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9ED6857-FEEC-4698-A74D-0CF05CF0B59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62" i="1" l="1"/>
  <c r="AG162" i="1"/>
  <c r="AF162" i="1"/>
  <c r="AE162" i="1"/>
  <c r="AD162" i="1"/>
  <c r="AC162" i="1"/>
  <c r="AI162" i="1" s="1"/>
  <c r="AB162" i="1"/>
  <c r="AK162" i="1" s="1"/>
  <c r="C418" i="4"/>
  <c r="D418" i="4"/>
  <c r="E418" i="4"/>
  <c r="F418" i="4"/>
  <c r="G418" i="4"/>
  <c r="H418" i="4"/>
  <c r="B418" i="4"/>
  <c r="L162" i="1"/>
  <c r="M162" i="1"/>
  <c r="AI161" i="1"/>
  <c r="AJ161" i="1"/>
  <c r="AK161" i="1"/>
  <c r="AL161" i="1"/>
  <c r="AM161" i="1"/>
  <c r="AN161" i="1"/>
  <c r="AJ162" i="1"/>
  <c r="AN162"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62" i="1" l="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<sst xmlns="http://schemas.openxmlformats.org/spreadsheetml/2006/main" count="4623" uniqueCount="884">
  <si>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</si>
  <si>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</si>
  <si>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</si>
  <si>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</si>
  <si>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</si>
  <si>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</si>
  <si>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</si>
  <si>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</si>
  <si>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</si>
  <si>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</si>
  <si>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</si>
  <si>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</si>
  <si>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</si>
  <si>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</si>
  <si>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</si>
  <si>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</si>
  <si>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</si>
  <si>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</si>
  <si>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</si>
  <si>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</si>
  <si>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</si>
  <si>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</si>
  <si>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</si>
  <si>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</si>
  <si>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</si>
  <si>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</si>
  <si>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</si>
  <si>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</si>
  <si>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</si>
  <si>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</si>
  <si>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</si>
  <si>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</si>
  <si>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</si>
  <si>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</si>
  <si>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</si>
  <si>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</si>
  <si>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</si>
  <si>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</si>
  <si>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</si>
  <si>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</si>
  <si>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</si>
  <si>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</si>
  <si>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</si>
  <si>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</si>
  <si>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</si>
  <si>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</si>
  <si>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</si>
  <si>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</si>
  <si>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</si>
  <si>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</si>
  <si>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</si>
  <si>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</si>
  <si>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</si>
  <si>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</si>
  <si>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</si>
  <si>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</si>
  <si>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</si>
  <si>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</si>
  <si>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</si>
  <si>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</si>
  <si>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</si>
  <si>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</si>
  <si>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</si>
  <si>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</si>
  <si>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</si>
  <si>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</si>
  <si>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</si>
  <si>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</si>
  <si>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</si>
  <si>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</si>
  <si>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</si>
  <si>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</si>
  <si>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</si>
  <si>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</si>
  <si>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</si>
  <si>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</si>
  <si>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</si>
  <si>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</si>
  <si>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</si>
  <si>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</si>
  <si>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</si>
  <si>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</si>
  <si>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</si>
  <si>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</si>
  <si>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</si>
  <si>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</si>
  <si>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</si>
  <si>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</si>
  <si>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</si>
  <si>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</si>
  <si>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</si>
  <si>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</si>
  <si>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</si>
  <si>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</si>
  <si>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</si>
  <si>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</si>
  <si>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</si>
  <si>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</si>
  <si>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</si>
  <si>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</si>
  <si>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</si>
  <si>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</si>
  <si>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</si>
  <si>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</si>
  <si>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</si>
  <si>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</si>
  <si>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</si>
  <si>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</si>
  <si>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</si>
  <si>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</si>
  <si>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</si>
  <si>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</si>
  <si>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</si>
  <si>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</si>
  <si>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</si>
  <si>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</si>
  <si>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</si>
  <si>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</si>
  <si>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</si>
  <si>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</si>
  <si>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</si>
  <si>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</si>
  <si>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</si>
  <si>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</si>
  <si>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</si>
  <si>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</si>
  <si>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</si>
  <si>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</si>
  <si>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</si>
  <si>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</si>
  <si>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</si>
  <si>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</si>
  <si>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</si>
  <si>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</si>
  <si>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</si>
  <si>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</si>
  <si>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</si>
  <si>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</si>
  <si>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</si>
  <si>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</si>
  <si>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</si>
  <si>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</si>
  <si>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</si>
  <si>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</si>
  <si>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</si>
  <si>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</si>
  <si>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</si>
  <si>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</si>
  <si>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</si>
  <si>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</si>
  <si>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</si>
  <si>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</si>
  <si>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</si>
  <si>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</si>
  <si>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</si>
  <si>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</si>
  <si>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</si>
  <si>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</si>
  <si>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</si>
  <si>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</si>
  <si>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</si>
  <si>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</si>
  <si>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</si>
  <si>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</si>
  <si>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</si>
  <si>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</si>
  <si>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</si>
  <si>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</si>
  <si>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</si>
  <si>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</si>
  <si>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</si>
  <si>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</si>
  <si>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</si>
  <si>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</si>
  <si>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</si>
  <si>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</si>
  <si>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</si>
  <si>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</si>
  <si>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</si>
  <si>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</si>
  <si>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</si>
  <si>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</si>
  <si>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</si>
  <si>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</si>
  <si>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</si>
  <si>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</si>
  <si>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</si>
  <si>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</si>
  <si>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</si>
  <si>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</si>
  <si>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</si>
  <si>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</si>
  <si>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</si>
  <si>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</si>
  <si>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</si>
  <si>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</si>
  <si>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</si>
  <si>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</si>
  <si>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</si>
  <si>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</si>
  <si>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</si>
  <si>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</si>
  <si>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</si>
  <si>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</si>
  <si>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</si>
  <si>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</si>
  <si>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</si>
  <si>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</si>
  <si>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</si>
  <si>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</si>
  <si>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</si>
  <si>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</si>
  <si>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</si>
  <si>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</si>
  <si>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</si>
  <si>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</si>
  <si>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</si>
  <si>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</si>
  <si>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</si>
  <si>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</si>
  <si>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</si>
  <si>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</si>
  <si>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</si>
  <si>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</si>
  <si>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</si>
  <si>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</si>
  <si>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</si>
  <si>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</si>
  <si>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</si>
  <si>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</si>
  <si>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</si>
  <si>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</si>
  <si>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</si>
  <si>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</si>
  <si>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</si>
  <si>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</si>
  <si>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</si>
  <si>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</si>
  <si>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</si>
  <si>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</si>
  <si>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</si>
  <si>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</si>
  <si>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</si>
  <si>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</si>
  <si>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</si>
  <si>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</si>
  <si>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</si>
  <si>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</si>
  <si>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</si>
  <si>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</si>
  <si>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</si>
  <si>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</si>
  <si>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</si>
  <si>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</si>
  <si>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</si>
  <si>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</si>
  <si>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</si>
  <si>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</si>
  <si>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</si>
  <si>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</si>
  <si>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</si>
  <si>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</si>
  <si>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</si>
  <si>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</si>
  <si>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</si>
  <si>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</si>
  <si>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</si>
  <si>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</si>
  <si>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</si>
  <si>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</si>
  <si>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</si>
  <si>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</si>
  <si>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</si>
  <si>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</si>
  <si>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</si>
  <si>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</si>
  <si>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</si>
  <si>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</si>
  <si>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</si>
  <si>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</si>
  <si>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</si>
  <si>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</si>
  <si>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</si>
  <si>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</si>
  <si>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</si>
  <si>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</si>
  <si>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</si>
  <si>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</si>
  <si>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</si>
  <si>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</si>
  <si>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</si>
  <si>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</si>
  <si>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</si>
  <si>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</si>
  <si>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</si>
  <si>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</si>
  <si>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</si>
  <si>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</si>
  <si>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</si>
  <si>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</si>
  <si>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</si>
  <si>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</si>
  <si>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</si>
  <si>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</si>
  <si>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</si>
  <si>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</si>
  <si>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</si>
  <si>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</si>
  <si>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</si>
  <si>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</si>
  <si>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</si>
  <si>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</si>
  <si>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</si>
  <si>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</si>
  <si>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</si>
  <si>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</si>
  <si>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</si>
  <si>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</si>
  <si>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</si>
  <si>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</si>
  <si>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</si>
  <si>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</si>
  <si>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</si>
  <si>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</si>
  <si>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</si>
  <si>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</si>
  <si>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</si>
  <si>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</si>
  <si>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</si>
  <si>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</si>
  <si>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</si>
  <si>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</si>
  <si>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</si>
  <si>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</si>
  <si>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</si>
  <si>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</si>
  <si>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</si>
  <si>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</si>
  <si>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</si>
  <si>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</si>
  <si>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</si>
  <si>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</si>
  <si>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</si>
  <si>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</si>
  <si>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</si>
  <si>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</si>
  <si>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</si>
  <si>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</si>
  <si>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</si>
  <si>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</si>
  <si>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</si>
  <si>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</si>
  <si>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</si>
  <si>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</si>
  <si>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</si>
  <si>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</si>
  <si>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</si>
  <si>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</si>
  <si>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</si>
  <si>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</si>
  <si>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</si>
  <si>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</si>
  <si>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</si>
  <si>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</si>
  <si>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</si>
  <si>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</si>
  <si>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</si>
  <si>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</si>
  <si>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</si>
  <si>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</si>
  <si>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</si>
  <si>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</si>
  <si>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</si>
  <si>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</si>
  <si>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</si>
  <si>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</si>
  <si>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</si>
  <si>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</si>
  <si>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</si>
  <si>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</si>
  <si>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</si>
  <si>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</si>
  <si>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</si>
  <si>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</si>
  <si>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</si>
  <si>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</si>
  <si>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</si>
  <si>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</si>
  <si>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</si>
  <si>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</si>
  <si>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</si>
  <si>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</si>
  <si>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</si>
  <si>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</si>
  <si>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</si>
  <si>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</si>
  <si>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</si>
  <si>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</si>
  <si>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</si>
  <si>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</si>
  <si>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</si>
  <si>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</si>
  <si>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</si>
  <si>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</si>
  <si>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</si>
  <si>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</si>
  <si>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</si>
  <si>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</si>
  <si>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</si>
  <si>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</si>
  <si>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</si>
  <si>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</si>
  <si>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</si>
  <si>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</si>
  <si>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</si>
  <si>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</si>
  <si>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</si>
  <si>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</si>
  <si>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</si>
  <si>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</si>
  <si>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</si>
  <si>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</si>
  <si>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</si>
  <si>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</si>
  <si>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</si>
  <si>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</si>
  <si>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</si>
  <si>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</si>
  <si>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</si>
  <si>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</si>
  <si>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</si>
  <si>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</si>
  <si>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</si>
  <si>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</si>
  <si>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</si>
  <si>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</si>
  <si>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</si>
  <si>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</si>
  <si>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</si>
  <si>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</si>
  <si>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</si>
  <si>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</si>
  <si>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</si>
  <si>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</si>
  <si>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</si>
  <si>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</si>
  <si>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</si>
  <si>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</si>
  <si>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</si>
  <si>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</si>
  <si>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</si>
  <si>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</si>
  <si>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</si>
  <si>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</si>
  <si>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</si>
  <si>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</si>
  <si>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</si>
  <si>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</si>
  <si>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</si>
  <si>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</si>
  <si>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</si>
  <si>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</si>
  <si>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</si>
  <si>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</si>
  <si>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</si>
  <si>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</si>
  <si>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</si>
  <si>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</si>
  <si>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</si>
  <si>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</si>
  <si>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</si>
  <si>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</si>
  <si>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</si>
  <si>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</si>
  <si>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</si>
  <si>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</si>
  <si>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</si>
  <si>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</si>
  <si>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</si>
  <si>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</si>
  <si>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</si>
  <si>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</si>
  <si>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</si>
  <si>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</si>
  <si>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</si>
  <si>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</si>
  <si>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</si>
  <si>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</si>
  <si>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</si>
  <si>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</si>
  <si>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</si>
  <si>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</si>
  <si>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</si>
  <si>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</si>
  <si>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</si>
  <si>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</si>
  <si>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</si>
  <si>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</si>
  <si>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</si>
  <si>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</si>
  <si>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</si>
  <si>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</si>
  <si>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</si>
  <si>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</si>
  <si>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</si>
  <si>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</si>
  <si>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</si>
  <si>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</si>
  <si>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</si>
  <si>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</si>
  <si>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</si>
  <si>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</si>
  <si>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</si>
  <si>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</si>
  <si>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</si>
  <si>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</si>
  <si>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</si>
  <si>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</si>
  <si>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</si>
  <si>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</si>
  <si>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</si>
  <si>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</si>
  <si>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</si>
  <si>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</si>
  <si>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</si>
  <si>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</si>
  <si>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</si>
  <si>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</si>
  <si>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</si>
  <si>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</si>
  <si>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</si>
  <si>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</si>
  <si>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</si>
  <si>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</si>
  <si>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</si>
  <si>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</si>
  <si>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</si>
  <si>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</si>
  <si>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</si>
  <si>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</si>
  <si>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</si>
  <si>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</si>
  <si>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</si>
  <si>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</si>
  <si>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</si>
  <si>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</si>
  <si>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</si>
  <si>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</si>
  <si>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</si>
  <si>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</si>
  <si>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</si>
  <si>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</si>
  <si>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</si>
  <si>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</si>
  <si>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</si>
  <si>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</si>
  <si>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</si>
  <si>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</si>
  <si>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</si>
  <si>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</si>
  <si>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</si>
  <si>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</si>
  <si>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</si>
  <si>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</si>
  <si>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</si>
  <si>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</si>
  <si>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</si>
  <si>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</si>
  <si>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</si>
  <si>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</si>
  <si>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</si>
  <si>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</si>
  <si>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</si>
  <si>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</si>
  <si>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</si>
  <si>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</si>
  <si>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</si>
  <si>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</si>
  <si>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</si>
  <si>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</si>
  <si>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</si>
  <si>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</si>
  <si>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</si>
  <si>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</si>
  <si>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</si>
  <si>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</si>
  <si>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</si>
  <si>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</si>
  <si>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</si>
  <si>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</si>
  <si>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</si>
  <si>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</si>
  <si>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</si>
  <si>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</si>
  <si>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</si>
  <si>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</si>
  <si>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</si>
  <si>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</si>
  <si>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</si>
  <si>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</si>
  <si>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</si>
  <si>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</si>
  <si>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</si>
  <si>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</si>
  <si>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</si>
  <si>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</si>
  <si>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</si>
  <si>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</si>
  <si>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</si>
  <si>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</si>
  <si>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</si>
  <si>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</si>
  <si>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</si>
  <si>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</si>
  <si>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</si>
  <si>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</si>
  <si>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</si>
  <si>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</si>
  <si>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</si>
  <si>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</si>
  <si>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</si>
  <si>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</si>
  <si>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</si>
  <si>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</si>
  <si>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</si>
  <si>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</si>
  <si>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</si>
  <si>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</si>
  <si>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</si>
  <si>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</si>
  <si>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</si>
  <si>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</si>
  <si>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</si>
  <si>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</si>
  <si>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</si>
  <si>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</si>
  <si>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</si>
  <si>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</si>
  <si>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</si>
  <si>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</si>
  <si>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</si>
  <si>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</si>
  <si>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</si>
  <si>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</si>
  <si>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</si>
  <si>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</si>
  <si>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</si>
  <si>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</si>
  <si>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</si>
  <si>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</si>
  <si>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</si>
  <si>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</si>
  <si>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</si>
  <si>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</si>
  <si>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</si>
  <si>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</si>
  <si>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</si>
  <si>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</si>
  <si>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</si>
  <si>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</si>
  <si>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</si>
  <si>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</si>
  <si>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</si>
  <si>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</si>
  <si>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</si>
  <si>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</si>
  <si>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</si>
  <si>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</si>
  <si>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</si>
  <si>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</si>
  <si>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</si>
  <si>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</si>
  <si>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</si>
  <si>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</si>
  <si>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</si>
  <si>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</si>
  <si>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</si>
  <si>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</si>
  <si>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</si>
  <si>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</si>
  <si>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</si>
  <si>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</si>
  <si>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</si>
  <si>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</si>
  <si>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</si>
  <si>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</si>
  <si>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</si>
  <si>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</si>
  <si>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</si>
  <si>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</si>
  <si>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</si>
  <si>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</si>
  <si>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</si>
  <si>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</si>
  <si>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</si>
  <si>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</si>
  <si>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</si>
  <si>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</si>
  <si>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</si>
  <si>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</si>
  <si>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</si>
  <si>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</si>
  <si>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</si>
  <si>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</si>
  <si>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</si>
  <si>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</si>
  <si>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</si>
  <si>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</si>
  <si>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</si>
  <si>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</si>
  <si>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</si>
  <si>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</si>
  <si>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</si>
  <si>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</si>
  <si>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</si>
  <si>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</si>
  <si>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</si>
  <si>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</si>
  <si>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</si>
  <si>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</si>
  <si>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</si>
  <si>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</si>
  <si>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</si>
  <si>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</si>
  <si>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</si>
  <si>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</si>
  <si>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</si>
  <si>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</si>
  <si>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</si>
  <si>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</si>
  <si>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</si>
  <si>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</si>
  <si>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</si>
  <si>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</si>
  <si>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</si>
  <si>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</si>
  <si>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</si>
  <si>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</si>
  <si>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</si>
  <si>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</si>
  <si>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</si>
  <si>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</si>
  <si>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</si>
  <si>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</si>
  <si>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</si>
  <si>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</si>
  <si>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</si>
  <si>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</si>
  <si>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</si>
  <si>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</si>
  <si>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</si>
  <si>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</si>
  <si>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</si>
  <si>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</si>
  <si>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</si>
  <si>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</si>
  <si>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</si>
  <si>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</si>
  <si>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</si>
  <si>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</si>
  <si>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</si>
  <si>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</si>
  <si>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</si>
  <si>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</si>
  <si>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</si>
  <si>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</si>
  <si>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</si>
  <si>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</si>
  <si>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</si>
  <si>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</si>
  <si>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</si>
  <si>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</si>
  <si>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</si>
  <si>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</si>
  <si>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</si>
  <si>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</si>
  <si>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</si>
  <si>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</si>
  <si>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</si>
  <si>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</si>
  <si>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</si>
  <si>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</si>
  <si>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</si>
  <si>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</si>
  <si>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</si>
  <si>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</si>
  <si>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</si>
  <si>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</si>
  <si>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</si>
  <si>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</si>
  <si>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</si>
  <si>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</si>
  <si>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</si>
  <si>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</si>
  <si>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</si>
  <si>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</si>
  <si>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</si>
  <si>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</si>
  <si>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</si>
  <si>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</si>
  <si>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</si>
  <si>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</si>
  <si>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</si>
  <si>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</si>
  <si>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</si>
  <si>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</si>
  <si>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</si>
  <si>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</si>
  <si>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</si>
  <si>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</si>
  <si>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</si>
  <si>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</si>
  <si>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</si>
  <si>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</si>
  <si>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</si>
  <si>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</si>
  <si>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</si>
  <si>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</si>
  <si>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</si>
  <si>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</si>
  <si>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</si>
  <si>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</si>
  <si>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</si>
  <si>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</si>
  <si>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</si>
  <si>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</si>
  <si>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</si>
  <si>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</si>
  <si>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</si>
  <si>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</si>
  <si>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</si>
  <si>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</si>
  <si>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</si>
  <si>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</si>
  <si>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</si>
  <si>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</si>
  <si>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</si>
  <si>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</si>
  <si>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</si>
  <si>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</si>
  <si>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</si>
  <si>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</si>
  <si>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</si>
  <si>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</si>
  <si>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</si>
  <si>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</si>
  <si>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</si>
  <si>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</si>
  <si>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</si>
  <si>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</si>
  <si>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</si>
  <si>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</si>
  <si>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</si>
  <si>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</si>
  <si>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</si>
  <si>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</si>
  <si>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</si>
  <si>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</si>
  <si>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</si>
  <si>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</si>
  <si>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</si>
  <si>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</si>
  <si>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</si>
  <si>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</si>
  <si>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</si>
  <si>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</si>
  <si>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</si>
  <si>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</si>
  <si>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</si>
  <si>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</si>
  <si>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</si>
  <si>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</si>
  <si>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</si>
  <si>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</si>
  <si>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</si>
  <si>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</si>
  <si>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</si>
  <si>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</si>
  <si>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</si>
  <si>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</si>
  <si>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</si>
  <si>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 xml:space="preserve">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t>
  </si>
  <si>
    <t>reeses peanut butter cup snack size two pieces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</si>
  <si>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=150+240+360+60+390+148.9+240+150+70+135.4+120
=1.5+15+30+1+13.5+4.9+16.7+7+5+7.7+6.8
=0+10.5+21+0+7.5+0.78+5.7+0.5+3.5+5.1+2.25
=3+18+6+2+16.5+7.11+3.7+2+1+1.7+2.25
=31.5+3+12+10+49.5+18.7+19.3+21+4+17+13.5
=3+0+0+2+3+0.9+1+2+0+1.7+0.75
=30+570+90+500+690+822.2+646.7+290+20+34+82.5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</si>
</sst>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0" activePane="bottomLeft" state="frozen"/>
      <selection pane="bottomLeft" activeCell="B418" sqref="B418:H41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882</v>
      </c>
      <c r="B417" s="17">
        <v>160</v>
      </c>
      <c r="C417" s="17">
        <v>9</v>
      </c>
      <c r="D417" s="17">
        <v>3</v>
      </c>
      <c r="E417" s="17">
        <v>3</v>
      </c>
      <c r="F417" s="17">
        <v>18</v>
      </c>
      <c r="G417" s="17">
        <v>1</v>
      </c>
      <c r="H417" s="17">
        <v>110</v>
      </c>
    </row>
    <row r="418" spans="1:8" x14ac:dyDescent="0.3">
      <c r="B418" s="17">
        <f>B413/3</f>
        <v>240</v>
      </c>
      <c r="C418" s="17">
        <f t="shared" ref="C418:H418" si="95">C413/3</f>
        <v>16.666666666666668</v>
      </c>
      <c r="D418" s="17">
        <f t="shared" si="95"/>
        <v>5.666666666666667</v>
      </c>
      <c r="E418" s="17">
        <f t="shared" si="95"/>
        <v>3.6666666666666665</v>
      </c>
      <c r="F418" s="17">
        <f t="shared" si="95"/>
        <v>19.333333333333332</v>
      </c>
      <c r="G418" s="17">
        <f t="shared" si="95"/>
        <v>1</v>
      </c>
      <c r="H418" s="17">
        <f t="shared" si="95"/>
        <v>646.66666666666663</v>
      </c>
    </row>
    <row r="419" spans="1:8" x14ac:dyDescent="0.3">
      <c r="B419" s="17"/>
      <c r="C419" s="17"/>
      <c r="D419" s="17"/>
      <c r="E419" s="17"/>
      <c r="F419" s="17"/>
      <c r="G419" s="17"/>
      <c r="H419" s="17"/>
    </row>
    <row r="420" spans="1:8" x14ac:dyDescent="0.3">
      <c r="B420" s="17"/>
      <c r="C420" s="17"/>
      <c r="D420" s="17"/>
      <c r="E420" s="17"/>
      <c r="F420" s="17"/>
      <c r="G420" s="17"/>
      <c r="H420" s="17"/>
    </row>
    <row r="421" spans="1:8" x14ac:dyDescent="0.3">
      <c r="B421" s="17"/>
      <c r="C421" s="17"/>
      <c r="D421" s="17"/>
      <c r="E421" s="17"/>
      <c r="F421" s="17"/>
      <c r="G421" s="17"/>
      <c r="H421" s="17"/>
    </row>
    <row r="422" spans="1:8" x14ac:dyDescent="0.3">
      <c r="B422" s="17"/>
      <c r="C422" s="17"/>
      <c r="D422" s="17"/>
      <c r="E422" s="17"/>
      <c r="F422" s="17"/>
      <c r="G422" s="17"/>
      <c r="H422" s="17"/>
    </row>
    <row r="423" spans="1:8" x14ac:dyDescent="0.3">
      <c r="B423" s="17"/>
      <c r="C423" s="17"/>
      <c r="D423" s="17"/>
      <c r="E423" s="17"/>
      <c r="F423" s="17"/>
      <c r="G423" s="17"/>
      <c r="H423" s="17"/>
    </row>
    <row r="424" spans="1:8" x14ac:dyDescent="0.3">
      <c r="B424" s="17"/>
      <c r="C424" s="17"/>
      <c r="D424" s="17"/>
      <c r="E424" s="17"/>
      <c r="F424" s="17"/>
      <c r="G424" s="17"/>
      <c r="H424" s="17"/>
    </row>
    <row r="425" spans="1:8" x14ac:dyDescent="0.3">
      <c r="B425" s="17"/>
      <c r="C425" s="17"/>
      <c r="D425" s="17"/>
      <c r="E425" s="17"/>
      <c r="F425" s="17"/>
      <c r="G425" s="17"/>
      <c r="H425" s="17"/>
    </row>
    <row r="426" spans="1:8" x14ac:dyDescent="0.3">
      <c r="B426" s="17"/>
      <c r="C426" s="17"/>
      <c r="D426" s="17"/>
      <c r="E426" s="17"/>
      <c r="F426" s="17"/>
      <c r="G426" s="17"/>
      <c r="H426" s="17"/>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48" activePane="bottomLeft" state="frozen"/>
      <selection activeCell="O1" sqref="O1"/>
      <selection pane="bottomLeft" activeCell="E150" sqref="E15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2" si="218">$AC129/$AB129</f>
        <v>5.1953375176123993E-2</v>
      </c>
      <c r="AJ129" s="6">
        <f t="shared" ref="AJ129:AJ162" si="219">$AD129/$AB129</f>
        <v>3.0600742923017805E-2</v>
      </c>
      <c r="AK129" s="6">
        <f t="shared" ref="AK129:AK162" si="220">$AE129/$AB129</f>
        <v>2.2769309593954144E-2</v>
      </c>
      <c r="AL129" s="6">
        <f t="shared" ref="AL129:AL162" si="221">$AF129/$AB129</f>
        <v>0.10213398232355576</v>
      </c>
      <c r="AM129" s="6">
        <f t="shared" ref="AM129:AM162" si="222">$AG129/$AB129</f>
        <v>3.607019341616498E-3</v>
      </c>
      <c r="AN129" s="6">
        <f t="shared" ref="AN129:AN16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883</v>
      </c>
      <c r="AB162" s="5">
        <f>150+240+360+60+390+148.9+240+150+70+135.4+120</f>
        <v>2064.3000000000002</v>
      </c>
      <c r="AC162" s="6">
        <f>1.5+15+30+1+13.5+4.9+16.7+7+5+7.7+6.8</f>
        <v>109.10000000000001</v>
      </c>
      <c r="AD162" s="6">
        <f>0+10.5+21+0+7.5+0.78+5.7+0.5+3.5+5.1+2.25</f>
        <v>56.830000000000005</v>
      </c>
      <c r="AE162" s="6">
        <f>3+18+6+2+16.5+7.11+3.7+2+1+1.7+2.25</f>
        <v>63.260000000000005</v>
      </c>
      <c r="AF162" s="6">
        <f>31.5+3+12+10+49.5+18.7+19.3+21+4+17+13.5</f>
        <v>199.5</v>
      </c>
      <c r="AG162" s="6">
        <f>3+0+0+2+3+0.9+1+2+0+1.7+0.75</f>
        <v>14.35</v>
      </c>
      <c r="AH162" s="6">
        <f>30+570+90+500+690+822.2+646.7+290+20+34+82.5</f>
        <v>3775.3999999999996</v>
      </c>
      <c r="AI162" s="6">
        <f t="shared" si="218"/>
        <v>5.2850845322869738E-2</v>
      </c>
      <c r="AJ162" s="6">
        <f t="shared" si="219"/>
        <v>2.7529913287797317E-2</v>
      </c>
      <c r="AK162" s="6">
        <f t="shared" si="220"/>
        <v>3.0644770624424743E-2</v>
      </c>
      <c r="AL162" s="6">
        <f t="shared" si="221"/>
        <v>9.6642929806714128E-2</v>
      </c>
      <c r="AM162" s="6">
        <f t="shared" si="222"/>
        <v>6.9515089860969813E-3</v>
      </c>
      <c r="AN162" s="6">
        <f t="shared" si="223"/>
        <v>1.8289008380564837</v>
      </c>
      <c r="AO162" s="7">
        <v>5</v>
      </c>
      <c r="AP162" s="7">
        <v>1</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row r="164" spans="1:62" ht="20.100000000000001" customHeight="1" x14ac:dyDescent="0.3"/>
    <row r="165" spans="1:62" ht="20.100000000000001" customHeight="1" x14ac:dyDescent="0.3"/>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2021-06-25T04:21:57Z</dcterms:modified>
</cp:coreProperties>
</file>