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7C1E1D1-3604-4DD4-8AB7-B3E41D3F30F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75" i="1" l="1"/>
  <c r="AG275" i="1"/>
  <c r="AF275" i="1"/>
  <c r="AE275" i="1"/>
  <c r="AD275" i="1"/>
  <c r="AC275" i="1"/>
  <c r="AB275" i="1"/>
  <c r="AJ275" i="1" s="1"/>
  <c r="AH274" i="1"/>
  <c r="AG274" i="1"/>
  <c r="AF274" i="1"/>
  <c r="AE274" i="1"/>
  <c r="AD274" i="1"/>
  <c r="AC274" i="1"/>
  <c r="AB274" i="1"/>
  <c r="AM274" i="1" s="1"/>
  <c r="C631" i="4"/>
  <c r="D631" i="4"/>
  <c r="E631" i="4"/>
  <c r="F631" i="4"/>
  <c r="G631" i="4"/>
  <c r="H631" i="4"/>
  <c r="B631" i="4"/>
  <c r="AH273" i="1"/>
  <c r="AG273" i="1"/>
  <c r="AF273" i="1"/>
  <c r="AE273" i="1"/>
  <c r="AK273" i="1" s="1"/>
  <c r="AD273" i="1"/>
  <c r="AJ273" i="1" s="1"/>
  <c r="AC273" i="1"/>
  <c r="AB273" i="1"/>
  <c r="AL273" i="1" s="1"/>
  <c r="AH272" i="1"/>
  <c r="AG272" i="1"/>
  <c r="AF272" i="1"/>
  <c r="AE272" i="1"/>
  <c r="AD272" i="1"/>
  <c r="AC272" i="1"/>
  <c r="AB272" i="1"/>
  <c r="H629" i="4"/>
  <c r="G629" i="4"/>
  <c r="F629" i="4"/>
  <c r="E629" i="4"/>
  <c r="D629" i="4"/>
  <c r="C629" i="4"/>
  <c r="B629" i="4"/>
  <c r="AI273" i="1"/>
  <c r="AK274" i="1"/>
  <c r="AL274" i="1"/>
  <c r="AI275" i="1"/>
  <c r="L272" i="1"/>
  <c r="M272" i="1"/>
  <c r="L273" i="1"/>
  <c r="L274" i="1"/>
  <c r="L275" i="1"/>
  <c r="AH271" i="1"/>
  <c r="AN271" i="1" s="1"/>
  <c r="AG271" i="1"/>
  <c r="AF271" i="1"/>
  <c r="AE271" i="1"/>
  <c r="AD271" i="1"/>
  <c r="AJ271" i="1" s="1"/>
  <c r="AC271" i="1"/>
  <c r="AB271" i="1"/>
  <c r="AI271" i="1"/>
  <c r="AK271" i="1"/>
  <c r="AL271" i="1"/>
  <c r="AM271" i="1"/>
  <c r="L271" i="1"/>
  <c r="M271" i="1"/>
  <c r="AH270" i="1"/>
  <c r="AG270" i="1"/>
  <c r="AF270" i="1"/>
  <c r="AE270" i="1"/>
  <c r="AD270" i="1"/>
  <c r="AC270" i="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N268" i="1" s="1"/>
  <c r="AH267" i="1"/>
  <c r="AG267" i="1"/>
  <c r="AF267" i="1"/>
  <c r="AE267" i="1"/>
  <c r="AD267" i="1"/>
  <c r="AC267" i="1"/>
  <c r="AB267" i="1"/>
  <c r="M268" i="1" s="1"/>
  <c r="C624" i="4"/>
  <c r="D624" i="4"/>
  <c r="E624" i="4"/>
  <c r="F624" i="4"/>
  <c r="G624" i="4"/>
  <c r="H624" i="4"/>
  <c r="B624" i="4"/>
  <c r="L269" i="1"/>
  <c r="L270" i="1"/>
  <c r="M270" i="1"/>
  <c r="AJ269" i="1"/>
  <c r="AK269" i="1"/>
  <c r="AN269" i="1"/>
  <c r="AI270" i="1"/>
  <c r="AY268" i="1"/>
  <c r="BG268" i="1"/>
  <c r="L268" i="1"/>
  <c r="AH266" i="1"/>
  <c r="AG266" i="1"/>
  <c r="AF266" i="1"/>
  <c r="AE266" i="1"/>
  <c r="AD266" i="1"/>
  <c r="AC266" i="1"/>
  <c r="AB266" i="1"/>
  <c r="AI266" i="1" s="1"/>
  <c r="AH265" i="1"/>
  <c r="AG265" i="1"/>
  <c r="AF265" i="1"/>
  <c r="AE265" i="1"/>
  <c r="AD265" i="1"/>
  <c r="AC265" i="1"/>
  <c r="AB265" i="1"/>
  <c r="AK265" i="1" s="1"/>
  <c r="AL265" i="1"/>
  <c r="AN265"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N275" i="1" l="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<sst xmlns="http://schemas.openxmlformats.org/spreadsheetml/2006/main" count="5381" uniqueCount="1410">
  <si>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</si>
  <si>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</si>
  <si>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</si>
  <si>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</si>
  <si>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</si>
  <si>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</si>
  <si>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</si>
  <si>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</si>
  <si>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</si>
  <si>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</si>
  <si>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</si>
  <si>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</si>
  <si>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</si>
  <si>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</si>
  <si>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</si>
  <si>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</si>
  <si>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</si>
  <si>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</si>
  <si>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</si>
  <si>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</si>
  <si>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</si>
  <si>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</si>
  <si>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</si>
  <si>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</si>
  <si>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</si>
  <si>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</si>
  <si>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</si>
  <si>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</si>
  <si>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</si>
  <si>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</si>
  <si>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</si>
  <si>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</si>
  <si>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</si>
  <si>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</si>
  <si>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</si>
  <si>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</si>
  <si>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</si>
  <si>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</si>
  <si>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</si>
  <si>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</si>
  <si>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</si>
  <si>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</si>
  <si>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</si>
  <si>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</si>
  <si>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</si>
  <si>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</si>
  <si>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</si>
  <si>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</si>
  <si>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</si>
  <si>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</si>
  <si>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</si>
  <si>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</si>
  <si>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</si>
  <si>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</si>
  <si>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</si>
  <si>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</si>
  <si>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</si>
  <si>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</si>
  <si>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</si>
  <si>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</si>
  <si>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</si>
  <si>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</si>
  <si>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</si>
  <si>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</si>
  <si>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</si>
  <si>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</si>
  <si>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</si>
  <si>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</si>
  <si>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</si>
  <si>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</si>
  <si>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</si>
  <si>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</si>
  <si>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</si>
  <si>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</si>
  <si>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</si>
  <si>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</si>
  <si>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</si>
  <si>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</si>
  <si>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</si>
  <si>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</si>
  <si>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</si>
  <si>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</si>
  <si>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</si>
  <si>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</si>
  <si>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</si>
  <si>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</si>
  <si>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</si>
  <si>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</si>
  <si>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</si>
  <si>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</si>
  <si>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</si>
  <si>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</si>
  <si>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</si>
  <si>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</si>
  <si>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</si>
  <si>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</si>
  <si>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</si>
  <si>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</si>
  <si>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</si>
  <si>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</si>
  <si>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</si>
  <si>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</si>
  <si>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</si>
  <si>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</si>
  <si>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</si>
  <si>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</si>
  <si>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</si>
  <si>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</si>
  <si>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</si>
  <si>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</si>
  <si>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</si>
  <si>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</si>
  <si>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</si>
  <si>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</si>
  <si>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</si>
  <si>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</si>
  <si>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</si>
  <si>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</si>
  <si>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</si>
  <si>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</si>
  <si>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</si>
  <si>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</si>
  <si>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</si>
  <si>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</si>
  <si>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</si>
  <si>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</si>
  <si>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</si>
  <si>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</si>
  <si>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</si>
  <si>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</si>
  <si>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</si>
  <si>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</si>
  <si>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</si>
  <si>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</si>
  <si>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</si>
  <si>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</si>
  <si>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</si>
  <si>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</si>
  <si>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</si>
  <si>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</si>
  <si>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</si>
  <si>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</si>
  <si>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</si>
  <si>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</si>
  <si>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</si>
  <si>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</si>
  <si>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</si>
  <si>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</si>
  <si>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</si>
  <si>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</si>
  <si>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</si>
  <si>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</si>
  <si>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</si>
  <si>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</si>
  <si>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</si>
  <si>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</si>
  <si>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</si>
  <si>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</si>
  <si>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</si>
  <si>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</si>
  <si>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</si>
  <si>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</si>
  <si>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</si>
  <si>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</si>
  <si>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</si>
  <si>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</si>
  <si>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</si>
  <si>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</si>
  <si>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</si>
  <si>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</si>
  <si>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</si>
  <si>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</si>
  <si>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</si>
  <si>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</si>
  <si>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</si>
  <si>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</si>
  <si>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</si>
  <si>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</si>
  <si>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</si>
  <si>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</si>
  <si>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</si>
  <si>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</si>
  <si>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</si>
  <si>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</si>
  <si>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</si>
  <si>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</si>
  <si>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</si>
  <si>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</si>
  <si>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</si>
  <si>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</si>
  <si>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</si>
  <si>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</si>
  <si>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</si>
  <si>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</si>
  <si>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</si>
  <si>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</si>
  <si>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</si>
  <si>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</si>
  <si>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</si>
  <si>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</si>
  <si>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</si>
  <si>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</si>
  <si>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</si>
  <si>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</si>
  <si>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</si>
  <si>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</si>
  <si>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</si>
  <si>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</si>
  <si>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</si>
  <si>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</si>
  <si>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</si>
  <si>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</si>
  <si>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</si>
  <si>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</si>
  <si>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</si>
  <si>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</si>
  <si>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</si>
  <si>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</si>
  <si>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</si>
  <si>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</si>
  <si>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</si>
  <si>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</si>
  <si>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</si>
  <si>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</si>
  <si>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</si>
  <si>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</si>
  <si>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</si>
  <si>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</si>
  <si>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</si>
  <si>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</si>
  <si>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</si>
  <si>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</si>
  <si>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</si>
  <si>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</si>
  <si>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</si>
  <si>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</si>
  <si>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</si>
  <si>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</si>
  <si>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</si>
  <si>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</si>
  <si>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</si>
  <si>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</si>
  <si>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</si>
  <si>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</si>
  <si>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</si>
  <si>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</si>
  <si>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</si>
  <si>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</si>
  <si>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</si>
  <si>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</si>
  <si>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</si>
  <si>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</si>
  <si>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</si>
  <si>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</si>
  <si>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</si>
  <si>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</si>
  <si>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</si>
  <si>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</si>
  <si>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</si>
  <si>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</si>
  <si>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</si>
  <si>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</si>
  <si>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</si>
  <si>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</si>
  <si>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</si>
  <si>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</si>
  <si>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</si>
  <si>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</si>
  <si>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</si>
  <si>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</si>
  <si>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</si>
  <si>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</si>
  <si>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</si>
  <si>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</si>
  <si>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</si>
  <si>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</si>
  <si>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</si>
  <si>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</si>
  <si>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</si>
  <si>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</si>
  <si>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</si>
  <si>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</si>
  <si>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</si>
  <si>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</si>
  <si>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</si>
  <si>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</si>
  <si>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</si>
  <si>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</si>
  <si>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</si>
  <si>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</si>
  <si>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</si>
  <si>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</si>
  <si>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</si>
  <si>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</si>
  <si>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</si>
  <si>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</si>
  <si>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</si>
  <si>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</si>
  <si>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</si>
  <si>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</si>
  <si>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</si>
  <si>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</si>
  <si>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</si>
  <si>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</si>
  <si>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</si>
  <si>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</si>
  <si>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</si>
  <si>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</si>
  <si>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</si>
  <si>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</si>
  <si>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</si>
  <si>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</si>
  <si>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</si>
  <si>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</si>
  <si>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</si>
  <si>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</si>
  <si>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</si>
  <si>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</si>
  <si>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</si>
  <si>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</si>
  <si>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</si>
  <si>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</si>
  <si>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</si>
  <si>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</si>
  <si>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</si>
  <si>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</si>
  <si>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</si>
  <si>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</si>
  <si>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</si>
  <si>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</si>
  <si>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</si>
  <si>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</si>
  <si>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</si>
  <si>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</si>
  <si>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</si>
  <si>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</si>
  <si>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</si>
  <si>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</si>
  <si>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</si>
  <si>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</si>
  <si>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</si>
  <si>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</si>
  <si>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</si>
  <si>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</si>
  <si>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</si>
  <si>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</si>
  <si>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</si>
  <si>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</si>
  <si>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</si>
  <si>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</si>
  <si>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</si>
  <si>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</si>
  <si>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</si>
  <si>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</si>
  <si>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</si>
  <si>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</si>
  <si>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</si>
  <si>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</si>
  <si>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</si>
  <si>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</si>
  <si>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</si>
  <si>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</si>
  <si>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</si>
  <si>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</si>
  <si>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</si>
  <si>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</si>
  <si>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</si>
  <si>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</si>
  <si>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</si>
  <si>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</si>
  <si>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</si>
  <si>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</si>
  <si>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</si>
  <si>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</si>
  <si>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</si>
  <si>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</si>
  <si>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</si>
  <si>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</si>
  <si>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</si>
  <si>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</si>
  <si>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</si>
  <si>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</si>
  <si>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</si>
  <si>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</si>
  <si>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</si>
  <si>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</si>
  <si>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</si>
  <si>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</si>
  <si>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</si>
  <si>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</si>
  <si>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</si>
  <si>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</si>
  <si>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</si>
  <si>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</si>
  <si>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</si>
  <si>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</si>
  <si>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</si>
  <si>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</si>
  <si>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</si>
  <si>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</si>
  <si>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</si>
  <si>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</si>
  <si>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</si>
  <si>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</si>
  <si>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</si>
  <si>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</si>
  <si>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</si>
  <si>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</si>
  <si>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</si>
  <si>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</si>
  <si>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</si>
  <si>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</si>
  <si>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</si>
  <si>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</si>
  <si>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</si>
  <si>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</si>
  <si>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</si>
  <si>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</si>
  <si>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</si>
  <si>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</si>
  <si>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</si>
  <si>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</si>
  <si>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</si>
  <si>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</si>
  <si>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</si>
  <si>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</si>
  <si>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</si>
  <si>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</si>
  <si>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</si>
  <si>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</si>
  <si>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</si>
  <si>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</si>
  <si>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</si>
  <si>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</si>
  <si>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</si>
  <si>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</si>
  <si>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</si>
  <si>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</si>
  <si>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</si>
  <si>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</si>
  <si>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</si>
  <si>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</si>
  <si>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</si>
  <si>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</si>
  <si>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</si>
  <si>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</si>
  <si>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</si>
  <si>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</si>
  <si>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</si>
  <si>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</si>
  <si>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</si>
  <si>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</si>
  <si>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</si>
  <si>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</si>
  <si>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</si>
  <si>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</si>
  <si>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</si>
  <si>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</si>
  <si>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</si>
  <si>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</si>
  <si>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</si>
  <si>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</si>
  <si>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</si>
  <si>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</si>
  <si>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</si>
  <si>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</si>
  <si>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</si>
  <si>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</si>
  <si>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</si>
  <si>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</si>
  <si>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</si>
  <si>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</si>
  <si>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</si>
  <si>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</si>
  <si>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</si>
  <si>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</si>
  <si>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</si>
  <si>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</si>
  <si>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</si>
  <si>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</si>
  <si>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</si>
  <si>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</si>
  <si>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</si>
  <si>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</si>
  <si>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</si>
  <si>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</si>
  <si>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</si>
  <si>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</si>
  <si>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</si>
  <si>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</si>
  <si>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</si>
  <si>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</si>
  <si>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</si>
  <si>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</si>
  <si>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</si>
  <si>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</si>
  <si>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</si>
  <si>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</si>
  <si>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</si>
  <si>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</si>
  <si>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</si>
  <si>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</si>
  <si>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</si>
  <si>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</si>
  <si>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</si>
  <si>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</si>
  <si>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</si>
  <si>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</si>
  <si>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</si>
  <si>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</si>
  <si>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</si>
  <si>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</si>
  <si>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</si>
  <si>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</si>
  <si>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</si>
  <si>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</si>
  <si>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</si>
  <si>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</si>
  <si>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</si>
  <si>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</si>
  <si>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</si>
  <si>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</si>
  <si>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</si>
  <si>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</si>
  <si>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</si>
  <si>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</si>
  <si>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</si>
  <si>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</si>
  <si>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</si>
  <si>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</si>
  <si>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</si>
  <si>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</si>
  <si>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</si>
  <si>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</si>
  <si>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</si>
  <si>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</si>
  <si>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</si>
  <si>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</si>
  <si>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</si>
  <si>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</si>
  <si>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</si>
  <si>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</si>
  <si>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</si>
  <si>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</si>
  <si>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</si>
  <si>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</si>
  <si>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</si>
  <si>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</si>
  <si>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</si>
  <si>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</si>
  <si>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</si>
  <si>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</si>
  <si>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</si>
  <si>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</si>
  <si>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</si>
  <si>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</si>
  <si>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</si>
  <si>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</si>
  <si>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</si>
  <si>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</si>
  <si>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</si>
  <si>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</si>
  <si>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</si>
  <si>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</si>
  <si>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</si>
  <si>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</si>
  <si>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</si>
  <si>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</si>
  <si>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</si>
  <si>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</si>
  <si>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</si>
  <si>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</si>
  <si>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</si>
  <si>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</si>
  <si>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</si>
  <si>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</si>
  <si>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</si>
  <si>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</si>
  <si>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</si>
  <si>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</si>
  <si>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</si>
  <si>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</si>
  <si>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</si>
  <si>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</si>
  <si>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</si>
  <si>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</si>
  <si>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</si>
  <si>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</si>
  <si>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</si>
  <si>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</si>
  <si>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</si>
  <si>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</si>
  <si>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</si>
  <si>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</si>
  <si>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</si>
  <si>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</si>
  <si>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</si>
  <si>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</si>
  <si>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</si>
  <si>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</si>
  <si>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</si>
  <si>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</si>
  <si>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</si>
  <si>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</si>
  <si>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</si>
  <si>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</si>
  <si>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</si>
  <si>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</si>
  <si>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</si>
  <si>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</si>
  <si>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</si>
  <si>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</si>
  <si>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</si>
  <si>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</si>
  <si>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</si>
  <si>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</si>
  <si>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</si>
  <si>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</si>
  <si>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</si>
  <si>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</si>
  <si>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</si>
  <si>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</si>
  <si>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</si>
  <si>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</si>
  <si>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</si>
  <si>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</si>
  <si>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</si>
  <si>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</si>
  <si>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</si>
  <si>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</si>
  <si>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</si>
  <si>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</si>
  <si>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</si>
  <si>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</si>
  <si>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</si>
  <si>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</si>
  <si>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</si>
  <si>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</si>
  <si>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</si>
  <si>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</si>
  <si>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</si>
  <si>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</si>
  <si>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</si>
  <si>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</si>
  <si>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</si>
  <si>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</si>
  <si>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</si>
  <si>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</si>
  <si>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</si>
  <si>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</si>
  <si>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</si>
  <si>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</si>
  <si>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</si>
  <si>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</si>
  <si>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</si>
  <si>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</si>
  <si>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</si>
  <si>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</si>
  <si>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</si>
  <si>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</si>
  <si>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</si>
  <si>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</si>
  <si>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</si>
  <si>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</si>
  <si>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</si>
  <si>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</si>
  <si>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</si>
  <si>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</si>
  <si>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</si>
  <si>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</si>
  <si>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</si>
  <si>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</si>
  <si>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</si>
  <si>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</si>
  <si>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</si>
  <si>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</si>
  <si>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</si>
  <si>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</si>
  <si>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</si>
  <si>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</si>
  <si>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</si>
  <si>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</si>
  <si>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</si>
  <si>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</si>
  <si>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</si>
  <si>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</si>
  <si>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</si>
  <si>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</si>
  <si>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</si>
  <si>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</si>
  <si>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</si>
  <si>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</si>
  <si>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</si>
  <si>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</si>
  <si>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</si>
  <si>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</si>
  <si>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</si>
  <si>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</si>
  <si>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</si>
  <si>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</si>
  <si>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</si>
  <si>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</si>
  <si>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</si>
  <si>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</si>
  <si>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</si>
  <si>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</si>
  <si>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</si>
  <si>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</si>
  <si>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</si>
  <si>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</si>
  <si>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</si>
  <si>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</si>
  <si>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</si>
  <si>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</si>
  <si>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</si>
  <si>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</si>
  <si>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</si>
  <si>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</si>
  <si>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</si>
  <si>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</si>
  <si>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</si>
  <si>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</si>
  <si>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</si>
  <si>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</si>
  <si>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</si>
  <si>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</si>
  <si>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</si>
  <si>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</si>
  <si>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</si>
  <si>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</si>
  <si>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</si>
  <si>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</si>
  <si>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</si>
  <si>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</si>
  <si>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</si>
  <si>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</si>
  <si>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</si>
  <si>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</si>
  <si>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</si>
  <si>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</si>
  <si>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</si>
  <si>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</si>
  <si>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</si>
  <si>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</si>
  <si>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</si>
  <si>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</si>
  <si>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</si>
  <si>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</si>
  <si>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</si>
  <si>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</si>
  <si>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</si>
  <si>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</si>
  <si>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</si>
  <si>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</si>
  <si>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</si>
  <si>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</si>
  <si>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</si>
  <si>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</si>
  <si>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</si>
  <si>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</si>
  <si>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</si>
  <si>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</si>
  <si>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</si>
  <si>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</si>
  <si>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</si>
  <si>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</si>
  <si>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</si>
  <si>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</si>
  <si>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</si>
  <si>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</si>
  <si>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</si>
  <si>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</si>
  <si>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</si>
  <si>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</si>
  <si>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</si>
  <si>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</si>
  <si>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</si>
  <si>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</si>
  <si>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</si>
  <si>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</si>
  <si>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</si>
  <si>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</si>
  <si>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</si>
  <si>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</si>
  <si>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</si>
  <si>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</si>
  <si>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</si>
  <si>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</si>
  <si>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</si>
  <si>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</si>
  <si>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</si>
  <si>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</si>
  <si>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</si>
  <si>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</si>
  <si>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</si>
  <si>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</si>
  <si>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</si>
  <si>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</si>
  <si>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</si>
  <si>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</si>
  <si>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</si>
  <si>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</si>
  <si>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</si>
  <si>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</si>
  <si>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</si>
  <si>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</si>
  <si>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</si>
  <si>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</si>
  <si>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</si>
  <si>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</si>
  <si>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</si>
  <si>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</si>
  <si>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</si>
  <si>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</si>
  <si>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</si>
  <si>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</si>
  <si>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</si>
  <si>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</si>
  <si>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</si>
  <si>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</si>
  <si>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</si>
  <si>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</si>
  <si>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</si>
  <si>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</si>
  <si>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</si>
  <si>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</si>
  <si>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</si>
  <si>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</si>
  <si>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</si>
  <si>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</si>
  <si>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</si>
  <si>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</si>
  <si>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</si>
  <si>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</si>
  <si>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</si>
  <si>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</si>
  <si>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</si>
  <si>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</si>
  <si>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</si>
  <si>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</si>
  <si>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</si>
  <si>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</si>
  <si>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</si>
  <si>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</si>
  <si>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</si>
  <si>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</si>
  <si>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</si>
  <si>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</si>
  <si>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</si>
  <si>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</si>
  <si>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</si>
  <si>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</si>
  <si>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</si>
  <si>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</si>
  <si>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</si>
  <si>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</si>
  <si>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</si>
  <si>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</si>
  <si>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</si>
  <si>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</si>
  <si>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</si>
  <si>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</si>
  <si>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</si>
  <si>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</si>
  <si>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</si>
  <si>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</si>
  <si>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</si>
  <si>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</si>
  <si>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</si>
  <si>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</si>
  <si>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</si>
  <si>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</si>
  <si>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</si>
  <si>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</si>
  <si>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</si>
  <si>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</si>
  <si>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</si>
  <si>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</si>
  <si>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</si>
  <si>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</si>
  <si>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</si>
  <si>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</si>
  <si>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</si>
  <si>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</si>
  <si>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</si>
  <si>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</si>
  <si>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</si>
  <si>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</si>
  <si>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</si>
  <si>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</si>
  <si>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</si>
  <si>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</si>
  <si>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</si>
  <si>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</si>
  <si>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</si>
  <si>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</si>
  <si>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</si>
  <si>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</si>
  <si>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</si>
  <si>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</si>
  <si>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</si>
  <si>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</si>
  <si>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</si>
  <si>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</si>
  <si>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</si>
  <si>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</si>
  <si>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</si>
  <si>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</si>
  <si>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</si>
  <si>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</si>
  <si>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</si>
  <si>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</si>
  <si>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</si>
  <si>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</si>
  <si>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</si>
  <si>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</si>
  <si>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</si>
  <si>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</si>
  <si>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</si>
  <si>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</si>
  <si>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</si>
  <si>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</si>
  <si>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</si>
  <si>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</si>
  <si>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</si>
  <si>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</si>
  <si>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</si>
  <si>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</si>
  <si>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</si>
  <si>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</si>
  <si>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</si>
  <si>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</si>
  <si>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</si>
  <si>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</si>
  <si>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</si>
  <si>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</si>
  <si>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</si>
  <si>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</si>
  <si>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</si>
  <si>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</si>
  <si>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</si>
  <si>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</si>
  <si>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</si>
  <si>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</si>
  <si>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</si>
  <si>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</si>
  <si>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</si>
  <si>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</si>
  <si>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</si>
  <si>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</si>
  <si>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</si>
  <si>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</si>
  <si>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</si>
  <si>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</si>
  <si>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</si>
  <si>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</si>
  <si>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</si>
  <si>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</si>
  <si>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</si>
  <si>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</si>
  <si>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</si>
  <si>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</si>
  <si>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</si>
  <si>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</si>
  <si>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</si>
  <si>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</si>
  <si>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</si>
  <si>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</si>
  <si>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</si>
  <si>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</si>
  <si>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</si>
  <si>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</si>
  <si>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</si>
  <si>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</si>
  <si>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</si>
  <si>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</si>
  <si>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</si>
  <si>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</si>
  <si>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</si>
  <si>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</si>
  <si>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</si>
  <si>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</si>
  <si>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</si>
  <si>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</si>
  <si>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</si>
  <si>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</si>
  <si>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</si>
  <si>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</si>
  <si>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</si>
  <si>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</si>
  <si>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</si>
  <si>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</si>
  <si>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</si>
  <si>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</si>
  <si>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</si>
  <si>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</si>
  <si>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</si>
  <si>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</si>
  <si>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</si>
  <si>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</si>
  <si>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</si>
  <si>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</si>
  <si>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</si>
  <si>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</si>
  <si>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</si>
  <si>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</si>
  <si>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</si>
  <si>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</si>
  <si>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</si>
  <si>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</si>
  <si>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</si>
  <si>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</si>
  <si>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</si>
  <si>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</si>
  <si>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</si>
  <si>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</si>
  <si>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</si>
  <si>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</si>
  <si>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</si>
  <si>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</si>
  <si>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</si>
  <si>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</si>
  <si>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</si>
  <si>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</si>
  <si>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</si>
  <si>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</si>
  <si>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</si>
  <si>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</si>
  <si>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</si>
  <si>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</si>
  <si>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</si>
  <si>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</si>
  <si>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</si>
  <si>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</si>
  <si>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</si>
  <si>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</si>
  <si>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</si>
  <si>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</si>
  <si>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</si>
  <si>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</si>
  <si>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</si>
  <si>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</si>
  <si>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</si>
  <si>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</si>
  <si>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</si>
  <si>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</si>
  <si>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</si>
  <si>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</si>
  <si>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</si>
  <si>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</si>
  <si>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</si>
  <si>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</si>
  <si>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</si>
  <si>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</si>
  <si>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</si>
  <si>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</si>
  <si>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</si>
  <si>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</si>
  <si>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</si>
  <si>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</si>
  <si>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</si>
  <si>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</si>
  <si>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</si>
  <si>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</si>
  <si>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</si>
  <si>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</si>
  <si>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</si>
  <si>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</si>
  <si>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</si>
  <si>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</si>
  <si>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</si>
  <si>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</si>
  <si>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</si>
  <si>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</si>
  <si>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</si>
  <si>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</si>
  <si>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</si>
  <si>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</si>
  <si>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</si>
  <si>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</si>
  <si>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</si>
  <si>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</si>
  <si>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</si>
  <si>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</si>
  <si>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</si>
  <si>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</si>
  <si>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</si>
  <si>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</si>
  <si>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</si>
  <si>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</si>
  <si>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</si>
  <si>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</si>
  <si>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</si>
  <si>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</si>
  <si>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</si>
  <si>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</si>
  <si>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</si>
  <si>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</si>
  <si>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</si>
  <si>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</si>
  <si>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</si>
  <si>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</si>
  <si>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</si>
  <si>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</si>
  <si>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</si>
  <si>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</si>
  <si>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</si>
  <si>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</si>
  <si>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</si>
  <si>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</si>
  <si>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</si>
  <si>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</si>
  <si>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</si>
  <si>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</si>
  <si>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</si>
  <si>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</si>
  <si>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</si>
  <si>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</si>
  <si>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</si>
  <si>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</si>
  <si>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</si>
  <si>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</si>
  <si>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</si>
  <si>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</si>
  <si>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</si>
  <si>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</si>
  <si>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</si>
  <si>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</si>
  <si>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</si>
  <si>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</si>
  <si>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</si>
  <si>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</si>
  <si>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</si>
  <si>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</si>
  <si>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</si>
  <si>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</si>
  <si>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</si>
  <si>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</si>
  <si>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</si>
  <si>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</si>
  <si>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</si>
  <si>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</si>
  <si>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</si>
  <si>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</si>
  <si>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</si>
  <si>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</si>
  <si>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</si>
  <si>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</si>
  <si>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</si>
  <si>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</si>
  <si>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</si>
  <si>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</si>
  <si>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</si>
  <si>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</si>
  <si>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</si>
  <si>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</si>
  <si>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</si>
  <si>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</si>
  <si>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</si>
  <si>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</si>
  <si>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</si>
  <si>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</si>
  <si>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</si>
  <si>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</si>
  <si>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</si>
  <si>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</si>
  <si>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</si>
  <si>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</si>
  <si>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</si>
  <si>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</si>
  <si>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</si>
  <si>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</si>
  <si>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</si>
  <si>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</si>
  <si>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</si>
  <si>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</si>
  <si>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</si>
  <si>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</si>
  <si>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</si>
  <si>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</si>
  <si>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</si>
  <si>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</si>
  <si>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</si>
  <si>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</si>
  <si>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</si>
  <si>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</si>
  <si>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</si>
  <si>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</si>
  <si>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</si>
  <si>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</si>
  <si>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</si>
  <si>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</si>
  <si>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</si>
  <si>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</si>
  <si>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</si>
  <si>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</si>
  <si>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</si>
  <si>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</si>
  <si>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</si>
  <si>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</si>
  <si>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</si>
  <si>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</si>
  <si>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</si>
  <si>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</si>
  <si>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</si>
  <si>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</si>
  <si>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</si>
  <si>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</si>
  <si>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</si>
  <si>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</si>
  <si>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</si>
  <si>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</si>
  <si>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</si>
  <si>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</si>
  <si>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</si>
  <si>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</si>
  <si>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</si>
  <si>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</si>
  <si>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</si>
  <si>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</si>
  <si>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</si>
  <si>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</si>
  <si>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</si>
  <si>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</si>
  <si>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</si>
  <si>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</si>
  <si>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</si>
  <si>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</si>
  <si>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</si>
  <si>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</si>
  <si>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</si>
  <si>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</si>
  <si>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</si>
  <si>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</si>
  <si>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</si>
  <si>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</si>
  <si>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</si>
  <si>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</si>
  <si>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</si>
  <si>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</si>
  <si>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</si>
  <si>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</si>
  <si>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</si>
  <si>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</si>
  <si>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</si>
  <si>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</si>
  <si>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</si>
  <si>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</si>
  <si>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</si>
  <si>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</si>
  <si>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</si>
  <si>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</si>
  <si>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</si>
  <si>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</si>
  <si>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</si>
  <si>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</si>
  <si>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</si>
  <si>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</si>
  <si>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</si>
  <si>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</si>
  <si>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</si>
  <si>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</si>
  <si>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</si>
  <si>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</si>
  <si>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</si>
  <si>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</si>
  <si>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</si>
  <si>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</si>
  <si>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</si>
  <si>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</si>
  <si>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</si>
  <si>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</si>
  <si>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</si>
  <si>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</si>
  <si>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</si>
  <si>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</si>
  <si>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</si>
  <si>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</si>
  <si>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</si>
  <si>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</si>
  <si>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</si>
  <si>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</si>
  <si>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</si>
  <si>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</si>
  <si>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</si>
  <si>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</si>
  <si>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</si>
  <si>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</si>
  <si>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</si>
  <si>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</si>
  <si>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</si>
  <si>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</si>
  <si>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</si>
  <si>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</si>
  <si>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</si>
  <si>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</si>
  <si>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</si>
  <si>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</si>
  <si>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</si>
  <si>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</si>
  <si>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</si>
  <si>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</si>
  <si>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</si>
  <si>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</si>
  <si>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</si>
  <si>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</si>
  <si>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</si>
  <si>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</si>
  <si>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</si>
  <si>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</si>
  <si>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</si>
  <si>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</si>
  <si>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</si>
  <si>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</si>
  <si>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</si>
  <si>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</si>
  <si>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</si>
  <si>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</si>
  <si>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</si>
  <si>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</si>
  <si>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</si>
  <si>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</si>
  <si>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</si>
  <si>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</si>
  <si>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</si>
  <si>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</si>
  <si>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</si>
  <si>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</si>
  <si>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</si>
  <si>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</si>
  <si>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</si>
  <si>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</si>
  <si>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</si>
  <si>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</si>
  <si>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</si>
  <si>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</si>
  <si>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</si>
  <si>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</si>
  <si>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</si>
  <si>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</si>
  <si>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</si>
  <si>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</si>
  <si>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</si>
  <si>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</si>
  <si>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</si>
  <si>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</si>
  <si>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</si>
  <si>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</si>
  <si>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</si>
  <si>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</si>
  <si>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</si>
  <si>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</si>
  <si>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</si>
  <si>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</si>
  <si>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</si>
  <si>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</si>
  <si>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</si>
  <si>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</si>
  <si>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</si>
  <si>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</si>
  <si>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</si>
  <si>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</si>
  <si>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</si>
  <si>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</si>
  <si>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</si>
  <si>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</si>
  <si>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</si>
  <si>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</si>
  <si>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</si>
  <si>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</si>
  <si>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</si>
  <si>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</si>
  <si>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</si>
  <si>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</si>
  <si>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</si>
  <si>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</si>
  <si>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</si>
  <si>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</si>
  <si>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</si>
  <si>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</si>
  <si>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</si>
  <si>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</si>
  <si>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</si>
  <si>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</si>
  <si>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</si>
  <si>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</si>
  <si>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</si>
  <si>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</si>
  <si>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</si>
  <si>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</si>
  <si>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</si>
  <si>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</si>
  <si>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</si>
  <si>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</si>
  <si>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</si>
  <si>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</si>
  <si>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</si>
  <si>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</si>
  <si>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</si>
  <si>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</si>
  <si>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</si>
  <si>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</si>
  <si>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</si>
  <si>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 xml:space="preserve">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</si>
  <si>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</si>
  <si>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</si>
  <si>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</si>
  <si>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</si>
  <si>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</si>
  <si>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=526+260+260+80+0+0+640+300
=23+18+5+5+0+0+28+18
=0+5+1+4+0+0+14+10
=0+20+13+6+0+0+26+6
=75+5+44+1+0+0+68+34
=0+2+5+0+0+0+4+2
=225+350+350+190+55+156+1420+100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</si>
</sst>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31"/>
  <sheetViews>
    <sheetView workbookViewId="0">
      <pane ySplit="1" topLeftCell="A619" activePane="bottomLeft" state="frozen"/>
      <selection pane="bottomLeft" activeCell="B626" sqref="B626:H62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1387</v>
      </c>
      <c r="B591">
        <v>140</v>
      </c>
      <c r="C591">
        <v>7</v>
      </c>
      <c r="D591">
        <v>3</v>
      </c>
      <c r="E591">
        <v>2</v>
      </c>
      <c r="F591">
        <v>20</v>
      </c>
      <c r="G591">
        <v>3</v>
      </c>
      <c r="H591">
        <v>310</v>
      </c>
    </row>
    <row r="592" spans="1:8" x14ac:dyDescent="0.3">
      <c r="A592" s="16" t="s">
        <v>1315</v>
      </c>
      <c r="B592">
        <v>110</v>
      </c>
      <c r="C592">
        <v>7</v>
      </c>
      <c r="D592">
        <v>4.5</v>
      </c>
      <c r="E592">
        <v>10</v>
      </c>
      <c r="F592">
        <v>2</v>
      </c>
      <c r="G592">
        <v>0</v>
      </c>
      <c r="H592">
        <v>370</v>
      </c>
    </row>
    <row r="593" spans="1:8" x14ac:dyDescent="0.3">
      <c r="A593" s="16" t="s">
        <v>1316</v>
      </c>
      <c r="B593">
        <v>270</v>
      </c>
      <c r="C593">
        <v>3</v>
      </c>
      <c r="D593">
        <v>0</v>
      </c>
      <c r="E593">
        <v>12</v>
      </c>
      <c r="F593">
        <v>51</v>
      </c>
      <c r="G593">
        <v>3</v>
      </c>
      <c r="H593">
        <v>400</v>
      </c>
    </row>
    <row r="594" spans="1:8" x14ac:dyDescent="0.3">
      <c r="A594" s="16" t="s">
        <v>1317</v>
      </c>
      <c r="B594">
        <v>150</v>
      </c>
      <c r="C594">
        <v>6</v>
      </c>
      <c r="D594">
        <v>3.5</v>
      </c>
      <c r="E594">
        <v>1</v>
      </c>
      <c r="F594">
        <v>24</v>
      </c>
      <c r="G594">
        <v>0</v>
      </c>
      <c r="H594">
        <v>50</v>
      </c>
    </row>
    <row r="595" spans="1:8" x14ac:dyDescent="0.3">
      <c r="A595" s="16" t="s">
        <v>1318</v>
      </c>
      <c r="B595">
        <v>130</v>
      </c>
      <c r="C595">
        <v>5</v>
      </c>
      <c r="D595">
        <v>3</v>
      </c>
      <c r="E595">
        <v>1</v>
      </c>
      <c r="F595">
        <v>19</v>
      </c>
      <c r="G595">
        <v>1</v>
      </c>
      <c r="H595">
        <v>20</v>
      </c>
    </row>
    <row r="596" spans="1:8" x14ac:dyDescent="0.3">
      <c r="A596" s="16" t="s">
        <v>1319</v>
      </c>
      <c r="B596">
        <v>130</v>
      </c>
      <c r="C596">
        <v>6</v>
      </c>
      <c r="D596">
        <v>2.5</v>
      </c>
      <c r="E596">
        <v>2</v>
      </c>
      <c r="F596">
        <v>17</v>
      </c>
      <c r="G596">
        <v>1</v>
      </c>
      <c r="H596">
        <v>65</v>
      </c>
    </row>
    <row r="597" spans="1:8" x14ac:dyDescent="0.3">
      <c r="A597" s="16" t="s">
        <v>1320</v>
      </c>
      <c r="B597">
        <v>150</v>
      </c>
      <c r="C597">
        <v>7</v>
      </c>
      <c r="D597">
        <v>4</v>
      </c>
      <c r="E597">
        <v>1</v>
      </c>
      <c r="F597">
        <v>20</v>
      </c>
      <c r="G597">
        <v>0</v>
      </c>
      <c r="H597">
        <v>60</v>
      </c>
    </row>
    <row r="598" spans="1:8" x14ac:dyDescent="0.3">
      <c r="A598" s="16" t="s">
        <v>1321</v>
      </c>
      <c r="B598">
        <v>130</v>
      </c>
      <c r="C598">
        <v>3.5</v>
      </c>
      <c r="D598">
        <v>2</v>
      </c>
      <c r="E598">
        <v>1</v>
      </c>
      <c r="F598">
        <v>23</v>
      </c>
      <c r="G598">
        <v>0</v>
      </c>
      <c r="H598">
        <v>55</v>
      </c>
    </row>
    <row r="599" spans="1:8" x14ac:dyDescent="0.3">
      <c r="A599" s="16" t="s">
        <v>1322</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1329</v>
      </c>
      <c r="B600" s="17">
        <v>70</v>
      </c>
      <c r="C600" s="17">
        <v>0</v>
      </c>
      <c r="D600" s="17">
        <v>0</v>
      </c>
      <c r="E600" s="17">
        <v>1</v>
      </c>
      <c r="F600" s="17">
        <v>16</v>
      </c>
      <c r="G600" s="17">
        <v>1</v>
      </c>
      <c r="H600" s="17">
        <v>0</v>
      </c>
    </row>
    <row r="601" spans="1:8" x14ac:dyDescent="0.3">
      <c r="A601" s="16" t="s">
        <v>1330</v>
      </c>
      <c r="B601">
        <v>90</v>
      </c>
      <c r="C601">
        <v>0</v>
      </c>
      <c r="D601">
        <v>15</v>
      </c>
      <c r="E601">
        <v>1</v>
      </c>
      <c r="F601">
        <v>21</v>
      </c>
      <c r="G601">
        <v>13</v>
      </c>
      <c r="H601">
        <v>15</v>
      </c>
    </row>
    <row r="602" spans="1:8" x14ac:dyDescent="0.3">
      <c r="A602" s="16" t="s">
        <v>1331</v>
      </c>
      <c r="B602">
        <v>90</v>
      </c>
      <c r="C602">
        <v>0.5</v>
      </c>
      <c r="D602">
        <v>0</v>
      </c>
      <c r="E602">
        <v>0</v>
      </c>
      <c r="F602">
        <v>20</v>
      </c>
      <c r="G602">
        <v>0</v>
      </c>
      <c r="H602">
        <v>15</v>
      </c>
    </row>
    <row r="603" spans="1:8" x14ac:dyDescent="0.3">
      <c r="A603" s="16" t="s">
        <v>1332</v>
      </c>
      <c r="B603">
        <v>270</v>
      </c>
      <c r="C603">
        <v>13</v>
      </c>
      <c r="D603">
        <v>1.5</v>
      </c>
      <c r="E603">
        <v>5</v>
      </c>
      <c r="F603">
        <v>34</v>
      </c>
      <c r="G603">
        <v>2</v>
      </c>
      <c r="H603">
        <v>640</v>
      </c>
    </row>
    <row r="604" spans="1:8" x14ac:dyDescent="0.3">
      <c r="A604" s="16" t="s">
        <v>1333</v>
      </c>
      <c r="B604">
        <v>350</v>
      </c>
      <c r="C604">
        <v>13</v>
      </c>
      <c r="D604">
        <v>5</v>
      </c>
      <c r="E604">
        <v>15</v>
      </c>
      <c r="F604">
        <v>42</v>
      </c>
      <c r="G604">
        <v>3</v>
      </c>
      <c r="H604">
        <v>570</v>
      </c>
    </row>
    <row r="605" spans="1:8" x14ac:dyDescent="0.3">
      <c r="A605" s="16" t="s">
        <v>1338</v>
      </c>
      <c r="B605">
        <v>300</v>
      </c>
      <c r="C605">
        <v>7</v>
      </c>
      <c r="D605">
        <v>4.5</v>
      </c>
      <c r="E605">
        <v>12</v>
      </c>
      <c r="F605">
        <v>47</v>
      </c>
      <c r="G605">
        <v>0</v>
      </c>
      <c r="H605">
        <v>280</v>
      </c>
    </row>
    <row r="606" spans="1:8" x14ac:dyDescent="0.3">
      <c r="A606" s="16" t="s">
        <v>1334</v>
      </c>
      <c r="B606">
        <v>250</v>
      </c>
      <c r="C606">
        <v>12</v>
      </c>
      <c r="D606">
        <v>8</v>
      </c>
      <c r="E606">
        <v>3</v>
      </c>
      <c r="F606">
        <v>31</v>
      </c>
      <c r="G606">
        <v>0</v>
      </c>
      <c r="H606">
        <v>55</v>
      </c>
    </row>
    <row r="607" spans="1:8" x14ac:dyDescent="0.3">
      <c r="A607" s="16" t="s">
        <v>1335</v>
      </c>
      <c r="B607">
        <v>140</v>
      </c>
      <c r="C607">
        <v>8</v>
      </c>
      <c r="D607">
        <v>0.5</v>
      </c>
      <c r="E607">
        <v>2</v>
      </c>
      <c r="F607">
        <v>16</v>
      </c>
      <c r="G607">
        <v>0</v>
      </c>
      <c r="H607">
        <v>140</v>
      </c>
    </row>
    <row r="608" spans="1:8" x14ac:dyDescent="0.3">
      <c r="A608" s="16" t="s">
        <v>1336</v>
      </c>
      <c r="B608">
        <v>95</v>
      </c>
      <c r="C608">
        <v>0.3</v>
      </c>
      <c r="D608">
        <v>0.1</v>
      </c>
      <c r="E608">
        <v>0.5</v>
      </c>
      <c r="F608">
        <v>25</v>
      </c>
      <c r="G608">
        <v>4.4000000000000004</v>
      </c>
      <c r="H608">
        <v>2</v>
      </c>
    </row>
    <row r="609" spans="1:8" x14ac:dyDescent="0.3">
      <c r="A609" s="16" t="s">
        <v>1340</v>
      </c>
      <c r="B609">
        <v>140</v>
      </c>
      <c r="C609">
        <v>6</v>
      </c>
      <c r="D609">
        <v>3.5</v>
      </c>
      <c r="E609">
        <v>4</v>
      </c>
      <c r="F609">
        <v>18</v>
      </c>
      <c r="G609">
        <v>0</v>
      </c>
      <c r="H609">
        <v>65</v>
      </c>
    </row>
    <row r="610" spans="1:8" x14ac:dyDescent="0.3">
      <c r="A610" s="16" t="s">
        <v>1342</v>
      </c>
      <c r="B610">
        <v>160</v>
      </c>
      <c r="C610">
        <v>9</v>
      </c>
      <c r="D610">
        <v>1.5</v>
      </c>
      <c r="E610">
        <v>2</v>
      </c>
      <c r="F610">
        <v>16</v>
      </c>
      <c r="G610">
        <v>1</v>
      </c>
      <c r="H610">
        <v>280</v>
      </c>
    </row>
    <row r="611" spans="1:8" x14ac:dyDescent="0.3">
      <c r="A611" s="16" t="s">
        <v>1343</v>
      </c>
      <c r="B611">
        <v>150</v>
      </c>
      <c r="C611">
        <v>8</v>
      </c>
      <c r="D611">
        <v>1.5</v>
      </c>
      <c r="E611">
        <v>2</v>
      </c>
      <c r="F611">
        <v>16</v>
      </c>
      <c r="G611">
        <v>1</v>
      </c>
      <c r="H611">
        <v>170</v>
      </c>
    </row>
    <row r="612" spans="1:8" x14ac:dyDescent="0.3">
      <c r="A612" s="16" t="s">
        <v>1344</v>
      </c>
      <c r="B612" s="17">
        <v>250</v>
      </c>
      <c r="C612" s="17">
        <v>0</v>
      </c>
      <c r="D612" s="17">
        <v>0</v>
      </c>
      <c r="E612" s="17">
        <v>0</v>
      </c>
      <c r="F612" s="17">
        <v>66</v>
      </c>
      <c r="G612" s="17">
        <v>0</v>
      </c>
      <c r="H612" s="17">
        <v>100</v>
      </c>
    </row>
    <row r="613" spans="1:8" x14ac:dyDescent="0.3">
      <c r="A613" s="16" t="s">
        <v>1345</v>
      </c>
      <c r="B613">
        <v>249</v>
      </c>
      <c r="C613">
        <v>5.9</v>
      </c>
      <c r="D613">
        <v>2.9</v>
      </c>
      <c r="E613">
        <v>11</v>
      </c>
      <c r="F613">
        <v>38</v>
      </c>
      <c r="G613">
        <v>1.5</v>
      </c>
      <c r="H613">
        <v>329</v>
      </c>
    </row>
    <row r="614" spans="1:8" x14ac:dyDescent="0.3">
      <c r="A614" s="16" t="s">
        <v>1346</v>
      </c>
      <c r="B614">
        <v>80</v>
      </c>
      <c r="C614">
        <v>1</v>
      </c>
      <c r="D614">
        <v>0</v>
      </c>
      <c r="E614">
        <v>2</v>
      </c>
      <c r="F614">
        <v>15</v>
      </c>
      <c r="G614">
        <v>1</v>
      </c>
      <c r="H614">
        <v>220</v>
      </c>
    </row>
    <row r="615" spans="1:8" x14ac:dyDescent="0.3">
      <c r="A615" s="16" t="s">
        <v>1355</v>
      </c>
      <c r="B615" s="17">
        <v>290</v>
      </c>
      <c r="C615" s="17">
        <v>3.5</v>
      </c>
      <c r="D615" s="17">
        <v>0.5</v>
      </c>
      <c r="E615" s="17">
        <v>9</v>
      </c>
      <c r="F615" s="17">
        <v>53</v>
      </c>
      <c r="G615" s="17">
        <v>2</v>
      </c>
      <c r="H615" s="17">
        <v>410</v>
      </c>
    </row>
    <row r="616" spans="1:8" x14ac:dyDescent="0.3">
      <c r="A616" s="16" t="s">
        <v>1356</v>
      </c>
      <c r="B616">
        <v>0</v>
      </c>
      <c r="C616">
        <v>0</v>
      </c>
      <c r="D616">
        <v>0</v>
      </c>
      <c r="E616">
        <v>0</v>
      </c>
      <c r="F616">
        <v>0</v>
      </c>
      <c r="G616">
        <v>0</v>
      </c>
      <c r="H616">
        <v>260</v>
      </c>
    </row>
    <row r="617" spans="1:8" x14ac:dyDescent="0.3">
      <c r="A617" s="16" t="s">
        <v>1357</v>
      </c>
      <c r="B617">
        <v>80</v>
      </c>
      <c r="C617">
        <v>0</v>
      </c>
      <c r="D617">
        <v>0</v>
      </c>
      <c r="E617">
        <v>1</v>
      </c>
      <c r="F617">
        <v>19</v>
      </c>
      <c r="G617">
        <v>0</v>
      </c>
      <c r="H617">
        <v>20</v>
      </c>
    </row>
    <row r="618" spans="1:8" x14ac:dyDescent="0.3">
      <c r="A618" s="16" t="s">
        <v>1359</v>
      </c>
      <c r="B618" s="17">
        <v>130</v>
      </c>
      <c r="C618" s="17">
        <v>5</v>
      </c>
      <c r="D618" s="17">
        <v>0.5</v>
      </c>
      <c r="E618" s="17">
        <v>2</v>
      </c>
      <c r="F618" s="17">
        <v>21</v>
      </c>
      <c r="G618" s="17">
        <v>2</v>
      </c>
      <c r="H618" s="17">
        <v>220</v>
      </c>
    </row>
    <row r="619" spans="1:8" x14ac:dyDescent="0.3">
      <c r="A619" s="16" t="s">
        <v>1363</v>
      </c>
      <c r="B619">
        <v>90</v>
      </c>
      <c r="C619">
        <v>6</v>
      </c>
      <c r="D619">
        <v>3.5</v>
      </c>
      <c r="E619">
        <v>7</v>
      </c>
      <c r="F619">
        <v>2</v>
      </c>
      <c r="G619">
        <v>0</v>
      </c>
      <c r="H619">
        <v>210</v>
      </c>
    </row>
    <row r="620" spans="1:8" x14ac:dyDescent="0.3">
      <c r="A620" s="16" t="s">
        <v>1364</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1367</v>
      </c>
      <c r="B621">
        <v>190</v>
      </c>
      <c r="C621">
        <v>11</v>
      </c>
      <c r="D621">
        <v>6</v>
      </c>
      <c r="E621">
        <v>16</v>
      </c>
      <c r="F621">
        <v>7</v>
      </c>
      <c r="G621">
        <v>1</v>
      </c>
      <c r="H621">
        <v>310</v>
      </c>
    </row>
    <row r="622" spans="1:8" x14ac:dyDescent="0.3">
      <c r="A622" s="16" t="s">
        <v>1375</v>
      </c>
      <c r="B622" s="17">
        <v>160</v>
      </c>
      <c r="C622" s="17">
        <v>0</v>
      </c>
      <c r="D622" s="17">
        <v>0</v>
      </c>
      <c r="E622" s="17">
        <v>0</v>
      </c>
      <c r="F622" s="17">
        <v>40</v>
      </c>
      <c r="G622" s="17">
        <v>0</v>
      </c>
      <c r="H622" s="17">
        <v>125</v>
      </c>
    </row>
    <row r="623" spans="1:8" x14ac:dyDescent="0.3">
      <c r="A623" s="16" t="s">
        <v>1378</v>
      </c>
      <c r="B623" s="17">
        <v>210</v>
      </c>
      <c r="C623" s="17">
        <v>12</v>
      </c>
      <c r="D623" s="17">
        <v>9</v>
      </c>
      <c r="E623" s="17">
        <v>24</v>
      </c>
      <c r="F623" s="17">
        <v>3</v>
      </c>
      <c r="G623" s="17">
        <v>0</v>
      </c>
      <c r="H623" s="17">
        <v>540</v>
      </c>
    </row>
    <row r="624" spans="1:8" x14ac:dyDescent="0.3">
      <c r="A624" s="16" t="s">
        <v>1386</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1390</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1395</v>
      </c>
      <c r="B626" s="17">
        <v>90</v>
      </c>
      <c r="C626" s="17">
        <v>7</v>
      </c>
      <c r="D626" s="17">
        <v>4.5</v>
      </c>
      <c r="E626" s="17">
        <v>7</v>
      </c>
      <c r="F626" s="17">
        <v>0</v>
      </c>
      <c r="G626" s="17">
        <v>0</v>
      </c>
      <c r="H626" s="17">
        <v>170</v>
      </c>
    </row>
    <row r="627" spans="1:8" x14ac:dyDescent="0.3">
      <c r="A627" s="16" t="s">
        <v>1396</v>
      </c>
      <c r="B627" s="17">
        <v>200</v>
      </c>
      <c r="C627" s="17">
        <v>2</v>
      </c>
      <c r="D627" s="17">
        <v>0</v>
      </c>
      <c r="E627" s="17">
        <v>8</v>
      </c>
      <c r="F627" s="17">
        <v>38</v>
      </c>
      <c r="G627" s="17">
        <v>4</v>
      </c>
      <c r="H627" s="17">
        <v>400</v>
      </c>
    </row>
    <row r="628" spans="1:8" x14ac:dyDescent="0.3">
      <c r="A628" s="16" t="s">
        <v>1397</v>
      </c>
      <c r="B628" s="17">
        <v>50</v>
      </c>
      <c r="C628" s="17">
        <v>4</v>
      </c>
      <c r="D628" s="17">
        <v>2.5</v>
      </c>
      <c r="E628" s="17">
        <v>1</v>
      </c>
      <c r="F628" s="17">
        <v>2</v>
      </c>
      <c r="G628" s="17">
        <v>0</v>
      </c>
      <c r="H628" s="17">
        <v>85</v>
      </c>
    </row>
    <row r="629" spans="1:8" x14ac:dyDescent="0.3">
      <c r="A629" s="16" t="s">
        <v>1404</v>
      </c>
      <c r="B629">
        <f>320*4</f>
        <v>1280</v>
      </c>
      <c r="C629">
        <f>14*4</f>
        <v>56</v>
      </c>
      <c r="D629">
        <f>7*4</f>
        <v>28</v>
      </c>
      <c r="E629">
        <f>13*4</f>
        <v>52</v>
      </c>
      <c r="F629">
        <f>34*4</f>
        <v>136</v>
      </c>
      <c r="G629">
        <f>2*4</f>
        <v>8</v>
      </c>
      <c r="H629">
        <f>710*4</f>
        <v>2840</v>
      </c>
    </row>
    <row r="630" spans="1:8" x14ac:dyDescent="0.3">
      <c r="A630" s="16" t="s">
        <v>1406</v>
      </c>
      <c r="B630">
        <v>850</v>
      </c>
      <c r="C630">
        <v>35</v>
      </c>
      <c r="D630">
        <v>11</v>
      </c>
      <c r="E630">
        <v>29</v>
      </c>
      <c r="F630">
        <v>104</v>
      </c>
      <c r="G630">
        <v>7</v>
      </c>
      <c r="H630">
        <v>1560</v>
      </c>
    </row>
    <row r="631" spans="1:8" x14ac:dyDescent="0.3">
      <c r="B631" s="17">
        <f>B248/2</f>
        <v>300</v>
      </c>
      <c r="C631" s="17">
        <f t="shared" ref="C631:H631" si="130">C248/2</f>
        <v>18</v>
      </c>
      <c r="D631" s="17">
        <f t="shared" si="130"/>
        <v>10</v>
      </c>
      <c r="E631" s="17">
        <f t="shared" si="130"/>
        <v>6</v>
      </c>
      <c r="F631" s="17">
        <f t="shared" si="130"/>
        <v>34</v>
      </c>
      <c r="G631" s="17">
        <f t="shared" si="130"/>
        <v>2</v>
      </c>
      <c r="H631" s="17">
        <f t="shared" si="130"/>
        <v>100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81"/>
  <sheetViews>
    <sheetView tabSelected="1" zoomScale="74" zoomScaleNormal="85" workbookViewId="0">
      <pane ySplit="1" topLeftCell="A267" activePane="bottomLeft" state="frozen"/>
      <selection activeCell="O1" sqref="O1"/>
      <selection pane="bottomLeft" activeCell="AD279" sqref="AD279"/>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5" si="400">$AC215/$AB215</f>
        <v>4.5635805911879532E-2</v>
      </c>
      <c r="AJ215" s="6">
        <f t="shared" ref="AJ215:AJ275" si="401">$AD215/$AB215</f>
        <v>1.1503067484662576E-2</v>
      </c>
      <c r="AK215" s="6">
        <f t="shared" ref="AK215:AK275" si="402">$AE215/$AB215</f>
        <v>3.1999442275515898E-2</v>
      </c>
      <c r="AL215" s="6">
        <f t="shared" ref="AL215:AL275" si="403">$AF215/$AB215</f>
        <v>0.12529280535415505</v>
      </c>
      <c r="AM215" s="6">
        <f t="shared" ref="AM215:AM275" si="404">$AG215/$AB215</f>
        <v>1.5184049079754602E-2</v>
      </c>
      <c r="AN215" s="6">
        <f t="shared" ref="AN215:AN27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1324</v>
      </c>
      <c r="AA252" s="10" t="s">
        <v>1323</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1326</v>
      </c>
      <c r="AA253" s="10" t="s">
        <v>1325</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1328</v>
      </c>
      <c r="AA254" s="10" t="s">
        <v>1327</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1337</v>
      </c>
      <c r="AA255" s="10" t="s">
        <v>1339</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1341</v>
      </c>
      <c r="AA256" s="10" t="s">
        <v>1351</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1348</v>
      </c>
      <c r="AA257" s="10" t="s">
        <v>1347</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1349</v>
      </c>
      <c r="AA258" s="10" t="s">
        <v>1350</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1352</v>
      </c>
      <c r="AA259" s="10" t="s">
        <v>1354</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1353</v>
      </c>
      <c r="AA260" s="10" t="s">
        <v>1358</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1362</v>
      </c>
      <c r="AA261" s="10" t="s">
        <v>1360</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1361</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1306</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1365</v>
      </c>
      <c r="AA262" s="10" t="s">
        <v>1366</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1306</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1368</v>
      </c>
      <c r="AA263" s="10" t="s">
        <v>1369</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1306</v>
      </c>
      <c r="BM263" s="7">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1371</v>
      </c>
      <c r="AA264" s="10" t="s">
        <v>1372</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1370</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1306</v>
      </c>
      <c r="BM264" s="7">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1373</v>
      </c>
      <c r="AA265" s="10" t="s">
        <v>1376</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0" t="s">
        <v>1380</v>
      </c>
      <c r="AS265" s="7">
        <v>0</v>
      </c>
      <c r="AT265" s="7">
        <v>0</v>
      </c>
      <c r="AU265" s="7">
        <v>0</v>
      </c>
      <c r="AV265" s="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1306</v>
      </c>
      <c r="BM265" s="7">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1374</v>
      </c>
      <c r="AA266" s="10" t="s">
        <v>1377</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7">
        <v>0</v>
      </c>
      <c r="AS266" s="7">
        <v>0</v>
      </c>
      <c r="AT266" s="7">
        <v>0</v>
      </c>
      <c r="AU266" s="7">
        <v>0</v>
      </c>
      <c r="AV266" s="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1306</v>
      </c>
      <c r="BM266" s="7">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1379</v>
      </c>
      <c r="AA267" s="10" t="s">
        <v>1388</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7">
        <v>0</v>
      </c>
      <c r="AS267" s="7">
        <v>0</v>
      </c>
      <c r="AT267" s="7">
        <v>0</v>
      </c>
      <c r="AU267" s="7">
        <v>0</v>
      </c>
      <c r="AV267" s="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1306</v>
      </c>
      <c r="BM267" s="7">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1382</v>
      </c>
      <c r="AA268" s="10" t="s">
        <v>1389</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10" t="s">
        <v>1381</v>
      </c>
      <c r="AS268" s="7">
        <v>0</v>
      </c>
      <c r="AT268" s="7">
        <v>-10</v>
      </c>
      <c r="AU268" s="7">
        <v>0</v>
      </c>
      <c r="AV268" s="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1306</v>
      </c>
      <c r="BM268" s="7">
        <v>1</v>
      </c>
    </row>
    <row r="269" spans="1:65" ht="19.95" customHeight="1" x14ac:dyDescent="0.3">
      <c r="A269" s="3" t="s">
        <v>1383</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1384</v>
      </c>
      <c r="AA269" s="10" t="s">
        <v>1391</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7">
        <v>0</v>
      </c>
      <c r="AS269" s="7">
        <v>0</v>
      </c>
      <c r="AT269" s="7">
        <v>0</v>
      </c>
      <c r="AU269" s="7">
        <v>0</v>
      </c>
      <c r="AV269" s="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1306</v>
      </c>
      <c r="BM269" s="7">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1385</v>
      </c>
      <c r="AA270" s="10" t="s">
        <v>1392</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7">
        <v>0</v>
      </c>
      <c r="AS270" s="7">
        <v>0</v>
      </c>
      <c r="AT270" s="7">
        <v>0</v>
      </c>
      <c r="AU270" s="7">
        <v>0</v>
      </c>
      <c r="AV270" s="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1306</v>
      </c>
      <c r="BM270" s="7">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1394</v>
      </c>
      <c r="AA271" s="10" t="s">
        <v>1398</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3" t="s">
        <v>1393</v>
      </c>
      <c r="AS271" s="7">
        <v>0</v>
      </c>
      <c r="AT271" s="7">
        <v>0</v>
      </c>
      <c r="AU271" s="7">
        <v>0</v>
      </c>
      <c r="AV271" s="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1306</v>
      </c>
      <c r="BM271" s="7">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1399</v>
      </c>
      <c r="AA272" s="10" t="s">
        <v>1405</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7">
        <v>0</v>
      </c>
      <c r="AS272" s="7">
        <v>0</v>
      </c>
      <c r="AT272" s="7">
        <v>0</v>
      </c>
      <c r="AU272" s="7">
        <v>0</v>
      </c>
      <c r="AV272" s="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7">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1400</v>
      </c>
      <c r="AA273" s="10" t="s">
        <v>1407</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7">
        <v>0</v>
      </c>
      <c r="AS273" s="7">
        <v>0</v>
      </c>
      <c r="AT273" s="7">
        <v>0</v>
      </c>
      <c r="AU273" s="7">
        <v>0</v>
      </c>
      <c r="AV273" s="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7">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1402</v>
      </c>
      <c r="AA274" s="10" t="s">
        <v>1408</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7">
        <v>0</v>
      </c>
      <c r="AS274" s="7">
        <v>0</v>
      </c>
      <c r="AT274" s="7">
        <v>0</v>
      </c>
      <c r="AU274" s="7">
        <v>0</v>
      </c>
      <c r="AV274" s="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1401</v>
      </c>
      <c r="BM274" s="7">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1403</v>
      </c>
      <c r="AA275" s="10" t="s">
        <v>1409</v>
      </c>
      <c r="AB275" s="12">
        <f>526+260+260+80+0+0+640+300</f>
        <v>2066</v>
      </c>
      <c r="AC275" s="6">
        <f>23+18+5+5+0+0+28+18</f>
        <v>97</v>
      </c>
      <c r="AD275" s="6">
        <f>0+5+1+4+0+0+14+10</f>
        <v>34</v>
      </c>
      <c r="AE275" s="6">
        <f>0+20+13+6+0+0+26+6</f>
        <v>71</v>
      </c>
      <c r="AF275" s="6">
        <f>75+5+44+1+0+0+68+34</f>
        <v>227</v>
      </c>
      <c r="AG275" s="6">
        <f>0+2+5+0+0+0+4+2</f>
        <v>13</v>
      </c>
      <c r="AH275" s="6">
        <f>225+350+350+190+55+156+1420+100</f>
        <v>2846</v>
      </c>
      <c r="AI275" s="6">
        <f t="shared" si="400"/>
        <v>4.6950629235237171E-2</v>
      </c>
      <c r="AJ275" s="6">
        <f t="shared" si="401"/>
        <v>1.6456921587608905E-2</v>
      </c>
      <c r="AK275" s="6">
        <f t="shared" si="402"/>
        <v>3.4365924491771539E-2</v>
      </c>
      <c r="AL275" s="6">
        <f t="shared" si="403"/>
        <v>0.10987415295256535</v>
      </c>
      <c r="AM275" s="6">
        <f t="shared" si="404"/>
        <v>6.2923523717328175E-3</v>
      </c>
      <c r="AN275" s="6">
        <f t="shared" si="405"/>
        <v>1.377541142303969</v>
      </c>
      <c r="AO275" s="7">
        <v>6</v>
      </c>
      <c r="AP275" s="7">
        <v>1</v>
      </c>
      <c r="AQ275" s="7">
        <v>0</v>
      </c>
      <c r="AR275" s="7">
        <v>0</v>
      </c>
      <c r="AS275" s="7">
        <v>0</v>
      </c>
      <c r="AT275" s="7">
        <v>0</v>
      </c>
      <c r="AU275" s="7">
        <v>0</v>
      </c>
      <c r="AV275" s="7">
        <v>0</v>
      </c>
      <c r="AW275" s="7">
        <v>31</v>
      </c>
      <c r="AX275" s="7">
        <v>1</v>
      </c>
      <c r="AY275" s="5">
        <v>7.5</v>
      </c>
      <c r="AZ275" s="7">
        <v>0</v>
      </c>
      <c r="BA275" s="7">
        <v>1</v>
      </c>
      <c r="BB275" s="7">
        <v>0</v>
      </c>
      <c r="BC275" s="7">
        <v>1</v>
      </c>
      <c r="BD275" s="7">
        <v>1</v>
      </c>
      <c r="BE275" s="7">
        <v>0</v>
      </c>
      <c r="BF275" s="7">
        <v>1</v>
      </c>
      <c r="BG275" s="7">
        <v>20</v>
      </c>
      <c r="BH275" s="7">
        <v>0</v>
      </c>
      <c r="BI275" s="7">
        <v>0</v>
      </c>
      <c r="BJ275" s="7">
        <v>0</v>
      </c>
      <c r="BK275" s="11">
        <v>0</v>
      </c>
      <c r="BL275" s="7">
        <v>0</v>
      </c>
      <c r="BM275" s="7">
        <v>1</v>
      </c>
    </row>
    <row r="276" spans="1:65" ht="19.95" customHeight="1" x14ac:dyDescent="0.3"/>
    <row r="277" spans="1:65" ht="19.95" customHeight="1" x14ac:dyDescent="0.3"/>
    <row r="278" spans="1:65" ht="19.95" customHeight="1" x14ac:dyDescent="0.3"/>
    <row r="279" spans="1:65" ht="19.95" customHeight="1" x14ac:dyDescent="0.3"/>
    <row r="280" spans="1:65" ht="19.95" customHeight="1" x14ac:dyDescent="0.3"/>
    <row r="281" spans="1:6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2021-10-15T20:49:43Z</dcterms:modified>
</cp:coreProperties>
</file>