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53BD635A-08B2-4D5B-AE55-975A5FF258EF}"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1" i="1" l="1"/>
  <c r="AJ31" i="1"/>
  <c r="AK31" i="1"/>
  <c r="AL31" i="1"/>
  <c r="AM31" i="1"/>
  <c r="AN31" i="1"/>
  <c r="AH31" i="1"/>
  <c r="AG31" i="1"/>
  <c r="AF31" i="1"/>
  <c r="AE31" i="1"/>
  <c r="AD31" i="1"/>
  <c r="AC31" i="1"/>
  <c r="AB31" i="1"/>
  <c r="L31" i="1" l="1"/>
  <c r="M31" i="1"/>
  <c r="AH30" i="1"/>
  <c r="AG30" i="1"/>
  <c r="AF30" i="1"/>
  <c r="AE30" i="1"/>
  <c r="AD30" i="1"/>
  <c r="AC30" i="1"/>
  <c r="AB30" i="1"/>
  <c r="AI30" i="1"/>
  <c r="AJ30" i="1"/>
  <c r="AK30" i="1"/>
  <c r="AL30" i="1"/>
  <c r="AM30" i="1"/>
  <c r="AN30" i="1"/>
  <c r="AH29" i="1"/>
  <c r="AH28" i="1"/>
  <c r="AH27" i="1"/>
  <c r="AB29" i="1"/>
  <c r="AB28" i="1"/>
  <c r="AB27" i="1"/>
  <c r="AJ27" i="1" s="1"/>
  <c r="C85" i="4"/>
  <c r="D85" i="4"/>
  <c r="E85" i="4"/>
  <c r="F85" i="4"/>
  <c r="G85" i="4"/>
  <c r="H85" i="4"/>
  <c r="B85"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7" i="4"/>
  <c r="D77" i="4"/>
  <c r="E77" i="4"/>
  <c r="F77" i="4"/>
  <c r="G77" i="4"/>
  <c r="H77" i="4"/>
  <c r="B77" i="4"/>
  <c r="C76" i="4"/>
  <c r="D76" i="4"/>
  <c r="E76" i="4"/>
  <c r="F76" i="4"/>
  <c r="G76" i="4"/>
  <c r="H76" i="4"/>
  <c r="B76"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69" i="4"/>
  <c r="F69" i="4"/>
  <c r="B69"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0" i="4"/>
  <c r="F60" i="4"/>
  <c r="B60" i="4"/>
  <c r="AH5" i="1"/>
  <c r="AG5" i="1"/>
  <c r="AF5" i="1"/>
  <c r="AE5" i="1"/>
  <c r="AD5" i="1"/>
  <c r="AC5" i="1"/>
  <c r="AB5" i="1"/>
  <c r="M6" i="1" s="1"/>
  <c r="AH4" i="1"/>
  <c r="AG4" i="1"/>
  <c r="AF4" i="1"/>
  <c r="AB4" i="1"/>
  <c r="M5" i="1" s="1"/>
  <c r="AE4" i="1"/>
  <c r="AD4" i="1"/>
  <c r="AJ4" i="1" s="1"/>
  <c r="AC4" i="1"/>
  <c r="G56" i="4"/>
  <c r="F56" i="4"/>
  <c r="E56" i="4"/>
  <c r="D56" i="4"/>
  <c r="C56" i="4"/>
  <c r="B56" i="4"/>
  <c r="L4" i="1"/>
  <c r="AV2" i="1"/>
  <c r="L3" i="1"/>
  <c r="M2" i="1"/>
  <c r="F39" i="4"/>
  <c r="E39" i="4"/>
  <c r="F32" i="4"/>
  <c r="AF3" i="1"/>
  <c r="AF2" i="1"/>
  <c r="AH3" i="1"/>
  <c r="AG3" i="1"/>
  <c r="AE3" i="1"/>
  <c r="AD3" i="1"/>
  <c r="AC3" i="1"/>
  <c r="AB3" i="1"/>
  <c r="M4" i="1" s="1"/>
  <c r="AH2" i="1"/>
  <c r="AG2" i="1"/>
  <c r="AE2" i="1"/>
  <c r="AD2" i="1"/>
  <c r="AC2" i="1"/>
  <c r="AB2" i="1"/>
  <c r="M3" i="1" s="1"/>
  <c r="C39" i="4"/>
  <c r="D39" i="4"/>
  <c r="G39" i="4"/>
  <c r="H39" i="4"/>
  <c r="B39"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<sst xmlns="http://schemas.openxmlformats.org/spreadsheetml/2006/main" count="3876" uniqueCount="279">
  <si>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</si>
  <si>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</si>
  <si>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</si>
  <si>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</si>
  <si>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</si>
  <si>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</si>
  <si>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</si>
  <si>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</si>
  <si>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</si>
  <si>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</si>
  <si>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</si>
  <si>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</si>
  <si>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</si>
  <si>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</si>
  <si>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</si>
  <si>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</si>
  <si>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</si>
  <si>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</si>
  <si>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</si>
  <si>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</si>
  <si>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</si>
  <si>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</si>
  <si>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</si>
  <si>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</si>
  <si>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</si>
  <si>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</si>
  <si>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</si>
  <si>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</si>
  <si>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</si>
  <si>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</si>
  <si>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</si>
  <si>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</si>
  <si>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</si>
  <si>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</si>
  <si>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</si>
  <si>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</si>
  <si>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</si>
  <si>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</si>
  <si>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</si>
  <si>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</si>
  <si>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</si>
  <si>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</si>
  <si>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</si>
  <si>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</si>
  <si>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</si>
  <si>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</si>
  <si>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</si>
  <si>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</si>
  <si>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</si>
  <si>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</si>
  <si>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</si>
  <si>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</si>
  <si>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</si>
  <si>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</si>
  <si>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</si>
  <si>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</si>
  <si>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</si>
  <si>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</si>
  <si>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</si>
  <si>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</si>
  <si>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</si>
  <si>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</si>
  <si>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</si>
  <si>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</si>
  <si>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</si>
  <si>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</si>
  <si>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</si>
  <si>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</si>
  <si>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</si>
  <si>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</si>
  <si>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</si>
  <si>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</si>
  <si>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</si>
  <si>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</si>
  <si>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</si>
  <si>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</si>
  <si>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</si>
  <si>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</si>
  <si>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</si>
  <si>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</si>
  <si>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</si>
  <si>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</si>
  <si>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</si>
  <si>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</si>
  <si>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</si>
  <si>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</si>
  <si>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</si>
  <si>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</si>
  <si>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</si>
  <si>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</si>
  <si>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</si>
  <si>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</si>
  <si>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</si>
  <si>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</si>
  <si>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</si>
  <si>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</si>
  <si>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</si>
  <si>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</si>
  <si>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</si>
  <si>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</si>
  <si>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</si>
  <si>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</si>
  <si>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</si>
  <si>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</si>
  <si>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</si>
  <si>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</si>
  <si>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</si>
  <si>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</si>
  <si>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</si>
  <si>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</si>
  <si>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</si>
  <si>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</si>
  <si>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</si>
  <si>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</si>
  <si>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</si>
  <si>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</si>
  <si>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</si>
  <si>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</si>
  <si>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</si>
  <si>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</si>
  <si>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</si>
  <si>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</si>
  <si>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</si>
  <si>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</si>
  <si>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</si>
  <si>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</si>
  <si>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</si>
  <si>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</si>
  <si>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</si>
  <si>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</si>
  <si>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</si>
  <si>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</si>
  <si>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</si>
  <si>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</si>
  <si>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</si>
  <si>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</si>
  <si>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</si>
  <si>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</si>
  <si>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</si>
  <si>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</si>
  <si>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</si>
  <si>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</si>
  <si>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</si>
  <si>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</si>
  <si>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</si>
  <si>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</si>
  <si>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</si>
  <si>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</si>
  <si>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</si>
  <si>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</si>
  <si>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</si>
  <si>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</si>
  <si>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</si>
  <si>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</si>
  <si>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</si>
  <si>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</si>
  <si>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</si>
  <si>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</si>
  <si>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</si>
  <si>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</si>
  <si>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</si>
  <si>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</si>
  <si>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</si>
  <si>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</si>
  <si>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</si>
  <si>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</si>
  <si>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</si>
  <si>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</si>
  <si>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</si>
  <si>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</si>
  <si>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</si>
  <si>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</si>
  <si>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</si>
  <si>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</si>
  <si>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</si>
  <si>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</si>
  <si>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</si>
  <si>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</si>
  <si>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</si>
  <si>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</si>
  <si>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</si>
  <si>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</si>
  <si>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</si>
  <si>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</si>
  <si>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</si>
  <si>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</si>
  <si>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</si>
  <si>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</si>
  <si>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</si>
  <si>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</si>
  <si>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</si>
  <si>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</si>
  <si>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</si>
  <si>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</si>
  <si>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</si>
  <si>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</si>
  <si>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</si>
  <si>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</si>
  <si>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</si>
  <si>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</si>
  <si>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</si>
  <si>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</si>
  <si>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</si>
  <si>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</si>
  <si>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</si>
  <si>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</si>
  <si>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</si>
  <si>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</si>
  <si>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</si>
  <si>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</si>
  <si>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</si>
  <si>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</si>
  <si>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</si>
  <si>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</si>
  <si>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</si>
  <si>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</si>
  <si>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</si>
  <si>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</si>
  <si>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</si>
  <si>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</si>
  <si>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</si>
  <si>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</si>
  <si>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</si>
  <si>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</si>
  <si>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</si>
  <si>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</si>
  <si>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</si>
  <si>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</si>
  <si>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</si>
  <si>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</si>
  <si>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</si>
  <si>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</si>
  <si>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</si>
  <si>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</si>
  <si>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</si>
  <si>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</si>
  <si>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</si>
  <si>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</si>
  <si>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</si>
  <si>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</si>
  <si>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</si>
  <si>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</si>
  <si>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</si>
  <si>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</si>
  <si>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</si>
  <si>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</si>
  <si>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</si>
  <si>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</si>
  <si>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</si>
  <si>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</si>
  <si>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</si>
  <si>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</si>
  <si>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</si>
  <si>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</si>
  <si>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</si>
  <si>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</si>
  <si>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</si>
  <si>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</si>
  <si>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</si>
  <si>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</si>
  <si>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</si>
  <si>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</si>
  <si>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</si>
  <si>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</si>
  <si>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</si>
  <si>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</si>
  <si>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</si>
  <si>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</si>
  <si>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</si>
  <si>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</si>
  <si>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</si>
  <si>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</si>
  <si>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</si>
  <si>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</si>
  <si>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</si>
  <si>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</si>
  <si>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t>
  </si>
  <si>
    <t xml:space="preserve">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t>
  </si>
  <si>
    <t>sodium_Calories_ratio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</si>
</sst>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24" activePane="bottomLeft" state="frozen"/>
      <selection activeCell="O1" sqref="O1"/>
      <selection pane="bottomLeft" activeCell="D32" sqref="D3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126</v>
      </c>
      <c r="C1" s="3" t="s">
        <v>1</v>
      </c>
      <c r="D1" s="3" t="s">
        <v>2</v>
      </c>
      <c r="E1" s="4" t="s">
        <v>25</v>
      </c>
      <c r="F1" s="3" t="s">
        <v>127</v>
      </c>
      <c r="G1" s="3" t="s">
        <v>128</v>
      </c>
      <c r="H1" s="3" t="s">
        <v>89</v>
      </c>
      <c r="I1" s="3" t="s">
        <v>254</v>
      </c>
      <c r="J1" s="3" t="s">
        <v>22</v>
      </c>
      <c r="K1" s="3" t="s">
        <v>3</v>
      </c>
      <c r="L1" s="11" t="s">
        <v>96</v>
      </c>
      <c r="M1" s="11" t="s">
        <v>95</v>
      </c>
      <c r="N1" s="11" t="s">
        <v>4</v>
      </c>
      <c r="O1" s="11" t="s">
        <v>119</v>
      </c>
      <c r="P1" s="11" t="s">
        <v>5</v>
      </c>
      <c r="Q1" s="11" t="s">
        <v>6</v>
      </c>
      <c r="R1" s="11" t="s">
        <v>7</v>
      </c>
      <c r="S1" s="11" t="s">
        <v>8</v>
      </c>
      <c r="T1" s="11" t="s">
        <v>9</v>
      </c>
      <c r="U1" s="11" t="s">
        <v>10</v>
      </c>
      <c r="V1" s="11" t="s">
        <v>11</v>
      </c>
      <c r="W1" s="11" t="s">
        <v>12</v>
      </c>
      <c r="X1" s="11" t="s">
        <v>13</v>
      </c>
      <c r="Y1" s="11" t="s">
        <v>14</v>
      </c>
      <c r="Z1" s="3" t="s">
        <v>31</v>
      </c>
      <c r="AA1" s="3" t="s">
        <v>88</v>
      </c>
      <c r="AB1" s="5" t="s">
        <v>30</v>
      </c>
      <c r="AC1" s="6" t="s">
        <v>26</v>
      </c>
      <c r="AD1" s="6" t="s">
        <v>27</v>
      </c>
      <c r="AE1" s="6" t="s">
        <v>28</v>
      </c>
      <c r="AF1" s="6" t="s">
        <v>90</v>
      </c>
      <c r="AG1" s="6" t="s">
        <v>91</v>
      </c>
      <c r="AH1" s="6" t="s">
        <v>186</v>
      </c>
      <c r="AI1" s="6" t="s">
        <v>187</v>
      </c>
      <c r="AJ1" s="6" t="s">
        <v>188</v>
      </c>
      <c r="AK1" s="6" t="s">
        <v>189</v>
      </c>
      <c r="AL1" s="6" t="s">
        <v>190</v>
      </c>
      <c r="AM1" s="6" t="s">
        <v>191</v>
      </c>
      <c r="AN1" s="6" t="s">
        <v>278</v>
      </c>
      <c r="AO1" s="7" t="s">
        <v>48</v>
      </c>
      <c r="AP1" s="7" t="s">
        <v>120</v>
      </c>
      <c r="AQ1" s="7" t="s">
        <v>87</v>
      </c>
      <c r="AR1" s="3" t="s">
        <v>21</v>
      </c>
      <c r="AS1" s="7" t="s">
        <v>93</v>
      </c>
      <c r="AT1" s="7" t="s">
        <v>94</v>
      </c>
      <c r="AU1" s="7" t="s">
        <v>100</v>
      </c>
      <c r="AV1" s="7" t="s">
        <v>101</v>
      </c>
      <c r="AW1" s="3" t="s">
        <v>24</v>
      </c>
      <c r="AX1" s="3" t="s">
        <v>84</v>
      </c>
      <c r="AY1" s="3" t="s">
        <v>107</v>
      </c>
      <c r="AZ1" s="3" t="s">
        <v>102</v>
      </c>
      <c r="BA1" s="3" t="s">
        <v>103</v>
      </c>
      <c r="BB1" s="3" t="s">
        <v>104</v>
      </c>
      <c r="BC1" s="3" t="s">
        <v>105</v>
      </c>
      <c r="BD1" s="3" t="s">
        <v>106</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97</v>
      </c>
      <c r="AA2" s="10" t="s">
        <v>85</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74</v>
      </c>
      <c r="AS2" s="10">
        <v>0</v>
      </c>
      <c r="AT2" s="10" t="s">
        <v>99</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98</v>
      </c>
      <c r="AA3" s="10" t="s">
        <v>86</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1" si="1">$AC3/$AB3</f>
        <v>1.8795539033457251E-2</v>
      </c>
      <c r="AJ3" s="6">
        <f t="shared" ref="AJ3:AJ31" si="2">$AD3/$AB3</f>
        <v>1.3085501858736059E-2</v>
      </c>
      <c r="AK3" s="6">
        <f t="shared" ref="AK3:AK31" si="3">$AE3/$AB3</f>
        <v>3.0810408921933083E-2</v>
      </c>
      <c r="AL3" s="6">
        <f t="shared" ref="AL3:AL31" si="4">$AF3/$AB3</f>
        <v>0.16981412639405205</v>
      </c>
      <c r="AM3" s="6">
        <f t="shared" ref="AM3:AM31" si="5">$AG3/$AB3</f>
        <v>1.6773234200743493E-2</v>
      </c>
      <c r="AN3" s="6">
        <f t="shared" ref="AN3:AN31"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114</v>
      </c>
      <c r="AA4" s="10" t="s">
        <v>109</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118</v>
      </c>
      <c r="AA5" s="10" t="s">
        <v>122</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115</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129</v>
      </c>
      <c r="AA6" s="10" t="s">
        <v>130</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133</v>
      </c>
      <c r="AA7" s="10" t="s">
        <v>134</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131</v>
      </c>
      <c r="AS7" s="3" t="s">
        <v>132</v>
      </c>
      <c r="AU7" s="7">
        <f>5+10+10</f>
        <v>25</v>
      </c>
      <c r="AV7" s="10">
        <v>0</v>
      </c>
      <c r="AW7" s="3">
        <v>31</v>
      </c>
      <c r="AX7" s="3">
        <v>1</v>
      </c>
      <c r="AY7" s="3">
        <v>6</v>
      </c>
      <c r="AZ7" s="3">
        <v>1</v>
      </c>
      <c r="BA7" s="3">
        <v>1</v>
      </c>
      <c r="BB7" s="3">
        <v>1</v>
      </c>
      <c r="BC7" s="3">
        <v>1</v>
      </c>
      <c r="BD7" s="3">
        <v>1</v>
      </c>
    </row>
    <row r="8" spans="1:56" ht="20.100000000000001" customHeight="1" x14ac:dyDescent="0.25">
      <c r="A8" s="3" t="s">
        <v>139</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148</v>
      </c>
      <c r="AA8" s="10" t="s">
        <v>146</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142</v>
      </c>
      <c r="R9" s="11">
        <v>22.5</v>
      </c>
      <c r="S9" s="11">
        <v>22.5</v>
      </c>
      <c r="T9" s="11">
        <v>20</v>
      </c>
      <c r="U9" s="11">
        <v>20</v>
      </c>
      <c r="V9" s="11">
        <v>20</v>
      </c>
      <c r="W9" s="11">
        <v>20</v>
      </c>
      <c r="X9" s="11">
        <v>12</v>
      </c>
      <c r="Y9" s="11">
        <v>10</v>
      </c>
      <c r="Z9" s="3" t="s">
        <v>147</v>
      </c>
      <c r="AA9" s="10" t="s">
        <v>143</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141</v>
      </c>
      <c r="AS9" s="3" t="s">
        <v>140</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142</v>
      </c>
      <c r="R10" s="11">
        <v>22.5</v>
      </c>
      <c r="S10" s="11">
        <v>22.5</v>
      </c>
      <c r="T10" s="11">
        <v>20</v>
      </c>
      <c r="U10" s="11">
        <v>20</v>
      </c>
      <c r="V10" s="11">
        <v>20</v>
      </c>
      <c r="W10" s="11">
        <v>20</v>
      </c>
      <c r="X10" s="11">
        <v>12</v>
      </c>
      <c r="Y10" s="11">
        <v>10</v>
      </c>
      <c r="Z10" s="3" t="s">
        <v>147</v>
      </c>
      <c r="AA10" s="10" t="s">
        <v>143</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141</v>
      </c>
      <c r="AS10" s="3" t="s">
        <v>140</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145</v>
      </c>
      <c r="AA11" s="10" t="s">
        <v>144</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152</v>
      </c>
      <c r="AA12" s="10" t="s">
        <v>154</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149</v>
      </c>
      <c r="AS12" s="3" t="s">
        <v>151</v>
      </c>
      <c r="AT12" s="3" t="s">
        <v>150</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155</v>
      </c>
      <c r="AA13" s="10" t="s">
        <v>154</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149</v>
      </c>
      <c r="AS13" s="3" t="s">
        <v>151</v>
      </c>
      <c r="AT13" s="3" t="s">
        <v>150</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160</v>
      </c>
      <c r="AA14" s="10" t="s">
        <v>158</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163</v>
      </c>
      <c r="AA15" s="10" t="s">
        <v>164</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161</v>
      </c>
      <c r="AS15" s="3" t="s">
        <v>162</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163</v>
      </c>
      <c r="AA16" s="10" t="s">
        <v>164</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161</v>
      </c>
      <c r="AS16" s="3" t="s">
        <v>162</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166</v>
      </c>
      <c r="AA17" s="10" t="s">
        <v>167</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139</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168</v>
      </c>
      <c r="AA18" s="10" t="s">
        <v>172</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177</v>
      </c>
      <c r="AA19" s="10" t="s">
        <v>176</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173</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177</v>
      </c>
      <c r="AA20" s="10" t="s">
        <v>176</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173</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179</v>
      </c>
      <c r="AA21" s="10" t="s">
        <v>178</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185</v>
      </c>
      <c r="AA22" s="10" t="s">
        <v>184</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197</v>
      </c>
      <c r="AA23" s="10" t="s">
        <v>196</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195</v>
      </c>
      <c r="AS23" s="3" t="s">
        <v>258</v>
      </c>
      <c r="AT23" s="7" t="s">
        <v>259</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197</v>
      </c>
      <c r="AA24" s="10" t="s">
        <v>196</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195</v>
      </c>
      <c r="AS24" s="3" t="s">
        <v>258</v>
      </c>
      <c r="AT24" s="7" t="s">
        <v>259</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256</v>
      </c>
      <c r="AA25" s="10" t="s">
        <v>253</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260</v>
      </c>
      <c r="AA26" s="10" t="s">
        <v>253</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20</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266</v>
      </c>
      <c r="AA27" s="10" t="s">
        <v>267</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261</v>
      </c>
      <c r="AS27" s="7" t="s">
        <v>265</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20</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266</v>
      </c>
      <c r="AA28" s="10" t="s">
        <v>267</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261</v>
      </c>
      <c r="AS28" s="7" t="s">
        <v>265</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20</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268</v>
      </c>
      <c r="AA29" s="10" t="s">
        <v>273</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261</v>
      </c>
      <c r="AS29" s="7" t="s">
        <v>265</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139</v>
      </c>
      <c r="B30" s="3">
        <v>21</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275</v>
      </c>
      <c r="AA30" s="10" t="s">
        <v>274</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22</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277</v>
      </c>
      <c r="AA31" s="10" t="s">
        <v>276</v>
      </c>
      <c r="AB31" s="5">
        <f>788+81+322+322+120</f>
        <v>1633</v>
      </c>
      <c r="AC31" s="6">
        <f>24.34+0+29+29+10</f>
        <v>92.34</v>
      </c>
      <c r="AD31" s="6">
        <f>6.54+0+4+4+7</f>
        <v>21.54</v>
      </c>
      <c r="AE31" s="6">
        <f>51+2+4+4+2</f>
        <v>63</v>
      </c>
      <c r="AF31" s="6">
        <f>101+21+17+17+0</f>
        <v>156</v>
      </c>
      <c r="AG31" s="6">
        <f>23+4+18+18+2</f>
        <v>65</v>
      </c>
      <c r="AH31" s="6">
        <f>845.03+2+14+14+30</f>
        <v>905.03</v>
      </c>
      <c r="AI31" s="6">
        <f t="shared" si="1"/>
        <v>5.654623392529088E-2</v>
      </c>
      <c r="AJ31" s="6">
        <f t="shared" si="2"/>
        <v>1.3190447030006124E-2</v>
      </c>
      <c r="AK31" s="6">
        <f t="shared" si="3"/>
        <v>3.8579301898346602E-2</v>
      </c>
      <c r="AL31" s="6">
        <f t="shared" si="4"/>
        <v>9.5529699938763007E-2</v>
      </c>
      <c r="AM31" s="6">
        <f t="shared" si="5"/>
        <v>3.9804041641151255E-2</v>
      </c>
      <c r="AN31" s="6">
        <f t="shared" si="6"/>
        <v>0.55421310471524798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3" workbookViewId="0">
      <selection activeCell="A40" sqref="A40"/>
    </sheetView>
  </sheetViews>
  <sheetFormatPr defaultRowHeight="15" x14ac:dyDescent="0.25"/>
  <cols>
    <col min="1" max="1" width="29.28515625" style="13" customWidth="1"/>
    <col min="2" max="2" width="77.42578125" customWidth="1"/>
  </cols>
  <sheetData>
    <row r="1" spans="1:2" x14ac:dyDescent="0.25">
      <c r="A1" s="13" t="s">
        <v>0</v>
      </c>
      <c r="B1" t="s">
        <v>246</v>
      </c>
    </row>
    <row r="2" spans="1:2" x14ac:dyDescent="0.25">
      <c r="A2" s="13" t="s">
        <v>126</v>
      </c>
      <c r="B2" t="s">
        <v>247</v>
      </c>
    </row>
    <row r="3" spans="1:2" x14ac:dyDescent="0.25">
      <c r="A3" s="13" t="s">
        <v>1</v>
      </c>
      <c r="B3" t="s">
        <v>248</v>
      </c>
    </row>
    <row r="4" spans="1:2" x14ac:dyDescent="0.25">
      <c r="A4" s="13" t="s">
        <v>2</v>
      </c>
      <c r="B4" t="s">
        <v>249</v>
      </c>
    </row>
    <row r="5" spans="1:2" x14ac:dyDescent="0.25">
      <c r="A5" s="14" t="s">
        <v>25</v>
      </c>
      <c r="B5" t="s">
        <v>250</v>
      </c>
    </row>
    <row r="6" spans="1:2" x14ac:dyDescent="0.25">
      <c r="A6" s="13" t="s">
        <v>127</v>
      </c>
      <c r="B6" t="s">
        <v>251</v>
      </c>
    </row>
    <row r="7" spans="1:2" x14ac:dyDescent="0.25">
      <c r="A7" s="13" t="s">
        <v>128</v>
      </c>
      <c r="B7" t="s">
        <v>252</v>
      </c>
    </row>
    <row r="8" spans="1:2" x14ac:dyDescent="0.25">
      <c r="A8" s="13" t="s">
        <v>89</v>
      </c>
      <c r="B8" t="s">
        <v>245</v>
      </c>
    </row>
    <row r="9" spans="1:2" x14ac:dyDescent="0.25">
      <c r="A9" s="13" t="s">
        <v>254</v>
      </c>
      <c r="B9" t="s">
        <v>255</v>
      </c>
    </row>
    <row r="10" spans="1:2" x14ac:dyDescent="0.25">
      <c r="A10" s="13" t="s">
        <v>22</v>
      </c>
      <c r="B10" t="s">
        <v>244</v>
      </c>
    </row>
    <row r="11" spans="1:2" x14ac:dyDescent="0.25">
      <c r="A11" s="13" t="s">
        <v>3</v>
      </c>
      <c r="B11" t="s">
        <v>243</v>
      </c>
    </row>
    <row r="12" spans="1:2" x14ac:dyDescent="0.25">
      <c r="A12" s="15" t="s">
        <v>96</v>
      </c>
      <c r="B12" t="s">
        <v>242</v>
      </c>
    </row>
    <row r="13" spans="1:2" x14ac:dyDescent="0.25">
      <c r="A13" s="15" t="s">
        <v>95</v>
      </c>
      <c r="B13" t="s">
        <v>241</v>
      </c>
    </row>
    <row r="14" spans="1:2" x14ac:dyDescent="0.25">
      <c r="A14" s="15" t="s">
        <v>4</v>
      </c>
      <c r="B14" t="s">
        <v>240</v>
      </c>
    </row>
    <row r="15" spans="1:2" x14ac:dyDescent="0.25">
      <c r="A15" s="15" t="s">
        <v>119</v>
      </c>
      <c r="B15" t="s">
        <v>239</v>
      </c>
    </row>
    <row r="16" spans="1:2" x14ac:dyDescent="0.25">
      <c r="A16" s="15" t="s">
        <v>5</v>
      </c>
      <c r="B16" t="s">
        <v>238</v>
      </c>
    </row>
    <row r="17" spans="1:2" x14ac:dyDescent="0.25">
      <c r="A17" s="15" t="s">
        <v>6</v>
      </c>
      <c r="B17" t="s">
        <v>237</v>
      </c>
    </row>
    <row r="18" spans="1:2" x14ac:dyDescent="0.25">
      <c r="A18" s="15" t="s">
        <v>7</v>
      </c>
      <c r="B18" t="s">
        <v>236</v>
      </c>
    </row>
    <row r="19" spans="1:2" x14ac:dyDescent="0.25">
      <c r="A19" s="15" t="s">
        <v>8</v>
      </c>
      <c r="B19" t="s">
        <v>235</v>
      </c>
    </row>
    <row r="20" spans="1:2" x14ac:dyDescent="0.25">
      <c r="A20" s="15" t="s">
        <v>9</v>
      </c>
      <c r="B20" t="s">
        <v>231</v>
      </c>
    </row>
    <row r="21" spans="1:2" x14ac:dyDescent="0.25">
      <c r="A21" s="15" t="s">
        <v>10</v>
      </c>
      <c r="B21" t="s">
        <v>232</v>
      </c>
    </row>
    <row r="22" spans="1:2" x14ac:dyDescent="0.25">
      <c r="A22" s="15" t="s">
        <v>11</v>
      </c>
      <c r="B22" t="s">
        <v>229</v>
      </c>
    </row>
    <row r="23" spans="1:2" x14ac:dyDescent="0.25">
      <c r="A23" s="15" t="s">
        <v>12</v>
      </c>
      <c r="B23" t="s">
        <v>230</v>
      </c>
    </row>
    <row r="24" spans="1:2" x14ac:dyDescent="0.25">
      <c r="A24" s="15" t="s">
        <v>13</v>
      </c>
      <c r="B24" t="s">
        <v>233</v>
      </c>
    </row>
    <row r="25" spans="1:2" x14ac:dyDescent="0.25">
      <c r="A25" s="15" t="s">
        <v>14</v>
      </c>
      <c r="B25" t="s">
        <v>234</v>
      </c>
    </row>
    <row r="26" spans="1:2" x14ac:dyDescent="0.25">
      <c r="A26" s="13" t="s">
        <v>31</v>
      </c>
      <c r="B26" t="s">
        <v>228</v>
      </c>
    </row>
    <row r="27" spans="1:2" x14ac:dyDescent="0.25">
      <c r="A27" s="13" t="s">
        <v>88</v>
      </c>
      <c r="B27" t="s">
        <v>227</v>
      </c>
    </row>
    <row r="28" spans="1:2" x14ac:dyDescent="0.25">
      <c r="A28" s="15" t="s">
        <v>30</v>
      </c>
      <c r="B28" t="s">
        <v>225</v>
      </c>
    </row>
    <row r="29" spans="1:2" x14ac:dyDescent="0.25">
      <c r="A29" s="15" t="s">
        <v>26</v>
      </c>
      <c r="B29" t="s">
        <v>224</v>
      </c>
    </row>
    <row r="30" spans="1:2" x14ac:dyDescent="0.25">
      <c r="A30" s="15" t="s">
        <v>27</v>
      </c>
      <c r="B30" t="s">
        <v>223</v>
      </c>
    </row>
    <row r="31" spans="1:2" x14ac:dyDescent="0.25">
      <c r="A31" s="15" t="s">
        <v>28</v>
      </c>
      <c r="B31" t="s">
        <v>222</v>
      </c>
    </row>
    <row r="32" spans="1:2" x14ac:dyDescent="0.25">
      <c r="A32" s="15" t="s">
        <v>90</v>
      </c>
      <c r="B32" t="s">
        <v>226</v>
      </c>
    </row>
    <row r="33" spans="1:2" x14ac:dyDescent="0.25">
      <c r="A33" s="15" t="s">
        <v>91</v>
      </c>
      <c r="B33" t="s">
        <v>221</v>
      </c>
    </row>
    <row r="34" spans="1:2" x14ac:dyDescent="0.25">
      <c r="A34" s="15" t="s">
        <v>186</v>
      </c>
      <c r="B34" t="s">
        <v>220</v>
      </c>
    </row>
    <row r="35" spans="1:2" x14ac:dyDescent="0.25">
      <c r="A35" s="15" t="s">
        <v>187</v>
      </c>
      <c r="B35" t="s">
        <v>218</v>
      </c>
    </row>
    <row r="36" spans="1:2" x14ac:dyDescent="0.25">
      <c r="A36" s="15" t="s">
        <v>188</v>
      </c>
      <c r="B36" t="s">
        <v>217</v>
      </c>
    </row>
    <row r="37" spans="1:2" x14ac:dyDescent="0.25">
      <c r="A37" s="15" t="s">
        <v>189</v>
      </c>
      <c r="B37" t="s">
        <v>216</v>
      </c>
    </row>
    <row r="38" spans="1:2" x14ac:dyDescent="0.25">
      <c r="A38" s="15" t="s">
        <v>190</v>
      </c>
      <c r="B38" t="s">
        <v>219</v>
      </c>
    </row>
    <row r="39" spans="1:2" x14ac:dyDescent="0.25">
      <c r="A39" s="15" t="s">
        <v>191</v>
      </c>
      <c r="B39" t="s">
        <v>215</v>
      </c>
    </row>
    <row r="40" spans="1:2" x14ac:dyDescent="0.25">
      <c r="A40" s="15" t="s">
        <v>278</v>
      </c>
      <c r="B40" t="s">
        <v>214</v>
      </c>
    </row>
    <row r="41" spans="1:2" x14ac:dyDescent="0.25">
      <c r="A41" s="14" t="s">
        <v>48</v>
      </c>
      <c r="B41" t="s">
        <v>213</v>
      </c>
    </row>
    <row r="42" spans="1:2" x14ac:dyDescent="0.25">
      <c r="A42" s="14" t="s">
        <v>120</v>
      </c>
      <c r="B42" t="s">
        <v>212</v>
      </c>
    </row>
    <row r="43" spans="1:2" x14ac:dyDescent="0.25">
      <c r="A43" s="14" t="s">
        <v>87</v>
      </c>
      <c r="B43" t="s">
        <v>211</v>
      </c>
    </row>
    <row r="44" spans="1:2" x14ac:dyDescent="0.25">
      <c r="A44" s="13" t="s">
        <v>21</v>
      </c>
      <c r="B44" t="s">
        <v>210</v>
      </c>
    </row>
    <row r="45" spans="1:2" x14ac:dyDescent="0.25">
      <c r="A45" s="14" t="s">
        <v>93</v>
      </c>
      <c r="B45" t="s">
        <v>209</v>
      </c>
    </row>
    <row r="46" spans="1:2" x14ac:dyDescent="0.25">
      <c r="A46" s="14" t="s">
        <v>94</v>
      </c>
      <c r="B46" t="s">
        <v>208</v>
      </c>
    </row>
    <row r="47" spans="1:2" x14ac:dyDescent="0.25">
      <c r="A47" s="14" t="s">
        <v>100</v>
      </c>
      <c r="B47" t="s">
        <v>207</v>
      </c>
    </row>
    <row r="48" spans="1:2" x14ac:dyDescent="0.25">
      <c r="A48" s="14" t="s">
        <v>101</v>
      </c>
      <c r="B48" t="s">
        <v>206</v>
      </c>
    </row>
    <row r="49" spans="1:2" x14ac:dyDescent="0.25">
      <c r="A49" s="13" t="s">
        <v>24</v>
      </c>
      <c r="B49" t="s">
        <v>205</v>
      </c>
    </row>
    <row r="50" spans="1:2" x14ac:dyDescent="0.25">
      <c r="A50" s="13" t="s">
        <v>84</v>
      </c>
      <c r="B50" t="s">
        <v>204</v>
      </c>
    </row>
    <row r="51" spans="1:2" x14ac:dyDescent="0.25">
      <c r="A51" s="13" t="s">
        <v>107</v>
      </c>
      <c r="B51" t="s">
        <v>203</v>
      </c>
    </row>
    <row r="52" spans="1:2" x14ac:dyDescent="0.25">
      <c r="A52" s="13" t="s">
        <v>102</v>
      </c>
      <c r="B52" t="s">
        <v>202</v>
      </c>
    </row>
    <row r="53" spans="1:2" x14ac:dyDescent="0.25">
      <c r="A53" s="13" t="s">
        <v>103</v>
      </c>
      <c r="B53" t="s">
        <v>198</v>
      </c>
    </row>
    <row r="54" spans="1:2" x14ac:dyDescent="0.25">
      <c r="A54" s="13" t="s">
        <v>104</v>
      </c>
      <c r="B54" t="s">
        <v>199</v>
      </c>
    </row>
    <row r="55" spans="1:2" x14ac:dyDescent="0.25">
      <c r="A55" s="13" t="s">
        <v>105</v>
      </c>
      <c r="B55" t="s">
        <v>200</v>
      </c>
    </row>
    <row r="56" spans="1:2" x14ac:dyDescent="0.25">
      <c r="A56" s="13" t="s">
        <v>106</v>
      </c>
      <c r="B56" t="s">
        <v>201</v>
      </c>
    </row>
    <row r="16386" spans="1:1" x14ac:dyDescent="0.25">
      <c r="A16386" s="13" t="s">
        <v>0</v>
      </c>
    </row>
    <row r="16387" spans="1:1" x14ac:dyDescent="0.25">
      <c r="A16387" s="13" t="s">
        <v>126</v>
      </c>
    </row>
    <row r="16388" spans="1:1" x14ac:dyDescent="0.25">
      <c r="A16388" s="13" t="s">
        <v>1</v>
      </c>
    </row>
    <row r="16389" spans="1:1" x14ac:dyDescent="0.25">
      <c r="A16389" s="13" t="s">
        <v>2</v>
      </c>
    </row>
    <row r="16390" spans="1:1" x14ac:dyDescent="0.25">
      <c r="A16390" s="14" t="s">
        <v>25</v>
      </c>
    </row>
    <row r="16391" spans="1:1" x14ac:dyDescent="0.25">
      <c r="A16391" s="13" t="s">
        <v>127</v>
      </c>
    </row>
    <row r="16392" spans="1:1" x14ac:dyDescent="0.25">
      <c r="A16392" s="13" t="s">
        <v>128</v>
      </c>
    </row>
    <row r="16393" spans="1:1" x14ac:dyDescent="0.25">
      <c r="A16393" s="13" t="s">
        <v>89</v>
      </c>
    </row>
    <row r="16394" spans="1:1" x14ac:dyDescent="0.25">
      <c r="A16394" s="13" t="s">
        <v>22</v>
      </c>
    </row>
    <row r="16395" spans="1:1" x14ac:dyDescent="0.25">
      <c r="A16395" s="13" t="s">
        <v>3</v>
      </c>
    </row>
    <row r="16396" spans="1:1" x14ac:dyDescent="0.25">
      <c r="A16396" s="15" t="s">
        <v>96</v>
      </c>
    </row>
    <row r="16397" spans="1:1" x14ac:dyDescent="0.25">
      <c r="A16397" s="15" t="s">
        <v>95</v>
      </c>
    </row>
    <row r="16398" spans="1:1" x14ac:dyDescent="0.25">
      <c r="A16398" s="15" t="s">
        <v>4</v>
      </c>
    </row>
    <row r="16399" spans="1:1" x14ac:dyDescent="0.25">
      <c r="A16399" s="15" t="s">
        <v>119</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88</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90</v>
      </c>
    </row>
    <row r="16417" spans="1:1" x14ac:dyDescent="0.25">
      <c r="A16417" s="15" t="s">
        <v>91</v>
      </c>
    </row>
    <row r="16418" spans="1:1" x14ac:dyDescent="0.25">
      <c r="A16418" s="15" t="s">
        <v>186</v>
      </c>
    </row>
    <row r="16419" spans="1:1" x14ac:dyDescent="0.25">
      <c r="A16419" s="15" t="s">
        <v>187</v>
      </c>
    </row>
    <row r="16420" spans="1:1" x14ac:dyDescent="0.25">
      <c r="A16420" s="15" t="s">
        <v>188</v>
      </c>
    </row>
    <row r="16421" spans="1:1" x14ac:dyDescent="0.25">
      <c r="A16421" s="15" t="s">
        <v>189</v>
      </c>
    </row>
    <row r="16422" spans="1:1" x14ac:dyDescent="0.25">
      <c r="A16422" s="15" t="s">
        <v>190</v>
      </c>
    </row>
    <row r="16423" spans="1:1" x14ac:dyDescent="0.25">
      <c r="A16423" s="15" t="s">
        <v>191</v>
      </c>
    </row>
    <row r="16424" spans="1:1" x14ac:dyDescent="0.25">
      <c r="A16424" s="15" t="s">
        <v>192</v>
      </c>
    </row>
    <row r="16425" spans="1:1" x14ac:dyDescent="0.25">
      <c r="A16425" s="14" t="s">
        <v>48</v>
      </c>
    </row>
    <row r="16426" spans="1:1" x14ac:dyDescent="0.25">
      <c r="A16426" s="14" t="s">
        <v>120</v>
      </c>
    </row>
    <row r="16427" spans="1:1" x14ac:dyDescent="0.25">
      <c r="A16427" s="14" t="s">
        <v>87</v>
      </c>
    </row>
    <row r="16428" spans="1:1" x14ac:dyDescent="0.25">
      <c r="A16428" s="13" t="s">
        <v>21</v>
      </c>
    </row>
    <row r="16429" spans="1:1" x14ac:dyDescent="0.25">
      <c r="A16429" s="14" t="s">
        <v>93</v>
      </c>
    </row>
    <row r="16430" spans="1:1" x14ac:dyDescent="0.25">
      <c r="A16430" s="14" t="s">
        <v>94</v>
      </c>
    </row>
    <row r="16431" spans="1:1" x14ac:dyDescent="0.25">
      <c r="A16431" s="14" t="s">
        <v>100</v>
      </c>
    </row>
    <row r="16432" spans="1:1" x14ac:dyDescent="0.25">
      <c r="A16432" s="14" t="s">
        <v>101</v>
      </c>
    </row>
    <row r="16433" spans="1:1" x14ac:dyDescent="0.25">
      <c r="A16433" s="13" t="s">
        <v>24</v>
      </c>
    </row>
    <row r="16434" spans="1:1" x14ac:dyDescent="0.25">
      <c r="A16434" s="13" t="s">
        <v>84</v>
      </c>
    </row>
    <row r="16435" spans="1:1" x14ac:dyDescent="0.25">
      <c r="A16435" s="13" t="s">
        <v>107</v>
      </c>
    </row>
    <row r="16436" spans="1:1" x14ac:dyDescent="0.25">
      <c r="A16436" s="13" t="s">
        <v>102</v>
      </c>
    </row>
    <row r="16437" spans="1:1" x14ac:dyDescent="0.25">
      <c r="A16437" s="13" t="s">
        <v>103</v>
      </c>
    </row>
    <row r="16438" spans="1:1" x14ac:dyDescent="0.25">
      <c r="A16438" s="13" t="s">
        <v>104</v>
      </c>
    </row>
    <row r="16439" spans="1:1" x14ac:dyDescent="0.25">
      <c r="A16439" s="13" t="s">
        <v>105</v>
      </c>
    </row>
    <row r="16440" spans="1:1" x14ac:dyDescent="0.25">
      <c r="A16440" s="13" t="s">
        <v>106</v>
      </c>
    </row>
    <row r="32770" spans="1:1" x14ac:dyDescent="0.25">
      <c r="A32770" s="13" t="s">
        <v>0</v>
      </c>
    </row>
    <row r="32771" spans="1:1" x14ac:dyDescent="0.25">
      <c r="A32771" s="13" t="s">
        <v>126</v>
      </c>
    </row>
    <row r="32772" spans="1:1" x14ac:dyDescent="0.25">
      <c r="A32772" s="13" t="s">
        <v>1</v>
      </c>
    </row>
    <row r="32773" spans="1:1" x14ac:dyDescent="0.25">
      <c r="A32773" s="13" t="s">
        <v>2</v>
      </c>
    </row>
    <row r="32774" spans="1:1" x14ac:dyDescent="0.25">
      <c r="A32774" s="14" t="s">
        <v>25</v>
      </c>
    </row>
    <row r="32775" spans="1:1" x14ac:dyDescent="0.25">
      <c r="A32775" s="13" t="s">
        <v>127</v>
      </c>
    </row>
    <row r="32776" spans="1:1" x14ac:dyDescent="0.25">
      <c r="A32776" s="13" t="s">
        <v>128</v>
      </c>
    </row>
    <row r="32777" spans="1:1" x14ac:dyDescent="0.25">
      <c r="A32777" s="13" t="s">
        <v>89</v>
      </c>
    </row>
    <row r="32778" spans="1:1" x14ac:dyDescent="0.25">
      <c r="A32778" s="13" t="s">
        <v>22</v>
      </c>
    </row>
    <row r="32779" spans="1:1" x14ac:dyDescent="0.25">
      <c r="A32779" s="13" t="s">
        <v>3</v>
      </c>
    </row>
    <row r="32780" spans="1:1" x14ac:dyDescent="0.25">
      <c r="A32780" s="15" t="s">
        <v>96</v>
      </c>
    </row>
    <row r="32781" spans="1:1" x14ac:dyDescent="0.25">
      <c r="A32781" s="15" t="s">
        <v>95</v>
      </c>
    </row>
    <row r="32782" spans="1:1" x14ac:dyDescent="0.25">
      <c r="A32782" s="15" t="s">
        <v>4</v>
      </c>
    </row>
    <row r="32783" spans="1:1" x14ac:dyDescent="0.25">
      <c r="A32783" s="15" t="s">
        <v>119</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88</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90</v>
      </c>
    </row>
    <row r="32801" spans="1:1" x14ac:dyDescent="0.25">
      <c r="A32801" s="15" t="s">
        <v>91</v>
      </c>
    </row>
    <row r="32802" spans="1:1" x14ac:dyDescent="0.25">
      <c r="A32802" s="15" t="s">
        <v>186</v>
      </c>
    </row>
    <row r="32803" spans="1:1" x14ac:dyDescent="0.25">
      <c r="A32803" s="15" t="s">
        <v>187</v>
      </c>
    </row>
    <row r="32804" spans="1:1" x14ac:dyDescent="0.25">
      <c r="A32804" s="15" t="s">
        <v>188</v>
      </c>
    </row>
    <row r="32805" spans="1:1" x14ac:dyDescent="0.25">
      <c r="A32805" s="15" t="s">
        <v>189</v>
      </c>
    </row>
    <row r="32806" spans="1:1" x14ac:dyDescent="0.25">
      <c r="A32806" s="15" t="s">
        <v>190</v>
      </c>
    </row>
    <row r="32807" spans="1:1" x14ac:dyDescent="0.25">
      <c r="A32807" s="15" t="s">
        <v>191</v>
      </c>
    </row>
    <row r="32808" spans="1:1" x14ac:dyDescent="0.25">
      <c r="A32808" s="15" t="s">
        <v>192</v>
      </c>
    </row>
    <row r="32809" spans="1:1" x14ac:dyDescent="0.25">
      <c r="A32809" s="14" t="s">
        <v>48</v>
      </c>
    </row>
    <row r="32810" spans="1:1" x14ac:dyDescent="0.25">
      <c r="A32810" s="14" t="s">
        <v>120</v>
      </c>
    </row>
    <row r="32811" spans="1:1" x14ac:dyDescent="0.25">
      <c r="A32811" s="14" t="s">
        <v>87</v>
      </c>
    </row>
    <row r="32812" spans="1:1" x14ac:dyDescent="0.25">
      <c r="A32812" s="13" t="s">
        <v>21</v>
      </c>
    </row>
    <row r="32813" spans="1:1" x14ac:dyDescent="0.25">
      <c r="A32813" s="14" t="s">
        <v>93</v>
      </c>
    </row>
    <row r="32814" spans="1:1" x14ac:dyDescent="0.25">
      <c r="A32814" s="14" t="s">
        <v>94</v>
      </c>
    </row>
    <row r="32815" spans="1:1" x14ac:dyDescent="0.25">
      <c r="A32815" s="14" t="s">
        <v>100</v>
      </c>
    </row>
    <row r="32816" spans="1:1" x14ac:dyDescent="0.25">
      <c r="A32816" s="14" t="s">
        <v>101</v>
      </c>
    </row>
    <row r="32817" spans="1:1" x14ac:dyDescent="0.25">
      <c r="A32817" s="13" t="s">
        <v>24</v>
      </c>
    </row>
    <row r="32818" spans="1:1" x14ac:dyDescent="0.25">
      <c r="A32818" s="13" t="s">
        <v>84</v>
      </c>
    </row>
    <row r="32819" spans="1:1" x14ac:dyDescent="0.25">
      <c r="A32819" s="13" t="s">
        <v>107</v>
      </c>
    </row>
    <row r="32820" spans="1:1" x14ac:dyDescent="0.25">
      <c r="A32820" s="13" t="s">
        <v>102</v>
      </c>
    </row>
    <row r="32821" spans="1:1" x14ac:dyDescent="0.25">
      <c r="A32821" s="13" t="s">
        <v>103</v>
      </c>
    </row>
    <row r="32822" spans="1:1" x14ac:dyDescent="0.25">
      <c r="A32822" s="13" t="s">
        <v>104</v>
      </c>
    </row>
    <row r="32823" spans="1:1" x14ac:dyDescent="0.25">
      <c r="A32823" s="13" t="s">
        <v>105</v>
      </c>
    </row>
    <row r="32824" spans="1:1" x14ac:dyDescent="0.25">
      <c r="A32824" s="13" t="s">
        <v>106</v>
      </c>
    </row>
    <row r="49154" spans="1:1" x14ac:dyDescent="0.25">
      <c r="A49154" s="13" t="s">
        <v>0</v>
      </c>
    </row>
    <row r="49155" spans="1:1" x14ac:dyDescent="0.25">
      <c r="A49155" s="13" t="s">
        <v>126</v>
      </c>
    </row>
    <row r="49156" spans="1:1" x14ac:dyDescent="0.25">
      <c r="A49156" s="13" t="s">
        <v>1</v>
      </c>
    </row>
    <row r="49157" spans="1:1" x14ac:dyDescent="0.25">
      <c r="A49157" s="13" t="s">
        <v>2</v>
      </c>
    </row>
    <row r="49158" spans="1:1" x14ac:dyDescent="0.25">
      <c r="A49158" s="14" t="s">
        <v>25</v>
      </c>
    </row>
    <row r="49159" spans="1:1" x14ac:dyDescent="0.25">
      <c r="A49159" s="13" t="s">
        <v>127</v>
      </c>
    </row>
    <row r="49160" spans="1:1" x14ac:dyDescent="0.25">
      <c r="A49160" s="13" t="s">
        <v>128</v>
      </c>
    </row>
    <row r="49161" spans="1:1" x14ac:dyDescent="0.25">
      <c r="A49161" s="13" t="s">
        <v>89</v>
      </c>
    </row>
    <row r="49162" spans="1:1" x14ac:dyDescent="0.25">
      <c r="A49162" s="13" t="s">
        <v>22</v>
      </c>
    </row>
    <row r="49163" spans="1:1" x14ac:dyDescent="0.25">
      <c r="A49163" s="13" t="s">
        <v>3</v>
      </c>
    </row>
    <row r="49164" spans="1:1" x14ac:dyDescent="0.25">
      <c r="A49164" s="15" t="s">
        <v>96</v>
      </c>
    </row>
    <row r="49165" spans="1:1" x14ac:dyDescent="0.25">
      <c r="A49165" s="15" t="s">
        <v>95</v>
      </c>
    </row>
    <row r="49166" spans="1:1" x14ac:dyDescent="0.25">
      <c r="A49166" s="15" t="s">
        <v>4</v>
      </c>
    </row>
    <row r="49167" spans="1:1" x14ac:dyDescent="0.25">
      <c r="A49167" s="15" t="s">
        <v>119</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88</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90</v>
      </c>
    </row>
    <row r="49185" spans="1:1" x14ac:dyDescent="0.25">
      <c r="A49185" s="15" t="s">
        <v>91</v>
      </c>
    </row>
    <row r="49186" spans="1:1" x14ac:dyDescent="0.25">
      <c r="A49186" s="15" t="s">
        <v>186</v>
      </c>
    </row>
    <row r="49187" spans="1:1" x14ac:dyDescent="0.25">
      <c r="A49187" s="15" t="s">
        <v>187</v>
      </c>
    </row>
    <row r="49188" spans="1:1" x14ac:dyDescent="0.25">
      <c r="A49188" s="15" t="s">
        <v>188</v>
      </c>
    </row>
    <row r="49189" spans="1:1" x14ac:dyDescent="0.25">
      <c r="A49189" s="15" t="s">
        <v>189</v>
      </c>
    </row>
    <row r="49190" spans="1:1" x14ac:dyDescent="0.25">
      <c r="A49190" s="15" t="s">
        <v>190</v>
      </c>
    </row>
    <row r="49191" spans="1:1" x14ac:dyDescent="0.25">
      <c r="A49191" s="15" t="s">
        <v>191</v>
      </c>
    </row>
    <row r="49192" spans="1:1" x14ac:dyDescent="0.25">
      <c r="A49192" s="15" t="s">
        <v>192</v>
      </c>
    </row>
    <row r="49193" spans="1:1" x14ac:dyDescent="0.25">
      <c r="A49193" s="14" t="s">
        <v>48</v>
      </c>
    </row>
    <row r="49194" spans="1:1" x14ac:dyDescent="0.25">
      <c r="A49194" s="14" t="s">
        <v>120</v>
      </c>
    </row>
    <row r="49195" spans="1:1" x14ac:dyDescent="0.25">
      <c r="A49195" s="14" t="s">
        <v>87</v>
      </c>
    </row>
    <row r="49196" spans="1:1" x14ac:dyDescent="0.25">
      <c r="A49196" s="13" t="s">
        <v>21</v>
      </c>
    </row>
    <row r="49197" spans="1:1" x14ac:dyDescent="0.25">
      <c r="A49197" s="14" t="s">
        <v>93</v>
      </c>
    </row>
    <row r="49198" spans="1:1" x14ac:dyDescent="0.25">
      <c r="A49198" s="14" t="s">
        <v>94</v>
      </c>
    </row>
    <row r="49199" spans="1:1" x14ac:dyDescent="0.25">
      <c r="A49199" s="14" t="s">
        <v>100</v>
      </c>
    </row>
    <row r="49200" spans="1:1" x14ac:dyDescent="0.25">
      <c r="A49200" s="14" t="s">
        <v>101</v>
      </c>
    </row>
    <row r="49201" spans="1:1" x14ac:dyDescent="0.25">
      <c r="A49201" s="13" t="s">
        <v>24</v>
      </c>
    </row>
    <row r="49202" spans="1:1" x14ac:dyDescent="0.25">
      <c r="A49202" s="13" t="s">
        <v>84</v>
      </c>
    </row>
    <row r="49203" spans="1:1" x14ac:dyDescent="0.25">
      <c r="A49203" s="13" t="s">
        <v>107</v>
      </c>
    </row>
    <row r="49204" spans="1:1" x14ac:dyDescent="0.25">
      <c r="A49204" s="13" t="s">
        <v>102</v>
      </c>
    </row>
    <row r="49205" spans="1:1" x14ac:dyDescent="0.25">
      <c r="A49205" s="13" t="s">
        <v>103</v>
      </c>
    </row>
    <row r="49206" spans="1:1" x14ac:dyDescent="0.25">
      <c r="A49206" s="13" t="s">
        <v>104</v>
      </c>
    </row>
    <row r="49207" spans="1:1" x14ac:dyDescent="0.25">
      <c r="A49207" s="13" t="s">
        <v>105</v>
      </c>
    </row>
    <row r="49208" spans="1:1" x14ac:dyDescent="0.25">
      <c r="A49208" s="13" t="s">
        <v>106</v>
      </c>
    </row>
    <row r="65538" spans="1:1" x14ac:dyDescent="0.25">
      <c r="A65538" s="13" t="s">
        <v>0</v>
      </c>
    </row>
    <row r="65539" spans="1:1" x14ac:dyDescent="0.25">
      <c r="A65539" s="13" t="s">
        <v>126</v>
      </c>
    </row>
    <row r="65540" spans="1:1" x14ac:dyDescent="0.25">
      <c r="A65540" s="13" t="s">
        <v>1</v>
      </c>
    </row>
    <row r="65541" spans="1:1" x14ac:dyDescent="0.25">
      <c r="A65541" s="13" t="s">
        <v>2</v>
      </c>
    </row>
    <row r="65542" spans="1:1" x14ac:dyDescent="0.25">
      <c r="A65542" s="14" t="s">
        <v>25</v>
      </c>
    </row>
    <row r="65543" spans="1:1" x14ac:dyDescent="0.25">
      <c r="A65543" s="13" t="s">
        <v>127</v>
      </c>
    </row>
    <row r="65544" spans="1:1" x14ac:dyDescent="0.25">
      <c r="A65544" s="13" t="s">
        <v>128</v>
      </c>
    </row>
    <row r="65545" spans="1:1" x14ac:dyDescent="0.25">
      <c r="A65545" s="13" t="s">
        <v>89</v>
      </c>
    </row>
    <row r="65546" spans="1:1" x14ac:dyDescent="0.25">
      <c r="A65546" s="13" t="s">
        <v>22</v>
      </c>
    </row>
    <row r="65547" spans="1:1" x14ac:dyDescent="0.25">
      <c r="A65547" s="13" t="s">
        <v>3</v>
      </c>
    </row>
    <row r="65548" spans="1:1" x14ac:dyDescent="0.25">
      <c r="A65548" s="15" t="s">
        <v>96</v>
      </c>
    </row>
    <row r="65549" spans="1:1" x14ac:dyDescent="0.25">
      <c r="A65549" s="15" t="s">
        <v>95</v>
      </c>
    </row>
    <row r="65550" spans="1:1" x14ac:dyDescent="0.25">
      <c r="A65550" s="15" t="s">
        <v>4</v>
      </c>
    </row>
    <row r="65551" spans="1:1" x14ac:dyDescent="0.25">
      <c r="A65551" s="15" t="s">
        <v>119</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88</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90</v>
      </c>
    </row>
    <row r="65569" spans="1:1" x14ac:dyDescent="0.25">
      <c r="A65569" s="15" t="s">
        <v>91</v>
      </c>
    </row>
    <row r="65570" spans="1:1" x14ac:dyDescent="0.25">
      <c r="A65570" s="15" t="s">
        <v>186</v>
      </c>
    </row>
    <row r="65571" spans="1:1" x14ac:dyDescent="0.25">
      <c r="A65571" s="15" t="s">
        <v>187</v>
      </c>
    </row>
    <row r="65572" spans="1:1" x14ac:dyDescent="0.25">
      <c r="A65572" s="15" t="s">
        <v>188</v>
      </c>
    </row>
    <row r="65573" spans="1:1" x14ac:dyDescent="0.25">
      <c r="A65573" s="15" t="s">
        <v>189</v>
      </c>
    </row>
    <row r="65574" spans="1:1" x14ac:dyDescent="0.25">
      <c r="A65574" s="15" t="s">
        <v>190</v>
      </c>
    </row>
    <row r="65575" spans="1:1" x14ac:dyDescent="0.25">
      <c r="A65575" s="15" t="s">
        <v>191</v>
      </c>
    </row>
    <row r="65576" spans="1:1" x14ac:dyDescent="0.25">
      <c r="A65576" s="15" t="s">
        <v>192</v>
      </c>
    </row>
    <row r="65577" spans="1:1" x14ac:dyDescent="0.25">
      <c r="A65577" s="14" t="s">
        <v>48</v>
      </c>
    </row>
    <row r="65578" spans="1:1" x14ac:dyDescent="0.25">
      <c r="A65578" s="14" t="s">
        <v>120</v>
      </c>
    </row>
    <row r="65579" spans="1:1" x14ac:dyDescent="0.25">
      <c r="A65579" s="14" t="s">
        <v>87</v>
      </c>
    </row>
    <row r="65580" spans="1:1" x14ac:dyDescent="0.25">
      <c r="A65580" s="13" t="s">
        <v>21</v>
      </c>
    </row>
    <row r="65581" spans="1:1" x14ac:dyDescent="0.25">
      <c r="A65581" s="14" t="s">
        <v>93</v>
      </c>
    </row>
    <row r="65582" spans="1:1" x14ac:dyDescent="0.25">
      <c r="A65582" s="14" t="s">
        <v>94</v>
      </c>
    </row>
    <row r="65583" spans="1:1" x14ac:dyDescent="0.25">
      <c r="A65583" s="14" t="s">
        <v>100</v>
      </c>
    </row>
    <row r="65584" spans="1:1" x14ac:dyDescent="0.25">
      <c r="A65584" s="14" t="s">
        <v>101</v>
      </c>
    </row>
    <row r="65585" spans="1:1" x14ac:dyDescent="0.25">
      <c r="A65585" s="13" t="s">
        <v>24</v>
      </c>
    </row>
    <row r="65586" spans="1:1" x14ac:dyDescent="0.25">
      <c r="A65586" s="13" t="s">
        <v>84</v>
      </c>
    </row>
    <row r="65587" spans="1:1" x14ac:dyDescent="0.25">
      <c r="A65587" s="13" t="s">
        <v>107</v>
      </c>
    </row>
    <row r="65588" spans="1:1" x14ac:dyDescent="0.25">
      <c r="A65588" s="13" t="s">
        <v>102</v>
      </c>
    </row>
    <row r="65589" spans="1:1" x14ac:dyDescent="0.25">
      <c r="A65589" s="13" t="s">
        <v>103</v>
      </c>
    </row>
    <row r="65590" spans="1:1" x14ac:dyDescent="0.25">
      <c r="A65590" s="13" t="s">
        <v>104</v>
      </c>
    </row>
    <row r="65591" spans="1:1" x14ac:dyDescent="0.25">
      <c r="A65591" s="13" t="s">
        <v>105</v>
      </c>
    </row>
    <row r="65592" spans="1:1" x14ac:dyDescent="0.25">
      <c r="A65592" s="13" t="s">
        <v>106</v>
      </c>
    </row>
    <row r="81922" spans="1:1" x14ac:dyDescent="0.25">
      <c r="A81922" s="13" t="s">
        <v>0</v>
      </c>
    </row>
    <row r="81923" spans="1:1" x14ac:dyDescent="0.25">
      <c r="A81923" s="13" t="s">
        <v>126</v>
      </c>
    </row>
    <row r="81924" spans="1:1" x14ac:dyDescent="0.25">
      <c r="A81924" s="13" t="s">
        <v>1</v>
      </c>
    </row>
    <row r="81925" spans="1:1" x14ac:dyDescent="0.25">
      <c r="A81925" s="13" t="s">
        <v>2</v>
      </c>
    </row>
    <row r="81926" spans="1:1" x14ac:dyDescent="0.25">
      <c r="A81926" s="14" t="s">
        <v>25</v>
      </c>
    </row>
    <row r="81927" spans="1:1" x14ac:dyDescent="0.25">
      <c r="A81927" s="13" t="s">
        <v>127</v>
      </c>
    </row>
    <row r="81928" spans="1:1" x14ac:dyDescent="0.25">
      <c r="A81928" s="13" t="s">
        <v>128</v>
      </c>
    </row>
    <row r="81929" spans="1:1" x14ac:dyDescent="0.25">
      <c r="A81929" s="13" t="s">
        <v>89</v>
      </c>
    </row>
    <row r="81930" spans="1:1" x14ac:dyDescent="0.25">
      <c r="A81930" s="13" t="s">
        <v>22</v>
      </c>
    </row>
    <row r="81931" spans="1:1" x14ac:dyDescent="0.25">
      <c r="A81931" s="13" t="s">
        <v>3</v>
      </c>
    </row>
    <row r="81932" spans="1:1" x14ac:dyDescent="0.25">
      <c r="A81932" s="15" t="s">
        <v>96</v>
      </c>
    </row>
    <row r="81933" spans="1:1" x14ac:dyDescent="0.25">
      <c r="A81933" s="15" t="s">
        <v>95</v>
      </c>
    </row>
    <row r="81934" spans="1:1" x14ac:dyDescent="0.25">
      <c r="A81934" s="15" t="s">
        <v>4</v>
      </c>
    </row>
    <row r="81935" spans="1:1" x14ac:dyDescent="0.25">
      <c r="A81935" s="15" t="s">
        <v>119</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88</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90</v>
      </c>
    </row>
    <row r="81953" spans="1:1" x14ac:dyDescent="0.25">
      <c r="A81953" s="15" t="s">
        <v>91</v>
      </c>
    </row>
    <row r="81954" spans="1:1" x14ac:dyDescent="0.25">
      <c r="A81954" s="15" t="s">
        <v>186</v>
      </c>
    </row>
    <row r="81955" spans="1:1" x14ac:dyDescent="0.25">
      <c r="A81955" s="15" t="s">
        <v>187</v>
      </c>
    </row>
    <row r="81956" spans="1:1" x14ac:dyDescent="0.25">
      <c r="A81956" s="15" t="s">
        <v>188</v>
      </c>
    </row>
    <row r="81957" spans="1:1" x14ac:dyDescent="0.25">
      <c r="A81957" s="15" t="s">
        <v>189</v>
      </c>
    </row>
    <row r="81958" spans="1:1" x14ac:dyDescent="0.25">
      <c r="A81958" s="15" t="s">
        <v>190</v>
      </c>
    </row>
    <row r="81959" spans="1:1" x14ac:dyDescent="0.25">
      <c r="A81959" s="15" t="s">
        <v>191</v>
      </c>
    </row>
    <row r="81960" spans="1:1" x14ac:dyDescent="0.25">
      <c r="A81960" s="15" t="s">
        <v>192</v>
      </c>
    </row>
    <row r="81961" spans="1:1" x14ac:dyDescent="0.25">
      <c r="A81961" s="14" t="s">
        <v>48</v>
      </c>
    </row>
    <row r="81962" spans="1:1" x14ac:dyDescent="0.25">
      <c r="A81962" s="14" t="s">
        <v>120</v>
      </c>
    </row>
    <row r="81963" spans="1:1" x14ac:dyDescent="0.25">
      <c r="A81963" s="14" t="s">
        <v>87</v>
      </c>
    </row>
    <row r="81964" spans="1:1" x14ac:dyDescent="0.25">
      <c r="A81964" s="13" t="s">
        <v>21</v>
      </c>
    </row>
    <row r="81965" spans="1:1" x14ac:dyDescent="0.25">
      <c r="A81965" s="14" t="s">
        <v>93</v>
      </c>
    </row>
    <row r="81966" spans="1:1" x14ac:dyDescent="0.25">
      <c r="A81966" s="14" t="s">
        <v>94</v>
      </c>
    </row>
    <row r="81967" spans="1:1" x14ac:dyDescent="0.25">
      <c r="A81967" s="14" t="s">
        <v>100</v>
      </c>
    </row>
    <row r="81968" spans="1:1" x14ac:dyDescent="0.25">
      <c r="A81968" s="14" t="s">
        <v>101</v>
      </c>
    </row>
    <row r="81969" spans="1:1" x14ac:dyDescent="0.25">
      <c r="A81969" s="13" t="s">
        <v>24</v>
      </c>
    </row>
    <row r="81970" spans="1:1" x14ac:dyDescent="0.25">
      <c r="A81970" s="13" t="s">
        <v>84</v>
      </c>
    </row>
    <row r="81971" spans="1:1" x14ac:dyDescent="0.25">
      <c r="A81971" s="13" t="s">
        <v>107</v>
      </c>
    </row>
    <row r="81972" spans="1:1" x14ac:dyDescent="0.25">
      <c r="A81972" s="13" t="s">
        <v>102</v>
      </c>
    </row>
    <row r="81973" spans="1:1" x14ac:dyDescent="0.25">
      <c r="A81973" s="13" t="s">
        <v>103</v>
      </c>
    </row>
    <row r="81974" spans="1:1" x14ac:dyDescent="0.25">
      <c r="A81974" s="13" t="s">
        <v>104</v>
      </c>
    </row>
    <row r="81975" spans="1:1" x14ac:dyDescent="0.25">
      <c r="A81975" s="13" t="s">
        <v>105</v>
      </c>
    </row>
    <row r="81976" spans="1:1" x14ac:dyDescent="0.25">
      <c r="A81976" s="13" t="s">
        <v>106</v>
      </c>
    </row>
    <row r="98306" spans="1:1" x14ac:dyDescent="0.25">
      <c r="A98306" s="13" t="s">
        <v>0</v>
      </c>
    </row>
    <row r="98307" spans="1:1" x14ac:dyDescent="0.25">
      <c r="A98307" s="13" t="s">
        <v>126</v>
      </c>
    </row>
    <row r="98308" spans="1:1" x14ac:dyDescent="0.25">
      <c r="A98308" s="13" t="s">
        <v>1</v>
      </c>
    </row>
    <row r="98309" spans="1:1" x14ac:dyDescent="0.25">
      <c r="A98309" s="13" t="s">
        <v>2</v>
      </c>
    </row>
    <row r="98310" spans="1:1" x14ac:dyDescent="0.25">
      <c r="A98310" s="14" t="s">
        <v>25</v>
      </c>
    </row>
    <row r="98311" spans="1:1" x14ac:dyDescent="0.25">
      <c r="A98311" s="13" t="s">
        <v>127</v>
      </c>
    </row>
    <row r="98312" spans="1:1" x14ac:dyDescent="0.25">
      <c r="A98312" s="13" t="s">
        <v>128</v>
      </c>
    </row>
    <row r="98313" spans="1:1" x14ac:dyDescent="0.25">
      <c r="A98313" s="13" t="s">
        <v>89</v>
      </c>
    </row>
    <row r="98314" spans="1:1" x14ac:dyDescent="0.25">
      <c r="A98314" s="13" t="s">
        <v>22</v>
      </c>
    </row>
    <row r="98315" spans="1:1" x14ac:dyDescent="0.25">
      <c r="A98315" s="13" t="s">
        <v>3</v>
      </c>
    </row>
    <row r="98316" spans="1:1" x14ac:dyDescent="0.25">
      <c r="A98316" s="15" t="s">
        <v>96</v>
      </c>
    </row>
    <row r="98317" spans="1:1" x14ac:dyDescent="0.25">
      <c r="A98317" s="15" t="s">
        <v>95</v>
      </c>
    </row>
    <row r="98318" spans="1:1" x14ac:dyDescent="0.25">
      <c r="A98318" s="15" t="s">
        <v>4</v>
      </c>
    </row>
    <row r="98319" spans="1:1" x14ac:dyDescent="0.25">
      <c r="A98319" s="15" t="s">
        <v>119</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88</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90</v>
      </c>
    </row>
    <row r="98337" spans="1:1" x14ac:dyDescent="0.25">
      <c r="A98337" s="15" t="s">
        <v>91</v>
      </c>
    </row>
    <row r="98338" spans="1:1" x14ac:dyDescent="0.25">
      <c r="A98338" s="15" t="s">
        <v>186</v>
      </c>
    </row>
    <row r="98339" spans="1:1" x14ac:dyDescent="0.25">
      <c r="A98339" s="15" t="s">
        <v>187</v>
      </c>
    </row>
    <row r="98340" spans="1:1" x14ac:dyDescent="0.25">
      <c r="A98340" s="15" t="s">
        <v>188</v>
      </c>
    </row>
    <row r="98341" spans="1:1" x14ac:dyDescent="0.25">
      <c r="A98341" s="15" t="s">
        <v>189</v>
      </c>
    </row>
    <row r="98342" spans="1:1" x14ac:dyDescent="0.25">
      <c r="A98342" s="15" t="s">
        <v>190</v>
      </c>
    </row>
    <row r="98343" spans="1:1" x14ac:dyDescent="0.25">
      <c r="A98343" s="15" t="s">
        <v>191</v>
      </c>
    </row>
    <row r="98344" spans="1:1" x14ac:dyDescent="0.25">
      <c r="A98344" s="15" t="s">
        <v>192</v>
      </c>
    </row>
    <row r="98345" spans="1:1" x14ac:dyDescent="0.25">
      <c r="A98345" s="14" t="s">
        <v>48</v>
      </c>
    </row>
    <row r="98346" spans="1:1" x14ac:dyDescent="0.25">
      <c r="A98346" s="14" t="s">
        <v>120</v>
      </c>
    </row>
    <row r="98347" spans="1:1" x14ac:dyDescent="0.25">
      <c r="A98347" s="14" t="s">
        <v>87</v>
      </c>
    </row>
    <row r="98348" spans="1:1" x14ac:dyDescent="0.25">
      <c r="A98348" s="13" t="s">
        <v>21</v>
      </c>
    </row>
    <row r="98349" spans="1:1" x14ac:dyDescent="0.25">
      <c r="A98349" s="14" t="s">
        <v>93</v>
      </c>
    </row>
    <row r="98350" spans="1:1" x14ac:dyDescent="0.25">
      <c r="A98350" s="14" t="s">
        <v>94</v>
      </c>
    </row>
    <row r="98351" spans="1:1" x14ac:dyDescent="0.25">
      <c r="A98351" s="14" t="s">
        <v>100</v>
      </c>
    </row>
    <row r="98352" spans="1:1" x14ac:dyDescent="0.25">
      <c r="A98352" s="14" t="s">
        <v>101</v>
      </c>
    </row>
    <row r="98353" spans="1:1" x14ac:dyDescent="0.25">
      <c r="A98353" s="13" t="s">
        <v>24</v>
      </c>
    </row>
    <row r="98354" spans="1:1" x14ac:dyDescent="0.25">
      <c r="A98354" s="13" t="s">
        <v>84</v>
      </c>
    </row>
    <row r="98355" spans="1:1" x14ac:dyDescent="0.25">
      <c r="A98355" s="13" t="s">
        <v>107</v>
      </c>
    </row>
    <row r="98356" spans="1:1" x14ac:dyDescent="0.25">
      <c r="A98356" s="13" t="s">
        <v>102</v>
      </c>
    </row>
    <row r="98357" spans="1:1" x14ac:dyDescent="0.25">
      <c r="A98357" s="13" t="s">
        <v>103</v>
      </c>
    </row>
    <row r="98358" spans="1:1" x14ac:dyDescent="0.25">
      <c r="A98358" s="13" t="s">
        <v>104</v>
      </c>
    </row>
    <row r="98359" spans="1:1" x14ac:dyDescent="0.25">
      <c r="A98359" s="13" t="s">
        <v>105</v>
      </c>
    </row>
    <row r="98360" spans="1:1" x14ac:dyDescent="0.25">
      <c r="A98360" s="13" t="s">
        <v>106</v>
      </c>
    </row>
    <row r="114690" spans="1:1" x14ac:dyDescent="0.25">
      <c r="A114690" s="13" t="s">
        <v>0</v>
      </c>
    </row>
    <row r="114691" spans="1:1" x14ac:dyDescent="0.25">
      <c r="A114691" s="13" t="s">
        <v>126</v>
      </c>
    </row>
    <row r="114692" spans="1:1" x14ac:dyDescent="0.25">
      <c r="A114692" s="13" t="s">
        <v>1</v>
      </c>
    </row>
    <row r="114693" spans="1:1" x14ac:dyDescent="0.25">
      <c r="A114693" s="13" t="s">
        <v>2</v>
      </c>
    </row>
    <row r="114694" spans="1:1" x14ac:dyDescent="0.25">
      <c r="A114694" s="14" t="s">
        <v>25</v>
      </c>
    </row>
    <row r="114695" spans="1:1" x14ac:dyDescent="0.25">
      <c r="A114695" s="13" t="s">
        <v>127</v>
      </c>
    </row>
    <row r="114696" spans="1:1" x14ac:dyDescent="0.25">
      <c r="A114696" s="13" t="s">
        <v>128</v>
      </c>
    </row>
    <row r="114697" spans="1:1" x14ac:dyDescent="0.25">
      <c r="A114697" s="13" t="s">
        <v>89</v>
      </c>
    </row>
    <row r="114698" spans="1:1" x14ac:dyDescent="0.25">
      <c r="A114698" s="13" t="s">
        <v>22</v>
      </c>
    </row>
    <row r="114699" spans="1:1" x14ac:dyDescent="0.25">
      <c r="A114699" s="13" t="s">
        <v>3</v>
      </c>
    </row>
    <row r="114700" spans="1:1" x14ac:dyDescent="0.25">
      <c r="A114700" s="15" t="s">
        <v>96</v>
      </c>
    </row>
    <row r="114701" spans="1:1" x14ac:dyDescent="0.25">
      <c r="A114701" s="15" t="s">
        <v>95</v>
      </c>
    </row>
    <row r="114702" spans="1:1" x14ac:dyDescent="0.25">
      <c r="A114702" s="15" t="s">
        <v>4</v>
      </c>
    </row>
    <row r="114703" spans="1:1" x14ac:dyDescent="0.25">
      <c r="A114703" s="15" t="s">
        <v>119</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88</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90</v>
      </c>
    </row>
    <row r="114721" spans="1:1" x14ac:dyDescent="0.25">
      <c r="A114721" s="15" t="s">
        <v>91</v>
      </c>
    </row>
    <row r="114722" spans="1:1" x14ac:dyDescent="0.25">
      <c r="A114722" s="15" t="s">
        <v>186</v>
      </c>
    </row>
    <row r="114723" spans="1:1" x14ac:dyDescent="0.25">
      <c r="A114723" s="15" t="s">
        <v>187</v>
      </c>
    </row>
    <row r="114724" spans="1:1" x14ac:dyDescent="0.25">
      <c r="A114724" s="15" t="s">
        <v>188</v>
      </c>
    </row>
    <row r="114725" spans="1:1" x14ac:dyDescent="0.25">
      <c r="A114725" s="15" t="s">
        <v>189</v>
      </c>
    </row>
    <row r="114726" spans="1:1" x14ac:dyDescent="0.25">
      <c r="A114726" s="15" t="s">
        <v>190</v>
      </c>
    </row>
    <row r="114727" spans="1:1" x14ac:dyDescent="0.25">
      <c r="A114727" s="15" t="s">
        <v>191</v>
      </c>
    </row>
    <row r="114728" spans="1:1" x14ac:dyDescent="0.25">
      <c r="A114728" s="15" t="s">
        <v>192</v>
      </c>
    </row>
    <row r="114729" spans="1:1" x14ac:dyDescent="0.25">
      <c r="A114729" s="14" t="s">
        <v>48</v>
      </c>
    </row>
    <row r="114730" spans="1:1" x14ac:dyDescent="0.25">
      <c r="A114730" s="14" t="s">
        <v>120</v>
      </c>
    </row>
    <row r="114731" spans="1:1" x14ac:dyDescent="0.25">
      <c r="A114731" s="14" t="s">
        <v>87</v>
      </c>
    </row>
    <row r="114732" spans="1:1" x14ac:dyDescent="0.25">
      <c r="A114732" s="13" t="s">
        <v>21</v>
      </c>
    </row>
    <row r="114733" spans="1:1" x14ac:dyDescent="0.25">
      <c r="A114733" s="14" t="s">
        <v>93</v>
      </c>
    </row>
    <row r="114734" spans="1:1" x14ac:dyDescent="0.25">
      <c r="A114734" s="14" t="s">
        <v>94</v>
      </c>
    </row>
    <row r="114735" spans="1:1" x14ac:dyDescent="0.25">
      <c r="A114735" s="14" t="s">
        <v>100</v>
      </c>
    </row>
    <row r="114736" spans="1:1" x14ac:dyDescent="0.25">
      <c r="A114736" s="14" t="s">
        <v>101</v>
      </c>
    </row>
    <row r="114737" spans="1:1" x14ac:dyDescent="0.25">
      <c r="A114737" s="13" t="s">
        <v>24</v>
      </c>
    </row>
    <row r="114738" spans="1:1" x14ac:dyDescent="0.25">
      <c r="A114738" s="13" t="s">
        <v>84</v>
      </c>
    </row>
    <row r="114739" spans="1:1" x14ac:dyDescent="0.25">
      <c r="A114739" s="13" t="s">
        <v>107</v>
      </c>
    </row>
    <row r="114740" spans="1:1" x14ac:dyDescent="0.25">
      <c r="A114740" s="13" t="s">
        <v>102</v>
      </c>
    </row>
    <row r="114741" spans="1:1" x14ac:dyDescent="0.25">
      <c r="A114741" s="13" t="s">
        <v>103</v>
      </c>
    </row>
    <row r="114742" spans="1:1" x14ac:dyDescent="0.25">
      <c r="A114742" s="13" t="s">
        <v>104</v>
      </c>
    </row>
    <row r="114743" spans="1:1" x14ac:dyDescent="0.25">
      <c r="A114743" s="13" t="s">
        <v>105</v>
      </c>
    </row>
    <row r="114744" spans="1:1" x14ac:dyDescent="0.25">
      <c r="A114744" s="13" t="s">
        <v>106</v>
      </c>
    </row>
    <row r="131074" spans="1:1" x14ac:dyDescent="0.25">
      <c r="A131074" s="13" t="s">
        <v>0</v>
      </c>
    </row>
    <row r="131075" spans="1:1" x14ac:dyDescent="0.25">
      <c r="A131075" s="13" t="s">
        <v>126</v>
      </c>
    </row>
    <row r="131076" spans="1:1" x14ac:dyDescent="0.25">
      <c r="A131076" s="13" t="s">
        <v>1</v>
      </c>
    </row>
    <row r="131077" spans="1:1" x14ac:dyDescent="0.25">
      <c r="A131077" s="13" t="s">
        <v>2</v>
      </c>
    </row>
    <row r="131078" spans="1:1" x14ac:dyDescent="0.25">
      <c r="A131078" s="14" t="s">
        <v>25</v>
      </c>
    </row>
    <row r="131079" spans="1:1" x14ac:dyDescent="0.25">
      <c r="A131079" s="13" t="s">
        <v>127</v>
      </c>
    </row>
    <row r="131080" spans="1:1" x14ac:dyDescent="0.25">
      <c r="A131080" s="13" t="s">
        <v>128</v>
      </c>
    </row>
    <row r="131081" spans="1:1" x14ac:dyDescent="0.25">
      <c r="A131081" s="13" t="s">
        <v>89</v>
      </c>
    </row>
    <row r="131082" spans="1:1" x14ac:dyDescent="0.25">
      <c r="A131082" s="13" t="s">
        <v>22</v>
      </c>
    </row>
    <row r="131083" spans="1:1" x14ac:dyDescent="0.25">
      <c r="A131083" s="13" t="s">
        <v>3</v>
      </c>
    </row>
    <row r="131084" spans="1:1" x14ac:dyDescent="0.25">
      <c r="A131084" s="15" t="s">
        <v>96</v>
      </c>
    </row>
    <row r="131085" spans="1:1" x14ac:dyDescent="0.25">
      <c r="A131085" s="15" t="s">
        <v>95</v>
      </c>
    </row>
    <row r="131086" spans="1:1" x14ac:dyDescent="0.25">
      <c r="A131086" s="15" t="s">
        <v>4</v>
      </c>
    </row>
    <row r="131087" spans="1:1" x14ac:dyDescent="0.25">
      <c r="A131087" s="15" t="s">
        <v>119</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88</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90</v>
      </c>
    </row>
    <row r="131105" spans="1:1" x14ac:dyDescent="0.25">
      <c r="A131105" s="15" t="s">
        <v>91</v>
      </c>
    </row>
    <row r="131106" spans="1:1" x14ac:dyDescent="0.25">
      <c r="A131106" s="15" t="s">
        <v>186</v>
      </c>
    </row>
    <row r="131107" spans="1:1" x14ac:dyDescent="0.25">
      <c r="A131107" s="15" t="s">
        <v>187</v>
      </c>
    </row>
    <row r="131108" spans="1:1" x14ac:dyDescent="0.25">
      <c r="A131108" s="15" t="s">
        <v>188</v>
      </c>
    </row>
    <row r="131109" spans="1:1" x14ac:dyDescent="0.25">
      <c r="A131109" s="15" t="s">
        <v>189</v>
      </c>
    </row>
    <row r="131110" spans="1:1" x14ac:dyDescent="0.25">
      <c r="A131110" s="15" t="s">
        <v>190</v>
      </c>
    </row>
    <row r="131111" spans="1:1" x14ac:dyDescent="0.25">
      <c r="A131111" s="15" t="s">
        <v>191</v>
      </c>
    </row>
    <row r="131112" spans="1:1" x14ac:dyDescent="0.25">
      <c r="A131112" s="15" t="s">
        <v>192</v>
      </c>
    </row>
    <row r="131113" spans="1:1" x14ac:dyDescent="0.25">
      <c r="A131113" s="14" t="s">
        <v>48</v>
      </c>
    </row>
    <row r="131114" spans="1:1" x14ac:dyDescent="0.25">
      <c r="A131114" s="14" t="s">
        <v>120</v>
      </c>
    </row>
    <row r="131115" spans="1:1" x14ac:dyDescent="0.25">
      <c r="A131115" s="14" t="s">
        <v>87</v>
      </c>
    </row>
    <row r="131116" spans="1:1" x14ac:dyDescent="0.25">
      <c r="A131116" s="13" t="s">
        <v>21</v>
      </c>
    </row>
    <row r="131117" spans="1:1" x14ac:dyDescent="0.25">
      <c r="A131117" s="14" t="s">
        <v>93</v>
      </c>
    </row>
    <row r="131118" spans="1:1" x14ac:dyDescent="0.25">
      <c r="A131118" s="14" t="s">
        <v>94</v>
      </c>
    </row>
    <row r="131119" spans="1:1" x14ac:dyDescent="0.25">
      <c r="A131119" s="14" t="s">
        <v>100</v>
      </c>
    </row>
    <row r="131120" spans="1:1" x14ac:dyDescent="0.25">
      <c r="A131120" s="14" t="s">
        <v>101</v>
      </c>
    </row>
    <row r="131121" spans="1:1" x14ac:dyDescent="0.25">
      <c r="A131121" s="13" t="s">
        <v>24</v>
      </c>
    </row>
    <row r="131122" spans="1:1" x14ac:dyDescent="0.25">
      <c r="A131122" s="13" t="s">
        <v>84</v>
      </c>
    </row>
    <row r="131123" spans="1:1" x14ac:dyDescent="0.25">
      <c r="A131123" s="13" t="s">
        <v>107</v>
      </c>
    </row>
    <row r="131124" spans="1:1" x14ac:dyDescent="0.25">
      <c r="A131124" s="13" t="s">
        <v>102</v>
      </c>
    </row>
    <row r="131125" spans="1:1" x14ac:dyDescent="0.25">
      <c r="A131125" s="13" t="s">
        <v>103</v>
      </c>
    </row>
    <row r="131126" spans="1:1" x14ac:dyDescent="0.25">
      <c r="A131126" s="13" t="s">
        <v>104</v>
      </c>
    </row>
    <row r="131127" spans="1:1" x14ac:dyDescent="0.25">
      <c r="A131127" s="13" t="s">
        <v>105</v>
      </c>
    </row>
    <row r="131128" spans="1:1" x14ac:dyDescent="0.25">
      <c r="A131128" s="13" t="s">
        <v>106</v>
      </c>
    </row>
    <row r="147458" spans="1:1" x14ac:dyDescent="0.25">
      <c r="A147458" s="13" t="s">
        <v>0</v>
      </c>
    </row>
    <row r="147459" spans="1:1" x14ac:dyDescent="0.25">
      <c r="A147459" s="13" t="s">
        <v>126</v>
      </c>
    </row>
    <row r="147460" spans="1:1" x14ac:dyDescent="0.25">
      <c r="A147460" s="13" t="s">
        <v>1</v>
      </c>
    </row>
    <row r="147461" spans="1:1" x14ac:dyDescent="0.25">
      <c r="A147461" s="13" t="s">
        <v>2</v>
      </c>
    </row>
    <row r="147462" spans="1:1" x14ac:dyDescent="0.25">
      <c r="A147462" s="14" t="s">
        <v>25</v>
      </c>
    </row>
    <row r="147463" spans="1:1" x14ac:dyDescent="0.25">
      <c r="A147463" s="13" t="s">
        <v>127</v>
      </c>
    </row>
    <row r="147464" spans="1:1" x14ac:dyDescent="0.25">
      <c r="A147464" s="13" t="s">
        <v>128</v>
      </c>
    </row>
    <row r="147465" spans="1:1" x14ac:dyDescent="0.25">
      <c r="A147465" s="13" t="s">
        <v>89</v>
      </c>
    </row>
    <row r="147466" spans="1:1" x14ac:dyDescent="0.25">
      <c r="A147466" s="13" t="s">
        <v>22</v>
      </c>
    </row>
    <row r="147467" spans="1:1" x14ac:dyDescent="0.25">
      <c r="A147467" s="13" t="s">
        <v>3</v>
      </c>
    </row>
    <row r="147468" spans="1:1" x14ac:dyDescent="0.25">
      <c r="A147468" s="15" t="s">
        <v>96</v>
      </c>
    </row>
    <row r="147469" spans="1:1" x14ac:dyDescent="0.25">
      <c r="A147469" s="15" t="s">
        <v>95</v>
      </c>
    </row>
    <row r="147470" spans="1:1" x14ac:dyDescent="0.25">
      <c r="A147470" s="15" t="s">
        <v>4</v>
      </c>
    </row>
    <row r="147471" spans="1:1" x14ac:dyDescent="0.25">
      <c r="A147471" s="15" t="s">
        <v>119</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88</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90</v>
      </c>
    </row>
    <row r="147489" spans="1:1" x14ac:dyDescent="0.25">
      <c r="A147489" s="15" t="s">
        <v>91</v>
      </c>
    </row>
    <row r="147490" spans="1:1" x14ac:dyDescent="0.25">
      <c r="A147490" s="15" t="s">
        <v>186</v>
      </c>
    </row>
    <row r="147491" spans="1:1" x14ac:dyDescent="0.25">
      <c r="A147491" s="15" t="s">
        <v>187</v>
      </c>
    </row>
    <row r="147492" spans="1:1" x14ac:dyDescent="0.25">
      <c r="A147492" s="15" t="s">
        <v>188</v>
      </c>
    </row>
    <row r="147493" spans="1:1" x14ac:dyDescent="0.25">
      <c r="A147493" s="15" t="s">
        <v>189</v>
      </c>
    </row>
    <row r="147494" spans="1:1" x14ac:dyDescent="0.25">
      <c r="A147494" s="15" t="s">
        <v>190</v>
      </c>
    </row>
    <row r="147495" spans="1:1" x14ac:dyDescent="0.25">
      <c r="A147495" s="15" t="s">
        <v>191</v>
      </c>
    </row>
    <row r="147496" spans="1:1" x14ac:dyDescent="0.25">
      <c r="A147496" s="15" t="s">
        <v>192</v>
      </c>
    </row>
    <row r="147497" spans="1:1" x14ac:dyDescent="0.25">
      <c r="A147497" s="14" t="s">
        <v>48</v>
      </c>
    </row>
    <row r="147498" spans="1:1" x14ac:dyDescent="0.25">
      <c r="A147498" s="14" t="s">
        <v>120</v>
      </c>
    </row>
    <row r="147499" spans="1:1" x14ac:dyDescent="0.25">
      <c r="A147499" s="14" t="s">
        <v>87</v>
      </c>
    </row>
    <row r="147500" spans="1:1" x14ac:dyDescent="0.25">
      <c r="A147500" s="13" t="s">
        <v>21</v>
      </c>
    </row>
    <row r="147501" spans="1:1" x14ac:dyDescent="0.25">
      <c r="A147501" s="14" t="s">
        <v>93</v>
      </c>
    </row>
    <row r="147502" spans="1:1" x14ac:dyDescent="0.25">
      <c r="A147502" s="14" t="s">
        <v>94</v>
      </c>
    </row>
    <row r="147503" spans="1:1" x14ac:dyDescent="0.25">
      <c r="A147503" s="14" t="s">
        <v>100</v>
      </c>
    </row>
    <row r="147504" spans="1:1" x14ac:dyDescent="0.25">
      <c r="A147504" s="14" t="s">
        <v>101</v>
      </c>
    </row>
    <row r="147505" spans="1:1" x14ac:dyDescent="0.25">
      <c r="A147505" s="13" t="s">
        <v>24</v>
      </c>
    </row>
    <row r="147506" spans="1:1" x14ac:dyDescent="0.25">
      <c r="A147506" s="13" t="s">
        <v>84</v>
      </c>
    </row>
    <row r="147507" spans="1:1" x14ac:dyDescent="0.25">
      <c r="A147507" s="13" t="s">
        <v>107</v>
      </c>
    </row>
    <row r="147508" spans="1:1" x14ac:dyDescent="0.25">
      <c r="A147508" s="13" t="s">
        <v>102</v>
      </c>
    </row>
    <row r="147509" spans="1:1" x14ac:dyDescent="0.25">
      <c r="A147509" s="13" t="s">
        <v>103</v>
      </c>
    </row>
    <row r="147510" spans="1:1" x14ac:dyDescent="0.25">
      <c r="A147510" s="13" t="s">
        <v>104</v>
      </c>
    </row>
    <row r="147511" spans="1:1" x14ac:dyDescent="0.25">
      <c r="A147511" s="13" t="s">
        <v>105</v>
      </c>
    </row>
    <row r="147512" spans="1:1" x14ac:dyDescent="0.25">
      <c r="A147512" s="13" t="s">
        <v>106</v>
      </c>
    </row>
    <row r="163842" spans="1:1" x14ac:dyDescent="0.25">
      <c r="A163842" s="13" t="s">
        <v>0</v>
      </c>
    </row>
    <row r="163843" spans="1:1" x14ac:dyDescent="0.25">
      <c r="A163843" s="13" t="s">
        <v>126</v>
      </c>
    </row>
    <row r="163844" spans="1:1" x14ac:dyDescent="0.25">
      <c r="A163844" s="13" t="s">
        <v>1</v>
      </c>
    </row>
    <row r="163845" spans="1:1" x14ac:dyDescent="0.25">
      <c r="A163845" s="13" t="s">
        <v>2</v>
      </c>
    </row>
    <row r="163846" spans="1:1" x14ac:dyDescent="0.25">
      <c r="A163846" s="14" t="s">
        <v>25</v>
      </c>
    </row>
    <row r="163847" spans="1:1" x14ac:dyDescent="0.25">
      <c r="A163847" s="13" t="s">
        <v>127</v>
      </c>
    </row>
    <row r="163848" spans="1:1" x14ac:dyDescent="0.25">
      <c r="A163848" s="13" t="s">
        <v>128</v>
      </c>
    </row>
    <row r="163849" spans="1:1" x14ac:dyDescent="0.25">
      <c r="A163849" s="13" t="s">
        <v>89</v>
      </c>
    </row>
    <row r="163850" spans="1:1" x14ac:dyDescent="0.25">
      <c r="A163850" s="13" t="s">
        <v>22</v>
      </c>
    </row>
    <row r="163851" spans="1:1" x14ac:dyDescent="0.25">
      <c r="A163851" s="13" t="s">
        <v>3</v>
      </c>
    </row>
    <row r="163852" spans="1:1" x14ac:dyDescent="0.25">
      <c r="A163852" s="15" t="s">
        <v>96</v>
      </c>
    </row>
    <row r="163853" spans="1:1" x14ac:dyDescent="0.25">
      <c r="A163853" s="15" t="s">
        <v>95</v>
      </c>
    </row>
    <row r="163854" spans="1:1" x14ac:dyDescent="0.25">
      <c r="A163854" s="15" t="s">
        <v>4</v>
      </c>
    </row>
    <row r="163855" spans="1:1" x14ac:dyDescent="0.25">
      <c r="A163855" s="15" t="s">
        <v>119</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88</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90</v>
      </c>
    </row>
    <row r="163873" spans="1:1" x14ac:dyDescent="0.25">
      <c r="A163873" s="15" t="s">
        <v>91</v>
      </c>
    </row>
    <row r="163874" spans="1:1" x14ac:dyDescent="0.25">
      <c r="A163874" s="15" t="s">
        <v>186</v>
      </c>
    </row>
    <row r="163875" spans="1:1" x14ac:dyDescent="0.25">
      <c r="A163875" s="15" t="s">
        <v>187</v>
      </c>
    </row>
    <row r="163876" spans="1:1" x14ac:dyDescent="0.25">
      <c r="A163876" s="15" t="s">
        <v>188</v>
      </c>
    </row>
    <row r="163877" spans="1:1" x14ac:dyDescent="0.25">
      <c r="A163877" s="15" t="s">
        <v>189</v>
      </c>
    </row>
    <row r="163878" spans="1:1" x14ac:dyDescent="0.25">
      <c r="A163878" s="15" t="s">
        <v>190</v>
      </c>
    </row>
    <row r="163879" spans="1:1" x14ac:dyDescent="0.25">
      <c r="A163879" s="15" t="s">
        <v>191</v>
      </c>
    </row>
    <row r="163880" spans="1:1" x14ac:dyDescent="0.25">
      <c r="A163880" s="15" t="s">
        <v>192</v>
      </c>
    </row>
    <row r="163881" spans="1:1" x14ac:dyDescent="0.25">
      <c r="A163881" s="14" t="s">
        <v>48</v>
      </c>
    </row>
    <row r="163882" spans="1:1" x14ac:dyDescent="0.25">
      <c r="A163882" s="14" t="s">
        <v>120</v>
      </c>
    </row>
    <row r="163883" spans="1:1" x14ac:dyDescent="0.25">
      <c r="A163883" s="14" t="s">
        <v>87</v>
      </c>
    </row>
    <row r="163884" spans="1:1" x14ac:dyDescent="0.25">
      <c r="A163884" s="13" t="s">
        <v>21</v>
      </c>
    </row>
    <row r="163885" spans="1:1" x14ac:dyDescent="0.25">
      <c r="A163885" s="14" t="s">
        <v>93</v>
      </c>
    </row>
    <row r="163886" spans="1:1" x14ac:dyDescent="0.25">
      <c r="A163886" s="14" t="s">
        <v>94</v>
      </c>
    </row>
    <row r="163887" spans="1:1" x14ac:dyDescent="0.25">
      <c r="A163887" s="14" t="s">
        <v>100</v>
      </c>
    </row>
    <row r="163888" spans="1:1" x14ac:dyDescent="0.25">
      <c r="A163888" s="14" t="s">
        <v>101</v>
      </c>
    </row>
    <row r="163889" spans="1:1" x14ac:dyDescent="0.25">
      <c r="A163889" s="13" t="s">
        <v>24</v>
      </c>
    </row>
    <row r="163890" spans="1:1" x14ac:dyDescent="0.25">
      <c r="A163890" s="13" t="s">
        <v>84</v>
      </c>
    </row>
    <row r="163891" spans="1:1" x14ac:dyDescent="0.25">
      <c r="A163891" s="13" t="s">
        <v>107</v>
      </c>
    </row>
    <row r="163892" spans="1:1" x14ac:dyDescent="0.25">
      <c r="A163892" s="13" t="s">
        <v>102</v>
      </c>
    </row>
    <row r="163893" spans="1:1" x14ac:dyDescent="0.25">
      <c r="A163893" s="13" t="s">
        <v>103</v>
      </c>
    </row>
    <row r="163894" spans="1:1" x14ac:dyDescent="0.25">
      <c r="A163894" s="13" t="s">
        <v>104</v>
      </c>
    </row>
    <row r="163895" spans="1:1" x14ac:dyDescent="0.25">
      <c r="A163895" s="13" t="s">
        <v>105</v>
      </c>
    </row>
    <row r="163896" spans="1:1" x14ac:dyDescent="0.25">
      <c r="A163896" s="13" t="s">
        <v>106</v>
      </c>
    </row>
    <row r="180226" spans="1:1" x14ac:dyDescent="0.25">
      <c r="A180226" s="13" t="s">
        <v>0</v>
      </c>
    </row>
    <row r="180227" spans="1:1" x14ac:dyDescent="0.25">
      <c r="A180227" s="13" t="s">
        <v>126</v>
      </c>
    </row>
    <row r="180228" spans="1:1" x14ac:dyDescent="0.25">
      <c r="A180228" s="13" t="s">
        <v>1</v>
      </c>
    </row>
    <row r="180229" spans="1:1" x14ac:dyDescent="0.25">
      <c r="A180229" s="13" t="s">
        <v>2</v>
      </c>
    </row>
    <row r="180230" spans="1:1" x14ac:dyDescent="0.25">
      <c r="A180230" s="14" t="s">
        <v>25</v>
      </c>
    </row>
    <row r="180231" spans="1:1" x14ac:dyDescent="0.25">
      <c r="A180231" s="13" t="s">
        <v>127</v>
      </c>
    </row>
    <row r="180232" spans="1:1" x14ac:dyDescent="0.25">
      <c r="A180232" s="13" t="s">
        <v>128</v>
      </c>
    </row>
    <row r="180233" spans="1:1" x14ac:dyDescent="0.25">
      <c r="A180233" s="13" t="s">
        <v>89</v>
      </c>
    </row>
    <row r="180234" spans="1:1" x14ac:dyDescent="0.25">
      <c r="A180234" s="13" t="s">
        <v>22</v>
      </c>
    </row>
    <row r="180235" spans="1:1" x14ac:dyDescent="0.25">
      <c r="A180235" s="13" t="s">
        <v>3</v>
      </c>
    </row>
    <row r="180236" spans="1:1" x14ac:dyDescent="0.25">
      <c r="A180236" s="15" t="s">
        <v>96</v>
      </c>
    </row>
    <row r="180237" spans="1:1" x14ac:dyDescent="0.25">
      <c r="A180237" s="15" t="s">
        <v>95</v>
      </c>
    </row>
    <row r="180238" spans="1:1" x14ac:dyDescent="0.25">
      <c r="A180238" s="15" t="s">
        <v>4</v>
      </c>
    </row>
    <row r="180239" spans="1:1" x14ac:dyDescent="0.25">
      <c r="A180239" s="15" t="s">
        <v>119</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88</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90</v>
      </c>
    </row>
    <row r="180257" spans="1:1" x14ac:dyDescent="0.25">
      <c r="A180257" s="15" t="s">
        <v>91</v>
      </c>
    </row>
    <row r="180258" spans="1:1" x14ac:dyDescent="0.25">
      <c r="A180258" s="15" t="s">
        <v>186</v>
      </c>
    </row>
    <row r="180259" spans="1:1" x14ac:dyDescent="0.25">
      <c r="A180259" s="15" t="s">
        <v>187</v>
      </c>
    </row>
    <row r="180260" spans="1:1" x14ac:dyDescent="0.25">
      <c r="A180260" s="15" t="s">
        <v>188</v>
      </c>
    </row>
    <row r="180261" spans="1:1" x14ac:dyDescent="0.25">
      <c r="A180261" s="15" t="s">
        <v>189</v>
      </c>
    </row>
    <row r="180262" spans="1:1" x14ac:dyDescent="0.25">
      <c r="A180262" s="15" t="s">
        <v>190</v>
      </c>
    </row>
    <row r="180263" spans="1:1" x14ac:dyDescent="0.25">
      <c r="A180263" s="15" t="s">
        <v>191</v>
      </c>
    </row>
    <row r="180264" spans="1:1" x14ac:dyDescent="0.25">
      <c r="A180264" s="15" t="s">
        <v>192</v>
      </c>
    </row>
    <row r="180265" spans="1:1" x14ac:dyDescent="0.25">
      <c r="A180265" s="14" t="s">
        <v>48</v>
      </c>
    </row>
    <row r="180266" spans="1:1" x14ac:dyDescent="0.25">
      <c r="A180266" s="14" t="s">
        <v>120</v>
      </c>
    </row>
    <row r="180267" spans="1:1" x14ac:dyDescent="0.25">
      <c r="A180267" s="14" t="s">
        <v>87</v>
      </c>
    </row>
    <row r="180268" spans="1:1" x14ac:dyDescent="0.25">
      <c r="A180268" s="13" t="s">
        <v>21</v>
      </c>
    </row>
    <row r="180269" spans="1:1" x14ac:dyDescent="0.25">
      <c r="A180269" s="14" t="s">
        <v>93</v>
      </c>
    </row>
    <row r="180270" spans="1:1" x14ac:dyDescent="0.25">
      <c r="A180270" s="14" t="s">
        <v>94</v>
      </c>
    </row>
    <row r="180271" spans="1:1" x14ac:dyDescent="0.25">
      <c r="A180271" s="14" t="s">
        <v>100</v>
      </c>
    </row>
    <row r="180272" spans="1:1" x14ac:dyDescent="0.25">
      <c r="A180272" s="14" t="s">
        <v>101</v>
      </c>
    </row>
    <row r="180273" spans="1:1" x14ac:dyDescent="0.25">
      <c r="A180273" s="13" t="s">
        <v>24</v>
      </c>
    </row>
    <row r="180274" spans="1:1" x14ac:dyDescent="0.25">
      <c r="A180274" s="13" t="s">
        <v>84</v>
      </c>
    </row>
    <row r="180275" spans="1:1" x14ac:dyDescent="0.25">
      <c r="A180275" s="13" t="s">
        <v>107</v>
      </c>
    </row>
    <row r="180276" spans="1:1" x14ac:dyDescent="0.25">
      <c r="A180276" s="13" t="s">
        <v>102</v>
      </c>
    </row>
    <row r="180277" spans="1:1" x14ac:dyDescent="0.25">
      <c r="A180277" s="13" t="s">
        <v>103</v>
      </c>
    </row>
    <row r="180278" spans="1:1" x14ac:dyDescent="0.25">
      <c r="A180278" s="13" t="s">
        <v>104</v>
      </c>
    </row>
    <row r="180279" spans="1:1" x14ac:dyDescent="0.25">
      <c r="A180279" s="13" t="s">
        <v>105</v>
      </c>
    </row>
    <row r="180280" spans="1:1" x14ac:dyDescent="0.25">
      <c r="A180280" s="13" t="s">
        <v>106</v>
      </c>
    </row>
    <row r="196610" spans="1:1" x14ac:dyDescent="0.25">
      <c r="A196610" s="13" t="s">
        <v>0</v>
      </c>
    </row>
    <row r="196611" spans="1:1" x14ac:dyDescent="0.25">
      <c r="A196611" s="13" t="s">
        <v>126</v>
      </c>
    </row>
    <row r="196612" spans="1:1" x14ac:dyDescent="0.25">
      <c r="A196612" s="13" t="s">
        <v>1</v>
      </c>
    </row>
    <row r="196613" spans="1:1" x14ac:dyDescent="0.25">
      <c r="A196613" s="13" t="s">
        <v>2</v>
      </c>
    </row>
    <row r="196614" spans="1:1" x14ac:dyDescent="0.25">
      <c r="A196614" s="14" t="s">
        <v>25</v>
      </c>
    </row>
    <row r="196615" spans="1:1" x14ac:dyDescent="0.25">
      <c r="A196615" s="13" t="s">
        <v>127</v>
      </c>
    </row>
    <row r="196616" spans="1:1" x14ac:dyDescent="0.25">
      <c r="A196616" s="13" t="s">
        <v>128</v>
      </c>
    </row>
    <row r="196617" spans="1:1" x14ac:dyDescent="0.25">
      <c r="A196617" s="13" t="s">
        <v>89</v>
      </c>
    </row>
    <row r="196618" spans="1:1" x14ac:dyDescent="0.25">
      <c r="A196618" s="13" t="s">
        <v>22</v>
      </c>
    </row>
    <row r="196619" spans="1:1" x14ac:dyDescent="0.25">
      <c r="A196619" s="13" t="s">
        <v>3</v>
      </c>
    </row>
    <row r="196620" spans="1:1" x14ac:dyDescent="0.25">
      <c r="A196620" s="15" t="s">
        <v>96</v>
      </c>
    </row>
    <row r="196621" spans="1:1" x14ac:dyDescent="0.25">
      <c r="A196621" s="15" t="s">
        <v>95</v>
      </c>
    </row>
    <row r="196622" spans="1:1" x14ac:dyDescent="0.25">
      <c r="A196622" s="15" t="s">
        <v>4</v>
      </c>
    </row>
    <row r="196623" spans="1:1" x14ac:dyDescent="0.25">
      <c r="A196623" s="15" t="s">
        <v>119</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88</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90</v>
      </c>
    </row>
    <row r="196641" spans="1:1" x14ac:dyDescent="0.25">
      <c r="A196641" s="15" t="s">
        <v>91</v>
      </c>
    </row>
    <row r="196642" spans="1:1" x14ac:dyDescent="0.25">
      <c r="A196642" s="15" t="s">
        <v>186</v>
      </c>
    </row>
    <row r="196643" spans="1:1" x14ac:dyDescent="0.25">
      <c r="A196643" s="15" t="s">
        <v>187</v>
      </c>
    </row>
    <row r="196644" spans="1:1" x14ac:dyDescent="0.25">
      <c r="A196644" s="15" t="s">
        <v>188</v>
      </c>
    </row>
    <row r="196645" spans="1:1" x14ac:dyDescent="0.25">
      <c r="A196645" s="15" t="s">
        <v>189</v>
      </c>
    </row>
    <row r="196646" spans="1:1" x14ac:dyDescent="0.25">
      <c r="A196646" s="15" t="s">
        <v>190</v>
      </c>
    </row>
    <row r="196647" spans="1:1" x14ac:dyDescent="0.25">
      <c r="A196647" s="15" t="s">
        <v>191</v>
      </c>
    </row>
    <row r="196648" spans="1:1" x14ac:dyDescent="0.25">
      <c r="A196648" s="15" t="s">
        <v>192</v>
      </c>
    </row>
    <row r="196649" spans="1:1" x14ac:dyDescent="0.25">
      <c r="A196649" s="14" t="s">
        <v>48</v>
      </c>
    </row>
    <row r="196650" spans="1:1" x14ac:dyDescent="0.25">
      <c r="A196650" s="14" t="s">
        <v>120</v>
      </c>
    </row>
    <row r="196651" spans="1:1" x14ac:dyDescent="0.25">
      <c r="A196651" s="14" t="s">
        <v>87</v>
      </c>
    </row>
    <row r="196652" spans="1:1" x14ac:dyDescent="0.25">
      <c r="A196652" s="13" t="s">
        <v>21</v>
      </c>
    </row>
    <row r="196653" spans="1:1" x14ac:dyDescent="0.25">
      <c r="A196653" s="14" t="s">
        <v>93</v>
      </c>
    </row>
    <row r="196654" spans="1:1" x14ac:dyDescent="0.25">
      <c r="A196654" s="14" t="s">
        <v>94</v>
      </c>
    </row>
    <row r="196655" spans="1:1" x14ac:dyDescent="0.25">
      <c r="A196655" s="14" t="s">
        <v>100</v>
      </c>
    </row>
    <row r="196656" spans="1:1" x14ac:dyDescent="0.25">
      <c r="A196656" s="14" t="s">
        <v>101</v>
      </c>
    </row>
    <row r="196657" spans="1:1" x14ac:dyDescent="0.25">
      <c r="A196657" s="13" t="s">
        <v>24</v>
      </c>
    </row>
    <row r="196658" spans="1:1" x14ac:dyDescent="0.25">
      <c r="A196658" s="13" t="s">
        <v>84</v>
      </c>
    </row>
    <row r="196659" spans="1:1" x14ac:dyDescent="0.25">
      <c r="A196659" s="13" t="s">
        <v>107</v>
      </c>
    </row>
    <row r="196660" spans="1:1" x14ac:dyDescent="0.25">
      <c r="A196660" s="13" t="s">
        <v>102</v>
      </c>
    </row>
    <row r="196661" spans="1:1" x14ac:dyDescent="0.25">
      <c r="A196661" s="13" t="s">
        <v>103</v>
      </c>
    </row>
    <row r="196662" spans="1:1" x14ac:dyDescent="0.25">
      <c r="A196662" s="13" t="s">
        <v>104</v>
      </c>
    </row>
    <row r="196663" spans="1:1" x14ac:dyDescent="0.25">
      <c r="A196663" s="13" t="s">
        <v>105</v>
      </c>
    </row>
    <row r="196664" spans="1:1" x14ac:dyDescent="0.25">
      <c r="A196664" s="13" t="s">
        <v>106</v>
      </c>
    </row>
    <row r="212994" spans="1:1" x14ac:dyDescent="0.25">
      <c r="A212994" s="13" t="s">
        <v>0</v>
      </c>
    </row>
    <row r="212995" spans="1:1" x14ac:dyDescent="0.25">
      <c r="A212995" s="13" t="s">
        <v>126</v>
      </c>
    </row>
    <row r="212996" spans="1:1" x14ac:dyDescent="0.25">
      <c r="A212996" s="13" t="s">
        <v>1</v>
      </c>
    </row>
    <row r="212997" spans="1:1" x14ac:dyDescent="0.25">
      <c r="A212997" s="13" t="s">
        <v>2</v>
      </c>
    </row>
    <row r="212998" spans="1:1" x14ac:dyDescent="0.25">
      <c r="A212998" s="14" t="s">
        <v>25</v>
      </c>
    </row>
    <row r="212999" spans="1:1" x14ac:dyDescent="0.25">
      <c r="A212999" s="13" t="s">
        <v>127</v>
      </c>
    </row>
    <row r="213000" spans="1:1" x14ac:dyDescent="0.25">
      <c r="A213000" s="13" t="s">
        <v>128</v>
      </c>
    </row>
    <row r="213001" spans="1:1" x14ac:dyDescent="0.25">
      <c r="A213001" s="13" t="s">
        <v>89</v>
      </c>
    </row>
    <row r="213002" spans="1:1" x14ac:dyDescent="0.25">
      <c r="A213002" s="13" t="s">
        <v>22</v>
      </c>
    </row>
    <row r="213003" spans="1:1" x14ac:dyDescent="0.25">
      <c r="A213003" s="13" t="s">
        <v>3</v>
      </c>
    </row>
    <row r="213004" spans="1:1" x14ac:dyDescent="0.25">
      <c r="A213004" s="15" t="s">
        <v>96</v>
      </c>
    </row>
    <row r="213005" spans="1:1" x14ac:dyDescent="0.25">
      <c r="A213005" s="15" t="s">
        <v>95</v>
      </c>
    </row>
    <row r="213006" spans="1:1" x14ac:dyDescent="0.25">
      <c r="A213006" s="15" t="s">
        <v>4</v>
      </c>
    </row>
    <row r="213007" spans="1:1" x14ac:dyDescent="0.25">
      <c r="A213007" s="15" t="s">
        <v>119</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88</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90</v>
      </c>
    </row>
    <row r="213025" spans="1:1" x14ac:dyDescent="0.25">
      <c r="A213025" s="15" t="s">
        <v>91</v>
      </c>
    </row>
    <row r="213026" spans="1:1" x14ac:dyDescent="0.25">
      <c r="A213026" s="15" t="s">
        <v>186</v>
      </c>
    </row>
    <row r="213027" spans="1:1" x14ac:dyDescent="0.25">
      <c r="A213027" s="15" t="s">
        <v>187</v>
      </c>
    </row>
    <row r="213028" spans="1:1" x14ac:dyDescent="0.25">
      <c r="A213028" s="15" t="s">
        <v>188</v>
      </c>
    </row>
    <row r="213029" spans="1:1" x14ac:dyDescent="0.25">
      <c r="A213029" s="15" t="s">
        <v>189</v>
      </c>
    </row>
    <row r="213030" spans="1:1" x14ac:dyDescent="0.25">
      <c r="A213030" s="15" t="s">
        <v>190</v>
      </c>
    </row>
    <row r="213031" spans="1:1" x14ac:dyDescent="0.25">
      <c r="A213031" s="15" t="s">
        <v>191</v>
      </c>
    </row>
    <row r="213032" spans="1:1" x14ac:dyDescent="0.25">
      <c r="A213032" s="15" t="s">
        <v>192</v>
      </c>
    </row>
    <row r="213033" spans="1:1" x14ac:dyDescent="0.25">
      <c r="A213033" s="14" t="s">
        <v>48</v>
      </c>
    </row>
    <row r="213034" spans="1:1" x14ac:dyDescent="0.25">
      <c r="A213034" s="14" t="s">
        <v>120</v>
      </c>
    </row>
    <row r="213035" spans="1:1" x14ac:dyDescent="0.25">
      <c r="A213035" s="14" t="s">
        <v>87</v>
      </c>
    </row>
    <row r="213036" spans="1:1" x14ac:dyDescent="0.25">
      <c r="A213036" s="13" t="s">
        <v>21</v>
      </c>
    </row>
    <row r="213037" spans="1:1" x14ac:dyDescent="0.25">
      <c r="A213037" s="14" t="s">
        <v>93</v>
      </c>
    </row>
    <row r="213038" spans="1:1" x14ac:dyDescent="0.25">
      <c r="A213038" s="14" t="s">
        <v>94</v>
      </c>
    </row>
    <row r="213039" spans="1:1" x14ac:dyDescent="0.25">
      <c r="A213039" s="14" t="s">
        <v>100</v>
      </c>
    </row>
    <row r="213040" spans="1:1" x14ac:dyDescent="0.25">
      <c r="A213040" s="14" t="s">
        <v>101</v>
      </c>
    </row>
    <row r="213041" spans="1:1" x14ac:dyDescent="0.25">
      <c r="A213041" s="13" t="s">
        <v>24</v>
      </c>
    </row>
    <row r="213042" spans="1:1" x14ac:dyDescent="0.25">
      <c r="A213042" s="13" t="s">
        <v>84</v>
      </c>
    </row>
    <row r="213043" spans="1:1" x14ac:dyDescent="0.25">
      <c r="A213043" s="13" t="s">
        <v>107</v>
      </c>
    </row>
    <row r="213044" spans="1:1" x14ac:dyDescent="0.25">
      <c r="A213044" s="13" t="s">
        <v>102</v>
      </c>
    </row>
    <row r="213045" spans="1:1" x14ac:dyDescent="0.25">
      <c r="A213045" s="13" t="s">
        <v>103</v>
      </c>
    </row>
    <row r="213046" spans="1:1" x14ac:dyDescent="0.25">
      <c r="A213046" s="13" t="s">
        <v>104</v>
      </c>
    </row>
    <row r="213047" spans="1:1" x14ac:dyDescent="0.25">
      <c r="A213047" s="13" t="s">
        <v>105</v>
      </c>
    </row>
    <row r="213048" spans="1:1" x14ac:dyDescent="0.25">
      <c r="A213048" s="13" t="s">
        <v>106</v>
      </c>
    </row>
    <row r="229378" spans="1:1" x14ac:dyDescent="0.25">
      <c r="A229378" s="13" t="s">
        <v>0</v>
      </c>
    </row>
    <row r="229379" spans="1:1" x14ac:dyDescent="0.25">
      <c r="A229379" s="13" t="s">
        <v>126</v>
      </c>
    </row>
    <row r="229380" spans="1:1" x14ac:dyDescent="0.25">
      <c r="A229380" s="13" t="s">
        <v>1</v>
      </c>
    </row>
    <row r="229381" spans="1:1" x14ac:dyDescent="0.25">
      <c r="A229381" s="13" t="s">
        <v>2</v>
      </c>
    </row>
    <row r="229382" spans="1:1" x14ac:dyDescent="0.25">
      <c r="A229382" s="14" t="s">
        <v>25</v>
      </c>
    </row>
    <row r="229383" spans="1:1" x14ac:dyDescent="0.25">
      <c r="A229383" s="13" t="s">
        <v>127</v>
      </c>
    </row>
    <row r="229384" spans="1:1" x14ac:dyDescent="0.25">
      <c r="A229384" s="13" t="s">
        <v>128</v>
      </c>
    </row>
    <row r="229385" spans="1:1" x14ac:dyDescent="0.25">
      <c r="A229385" s="13" t="s">
        <v>89</v>
      </c>
    </row>
    <row r="229386" spans="1:1" x14ac:dyDescent="0.25">
      <c r="A229386" s="13" t="s">
        <v>22</v>
      </c>
    </row>
    <row r="229387" spans="1:1" x14ac:dyDescent="0.25">
      <c r="A229387" s="13" t="s">
        <v>3</v>
      </c>
    </row>
    <row r="229388" spans="1:1" x14ac:dyDescent="0.25">
      <c r="A229388" s="15" t="s">
        <v>96</v>
      </c>
    </row>
    <row r="229389" spans="1:1" x14ac:dyDescent="0.25">
      <c r="A229389" s="15" t="s">
        <v>95</v>
      </c>
    </row>
    <row r="229390" spans="1:1" x14ac:dyDescent="0.25">
      <c r="A229390" s="15" t="s">
        <v>4</v>
      </c>
    </row>
    <row r="229391" spans="1:1" x14ac:dyDescent="0.25">
      <c r="A229391" s="15" t="s">
        <v>119</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88</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90</v>
      </c>
    </row>
    <row r="229409" spans="1:1" x14ac:dyDescent="0.25">
      <c r="A229409" s="15" t="s">
        <v>91</v>
      </c>
    </row>
    <row r="229410" spans="1:1" x14ac:dyDescent="0.25">
      <c r="A229410" s="15" t="s">
        <v>186</v>
      </c>
    </row>
    <row r="229411" spans="1:1" x14ac:dyDescent="0.25">
      <c r="A229411" s="15" t="s">
        <v>187</v>
      </c>
    </row>
    <row r="229412" spans="1:1" x14ac:dyDescent="0.25">
      <c r="A229412" s="15" t="s">
        <v>188</v>
      </c>
    </row>
    <row r="229413" spans="1:1" x14ac:dyDescent="0.25">
      <c r="A229413" s="15" t="s">
        <v>189</v>
      </c>
    </row>
    <row r="229414" spans="1:1" x14ac:dyDescent="0.25">
      <c r="A229414" s="15" t="s">
        <v>190</v>
      </c>
    </row>
    <row r="229415" spans="1:1" x14ac:dyDescent="0.25">
      <c r="A229415" s="15" t="s">
        <v>191</v>
      </c>
    </row>
    <row r="229416" spans="1:1" x14ac:dyDescent="0.25">
      <c r="A229416" s="15" t="s">
        <v>192</v>
      </c>
    </row>
    <row r="229417" spans="1:1" x14ac:dyDescent="0.25">
      <c r="A229417" s="14" t="s">
        <v>48</v>
      </c>
    </row>
    <row r="229418" spans="1:1" x14ac:dyDescent="0.25">
      <c r="A229418" s="14" t="s">
        <v>120</v>
      </c>
    </row>
    <row r="229419" spans="1:1" x14ac:dyDescent="0.25">
      <c r="A229419" s="14" t="s">
        <v>87</v>
      </c>
    </row>
    <row r="229420" spans="1:1" x14ac:dyDescent="0.25">
      <c r="A229420" s="13" t="s">
        <v>21</v>
      </c>
    </row>
    <row r="229421" spans="1:1" x14ac:dyDescent="0.25">
      <c r="A229421" s="14" t="s">
        <v>93</v>
      </c>
    </row>
    <row r="229422" spans="1:1" x14ac:dyDescent="0.25">
      <c r="A229422" s="14" t="s">
        <v>94</v>
      </c>
    </row>
    <row r="229423" spans="1:1" x14ac:dyDescent="0.25">
      <c r="A229423" s="14" t="s">
        <v>100</v>
      </c>
    </row>
    <row r="229424" spans="1:1" x14ac:dyDescent="0.25">
      <c r="A229424" s="14" t="s">
        <v>101</v>
      </c>
    </row>
    <row r="229425" spans="1:1" x14ac:dyDescent="0.25">
      <c r="A229425" s="13" t="s">
        <v>24</v>
      </c>
    </row>
    <row r="229426" spans="1:1" x14ac:dyDescent="0.25">
      <c r="A229426" s="13" t="s">
        <v>84</v>
      </c>
    </row>
    <row r="229427" spans="1:1" x14ac:dyDescent="0.25">
      <c r="A229427" s="13" t="s">
        <v>107</v>
      </c>
    </row>
    <row r="229428" spans="1:1" x14ac:dyDescent="0.25">
      <c r="A229428" s="13" t="s">
        <v>102</v>
      </c>
    </row>
    <row r="229429" spans="1:1" x14ac:dyDescent="0.25">
      <c r="A229429" s="13" t="s">
        <v>103</v>
      </c>
    </row>
    <row r="229430" spans="1:1" x14ac:dyDescent="0.25">
      <c r="A229430" s="13" t="s">
        <v>104</v>
      </c>
    </row>
    <row r="229431" spans="1:1" x14ac:dyDescent="0.25">
      <c r="A229431" s="13" t="s">
        <v>105</v>
      </c>
    </row>
    <row r="229432" spans="1:1" x14ac:dyDescent="0.25">
      <c r="A229432" s="13" t="s">
        <v>106</v>
      </c>
    </row>
    <row r="245762" spans="1:1" x14ac:dyDescent="0.25">
      <c r="A245762" s="13" t="s">
        <v>0</v>
      </c>
    </row>
    <row r="245763" spans="1:1" x14ac:dyDescent="0.25">
      <c r="A245763" s="13" t="s">
        <v>126</v>
      </c>
    </row>
    <row r="245764" spans="1:1" x14ac:dyDescent="0.25">
      <c r="A245764" s="13" t="s">
        <v>1</v>
      </c>
    </row>
    <row r="245765" spans="1:1" x14ac:dyDescent="0.25">
      <c r="A245765" s="13" t="s">
        <v>2</v>
      </c>
    </row>
    <row r="245766" spans="1:1" x14ac:dyDescent="0.25">
      <c r="A245766" s="14" t="s">
        <v>25</v>
      </c>
    </row>
    <row r="245767" spans="1:1" x14ac:dyDescent="0.25">
      <c r="A245767" s="13" t="s">
        <v>127</v>
      </c>
    </row>
    <row r="245768" spans="1:1" x14ac:dyDescent="0.25">
      <c r="A245768" s="13" t="s">
        <v>128</v>
      </c>
    </row>
    <row r="245769" spans="1:1" x14ac:dyDescent="0.25">
      <c r="A245769" s="13" t="s">
        <v>89</v>
      </c>
    </row>
    <row r="245770" spans="1:1" x14ac:dyDescent="0.25">
      <c r="A245770" s="13" t="s">
        <v>22</v>
      </c>
    </row>
    <row r="245771" spans="1:1" x14ac:dyDescent="0.25">
      <c r="A245771" s="13" t="s">
        <v>3</v>
      </c>
    </row>
    <row r="245772" spans="1:1" x14ac:dyDescent="0.25">
      <c r="A245772" s="15" t="s">
        <v>96</v>
      </c>
    </row>
    <row r="245773" spans="1:1" x14ac:dyDescent="0.25">
      <c r="A245773" s="15" t="s">
        <v>95</v>
      </c>
    </row>
    <row r="245774" spans="1:1" x14ac:dyDescent="0.25">
      <c r="A245774" s="15" t="s">
        <v>4</v>
      </c>
    </row>
    <row r="245775" spans="1:1" x14ac:dyDescent="0.25">
      <c r="A245775" s="15" t="s">
        <v>119</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88</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90</v>
      </c>
    </row>
    <row r="245793" spans="1:1" x14ac:dyDescent="0.25">
      <c r="A245793" s="15" t="s">
        <v>91</v>
      </c>
    </row>
    <row r="245794" spans="1:1" x14ac:dyDescent="0.25">
      <c r="A245794" s="15" t="s">
        <v>186</v>
      </c>
    </row>
    <row r="245795" spans="1:1" x14ac:dyDescent="0.25">
      <c r="A245795" s="15" t="s">
        <v>187</v>
      </c>
    </row>
    <row r="245796" spans="1:1" x14ac:dyDescent="0.25">
      <c r="A245796" s="15" t="s">
        <v>188</v>
      </c>
    </row>
    <row r="245797" spans="1:1" x14ac:dyDescent="0.25">
      <c r="A245797" s="15" t="s">
        <v>189</v>
      </c>
    </row>
    <row r="245798" spans="1:1" x14ac:dyDescent="0.25">
      <c r="A245798" s="15" t="s">
        <v>190</v>
      </c>
    </row>
    <row r="245799" spans="1:1" x14ac:dyDescent="0.25">
      <c r="A245799" s="15" t="s">
        <v>191</v>
      </c>
    </row>
    <row r="245800" spans="1:1" x14ac:dyDescent="0.25">
      <c r="A245800" s="15" t="s">
        <v>192</v>
      </c>
    </row>
    <row r="245801" spans="1:1" x14ac:dyDescent="0.25">
      <c r="A245801" s="14" t="s">
        <v>48</v>
      </c>
    </row>
    <row r="245802" spans="1:1" x14ac:dyDescent="0.25">
      <c r="A245802" s="14" t="s">
        <v>120</v>
      </c>
    </row>
    <row r="245803" spans="1:1" x14ac:dyDescent="0.25">
      <c r="A245803" s="14" t="s">
        <v>87</v>
      </c>
    </row>
    <row r="245804" spans="1:1" x14ac:dyDescent="0.25">
      <c r="A245804" s="13" t="s">
        <v>21</v>
      </c>
    </row>
    <row r="245805" spans="1:1" x14ac:dyDescent="0.25">
      <c r="A245805" s="14" t="s">
        <v>93</v>
      </c>
    </row>
    <row r="245806" spans="1:1" x14ac:dyDescent="0.25">
      <c r="A245806" s="14" t="s">
        <v>94</v>
      </c>
    </row>
    <row r="245807" spans="1:1" x14ac:dyDescent="0.25">
      <c r="A245807" s="14" t="s">
        <v>100</v>
      </c>
    </row>
    <row r="245808" spans="1:1" x14ac:dyDescent="0.25">
      <c r="A245808" s="14" t="s">
        <v>101</v>
      </c>
    </row>
    <row r="245809" spans="1:1" x14ac:dyDescent="0.25">
      <c r="A245809" s="13" t="s">
        <v>24</v>
      </c>
    </row>
    <row r="245810" spans="1:1" x14ac:dyDescent="0.25">
      <c r="A245810" s="13" t="s">
        <v>84</v>
      </c>
    </row>
    <row r="245811" spans="1:1" x14ac:dyDescent="0.25">
      <c r="A245811" s="13" t="s">
        <v>107</v>
      </c>
    </row>
    <row r="245812" spans="1:1" x14ac:dyDescent="0.25">
      <c r="A245812" s="13" t="s">
        <v>102</v>
      </c>
    </row>
    <row r="245813" spans="1:1" x14ac:dyDescent="0.25">
      <c r="A245813" s="13" t="s">
        <v>103</v>
      </c>
    </row>
    <row r="245814" spans="1:1" x14ac:dyDescent="0.25">
      <c r="A245814" s="13" t="s">
        <v>104</v>
      </c>
    </row>
    <row r="245815" spans="1:1" x14ac:dyDescent="0.25">
      <c r="A245815" s="13" t="s">
        <v>105</v>
      </c>
    </row>
    <row r="245816" spans="1:1" x14ac:dyDescent="0.25">
      <c r="A245816" s="13" t="s">
        <v>106</v>
      </c>
    </row>
    <row r="262146" spans="1:1" x14ac:dyDescent="0.25">
      <c r="A262146" s="13" t="s">
        <v>0</v>
      </c>
    </row>
    <row r="262147" spans="1:1" x14ac:dyDescent="0.25">
      <c r="A262147" s="13" t="s">
        <v>126</v>
      </c>
    </row>
    <row r="262148" spans="1:1" x14ac:dyDescent="0.25">
      <c r="A262148" s="13" t="s">
        <v>1</v>
      </c>
    </row>
    <row r="262149" spans="1:1" x14ac:dyDescent="0.25">
      <c r="A262149" s="13" t="s">
        <v>2</v>
      </c>
    </row>
    <row r="262150" spans="1:1" x14ac:dyDescent="0.25">
      <c r="A262150" s="14" t="s">
        <v>25</v>
      </c>
    </row>
    <row r="262151" spans="1:1" x14ac:dyDescent="0.25">
      <c r="A262151" s="13" t="s">
        <v>127</v>
      </c>
    </row>
    <row r="262152" spans="1:1" x14ac:dyDescent="0.25">
      <c r="A262152" s="13" t="s">
        <v>128</v>
      </c>
    </row>
    <row r="262153" spans="1:1" x14ac:dyDescent="0.25">
      <c r="A262153" s="13" t="s">
        <v>89</v>
      </c>
    </row>
    <row r="262154" spans="1:1" x14ac:dyDescent="0.25">
      <c r="A262154" s="13" t="s">
        <v>22</v>
      </c>
    </row>
    <row r="262155" spans="1:1" x14ac:dyDescent="0.25">
      <c r="A262155" s="13" t="s">
        <v>3</v>
      </c>
    </row>
    <row r="262156" spans="1:1" x14ac:dyDescent="0.25">
      <c r="A262156" s="15" t="s">
        <v>96</v>
      </c>
    </row>
    <row r="262157" spans="1:1" x14ac:dyDescent="0.25">
      <c r="A262157" s="15" t="s">
        <v>95</v>
      </c>
    </row>
    <row r="262158" spans="1:1" x14ac:dyDescent="0.25">
      <c r="A262158" s="15" t="s">
        <v>4</v>
      </c>
    </row>
    <row r="262159" spans="1:1" x14ac:dyDescent="0.25">
      <c r="A262159" s="15" t="s">
        <v>119</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88</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90</v>
      </c>
    </row>
    <row r="262177" spans="1:1" x14ac:dyDescent="0.25">
      <c r="A262177" s="15" t="s">
        <v>91</v>
      </c>
    </row>
    <row r="262178" spans="1:1" x14ac:dyDescent="0.25">
      <c r="A262178" s="15" t="s">
        <v>186</v>
      </c>
    </row>
    <row r="262179" spans="1:1" x14ac:dyDescent="0.25">
      <c r="A262179" s="15" t="s">
        <v>187</v>
      </c>
    </row>
    <row r="262180" spans="1:1" x14ac:dyDescent="0.25">
      <c r="A262180" s="15" t="s">
        <v>188</v>
      </c>
    </row>
    <row r="262181" spans="1:1" x14ac:dyDescent="0.25">
      <c r="A262181" s="15" t="s">
        <v>189</v>
      </c>
    </row>
    <row r="262182" spans="1:1" x14ac:dyDescent="0.25">
      <c r="A262182" s="15" t="s">
        <v>190</v>
      </c>
    </row>
    <row r="262183" spans="1:1" x14ac:dyDescent="0.25">
      <c r="A262183" s="15" t="s">
        <v>191</v>
      </c>
    </row>
    <row r="262184" spans="1:1" x14ac:dyDescent="0.25">
      <c r="A262184" s="15" t="s">
        <v>192</v>
      </c>
    </row>
    <row r="262185" spans="1:1" x14ac:dyDescent="0.25">
      <c r="A262185" s="14" t="s">
        <v>48</v>
      </c>
    </row>
    <row r="262186" spans="1:1" x14ac:dyDescent="0.25">
      <c r="A262186" s="14" t="s">
        <v>120</v>
      </c>
    </row>
    <row r="262187" spans="1:1" x14ac:dyDescent="0.25">
      <c r="A262187" s="14" t="s">
        <v>87</v>
      </c>
    </row>
    <row r="262188" spans="1:1" x14ac:dyDescent="0.25">
      <c r="A262188" s="13" t="s">
        <v>21</v>
      </c>
    </row>
    <row r="262189" spans="1:1" x14ac:dyDescent="0.25">
      <c r="A262189" s="14" t="s">
        <v>93</v>
      </c>
    </row>
    <row r="262190" spans="1:1" x14ac:dyDescent="0.25">
      <c r="A262190" s="14" t="s">
        <v>94</v>
      </c>
    </row>
    <row r="262191" spans="1:1" x14ac:dyDescent="0.25">
      <c r="A262191" s="14" t="s">
        <v>100</v>
      </c>
    </row>
    <row r="262192" spans="1:1" x14ac:dyDescent="0.25">
      <c r="A262192" s="14" t="s">
        <v>101</v>
      </c>
    </row>
    <row r="262193" spans="1:1" x14ac:dyDescent="0.25">
      <c r="A262193" s="13" t="s">
        <v>24</v>
      </c>
    </row>
    <row r="262194" spans="1:1" x14ac:dyDescent="0.25">
      <c r="A262194" s="13" t="s">
        <v>84</v>
      </c>
    </row>
    <row r="262195" spans="1:1" x14ac:dyDescent="0.25">
      <c r="A262195" s="13" t="s">
        <v>107</v>
      </c>
    </row>
    <row r="262196" spans="1:1" x14ac:dyDescent="0.25">
      <c r="A262196" s="13" t="s">
        <v>102</v>
      </c>
    </row>
    <row r="262197" spans="1:1" x14ac:dyDescent="0.25">
      <c r="A262197" s="13" t="s">
        <v>103</v>
      </c>
    </row>
    <row r="262198" spans="1:1" x14ac:dyDescent="0.25">
      <c r="A262198" s="13" t="s">
        <v>104</v>
      </c>
    </row>
    <row r="262199" spans="1:1" x14ac:dyDescent="0.25">
      <c r="A262199" s="13" t="s">
        <v>105</v>
      </c>
    </row>
    <row r="262200" spans="1:1" x14ac:dyDescent="0.25">
      <c r="A262200" s="13" t="s">
        <v>106</v>
      </c>
    </row>
    <row r="278530" spans="1:1" x14ac:dyDescent="0.25">
      <c r="A278530" s="13" t="s">
        <v>0</v>
      </c>
    </row>
    <row r="278531" spans="1:1" x14ac:dyDescent="0.25">
      <c r="A278531" s="13" t="s">
        <v>126</v>
      </c>
    </row>
    <row r="278532" spans="1:1" x14ac:dyDescent="0.25">
      <c r="A278532" s="13" t="s">
        <v>1</v>
      </c>
    </row>
    <row r="278533" spans="1:1" x14ac:dyDescent="0.25">
      <c r="A278533" s="13" t="s">
        <v>2</v>
      </c>
    </row>
    <row r="278534" spans="1:1" x14ac:dyDescent="0.25">
      <c r="A278534" s="14" t="s">
        <v>25</v>
      </c>
    </row>
    <row r="278535" spans="1:1" x14ac:dyDescent="0.25">
      <c r="A278535" s="13" t="s">
        <v>127</v>
      </c>
    </row>
    <row r="278536" spans="1:1" x14ac:dyDescent="0.25">
      <c r="A278536" s="13" t="s">
        <v>128</v>
      </c>
    </row>
    <row r="278537" spans="1:1" x14ac:dyDescent="0.25">
      <c r="A278537" s="13" t="s">
        <v>89</v>
      </c>
    </row>
    <row r="278538" spans="1:1" x14ac:dyDescent="0.25">
      <c r="A278538" s="13" t="s">
        <v>22</v>
      </c>
    </row>
    <row r="278539" spans="1:1" x14ac:dyDescent="0.25">
      <c r="A278539" s="13" t="s">
        <v>3</v>
      </c>
    </row>
    <row r="278540" spans="1:1" x14ac:dyDescent="0.25">
      <c r="A278540" s="15" t="s">
        <v>96</v>
      </c>
    </row>
    <row r="278541" spans="1:1" x14ac:dyDescent="0.25">
      <c r="A278541" s="15" t="s">
        <v>95</v>
      </c>
    </row>
    <row r="278542" spans="1:1" x14ac:dyDescent="0.25">
      <c r="A278542" s="15" t="s">
        <v>4</v>
      </c>
    </row>
    <row r="278543" spans="1:1" x14ac:dyDescent="0.25">
      <c r="A278543" s="15" t="s">
        <v>119</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88</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90</v>
      </c>
    </row>
    <row r="278561" spans="1:1" x14ac:dyDescent="0.25">
      <c r="A278561" s="15" t="s">
        <v>91</v>
      </c>
    </row>
    <row r="278562" spans="1:1" x14ac:dyDescent="0.25">
      <c r="A278562" s="15" t="s">
        <v>186</v>
      </c>
    </row>
    <row r="278563" spans="1:1" x14ac:dyDescent="0.25">
      <c r="A278563" s="15" t="s">
        <v>187</v>
      </c>
    </row>
    <row r="278564" spans="1:1" x14ac:dyDescent="0.25">
      <c r="A278564" s="15" t="s">
        <v>188</v>
      </c>
    </row>
    <row r="278565" spans="1:1" x14ac:dyDescent="0.25">
      <c r="A278565" s="15" t="s">
        <v>189</v>
      </c>
    </row>
    <row r="278566" spans="1:1" x14ac:dyDescent="0.25">
      <c r="A278566" s="15" t="s">
        <v>190</v>
      </c>
    </row>
    <row r="278567" spans="1:1" x14ac:dyDescent="0.25">
      <c r="A278567" s="15" t="s">
        <v>191</v>
      </c>
    </row>
    <row r="278568" spans="1:1" x14ac:dyDescent="0.25">
      <c r="A278568" s="15" t="s">
        <v>192</v>
      </c>
    </row>
    <row r="278569" spans="1:1" x14ac:dyDescent="0.25">
      <c r="A278569" s="14" t="s">
        <v>48</v>
      </c>
    </row>
    <row r="278570" spans="1:1" x14ac:dyDescent="0.25">
      <c r="A278570" s="14" t="s">
        <v>120</v>
      </c>
    </row>
    <row r="278571" spans="1:1" x14ac:dyDescent="0.25">
      <c r="A278571" s="14" t="s">
        <v>87</v>
      </c>
    </row>
    <row r="278572" spans="1:1" x14ac:dyDescent="0.25">
      <c r="A278572" s="13" t="s">
        <v>21</v>
      </c>
    </row>
    <row r="278573" spans="1:1" x14ac:dyDescent="0.25">
      <c r="A278573" s="14" t="s">
        <v>93</v>
      </c>
    </row>
    <row r="278574" spans="1:1" x14ac:dyDescent="0.25">
      <c r="A278574" s="14" t="s">
        <v>94</v>
      </c>
    </row>
    <row r="278575" spans="1:1" x14ac:dyDescent="0.25">
      <c r="A278575" s="14" t="s">
        <v>100</v>
      </c>
    </row>
    <row r="278576" spans="1:1" x14ac:dyDescent="0.25">
      <c r="A278576" s="14" t="s">
        <v>101</v>
      </c>
    </row>
    <row r="278577" spans="1:1" x14ac:dyDescent="0.25">
      <c r="A278577" s="13" t="s">
        <v>24</v>
      </c>
    </row>
    <row r="278578" spans="1:1" x14ac:dyDescent="0.25">
      <c r="A278578" s="13" t="s">
        <v>84</v>
      </c>
    </row>
    <row r="278579" spans="1:1" x14ac:dyDescent="0.25">
      <c r="A278579" s="13" t="s">
        <v>107</v>
      </c>
    </row>
    <row r="278580" spans="1:1" x14ac:dyDescent="0.25">
      <c r="A278580" s="13" t="s">
        <v>102</v>
      </c>
    </row>
    <row r="278581" spans="1:1" x14ac:dyDescent="0.25">
      <c r="A278581" s="13" t="s">
        <v>103</v>
      </c>
    </row>
    <row r="278582" spans="1:1" x14ac:dyDescent="0.25">
      <c r="A278582" s="13" t="s">
        <v>104</v>
      </c>
    </row>
    <row r="278583" spans="1:1" x14ac:dyDescent="0.25">
      <c r="A278583" s="13" t="s">
        <v>105</v>
      </c>
    </row>
    <row r="278584" spans="1:1" x14ac:dyDescent="0.25">
      <c r="A278584" s="13" t="s">
        <v>106</v>
      </c>
    </row>
    <row r="294914" spans="1:1" x14ac:dyDescent="0.25">
      <c r="A294914" s="13" t="s">
        <v>0</v>
      </c>
    </row>
    <row r="294915" spans="1:1" x14ac:dyDescent="0.25">
      <c r="A294915" s="13" t="s">
        <v>126</v>
      </c>
    </row>
    <row r="294916" spans="1:1" x14ac:dyDescent="0.25">
      <c r="A294916" s="13" t="s">
        <v>1</v>
      </c>
    </row>
    <row r="294917" spans="1:1" x14ac:dyDescent="0.25">
      <c r="A294917" s="13" t="s">
        <v>2</v>
      </c>
    </row>
    <row r="294918" spans="1:1" x14ac:dyDescent="0.25">
      <c r="A294918" s="14" t="s">
        <v>25</v>
      </c>
    </row>
    <row r="294919" spans="1:1" x14ac:dyDescent="0.25">
      <c r="A294919" s="13" t="s">
        <v>127</v>
      </c>
    </row>
    <row r="294920" spans="1:1" x14ac:dyDescent="0.25">
      <c r="A294920" s="13" t="s">
        <v>128</v>
      </c>
    </row>
    <row r="294921" spans="1:1" x14ac:dyDescent="0.25">
      <c r="A294921" s="13" t="s">
        <v>89</v>
      </c>
    </row>
    <row r="294922" spans="1:1" x14ac:dyDescent="0.25">
      <c r="A294922" s="13" t="s">
        <v>22</v>
      </c>
    </row>
    <row r="294923" spans="1:1" x14ac:dyDescent="0.25">
      <c r="A294923" s="13" t="s">
        <v>3</v>
      </c>
    </row>
    <row r="294924" spans="1:1" x14ac:dyDescent="0.25">
      <c r="A294924" s="15" t="s">
        <v>96</v>
      </c>
    </row>
    <row r="294925" spans="1:1" x14ac:dyDescent="0.25">
      <c r="A294925" s="15" t="s">
        <v>95</v>
      </c>
    </row>
    <row r="294926" spans="1:1" x14ac:dyDescent="0.25">
      <c r="A294926" s="15" t="s">
        <v>4</v>
      </c>
    </row>
    <row r="294927" spans="1:1" x14ac:dyDescent="0.25">
      <c r="A294927" s="15" t="s">
        <v>119</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88</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90</v>
      </c>
    </row>
    <row r="294945" spans="1:1" x14ac:dyDescent="0.25">
      <c r="A294945" s="15" t="s">
        <v>91</v>
      </c>
    </row>
    <row r="294946" spans="1:1" x14ac:dyDescent="0.25">
      <c r="A294946" s="15" t="s">
        <v>186</v>
      </c>
    </row>
    <row r="294947" spans="1:1" x14ac:dyDescent="0.25">
      <c r="A294947" s="15" t="s">
        <v>187</v>
      </c>
    </row>
    <row r="294948" spans="1:1" x14ac:dyDescent="0.25">
      <c r="A294948" s="15" t="s">
        <v>188</v>
      </c>
    </row>
    <row r="294949" spans="1:1" x14ac:dyDescent="0.25">
      <c r="A294949" s="15" t="s">
        <v>189</v>
      </c>
    </row>
    <row r="294950" spans="1:1" x14ac:dyDescent="0.25">
      <c r="A294950" s="15" t="s">
        <v>190</v>
      </c>
    </row>
    <row r="294951" spans="1:1" x14ac:dyDescent="0.25">
      <c r="A294951" s="15" t="s">
        <v>191</v>
      </c>
    </row>
    <row r="294952" spans="1:1" x14ac:dyDescent="0.25">
      <c r="A294952" s="15" t="s">
        <v>192</v>
      </c>
    </row>
    <row r="294953" spans="1:1" x14ac:dyDescent="0.25">
      <c r="A294953" s="14" t="s">
        <v>48</v>
      </c>
    </row>
    <row r="294954" spans="1:1" x14ac:dyDescent="0.25">
      <c r="A294954" s="14" t="s">
        <v>120</v>
      </c>
    </row>
    <row r="294955" spans="1:1" x14ac:dyDescent="0.25">
      <c r="A294955" s="14" t="s">
        <v>87</v>
      </c>
    </row>
    <row r="294956" spans="1:1" x14ac:dyDescent="0.25">
      <c r="A294956" s="13" t="s">
        <v>21</v>
      </c>
    </row>
    <row r="294957" spans="1:1" x14ac:dyDescent="0.25">
      <c r="A294957" s="14" t="s">
        <v>93</v>
      </c>
    </row>
    <row r="294958" spans="1:1" x14ac:dyDescent="0.25">
      <c r="A294958" s="14" t="s">
        <v>94</v>
      </c>
    </row>
    <row r="294959" spans="1:1" x14ac:dyDescent="0.25">
      <c r="A294959" s="14" t="s">
        <v>100</v>
      </c>
    </row>
    <row r="294960" spans="1:1" x14ac:dyDescent="0.25">
      <c r="A294960" s="14" t="s">
        <v>101</v>
      </c>
    </row>
    <row r="294961" spans="1:1" x14ac:dyDescent="0.25">
      <c r="A294961" s="13" t="s">
        <v>24</v>
      </c>
    </row>
    <row r="294962" spans="1:1" x14ac:dyDescent="0.25">
      <c r="A294962" s="13" t="s">
        <v>84</v>
      </c>
    </row>
    <row r="294963" spans="1:1" x14ac:dyDescent="0.25">
      <c r="A294963" s="13" t="s">
        <v>107</v>
      </c>
    </row>
    <row r="294964" spans="1:1" x14ac:dyDescent="0.25">
      <c r="A294964" s="13" t="s">
        <v>102</v>
      </c>
    </row>
    <row r="294965" spans="1:1" x14ac:dyDescent="0.25">
      <c r="A294965" s="13" t="s">
        <v>103</v>
      </c>
    </row>
    <row r="294966" spans="1:1" x14ac:dyDescent="0.25">
      <c r="A294966" s="13" t="s">
        <v>104</v>
      </c>
    </row>
    <row r="294967" spans="1:1" x14ac:dyDescent="0.25">
      <c r="A294967" s="13" t="s">
        <v>105</v>
      </c>
    </row>
    <row r="294968" spans="1:1" x14ac:dyDescent="0.25">
      <c r="A294968" s="13" t="s">
        <v>106</v>
      </c>
    </row>
    <row r="311298" spans="1:1" x14ac:dyDescent="0.25">
      <c r="A311298" s="13" t="s">
        <v>0</v>
      </c>
    </row>
    <row r="311299" spans="1:1" x14ac:dyDescent="0.25">
      <c r="A311299" s="13" t="s">
        <v>126</v>
      </c>
    </row>
    <row r="311300" spans="1:1" x14ac:dyDescent="0.25">
      <c r="A311300" s="13" t="s">
        <v>1</v>
      </c>
    </row>
    <row r="311301" spans="1:1" x14ac:dyDescent="0.25">
      <c r="A311301" s="13" t="s">
        <v>2</v>
      </c>
    </row>
    <row r="311302" spans="1:1" x14ac:dyDescent="0.25">
      <c r="A311302" s="14" t="s">
        <v>25</v>
      </c>
    </row>
    <row r="311303" spans="1:1" x14ac:dyDescent="0.25">
      <c r="A311303" s="13" t="s">
        <v>127</v>
      </c>
    </row>
    <row r="311304" spans="1:1" x14ac:dyDescent="0.25">
      <c r="A311304" s="13" t="s">
        <v>128</v>
      </c>
    </row>
    <row r="311305" spans="1:1" x14ac:dyDescent="0.25">
      <c r="A311305" s="13" t="s">
        <v>89</v>
      </c>
    </row>
    <row r="311306" spans="1:1" x14ac:dyDescent="0.25">
      <c r="A311306" s="13" t="s">
        <v>22</v>
      </c>
    </row>
    <row r="311307" spans="1:1" x14ac:dyDescent="0.25">
      <c r="A311307" s="13" t="s">
        <v>3</v>
      </c>
    </row>
    <row r="311308" spans="1:1" x14ac:dyDescent="0.25">
      <c r="A311308" s="15" t="s">
        <v>96</v>
      </c>
    </row>
    <row r="311309" spans="1:1" x14ac:dyDescent="0.25">
      <c r="A311309" s="15" t="s">
        <v>95</v>
      </c>
    </row>
    <row r="311310" spans="1:1" x14ac:dyDescent="0.25">
      <c r="A311310" s="15" t="s">
        <v>4</v>
      </c>
    </row>
    <row r="311311" spans="1:1" x14ac:dyDescent="0.25">
      <c r="A311311" s="15" t="s">
        <v>119</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88</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90</v>
      </c>
    </row>
    <row r="311329" spans="1:1" x14ac:dyDescent="0.25">
      <c r="A311329" s="15" t="s">
        <v>91</v>
      </c>
    </row>
    <row r="311330" spans="1:1" x14ac:dyDescent="0.25">
      <c r="A311330" s="15" t="s">
        <v>186</v>
      </c>
    </row>
    <row r="311331" spans="1:1" x14ac:dyDescent="0.25">
      <c r="A311331" s="15" t="s">
        <v>187</v>
      </c>
    </row>
    <row r="311332" spans="1:1" x14ac:dyDescent="0.25">
      <c r="A311332" s="15" t="s">
        <v>188</v>
      </c>
    </row>
    <row r="311333" spans="1:1" x14ac:dyDescent="0.25">
      <c r="A311333" s="15" t="s">
        <v>189</v>
      </c>
    </row>
    <row r="311334" spans="1:1" x14ac:dyDescent="0.25">
      <c r="A311334" s="15" t="s">
        <v>190</v>
      </c>
    </row>
    <row r="311335" spans="1:1" x14ac:dyDescent="0.25">
      <c r="A311335" s="15" t="s">
        <v>191</v>
      </c>
    </row>
    <row r="311336" spans="1:1" x14ac:dyDescent="0.25">
      <c r="A311336" s="15" t="s">
        <v>192</v>
      </c>
    </row>
    <row r="311337" spans="1:1" x14ac:dyDescent="0.25">
      <c r="A311337" s="14" t="s">
        <v>48</v>
      </c>
    </row>
    <row r="311338" spans="1:1" x14ac:dyDescent="0.25">
      <c r="A311338" s="14" t="s">
        <v>120</v>
      </c>
    </row>
    <row r="311339" spans="1:1" x14ac:dyDescent="0.25">
      <c r="A311339" s="14" t="s">
        <v>87</v>
      </c>
    </row>
    <row r="311340" spans="1:1" x14ac:dyDescent="0.25">
      <c r="A311340" s="13" t="s">
        <v>21</v>
      </c>
    </row>
    <row r="311341" spans="1:1" x14ac:dyDescent="0.25">
      <c r="A311341" s="14" t="s">
        <v>93</v>
      </c>
    </row>
    <row r="311342" spans="1:1" x14ac:dyDescent="0.25">
      <c r="A311342" s="14" t="s">
        <v>94</v>
      </c>
    </row>
    <row r="311343" spans="1:1" x14ac:dyDescent="0.25">
      <c r="A311343" s="14" t="s">
        <v>100</v>
      </c>
    </row>
    <row r="311344" spans="1:1" x14ac:dyDescent="0.25">
      <c r="A311344" s="14" t="s">
        <v>101</v>
      </c>
    </row>
    <row r="311345" spans="1:1" x14ac:dyDescent="0.25">
      <c r="A311345" s="13" t="s">
        <v>24</v>
      </c>
    </row>
    <row r="311346" spans="1:1" x14ac:dyDescent="0.25">
      <c r="A311346" s="13" t="s">
        <v>84</v>
      </c>
    </row>
    <row r="311347" spans="1:1" x14ac:dyDescent="0.25">
      <c r="A311347" s="13" t="s">
        <v>107</v>
      </c>
    </row>
    <row r="311348" spans="1:1" x14ac:dyDescent="0.25">
      <c r="A311348" s="13" t="s">
        <v>102</v>
      </c>
    </row>
    <row r="311349" spans="1:1" x14ac:dyDescent="0.25">
      <c r="A311349" s="13" t="s">
        <v>103</v>
      </c>
    </row>
    <row r="311350" spans="1:1" x14ac:dyDescent="0.25">
      <c r="A311350" s="13" t="s">
        <v>104</v>
      </c>
    </row>
    <row r="311351" spans="1:1" x14ac:dyDescent="0.25">
      <c r="A311351" s="13" t="s">
        <v>105</v>
      </c>
    </row>
    <row r="311352" spans="1:1" x14ac:dyDescent="0.25">
      <c r="A311352" s="13" t="s">
        <v>106</v>
      </c>
    </row>
    <row r="327682" spans="1:1" x14ac:dyDescent="0.25">
      <c r="A327682" s="13" t="s">
        <v>0</v>
      </c>
    </row>
    <row r="327683" spans="1:1" x14ac:dyDescent="0.25">
      <c r="A327683" s="13" t="s">
        <v>126</v>
      </c>
    </row>
    <row r="327684" spans="1:1" x14ac:dyDescent="0.25">
      <c r="A327684" s="13" t="s">
        <v>1</v>
      </c>
    </row>
    <row r="327685" spans="1:1" x14ac:dyDescent="0.25">
      <c r="A327685" s="13" t="s">
        <v>2</v>
      </c>
    </row>
    <row r="327686" spans="1:1" x14ac:dyDescent="0.25">
      <c r="A327686" s="14" t="s">
        <v>25</v>
      </c>
    </row>
    <row r="327687" spans="1:1" x14ac:dyDescent="0.25">
      <c r="A327687" s="13" t="s">
        <v>127</v>
      </c>
    </row>
    <row r="327688" spans="1:1" x14ac:dyDescent="0.25">
      <c r="A327688" s="13" t="s">
        <v>128</v>
      </c>
    </row>
    <row r="327689" spans="1:1" x14ac:dyDescent="0.25">
      <c r="A327689" s="13" t="s">
        <v>89</v>
      </c>
    </row>
    <row r="327690" spans="1:1" x14ac:dyDescent="0.25">
      <c r="A327690" s="13" t="s">
        <v>22</v>
      </c>
    </row>
    <row r="327691" spans="1:1" x14ac:dyDescent="0.25">
      <c r="A327691" s="13" t="s">
        <v>3</v>
      </c>
    </row>
    <row r="327692" spans="1:1" x14ac:dyDescent="0.25">
      <c r="A327692" s="15" t="s">
        <v>96</v>
      </c>
    </row>
    <row r="327693" spans="1:1" x14ac:dyDescent="0.25">
      <c r="A327693" s="15" t="s">
        <v>95</v>
      </c>
    </row>
    <row r="327694" spans="1:1" x14ac:dyDescent="0.25">
      <c r="A327694" s="15" t="s">
        <v>4</v>
      </c>
    </row>
    <row r="327695" spans="1:1" x14ac:dyDescent="0.25">
      <c r="A327695" s="15" t="s">
        <v>119</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88</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90</v>
      </c>
    </row>
    <row r="327713" spans="1:1" x14ac:dyDescent="0.25">
      <c r="A327713" s="15" t="s">
        <v>91</v>
      </c>
    </row>
    <row r="327714" spans="1:1" x14ac:dyDescent="0.25">
      <c r="A327714" s="15" t="s">
        <v>186</v>
      </c>
    </row>
    <row r="327715" spans="1:1" x14ac:dyDescent="0.25">
      <c r="A327715" s="15" t="s">
        <v>187</v>
      </c>
    </row>
    <row r="327716" spans="1:1" x14ac:dyDescent="0.25">
      <c r="A327716" s="15" t="s">
        <v>188</v>
      </c>
    </row>
    <row r="327717" spans="1:1" x14ac:dyDescent="0.25">
      <c r="A327717" s="15" t="s">
        <v>189</v>
      </c>
    </row>
    <row r="327718" spans="1:1" x14ac:dyDescent="0.25">
      <c r="A327718" s="15" t="s">
        <v>190</v>
      </c>
    </row>
    <row r="327719" spans="1:1" x14ac:dyDescent="0.25">
      <c r="A327719" s="15" t="s">
        <v>191</v>
      </c>
    </row>
    <row r="327720" spans="1:1" x14ac:dyDescent="0.25">
      <c r="A327720" s="15" t="s">
        <v>192</v>
      </c>
    </row>
    <row r="327721" spans="1:1" x14ac:dyDescent="0.25">
      <c r="A327721" s="14" t="s">
        <v>48</v>
      </c>
    </row>
    <row r="327722" spans="1:1" x14ac:dyDescent="0.25">
      <c r="A327722" s="14" t="s">
        <v>120</v>
      </c>
    </row>
    <row r="327723" spans="1:1" x14ac:dyDescent="0.25">
      <c r="A327723" s="14" t="s">
        <v>87</v>
      </c>
    </row>
    <row r="327724" spans="1:1" x14ac:dyDescent="0.25">
      <c r="A327724" s="13" t="s">
        <v>21</v>
      </c>
    </row>
    <row r="327725" spans="1:1" x14ac:dyDescent="0.25">
      <c r="A327725" s="14" t="s">
        <v>93</v>
      </c>
    </row>
    <row r="327726" spans="1:1" x14ac:dyDescent="0.25">
      <c r="A327726" s="14" t="s">
        <v>94</v>
      </c>
    </row>
    <row r="327727" spans="1:1" x14ac:dyDescent="0.25">
      <c r="A327727" s="14" t="s">
        <v>100</v>
      </c>
    </row>
    <row r="327728" spans="1:1" x14ac:dyDescent="0.25">
      <c r="A327728" s="14" t="s">
        <v>101</v>
      </c>
    </row>
    <row r="327729" spans="1:1" x14ac:dyDescent="0.25">
      <c r="A327729" s="13" t="s">
        <v>24</v>
      </c>
    </row>
    <row r="327730" spans="1:1" x14ac:dyDescent="0.25">
      <c r="A327730" s="13" t="s">
        <v>84</v>
      </c>
    </row>
    <row r="327731" spans="1:1" x14ac:dyDescent="0.25">
      <c r="A327731" s="13" t="s">
        <v>107</v>
      </c>
    </row>
    <row r="327732" spans="1:1" x14ac:dyDescent="0.25">
      <c r="A327732" s="13" t="s">
        <v>102</v>
      </c>
    </row>
    <row r="327733" spans="1:1" x14ac:dyDescent="0.25">
      <c r="A327733" s="13" t="s">
        <v>103</v>
      </c>
    </row>
    <row r="327734" spans="1:1" x14ac:dyDescent="0.25">
      <c r="A327734" s="13" t="s">
        <v>104</v>
      </c>
    </row>
    <row r="327735" spans="1:1" x14ac:dyDescent="0.25">
      <c r="A327735" s="13" t="s">
        <v>105</v>
      </c>
    </row>
    <row r="327736" spans="1:1" x14ac:dyDescent="0.25">
      <c r="A327736" s="13" t="s">
        <v>106</v>
      </c>
    </row>
    <row r="344066" spans="1:1" x14ac:dyDescent="0.25">
      <c r="A344066" s="13" t="s">
        <v>0</v>
      </c>
    </row>
    <row r="344067" spans="1:1" x14ac:dyDescent="0.25">
      <c r="A344067" s="13" t="s">
        <v>126</v>
      </c>
    </row>
    <row r="344068" spans="1:1" x14ac:dyDescent="0.25">
      <c r="A344068" s="13" t="s">
        <v>1</v>
      </c>
    </row>
    <row r="344069" spans="1:1" x14ac:dyDescent="0.25">
      <c r="A344069" s="13" t="s">
        <v>2</v>
      </c>
    </row>
    <row r="344070" spans="1:1" x14ac:dyDescent="0.25">
      <c r="A344070" s="14" t="s">
        <v>25</v>
      </c>
    </row>
    <row r="344071" spans="1:1" x14ac:dyDescent="0.25">
      <c r="A344071" s="13" t="s">
        <v>127</v>
      </c>
    </row>
    <row r="344072" spans="1:1" x14ac:dyDescent="0.25">
      <c r="A344072" s="13" t="s">
        <v>128</v>
      </c>
    </row>
    <row r="344073" spans="1:1" x14ac:dyDescent="0.25">
      <c r="A344073" s="13" t="s">
        <v>89</v>
      </c>
    </row>
    <row r="344074" spans="1:1" x14ac:dyDescent="0.25">
      <c r="A344074" s="13" t="s">
        <v>22</v>
      </c>
    </row>
    <row r="344075" spans="1:1" x14ac:dyDescent="0.25">
      <c r="A344075" s="13" t="s">
        <v>3</v>
      </c>
    </row>
    <row r="344076" spans="1:1" x14ac:dyDescent="0.25">
      <c r="A344076" s="15" t="s">
        <v>96</v>
      </c>
    </row>
    <row r="344077" spans="1:1" x14ac:dyDescent="0.25">
      <c r="A344077" s="15" t="s">
        <v>95</v>
      </c>
    </row>
    <row r="344078" spans="1:1" x14ac:dyDescent="0.25">
      <c r="A344078" s="15" t="s">
        <v>4</v>
      </c>
    </row>
    <row r="344079" spans="1:1" x14ac:dyDescent="0.25">
      <c r="A344079" s="15" t="s">
        <v>119</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88</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90</v>
      </c>
    </row>
    <row r="344097" spans="1:1" x14ac:dyDescent="0.25">
      <c r="A344097" s="15" t="s">
        <v>91</v>
      </c>
    </row>
    <row r="344098" spans="1:1" x14ac:dyDescent="0.25">
      <c r="A344098" s="15" t="s">
        <v>186</v>
      </c>
    </row>
    <row r="344099" spans="1:1" x14ac:dyDescent="0.25">
      <c r="A344099" s="15" t="s">
        <v>187</v>
      </c>
    </row>
    <row r="344100" spans="1:1" x14ac:dyDescent="0.25">
      <c r="A344100" s="15" t="s">
        <v>188</v>
      </c>
    </row>
    <row r="344101" spans="1:1" x14ac:dyDescent="0.25">
      <c r="A344101" s="15" t="s">
        <v>189</v>
      </c>
    </row>
    <row r="344102" spans="1:1" x14ac:dyDescent="0.25">
      <c r="A344102" s="15" t="s">
        <v>190</v>
      </c>
    </row>
    <row r="344103" spans="1:1" x14ac:dyDescent="0.25">
      <c r="A344103" s="15" t="s">
        <v>191</v>
      </c>
    </row>
    <row r="344104" spans="1:1" x14ac:dyDescent="0.25">
      <c r="A344104" s="15" t="s">
        <v>192</v>
      </c>
    </row>
    <row r="344105" spans="1:1" x14ac:dyDescent="0.25">
      <c r="A344105" s="14" t="s">
        <v>48</v>
      </c>
    </row>
    <row r="344106" spans="1:1" x14ac:dyDescent="0.25">
      <c r="A344106" s="14" t="s">
        <v>120</v>
      </c>
    </row>
    <row r="344107" spans="1:1" x14ac:dyDescent="0.25">
      <c r="A344107" s="14" t="s">
        <v>87</v>
      </c>
    </row>
    <row r="344108" spans="1:1" x14ac:dyDescent="0.25">
      <c r="A344108" s="13" t="s">
        <v>21</v>
      </c>
    </row>
    <row r="344109" spans="1:1" x14ac:dyDescent="0.25">
      <c r="A344109" s="14" t="s">
        <v>93</v>
      </c>
    </row>
    <row r="344110" spans="1:1" x14ac:dyDescent="0.25">
      <c r="A344110" s="14" t="s">
        <v>94</v>
      </c>
    </row>
    <row r="344111" spans="1:1" x14ac:dyDescent="0.25">
      <c r="A344111" s="14" t="s">
        <v>100</v>
      </c>
    </row>
    <row r="344112" spans="1:1" x14ac:dyDescent="0.25">
      <c r="A344112" s="14" t="s">
        <v>101</v>
      </c>
    </row>
    <row r="344113" spans="1:1" x14ac:dyDescent="0.25">
      <c r="A344113" s="13" t="s">
        <v>24</v>
      </c>
    </row>
    <row r="344114" spans="1:1" x14ac:dyDescent="0.25">
      <c r="A344114" s="13" t="s">
        <v>84</v>
      </c>
    </row>
    <row r="344115" spans="1:1" x14ac:dyDescent="0.25">
      <c r="A344115" s="13" t="s">
        <v>107</v>
      </c>
    </row>
    <row r="344116" spans="1:1" x14ac:dyDescent="0.25">
      <c r="A344116" s="13" t="s">
        <v>102</v>
      </c>
    </row>
    <row r="344117" spans="1:1" x14ac:dyDescent="0.25">
      <c r="A344117" s="13" t="s">
        <v>103</v>
      </c>
    </row>
    <row r="344118" spans="1:1" x14ac:dyDescent="0.25">
      <c r="A344118" s="13" t="s">
        <v>104</v>
      </c>
    </row>
    <row r="344119" spans="1:1" x14ac:dyDescent="0.25">
      <c r="A344119" s="13" t="s">
        <v>105</v>
      </c>
    </row>
    <row r="344120" spans="1:1" x14ac:dyDescent="0.25">
      <c r="A344120" s="13" t="s">
        <v>106</v>
      </c>
    </row>
    <row r="360450" spans="1:1" x14ac:dyDescent="0.25">
      <c r="A360450" s="13" t="s">
        <v>0</v>
      </c>
    </row>
    <row r="360451" spans="1:1" x14ac:dyDescent="0.25">
      <c r="A360451" s="13" t="s">
        <v>126</v>
      </c>
    </row>
    <row r="360452" spans="1:1" x14ac:dyDescent="0.25">
      <c r="A360452" s="13" t="s">
        <v>1</v>
      </c>
    </row>
    <row r="360453" spans="1:1" x14ac:dyDescent="0.25">
      <c r="A360453" s="13" t="s">
        <v>2</v>
      </c>
    </row>
    <row r="360454" spans="1:1" x14ac:dyDescent="0.25">
      <c r="A360454" s="14" t="s">
        <v>25</v>
      </c>
    </row>
    <row r="360455" spans="1:1" x14ac:dyDescent="0.25">
      <c r="A360455" s="13" t="s">
        <v>127</v>
      </c>
    </row>
    <row r="360456" spans="1:1" x14ac:dyDescent="0.25">
      <c r="A360456" s="13" t="s">
        <v>128</v>
      </c>
    </row>
    <row r="360457" spans="1:1" x14ac:dyDescent="0.25">
      <c r="A360457" s="13" t="s">
        <v>89</v>
      </c>
    </row>
    <row r="360458" spans="1:1" x14ac:dyDescent="0.25">
      <c r="A360458" s="13" t="s">
        <v>22</v>
      </c>
    </row>
    <row r="360459" spans="1:1" x14ac:dyDescent="0.25">
      <c r="A360459" s="13" t="s">
        <v>3</v>
      </c>
    </row>
    <row r="360460" spans="1:1" x14ac:dyDescent="0.25">
      <c r="A360460" s="15" t="s">
        <v>96</v>
      </c>
    </row>
    <row r="360461" spans="1:1" x14ac:dyDescent="0.25">
      <c r="A360461" s="15" t="s">
        <v>95</v>
      </c>
    </row>
    <row r="360462" spans="1:1" x14ac:dyDescent="0.25">
      <c r="A360462" s="15" t="s">
        <v>4</v>
      </c>
    </row>
    <row r="360463" spans="1:1" x14ac:dyDescent="0.25">
      <c r="A360463" s="15" t="s">
        <v>119</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88</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90</v>
      </c>
    </row>
    <row r="360481" spans="1:1" x14ac:dyDescent="0.25">
      <c r="A360481" s="15" t="s">
        <v>91</v>
      </c>
    </row>
    <row r="360482" spans="1:1" x14ac:dyDescent="0.25">
      <c r="A360482" s="15" t="s">
        <v>186</v>
      </c>
    </row>
    <row r="360483" spans="1:1" x14ac:dyDescent="0.25">
      <c r="A360483" s="15" t="s">
        <v>187</v>
      </c>
    </row>
    <row r="360484" spans="1:1" x14ac:dyDescent="0.25">
      <c r="A360484" s="15" t="s">
        <v>188</v>
      </c>
    </row>
    <row r="360485" spans="1:1" x14ac:dyDescent="0.25">
      <c r="A360485" s="15" t="s">
        <v>189</v>
      </c>
    </row>
    <row r="360486" spans="1:1" x14ac:dyDescent="0.25">
      <c r="A360486" s="15" t="s">
        <v>190</v>
      </c>
    </row>
    <row r="360487" spans="1:1" x14ac:dyDescent="0.25">
      <c r="A360487" s="15" t="s">
        <v>191</v>
      </c>
    </row>
    <row r="360488" spans="1:1" x14ac:dyDescent="0.25">
      <c r="A360488" s="15" t="s">
        <v>192</v>
      </c>
    </row>
    <row r="360489" spans="1:1" x14ac:dyDescent="0.25">
      <c r="A360489" s="14" t="s">
        <v>48</v>
      </c>
    </row>
    <row r="360490" spans="1:1" x14ac:dyDescent="0.25">
      <c r="A360490" s="14" t="s">
        <v>120</v>
      </c>
    </row>
    <row r="360491" spans="1:1" x14ac:dyDescent="0.25">
      <c r="A360491" s="14" t="s">
        <v>87</v>
      </c>
    </row>
    <row r="360492" spans="1:1" x14ac:dyDescent="0.25">
      <c r="A360492" s="13" t="s">
        <v>21</v>
      </c>
    </row>
    <row r="360493" spans="1:1" x14ac:dyDescent="0.25">
      <c r="A360493" s="14" t="s">
        <v>93</v>
      </c>
    </row>
    <row r="360494" spans="1:1" x14ac:dyDescent="0.25">
      <c r="A360494" s="14" t="s">
        <v>94</v>
      </c>
    </row>
    <row r="360495" spans="1:1" x14ac:dyDescent="0.25">
      <c r="A360495" s="14" t="s">
        <v>100</v>
      </c>
    </row>
    <row r="360496" spans="1:1" x14ac:dyDescent="0.25">
      <c r="A360496" s="14" t="s">
        <v>101</v>
      </c>
    </row>
    <row r="360497" spans="1:1" x14ac:dyDescent="0.25">
      <c r="A360497" s="13" t="s">
        <v>24</v>
      </c>
    </row>
    <row r="360498" spans="1:1" x14ac:dyDescent="0.25">
      <c r="A360498" s="13" t="s">
        <v>84</v>
      </c>
    </row>
    <row r="360499" spans="1:1" x14ac:dyDescent="0.25">
      <c r="A360499" s="13" t="s">
        <v>107</v>
      </c>
    </row>
    <row r="360500" spans="1:1" x14ac:dyDescent="0.25">
      <c r="A360500" s="13" t="s">
        <v>102</v>
      </c>
    </row>
    <row r="360501" spans="1:1" x14ac:dyDescent="0.25">
      <c r="A360501" s="13" t="s">
        <v>103</v>
      </c>
    </row>
    <row r="360502" spans="1:1" x14ac:dyDescent="0.25">
      <c r="A360502" s="13" t="s">
        <v>104</v>
      </c>
    </row>
    <row r="360503" spans="1:1" x14ac:dyDescent="0.25">
      <c r="A360503" s="13" t="s">
        <v>105</v>
      </c>
    </row>
    <row r="360504" spans="1:1" x14ac:dyDescent="0.25">
      <c r="A360504" s="13" t="s">
        <v>106</v>
      </c>
    </row>
    <row r="376834" spans="1:1" x14ac:dyDescent="0.25">
      <c r="A376834" s="13" t="s">
        <v>0</v>
      </c>
    </row>
    <row r="376835" spans="1:1" x14ac:dyDescent="0.25">
      <c r="A376835" s="13" t="s">
        <v>126</v>
      </c>
    </row>
    <row r="376836" spans="1:1" x14ac:dyDescent="0.25">
      <c r="A376836" s="13" t="s">
        <v>1</v>
      </c>
    </row>
    <row r="376837" spans="1:1" x14ac:dyDescent="0.25">
      <c r="A376837" s="13" t="s">
        <v>2</v>
      </c>
    </row>
    <row r="376838" spans="1:1" x14ac:dyDescent="0.25">
      <c r="A376838" s="14" t="s">
        <v>25</v>
      </c>
    </row>
    <row r="376839" spans="1:1" x14ac:dyDescent="0.25">
      <c r="A376839" s="13" t="s">
        <v>127</v>
      </c>
    </row>
    <row r="376840" spans="1:1" x14ac:dyDescent="0.25">
      <c r="A376840" s="13" t="s">
        <v>128</v>
      </c>
    </row>
    <row r="376841" spans="1:1" x14ac:dyDescent="0.25">
      <c r="A376841" s="13" t="s">
        <v>89</v>
      </c>
    </row>
    <row r="376842" spans="1:1" x14ac:dyDescent="0.25">
      <c r="A376842" s="13" t="s">
        <v>22</v>
      </c>
    </row>
    <row r="376843" spans="1:1" x14ac:dyDescent="0.25">
      <c r="A376843" s="13" t="s">
        <v>3</v>
      </c>
    </row>
    <row r="376844" spans="1:1" x14ac:dyDescent="0.25">
      <c r="A376844" s="15" t="s">
        <v>96</v>
      </c>
    </row>
    <row r="376845" spans="1:1" x14ac:dyDescent="0.25">
      <c r="A376845" s="15" t="s">
        <v>95</v>
      </c>
    </row>
    <row r="376846" spans="1:1" x14ac:dyDescent="0.25">
      <c r="A376846" s="15" t="s">
        <v>4</v>
      </c>
    </row>
    <row r="376847" spans="1:1" x14ac:dyDescent="0.25">
      <c r="A376847" s="15" t="s">
        <v>119</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88</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90</v>
      </c>
    </row>
    <row r="376865" spans="1:1" x14ac:dyDescent="0.25">
      <c r="A376865" s="15" t="s">
        <v>91</v>
      </c>
    </row>
    <row r="376866" spans="1:1" x14ac:dyDescent="0.25">
      <c r="A376866" s="15" t="s">
        <v>186</v>
      </c>
    </row>
    <row r="376867" spans="1:1" x14ac:dyDescent="0.25">
      <c r="A376867" s="15" t="s">
        <v>187</v>
      </c>
    </row>
    <row r="376868" spans="1:1" x14ac:dyDescent="0.25">
      <c r="A376868" s="15" t="s">
        <v>188</v>
      </c>
    </row>
    <row r="376869" spans="1:1" x14ac:dyDescent="0.25">
      <c r="A376869" s="15" t="s">
        <v>189</v>
      </c>
    </row>
    <row r="376870" spans="1:1" x14ac:dyDescent="0.25">
      <c r="A376870" s="15" t="s">
        <v>190</v>
      </c>
    </row>
    <row r="376871" spans="1:1" x14ac:dyDescent="0.25">
      <c r="A376871" s="15" t="s">
        <v>191</v>
      </c>
    </row>
    <row r="376872" spans="1:1" x14ac:dyDescent="0.25">
      <c r="A376872" s="15" t="s">
        <v>192</v>
      </c>
    </row>
    <row r="376873" spans="1:1" x14ac:dyDescent="0.25">
      <c r="A376873" s="14" t="s">
        <v>48</v>
      </c>
    </row>
    <row r="376874" spans="1:1" x14ac:dyDescent="0.25">
      <c r="A376874" s="14" t="s">
        <v>120</v>
      </c>
    </row>
    <row r="376875" spans="1:1" x14ac:dyDescent="0.25">
      <c r="A376875" s="14" t="s">
        <v>87</v>
      </c>
    </row>
    <row r="376876" spans="1:1" x14ac:dyDescent="0.25">
      <c r="A376876" s="13" t="s">
        <v>21</v>
      </c>
    </row>
    <row r="376877" spans="1:1" x14ac:dyDescent="0.25">
      <c r="A376877" s="14" t="s">
        <v>93</v>
      </c>
    </row>
    <row r="376878" spans="1:1" x14ac:dyDescent="0.25">
      <c r="A376878" s="14" t="s">
        <v>94</v>
      </c>
    </row>
    <row r="376879" spans="1:1" x14ac:dyDescent="0.25">
      <c r="A376879" s="14" t="s">
        <v>100</v>
      </c>
    </row>
    <row r="376880" spans="1:1" x14ac:dyDescent="0.25">
      <c r="A376880" s="14" t="s">
        <v>101</v>
      </c>
    </row>
    <row r="376881" spans="1:1" x14ac:dyDescent="0.25">
      <c r="A376881" s="13" t="s">
        <v>24</v>
      </c>
    </row>
    <row r="376882" spans="1:1" x14ac:dyDescent="0.25">
      <c r="A376882" s="13" t="s">
        <v>84</v>
      </c>
    </row>
    <row r="376883" spans="1:1" x14ac:dyDescent="0.25">
      <c r="A376883" s="13" t="s">
        <v>107</v>
      </c>
    </row>
    <row r="376884" spans="1:1" x14ac:dyDescent="0.25">
      <c r="A376884" s="13" t="s">
        <v>102</v>
      </c>
    </row>
    <row r="376885" spans="1:1" x14ac:dyDescent="0.25">
      <c r="A376885" s="13" t="s">
        <v>103</v>
      </c>
    </row>
    <row r="376886" spans="1:1" x14ac:dyDescent="0.25">
      <c r="A376886" s="13" t="s">
        <v>104</v>
      </c>
    </row>
    <row r="376887" spans="1:1" x14ac:dyDescent="0.25">
      <c r="A376887" s="13" t="s">
        <v>105</v>
      </c>
    </row>
    <row r="376888" spans="1:1" x14ac:dyDescent="0.25">
      <c r="A376888" s="13" t="s">
        <v>106</v>
      </c>
    </row>
    <row r="393218" spans="1:1" x14ac:dyDescent="0.25">
      <c r="A393218" s="13" t="s">
        <v>0</v>
      </c>
    </row>
    <row r="393219" spans="1:1" x14ac:dyDescent="0.25">
      <c r="A393219" s="13" t="s">
        <v>126</v>
      </c>
    </row>
    <row r="393220" spans="1:1" x14ac:dyDescent="0.25">
      <c r="A393220" s="13" t="s">
        <v>1</v>
      </c>
    </row>
    <row r="393221" spans="1:1" x14ac:dyDescent="0.25">
      <c r="A393221" s="13" t="s">
        <v>2</v>
      </c>
    </row>
    <row r="393222" spans="1:1" x14ac:dyDescent="0.25">
      <c r="A393222" s="14" t="s">
        <v>25</v>
      </c>
    </row>
    <row r="393223" spans="1:1" x14ac:dyDescent="0.25">
      <c r="A393223" s="13" t="s">
        <v>127</v>
      </c>
    </row>
    <row r="393224" spans="1:1" x14ac:dyDescent="0.25">
      <c r="A393224" s="13" t="s">
        <v>128</v>
      </c>
    </row>
    <row r="393225" spans="1:1" x14ac:dyDescent="0.25">
      <c r="A393225" s="13" t="s">
        <v>89</v>
      </c>
    </row>
    <row r="393226" spans="1:1" x14ac:dyDescent="0.25">
      <c r="A393226" s="13" t="s">
        <v>22</v>
      </c>
    </row>
    <row r="393227" spans="1:1" x14ac:dyDescent="0.25">
      <c r="A393227" s="13" t="s">
        <v>3</v>
      </c>
    </row>
    <row r="393228" spans="1:1" x14ac:dyDescent="0.25">
      <c r="A393228" s="15" t="s">
        <v>96</v>
      </c>
    </row>
    <row r="393229" spans="1:1" x14ac:dyDescent="0.25">
      <c r="A393229" s="15" t="s">
        <v>95</v>
      </c>
    </row>
    <row r="393230" spans="1:1" x14ac:dyDescent="0.25">
      <c r="A393230" s="15" t="s">
        <v>4</v>
      </c>
    </row>
    <row r="393231" spans="1:1" x14ac:dyDescent="0.25">
      <c r="A393231" s="15" t="s">
        <v>119</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88</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90</v>
      </c>
    </row>
    <row r="393249" spans="1:1" x14ac:dyDescent="0.25">
      <c r="A393249" s="15" t="s">
        <v>91</v>
      </c>
    </row>
    <row r="393250" spans="1:1" x14ac:dyDescent="0.25">
      <c r="A393250" s="15" t="s">
        <v>186</v>
      </c>
    </row>
    <row r="393251" spans="1:1" x14ac:dyDescent="0.25">
      <c r="A393251" s="15" t="s">
        <v>187</v>
      </c>
    </row>
    <row r="393252" spans="1:1" x14ac:dyDescent="0.25">
      <c r="A393252" s="15" t="s">
        <v>188</v>
      </c>
    </row>
    <row r="393253" spans="1:1" x14ac:dyDescent="0.25">
      <c r="A393253" s="15" t="s">
        <v>189</v>
      </c>
    </row>
    <row r="393254" spans="1:1" x14ac:dyDescent="0.25">
      <c r="A393254" s="15" t="s">
        <v>190</v>
      </c>
    </row>
    <row r="393255" spans="1:1" x14ac:dyDescent="0.25">
      <c r="A393255" s="15" t="s">
        <v>191</v>
      </c>
    </row>
    <row r="393256" spans="1:1" x14ac:dyDescent="0.25">
      <c r="A393256" s="15" t="s">
        <v>192</v>
      </c>
    </row>
    <row r="393257" spans="1:1" x14ac:dyDescent="0.25">
      <c r="A393257" s="14" t="s">
        <v>48</v>
      </c>
    </row>
    <row r="393258" spans="1:1" x14ac:dyDescent="0.25">
      <c r="A393258" s="14" t="s">
        <v>120</v>
      </c>
    </row>
    <row r="393259" spans="1:1" x14ac:dyDescent="0.25">
      <c r="A393259" s="14" t="s">
        <v>87</v>
      </c>
    </row>
    <row r="393260" spans="1:1" x14ac:dyDescent="0.25">
      <c r="A393260" s="13" t="s">
        <v>21</v>
      </c>
    </row>
    <row r="393261" spans="1:1" x14ac:dyDescent="0.25">
      <c r="A393261" s="14" t="s">
        <v>93</v>
      </c>
    </row>
    <row r="393262" spans="1:1" x14ac:dyDescent="0.25">
      <c r="A393262" s="14" t="s">
        <v>94</v>
      </c>
    </row>
    <row r="393263" spans="1:1" x14ac:dyDescent="0.25">
      <c r="A393263" s="14" t="s">
        <v>100</v>
      </c>
    </row>
    <row r="393264" spans="1:1" x14ac:dyDescent="0.25">
      <c r="A393264" s="14" t="s">
        <v>101</v>
      </c>
    </row>
    <row r="393265" spans="1:1" x14ac:dyDescent="0.25">
      <c r="A393265" s="13" t="s">
        <v>24</v>
      </c>
    </row>
    <row r="393266" spans="1:1" x14ac:dyDescent="0.25">
      <c r="A393266" s="13" t="s">
        <v>84</v>
      </c>
    </row>
    <row r="393267" spans="1:1" x14ac:dyDescent="0.25">
      <c r="A393267" s="13" t="s">
        <v>107</v>
      </c>
    </row>
    <row r="393268" spans="1:1" x14ac:dyDescent="0.25">
      <c r="A393268" s="13" t="s">
        <v>102</v>
      </c>
    </row>
    <row r="393269" spans="1:1" x14ac:dyDescent="0.25">
      <c r="A393269" s="13" t="s">
        <v>103</v>
      </c>
    </row>
    <row r="393270" spans="1:1" x14ac:dyDescent="0.25">
      <c r="A393270" s="13" t="s">
        <v>104</v>
      </c>
    </row>
    <row r="393271" spans="1:1" x14ac:dyDescent="0.25">
      <c r="A393271" s="13" t="s">
        <v>105</v>
      </c>
    </row>
    <row r="393272" spans="1:1" x14ac:dyDescent="0.25">
      <c r="A393272" s="13" t="s">
        <v>106</v>
      </c>
    </row>
    <row r="409602" spans="1:1" x14ac:dyDescent="0.25">
      <c r="A409602" s="13" t="s">
        <v>0</v>
      </c>
    </row>
    <row r="409603" spans="1:1" x14ac:dyDescent="0.25">
      <c r="A409603" s="13" t="s">
        <v>126</v>
      </c>
    </row>
    <row r="409604" spans="1:1" x14ac:dyDescent="0.25">
      <c r="A409604" s="13" t="s">
        <v>1</v>
      </c>
    </row>
    <row r="409605" spans="1:1" x14ac:dyDescent="0.25">
      <c r="A409605" s="13" t="s">
        <v>2</v>
      </c>
    </row>
    <row r="409606" spans="1:1" x14ac:dyDescent="0.25">
      <c r="A409606" s="14" t="s">
        <v>25</v>
      </c>
    </row>
    <row r="409607" spans="1:1" x14ac:dyDescent="0.25">
      <c r="A409607" s="13" t="s">
        <v>127</v>
      </c>
    </row>
    <row r="409608" spans="1:1" x14ac:dyDescent="0.25">
      <c r="A409608" s="13" t="s">
        <v>128</v>
      </c>
    </row>
    <row r="409609" spans="1:1" x14ac:dyDescent="0.25">
      <c r="A409609" s="13" t="s">
        <v>89</v>
      </c>
    </row>
    <row r="409610" spans="1:1" x14ac:dyDescent="0.25">
      <c r="A409610" s="13" t="s">
        <v>22</v>
      </c>
    </row>
    <row r="409611" spans="1:1" x14ac:dyDescent="0.25">
      <c r="A409611" s="13" t="s">
        <v>3</v>
      </c>
    </row>
    <row r="409612" spans="1:1" x14ac:dyDescent="0.25">
      <c r="A409612" s="15" t="s">
        <v>96</v>
      </c>
    </row>
    <row r="409613" spans="1:1" x14ac:dyDescent="0.25">
      <c r="A409613" s="15" t="s">
        <v>95</v>
      </c>
    </row>
    <row r="409614" spans="1:1" x14ac:dyDescent="0.25">
      <c r="A409614" s="15" t="s">
        <v>4</v>
      </c>
    </row>
    <row r="409615" spans="1:1" x14ac:dyDescent="0.25">
      <c r="A409615" s="15" t="s">
        <v>119</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88</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90</v>
      </c>
    </row>
    <row r="409633" spans="1:1" x14ac:dyDescent="0.25">
      <c r="A409633" s="15" t="s">
        <v>91</v>
      </c>
    </row>
    <row r="409634" spans="1:1" x14ac:dyDescent="0.25">
      <c r="A409634" s="15" t="s">
        <v>186</v>
      </c>
    </row>
    <row r="409635" spans="1:1" x14ac:dyDescent="0.25">
      <c r="A409635" s="15" t="s">
        <v>187</v>
      </c>
    </row>
    <row r="409636" spans="1:1" x14ac:dyDescent="0.25">
      <c r="A409636" s="15" t="s">
        <v>188</v>
      </c>
    </row>
    <row r="409637" spans="1:1" x14ac:dyDescent="0.25">
      <c r="A409637" s="15" t="s">
        <v>189</v>
      </c>
    </row>
    <row r="409638" spans="1:1" x14ac:dyDescent="0.25">
      <c r="A409638" s="15" t="s">
        <v>190</v>
      </c>
    </row>
    <row r="409639" spans="1:1" x14ac:dyDescent="0.25">
      <c r="A409639" s="15" t="s">
        <v>191</v>
      </c>
    </row>
    <row r="409640" spans="1:1" x14ac:dyDescent="0.25">
      <c r="A409640" s="15" t="s">
        <v>192</v>
      </c>
    </row>
    <row r="409641" spans="1:1" x14ac:dyDescent="0.25">
      <c r="A409641" s="14" t="s">
        <v>48</v>
      </c>
    </row>
    <row r="409642" spans="1:1" x14ac:dyDescent="0.25">
      <c r="A409642" s="14" t="s">
        <v>120</v>
      </c>
    </row>
    <row r="409643" spans="1:1" x14ac:dyDescent="0.25">
      <c r="A409643" s="14" t="s">
        <v>87</v>
      </c>
    </row>
    <row r="409644" spans="1:1" x14ac:dyDescent="0.25">
      <c r="A409644" s="13" t="s">
        <v>21</v>
      </c>
    </row>
    <row r="409645" spans="1:1" x14ac:dyDescent="0.25">
      <c r="A409645" s="14" t="s">
        <v>93</v>
      </c>
    </row>
    <row r="409646" spans="1:1" x14ac:dyDescent="0.25">
      <c r="A409646" s="14" t="s">
        <v>94</v>
      </c>
    </row>
    <row r="409647" spans="1:1" x14ac:dyDescent="0.25">
      <c r="A409647" s="14" t="s">
        <v>100</v>
      </c>
    </row>
    <row r="409648" spans="1:1" x14ac:dyDescent="0.25">
      <c r="A409648" s="14" t="s">
        <v>101</v>
      </c>
    </row>
    <row r="409649" spans="1:1" x14ac:dyDescent="0.25">
      <c r="A409649" s="13" t="s">
        <v>24</v>
      </c>
    </row>
    <row r="409650" spans="1:1" x14ac:dyDescent="0.25">
      <c r="A409650" s="13" t="s">
        <v>84</v>
      </c>
    </row>
    <row r="409651" spans="1:1" x14ac:dyDescent="0.25">
      <c r="A409651" s="13" t="s">
        <v>107</v>
      </c>
    </row>
    <row r="409652" spans="1:1" x14ac:dyDescent="0.25">
      <c r="A409652" s="13" t="s">
        <v>102</v>
      </c>
    </row>
    <row r="409653" spans="1:1" x14ac:dyDescent="0.25">
      <c r="A409653" s="13" t="s">
        <v>103</v>
      </c>
    </row>
    <row r="409654" spans="1:1" x14ac:dyDescent="0.25">
      <c r="A409654" s="13" t="s">
        <v>104</v>
      </c>
    </row>
    <row r="409655" spans="1:1" x14ac:dyDescent="0.25">
      <c r="A409655" s="13" t="s">
        <v>105</v>
      </c>
    </row>
    <row r="409656" spans="1:1" x14ac:dyDescent="0.25">
      <c r="A409656" s="13" t="s">
        <v>106</v>
      </c>
    </row>
    <row r="425986" spans="1:1" x14ac:dyDescent="0.25">
      <c r="A425986" s="13" t="s">
        <v>0</v>
      </c>
    </row>
    <row r="425987" spans="1:1" x14ac:dyDescent="0.25">
      <c r="A425987" s="13" t="s">
        <v>126</v>
      </c>
    </row>
    <row r="425988" spans="1:1" x14ac:dyDescent="0.25">
      <c r="A425988" s="13" t="s">
        <v>1</v>
      </c>
    </row>
    <row r="425989" spans="1:1" x14ac:dyDescent="0.25">
      <c r="A425989" s="13" t="s">
        <v>2</v>
      </c>
    </row>
    <row r="425990" spans="1:1" x14ac:dyDescent="0.25">
      <c r="A425990" s="14" t="s">
        <v>25</v>
      </c>
    </row>
    <row r="425991" spans="1:1" x14ac:dyDescent="0.25">
      <c r="A425991" s="13" t="s">
        <v>127</v>
      </c>
    </row>
    <row r="425992" spans="1:1" x14ac:dyDescent="0.25">
      <c r="A425992" s="13" t="s">
        <v>128</v>
      </c>
    </row>
    <row r="425993" spans="1:1" x14ac:dyDescent="0.25">
      <c r="A425993" s="13" t="s">
        <v>89</v>
      </c>
    </row>
    <row r="425994" spans="1:1" x14ac:dyDescent="0.25">
      <c r="A425994" s="13" t="s">
        <v>22</v>
      </c>
    </row>
    <row r="425995" spans="1:1" x14ac:dyDescent="0.25">
      <c r="A425995" s="13" t="s">
        <v>3</v>
      </c>
    </row>
    <row r="425996" spans="1:1" x14ac:dyDescent="0.25">
      <c r="A425996" s="15" t="s">
        <v>96</v>
      </c>
    </row>
    <row r="425997" spans="1:1" x14ac:dyDescent="0.25">
      <c r="A425997" s="15" t="s">
        <v>95</v>
      </c>
    </row>
    <row r="425998" spans="1:1" x14ac:dyDescent="0.25">
      <c r="A425998" s="15" t="s">
        <v>4</v>
      </c>
    </row>
    <row r="425999" spans="1:1" x14ac:dyDescent="0.25">
      <c r="A425999" s="15" t="s">
        <v>119</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88</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90</v>
      </c>
    </row>
    <row r="426017" spans="1:1" x14ac:dyDescent="0.25">
      <c r="A426017" s="15" t="s">
        <v>91</v>
      </c>
    </row>
    <row r="426018" spans="1:1" x14ac:dyDescent="0.25">
      <c r="A426018" s="15" t="s">
        <v>186</v>
      </c>
    </row>
    <row r="426019" spans="1:1" x14ac:dyDescent="0.25">
      <c r="A426019" s="15" t="s">
        <v>187</v>
      </c>
    </row>
    <row r="426020" spans="1:1" x14ac:dyDescent="0.25">
      <c r="A426020" s="15" t="s">
        <v>188</v>
      </c>
    </row>
    <row r="426021" spans="1:1" x14ac:dyDescent="0.25">
      <c r="A426021" s="15" t="s">
        <v>189</v>
      </c>
    </row>
    <row r="426022" spans="1:1" x14ac:dyDescent="0.25">
      <c r="A426022" s="15" t="s">
        <v>190</v>
      </c>
    </row>
    <row r="426023" spans="1:1" x14ac:dyDescent="0.25">
      <c r="A426023" s="15" t="s">
        <v>191</v>
      </c>
    </row>
    <row r="426024" spans="1:1" x14ac:dyDescent="0.25">
      <c r="A426024" s="15" t="s">
        <v>192</v>
      </c>
    </row>
    <row r="426025" spans="1:1" x14ac:dyDescent="0.25">
      <c r="A426025" s="14" t="s">
        <v>48</v>
      </c>
    </row>
    <row r="426026" spans="1:1" x14ac:dyDescent="0.25">
      <c r="A426026" s="14" t="s">
        <v>120</v>
      </c>
    </row>
    <row r="426027" spans="1:1" x14ac:dyDescent="0.25">
      <c r="A426027" s="14" t="s">
        <v>87</v>
      </c>
    </row>
    <row r="426028" spans="1:1" x14ac:dyDescent="0.25">
      <c r="A426028" s="13" t="s">
        <v>21</v>
      </c>
    </row>
    <row r="426029" spans="1:1" x14ac:dyDescent="0.25">
      <c r="A426029" s="14" t="s">
        <v>93</v>
      </c>
    </row>
    <row r="426030" spans="1:1" x14ac:dyDescent="0.25">
      <c r="A426030" s="14" t="s">
        <v>94</v>
      </c>
    </row>
    <row r="426031" spans="1:1" x14ac:dyDescent="0.25">
      <c r="A426031" s="14" t="s">
        <v>100</v>
      </c>
    </row>
    <row r="426032" spans="1:1" x14ac:dyDescent="0.25">
      <c r="A426032" s="14" t="s">
        <v>101</v>
      </c>
    </row>
    <row r="426033" spans="1:1" x14ac:dyDescent="0.25">
      <c r="A426033" s="13" t="s">
        <v>24</v>
      </c>
    </row>
    <row r="426034" spans="1:1" x14ac:dyDescent="0.25">
      <c r="A426034" s="13" t="s">
        <v>84</v>
      </c>
    </row>
    <row r="426035" spans="1:1" x14ac:dyDescent="0.25">
      <c r="A426035" s="13" t="s">
        <v>107</v>
      </c>
    </row>
    <row r="426036" spans="1:1" x14ac:dyDescent="0.25">
      <c r="A426036" s="13" t="s">
        <v>102</v>
      </c>
    </row>
    <row r="426037" spans="1:1" x14ac:dyDescent="0.25">
      <c r="A426037" s="13" t="s">
        <v>103</v>
      </c>
    </row>
    <row r="426038" spans="1:1" x14ac:dyDescent="0.25">
      <c r="A426038" s="13" t="s">
        <v>104</v>
      </c>
    </row>
    <row r="426039" spans="1:1" x14ac:dyDescent="0.25">
      <c r="A426039" s="13" t="s">
        <v>105</v>
      </c>
    </row>
    <row r="426040" spans="1:1" x14ac:dyDescent="0.25">
      <c r="A426040" s="13" t="s">
        <v>106</v>
      </c>
    </row>
    <row r="442370" spans="1:1" x14ac:dyDescent="0.25">
      <c r="A442370" s="13" t="s">
        <v>0</v>
      </c>
    </row>
    <row r="442371" spans="1:1" x14ac:dyDescent="0.25">
      <c r="A442371" s="13" t="s">
        <v>126</v>
      </c>
    </row>
    <row r="442372" spans="1:1" x14ac:dyDescent="0.25">
      <c r="A442372" s="13" t="s">
        <v>1</v>
      </c>
    </row>
    <row r="442373" spans="1:1" x14ac:dyDescent="0.25">
      <c r="A442373" s="13" t="s">
        <v>2</v>
      </c>
    </row>
    <row r="442374" spans="1:1" x14ac:dyDescent="0.25">
      <c r="A442374" s="14" t="s">
        <v>25</v>
      </c>
    </row>
    <row r="442375" spans="1:1" x14ac:dyDescent="0.25">
      <c r="A442375" s="13" t="s">
        <v>127</v>
      </c>
    </row>
    <row r="442376" spans="1:1" x14ac:dyDescent="0.25">
      <c r="A442376" s="13" t="s">
        <v>128</v>
      </c>
    </row>
    <row r="442377" spans="1:1" x14ac:dyDescent="0.25">
      <c r="A442377" s="13" t="s">
        <v>89</v>
      </c>
    </row>
    <row r="442378" spans="1:1" x14ac:dyDescent="0.25">
      <c r="A442378" s="13" t="s">
        <v>22</v>
      </c>
    </row>
    <row r="442379" spans="1:1" x14ac:dyDescent="0.25">
      <c r="A442379" s="13" t="s">
        <v>3</v>
      </c>
    </row>
    <row r="442380" spans="1:1" x14ac:dyDescent="0.25">
      <c r="A442380" s="15" t="s">
        <v>96</v>
      </c>
    </row>
    <row r="442381" spans="1:1" x14ac:dyDescent="0.25">
      <c r="A442381" s="15" t="s">
        <v>95</v>
      </c>
    </row>
    <row r="442382" spans="1:1" x14ac:dyDescent="0.25">
      <c r="A442382" s="15" t="s">
        <v>4</v>
      </c>
    </row>
    <row r="442383" spans="1:1" x14ac:dyDescent="0.25">
      <c r="A442383" s="15" t="s">
        <v>119</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88</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90</v>
      </c>
    </row>
    <row r="442401" spans="1:1" x14ac:dyDescent="0.25">
      <c r="A442401" s="15" t="s">
        <v>91</v>
      </c>
    </row>
    <row r="442402" spans="1:1" x14ac:dyDescent="0.25">
      <c r="A442402" s="15" t="s">
        <v>186</v>
      </c>
    </row>
    <row r="442403" spans="1:1" x14ac:dyDescent="0.25">
      <c r="A442403" s="15" t="s">
        <v>187</v>
      </c>
    </row>
    <row r="442404" spans="1:1" x14ac:dyDescent="0.25">
      <c r="A442404" s="15" t="s">
        <v>188</v>
      </c>
    </row>
    <row r="442405" spans="1:1" x14ac:dyDescent="0.25">
      <c r="A442405" s="15" t="s">
        <v>189</v>
      </c>
    </row>
    <row r="442406" spans="1:1" x14ac:dyDescent="0.25">
      <c r="A442406" s="15" t="s">
        <v>190</v>
      </c>
    </row>
    <row r="442407" spans="1:1" x14ac:dyDescent="0.25">
      <c r="A442407" s="15" t="s">
        <v>191</v>
      </c>
    </row>
    <row r="442408" spans="1:1" x14ac:dyDescent="0.25">
      <c r="A442408" s="15" t="s">
        <v>192</v>
      </c>
    </row>
    <row r="442409" spans="1:1" x14ac:dyDescent="0.25">
      <c r="A442409" s="14" t="s">
        <v>48</v>
      </c>
    </row>
    <row r="442410" spans="1:1" x14ac:dyDescent="0.25">
      <c r="A442410" s="14" t="s">
        <v>120</v>
      </c>
    </row>
    <row r="442411" spans="1:1" x14ac:dyDescent="0.25">
      <c r="A442411" s="14" t="s">
        <v>87</v>
      </c>
    </row>
    <row r="442412" spans="1:1" x14ac:dyDescent="0.25">
      <c r="A442412" s="13" t="s">
        <v>21</v>
      </c>
    </row>
    <row r="442413" spans="1:1" x14ac:dyDescent="0.25">
      <c r="A442413" s="14" t="s">
        <v>93</v>
      </c>
    </row>
    <row r="442414" spans="1:1" x14ac:dyDescent="0.25">
      <c r="A442414" s="14" t="s">
        <v>94</v>
      </c>
    </row>
    <row r="442415" spans="1:1" x14ac:dyDescent="0.25">
      <c r="A442415" s="14" t="s">
        <v>100</v>
      </c>
    </row>
    <row r="442416" spans="1:1" x14ac:dyDescent="0.25">
      <c r="A442416" s="14" t="s">
        <v>101</v>
      </c>
    </row>
    <row r="442417" spans="1:1" x14ac:dyDescent="0.25">
      <c r="A442417" s="13" t="s">
        <v>24</v>
      </c>
    </row>
    <row r="442418" spans="1:1" x14ac:dyDescent="0.25">
      <c r="A442418" s="13" t="s">
        <v>84</v>
      </c>
    </row>
    <row r="442419" spans="1:1" x14ac:dyDescent="0.25">
      <c r="A442419" s="13" t="s">
        <v>107</v>
      </c>
    </row>
    <row r="442420" spans="1:1" x14ac:dyDescent="0.25">
      <c r="A442420" s="13" t="s">
        <v>102</v>
      </c>
    </row>
    <row r="442421" spans="1:1" x14ac:dyDescent="0.25">
      <c r="A442421" s="13" t="s">
        <v>103</v>
      </c>
    </row>
    <row r="442422" spans="1:1" x14ac:dyDescent="0.25">
      <c r="A442422" s="13" t="s">
        <v>104</v>
      </c>
    </row>
    <row r="442423" spans="1:1" x14ac:dyDescent="0.25">
      <c r="A442423" s="13" t="s">
        <v>105</v>
      </c>
    </row>
    <row r="442424" spans="1:1" x14ac:dyDescent="0.25">
      <c r="A442424" s="13" t="s">
        <v>106</v>
      </c>
    </row>
    <row r="458754" spans="1:1" x14ac:dyDescent="0.25">
      <c r="A458754" s="13" t="s">
        <v>0</v>
      </c>
    </row>
    <row r="458755" spans="1:1" x14ac:dyDescent="0.25">
      <c r="A458755" s="13" t="s">
        <v>126</v>
      </c>
    </row>
    <row r="458756" spans="1:1" x14ac:dyDescent="0.25">
      <c r="A458756" s="13" t="s">
        <v>1</v>
      </c>
    </row>
    <row r="458757" spans="1:1" x14ac:dyDescent="0.25">
      <c r="A458757" s="13" t="s">
        <v>2</v>
      </c>
    </row>
    <row r="458758" spans="1:1" x14ac:dyDescent="0.25">
      <c r="A458758" s="14" t="s">
        <v>25</v>
      </c>
    </row>
    <row r="458759" spans="1:1" x14ac:dyDescent="0.25">
      <c r="A458759" s="13" t="s">
        <v>127</v>
      </c>
    </row>
    <row r="458760" spans="1:1" x14ac:dyDescent="0.25">
      <c r="A458760" s="13" t="s">
        <v>128</v>
      </c>
    </row>
    <row r="458761" spans="1:1" x14ac:dyDescent="0.25">
      <c r="A458761" s="13" t="s">
        <v>89</v>
      </c>
    </row>
    <row r="458762" spans="1:1" x14ac:dyDescent="0.25">
      <c r="A458762" s="13" t="s">
        <v>22</v>
      </c>
    </row>
    <row r="458763" spans="1:1" x14ac:dyDescent="0.25">
      <c r="A458763" s="13" t="s">
        <v>3</v>
      </c>
    </row>
    <row r="458764" spans="1:1" x14ac:dyDescent="0.25">
      <c r="A458764" s="15" t="s">
        <v>96</v>
      </c>
    </row>
    <row r="458765" spans="1:1" x14ac:dyDescent="0.25">
      <c r="A458765" s="15" t="s">
        <v>95</v>
      </c>
    </row>
    <row r="458766" spans="1:1" x14ac:dyDescent="0.25">
      <c r="A458766" s="15" t="s">
        <v>4</v>
      </c>
    </row>
    <row r="458767" spans="1:1" x14ac:dyDescent="0.25">
      <c r="A458767" s="15" t="s">
        <v>119</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88</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90</v>
      </c>
    </row>
    <row r="458785" spans="1:1" x14ac:dyDescent="0.25">
      <c r="A458785" s="15" t="s">
        <v>91</v>
      </c>
    </row>
    <row r="458786" spans="1:1" x14ac:dyDescent="0.25">
      <c r="A458786" s="15" t="s">
        <v>186</v>
      </c>
    </row>
    <row r="458787" spans="1:1" x14ac:dyDescent="0.25">
      <c r="A458787" s="15" t="s">
        <v>187</v>
      </c>
    </row>
    <row r="458788" spans="1:1" x14ac:dyDescent="0.25">
      <c r="A458788" s="15" t="s">
        <v>188</v>
      </c>
    </row>
    <row r="458789" spans="1:1" x14ac:dyDescent="0.25">
      <c r="A458789" s="15" t="s">
        <v>189</v>
      </c>
    </row>
    <row r="458790" spans="1:1" x14ac:dyDescent="0.25">
      <c r="A458790" s="15" t="s">
        <v>190</v>
      </c>
    </row>
    <row r="458791" spans="1:1" x14ac:dyDescent="0.25">
      <c r="A458791" s="15" t="s">
        <v>191</v>
      </c>
    </row>
    <row r="458792" spans="1:1" x14ac:dyDescent="0.25">
      <c r="A458792" s="15" t="s">
        <v>192</v>
      </c>
    </row>
    <row r="458793" spans="1:1" x14ac:dyDescent="0.25">
      <c r="A458793" s="14" t="s">
        <v>48</v>
      </c>
    </row>
    <row r="458794" spans="1:1" x14ac:dyDescent="0.25">
      <c r="A458794" s="14" t="s">
        <v>120</v>
      </c>
    </row>
    <row r="458795" spans="1:1" x14ac:dyDescent="0.25">
      <c r="A458795" s="14" t="s">
        <v>87</v>
      </c>
    </row>
    <row r="458796" spans="1:1" x14ac:dyDescent="0.25">
      <c r="A458796" s="13" t="s">
        <v>21</v>
      </c>
    </row>
    <row r="458797" spans="1:1" x14ac:dyDescent="0.25">
      <c r="A458797" s="14" t="s">
        <v>93</v>
      </c>
    </row>
    <row r="458798" spans="1:1" x14ac:dyDescent="0.25">
      <c r="A458798" s="14" t="s">
        <v>94</v>
      </c>
    </row>
    <row r="458799" spans="1:1" x14ac:dyDescent="0.25">
      <c r="A458799" s="14" t="s">
        <v>100</v>
      </c>
    </row>
    <row r="458800" spans="1:1" x14ac:dyDescent="0.25">
      <c r="A458800" s="14" t="s">
        <v>101</v>
      </c>
    </row>
    <row r="458801" spans="1:1" x14ac:dyDescent="0.25">
      <c r="A458801" s="13" t="s">
        <v>24</v>
      </c>
    </row>
    <row r="458802" spans="1:1" x14ac:dyDescent="0.25">
      <c r="A458802" s="13" t="s">
        <v>84</v>
      </c>
    </row>
    <row r="458803" spans="1:1" x14ac:dyDescent="0.25">
      <c r="A458803" s="13" t="s">
        <v>107</v>
      </c>
    </row>
    <row r="458804" spans="1:1" x14ac:dyDescent="0.25">
      <c r="A458804" s="13" t="s">
        <v>102</v>
      </c>
    </row>
    <row r="458805" spans="1:1" x14ac:dyDescent="0.25">
      <c r="A458805" s="13" t="s">
        <v>103</v>
      </c>
    </row>
    <row r="458806" spans="1:1" x14ac:dyDescent="0.25">
      <c r="A458806" s="13" t="s">
        <v>104</v>
      </c>
    </row>
    <row r="458807" spans="1:1" x14ac:dyDescent="0.25">
      <c r="A458807" s="13" t="s">
        <v>105</v>
      </c>
    </row>
    <row r="458808" spans="1:1" x14ac:dyDescent="0.25">
      <c r="A458808" s="13" t="s">
        <v>106</v>
      </c>
    </row>
    <row r="475138" spans="1:1" x14ac:dyDescent="0.25">
      <c r="A475138" s="13" t="s">
        <v>0</v>
      </c>
    </row>
    <row r="475139" spans="1:1" x14ac:dyDescent="0.25">
      <c r="A475139" s="13" t="s">
        <v>126</v>
      </c>
    </row>
    <row r="475140" spans="1:1" x14ac:dyDescent="0.25">
      <c r="A475140" s="13" t="s">
        <v>1</v>
      </c>
    </row>
    <row r="475141" spans="1:1" x14ac:dyDescent="0.25">
      <c r="A475141" s="13" t="s">
        <v>2</v>
      </c>
    </row>
    <row r="475142" spans="1:1" x14ac:dyDescent="0.25">
      <c r="A475142" s="14" t="s">
        <v>25</v>
      </c>
    </row>
    <row r="475143" spans="1:1" x14ac:dyDescent="0.25">
      <c r="A475143" s="13" t="s">
        <v>127</v>
      </c>
    </row>
    <row r="475144" spans="1:1" x14ac:dyDescent="0.25">
      <c r="A475144" s="13" t="s">
        <v>128</v>
      </c>
    </row>
    <row r="475145" spans="1:1" x14ac:dyDescent="0.25">
      <c r="A475145" s="13" t="s">
        <v>89</v>
      </c>
    </row>
    <row r="475146" spans="1:1" x14ac:dyDescent="0.25">
      <c r="A475146" s="13" t="s">
        <v>22</v>
      </c>
    </row>
    <row r="475147" spans="1:1" x14ac:dyDescent="0.25">
      <c r="A475147" s="13" t="s">
        <v>3</v>
      </c>
    </row>
    <row r="475148" spans="1:1" x14ac:dyDescent="0.25">
      <c r="A475148" s="15" t="s">
        <v>96</v>
      </c>
    </row>
    <row r="475149" spans="1:1" x14ac:dyDescent="0.25">
      <c r="A475149" s="15" t="s">
        <v>95</v>
      </c>
    </row>
    <row r="475150" spans="1:1" x14ac:dyDescent="0.25">
      <c r="A475150" s="15" t="s">
        <v>4</v>
      </c>
    </row>
    <row r="475151" spans="1:1" x14ac:dyDescent="0.25">
      <c r="A475151" s="15" t="s">
        <v>119</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88</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90</v>
      </c>
    </row>
    <row r="475169" spans="1:1" x14ac:dyDescent="0.25">
      <c r="A475169" s="15" t="s">
        <v>91</v>
      </c>
    </row>
    <row r="475170" spans="1:1" x14ac:dyDescent="0.25">
      <c r="A475170" s="15" t="s">
        <v>186</v>
      </c>
    </row>
    <row r="475171" spans="1:1" x14ac:dyDescent="0.25">
      <c r="A475171" s="15" t="s">
        <v>187</v>
      </c>
    </row>
    <row r="475172" spans="1:1" x14ac:dyDescent="0.25">
      <c r="A475172" s="15" t="s">
        <v>188</v>
      </c>
    </row>
    <row r="475173" spans="1:1" x14ac:dyDescent="0.25">
      <c r="A475173" s="15" t="s">
        <v>189</v>
      </c>
    </row>
    <row r="475174" spans="1:1" x14ac:dyDescent="0.25">
      <c r="A475174" s="15" t="s">
        <v>190</v>
      </c>
    </row>
    <row r="475175" spans="1:1" x14ac:dyDescent="0.25">
      <c r="A475175" s="15" t="s">
        <v>191</v>
      </c>
    </row>
    <row r="475176" spans="1:1" x14ac:dyDescent="0.25">
      <c r="A475176" s="15" t="s">
        <v>192</v>
      </c>
    </row>
    <row r="475177" spans="1:1" x14ac:dyDescent="0.25">
      <c r="A475177" s="14" t="s">
        <v>48</v>
      </c>
    </row>
    <row r="475178" spans="1:1" x14ac:dyDescent="0.25">
      <c r="A475178" s="14" t="s">
        <v>120</v>
      </c>
    </row>
    <row r="475179" spans="1:1" x14ac:dyDescent="0.25">
      <c r="A475179" s="14" t="s">
        <v>87</v>
      </c>
    </row>
    <row r="475180" spans="1:1" x14ac:dyDescent="0.25">
      <c r="A475180" s="13" t="s">
        <v>21</v>
      </c>
    </row>
    <row r="475181" spans="1:1" x14ac:dyDescent="0.25">
      <c r="A475181" s="14" t="s">
        <v>93</v>
      </c>
    </row>
    <row r="475182" spans="1:1" x14ac:dyDescent="0.25">
      <c r="A475182" s="14" t="s">
        <v>94</v>
      </c>
    </row>
    <row r="475183" spans="1:1" x14ac:dyDescent="0.25">
      <c r="A475183" s="14" t="s">
        <v>100</v>
      </c>
    </row>
    <row r="475184" spans="1:1" x14ac:dyDescent="0.25">
      <c r="A475184" s="14" t="s">
        <v>101</v>
      </c>
    </row>
    <row r="475185" spans="1:1" x14ac:dyDescent="0.25">
      <c r="A475185" s="13" t="s">
        <v>24</v>
      </c>
    </row>
    <row r="475186" spans="1:1" x14ac:dyDescent="0.25">
      <c r="A475186" s="13" t="s">
        <v>84</v>
      </c>
    </row>
    <row r="475187" spans="1:1" x14ac:dyDescent="0.25">
      <c r="A475187" s="13" t="s">
        <v>107</v>
      </c>
    </row>
    <row r="475188" spans="1:1" x14ac:dyDescent="0.25">
      <c r="A475188" s="13" t="s">
        <v>102</v>
      </c>
    </row>
    <row r="475189" spans="1:1" x14ac:dyDescent="0.25">
      <c r="A475189" s="13" t="s">
        <v>103</v>
      </c>
    </row>
    <row r="475190" spans="1:1" x14ac:dyDescent="0.25">
      <c r="A475190" s="13" t="s">
        <v>104</v>
      </c>
    </row>
    <row r="475191" spans="1:1" x14ac:dyDescent="0.25">
      <c r="A475191" s="13" t="s">
        <v>105</v>
      </c>
    </row>
    <row r="475192" spans="1:1" x14ac:dyDescent="0.25">
      <c r="A475192" s="13" t="s">
        <v>106</v>
      </c>
    </row>
    <row r="491522" spans="1:1" x14ac:dyDescent="0.25">
      <c r="A491522" s="13" t="s">
        <v>0</v>
      </c>
    </row>
    <row r="491523" spans="1:1" x14ac:dyDescent="0.25">
      <c r="A491523" s="13" t="s">
        <v>126</v>
      </c>
    </row>
    <row r="491524" spans="1:1" x14ac:dyDescent="0.25">
      <c r="A491524" s="13" t="s">
        <v>1</v>
      </c>
    </row>
    <row r="491525" spans="1:1" x14ac:dyDescent="0.25">
      <c r="A491525" s="13" t="s">
        <v>2</v>
      </c>
    </row>
    <row r="491526" spans="1:1" x14ac:dyDescent="0.25">
      <c r="A491526" s="14" t="s">
        <v>25</v>
      </c>
    </row>
    <row r="491527" spans="1:1" x14ac:dyDescent="0.25">
      <c r="A491527" s="13" t="s">
        <v>127</v>
      </c>
    </row>
    <row r="491528" spans="1:1" x14ac:dyDescent="0.25">
      <c r="A491528" s="13" t="s">
        <v>128</v>
      </c>
    </row>
    <row r="491529" spans="1:1" x14ac:dyDescent="0.25">
      <c r="A491529" s="13" t="s">
        <v>89</v>
      </c>
    </row>
    <row r="491530" spans="1:1" x14ac:dyDescent="0.25">
      <c r="A491530" s="13" t="s">
        <v>22</v>
      </c>
    </row>
    <row r="491531" spans="1:1" x14ac:dyDescent="0.25">
      <c r="A491531" s="13" t="s">
        <v>3</v>
      </c>
    </row>
    <row r="491532" spans="1:1" x14ac:dyDescent="0.25">
      <c r="A491532" s="15" t="s">
        <v>96</v>
      </c>
    </row>
    <row r="491533" spans="1:1" x14ac:dyDescent="0.25">
      <c r="A491533" s="15" t="s">
        <v>95</v>
      </c>
    </row>
    <row r="491534" spans="1:1" x14ac:dyDescent="0.25">
      <c r="A491534" s="15" t="s">
        <v>4</v>
      </c>
    </row>
    <row r="491535" spans="1:1" x14ac:dyDescent="0.25">
      <c r="A491535" s="15" t="s">
        <v>119</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88</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90</v>
      </c>
    </row>
    <row r="491553" spans="1:1" x14ac:dyDescent="0.25">
      <c r="A491553" s="15" t="s">
        <v>91</v>
      </c>
    </row>
    <row r="491554" spans="1:1" x14ac:dyDescent="0.25">
      <c r="A491554" s="15" t="s">
        <v>186</v>
      </c>
    </row>
    <row r="491555" spans="1:1" x14ac:dyDescent="0.25">
      <c r="A491555" s="15" t="s">
        <v>187</v>
      </c>
    </row>
    <row r="491556" spans="1:1" x14ac:dyDescent="0.25">
      <c r="A491556" s="15" t="s">
        <v>188</v>
      </c>
    </row>
    <row r="491557" spans="1:1" x14ac:dyDescent="0.25">
      <c r="A491557" s="15" t="s">
        <v>189</v>
      </c>
    </row>
    <row r="491558" spans="1:1" x14ac:dyDescent="0.25">
      <c r="A491558" s="15" t="s">
        <v>190</v>
      </c>
    </row>
    <row r="491559" spans="1:1" x14ac:dyDescent="0.25">
      <c r="A491559" s="15" t="s">
        <v>191</v>
      </c>
    </row>
    <row r="491560" spans="1:1" x14ac:dyDescent="0.25">
      <c r="A491560" s="15" t="s">
        <v>192</v>
      </c>
    </row>
    <row r="491561" spans="1:1" x14ac:dyDescent="0.25">
      <c r="A491561" s="14" t="s">
        <v>48</v>
      </c>
    </row>
    <row r="491562" spans="1:1" x14ac:dyDescent="0.25">
      <c r="A491562" s="14" t="s">
        <v>120</v>
      </c>
    </row>
    <row r="491563" spans="1:1" x14ac:dyDescent="0.25">
      <c r="A491563" s="14" t="s">
        <v>87</v>
      </c>
    </row>
    <row r="491564" spans="1:1" x14ac:dyDescent="0.25">
      <c r="A491564" s="13" t="s">
        <v>21</v>
      </c>
    </row>
    <row r="491565" spans="1:1" x14ac:dyDescent="0.25">
      <c r="A491565" s="14" t="s">
        <v>93</v>
      </c>
    </row>
    <row r="491566" spans="1:1" x14ac:dyDescent="0.25">
      <c r="A491566" s="14" t="s">
        <v>94</v>
      </c>
    </row>
    <row r="491567" spans="1:1" x14ac:dyDescent="0.25">
      <c r="A491567" s="14" t="s">
        <v>100</v>
      </c>
    </row>
    <row r="491568" spans="1:1" x14ac:dyDescent="0.25">
      <c r="A491568" s="14" t="s">
        <v>101</v>
      </c>
    </row>
    <row r="491569" spans="1:1" x14ac:dyDescent="0.25">
      <c r="A491569" s="13" t="s">
        <v>24</v>
      </c>
    </row>
    <row r="491570" spans="1:1" x14ac:dyDescent="0.25">
      <c r="A491570" s="13" t="s">
        <v>84</v>
      </c>
    </row>
    <row r="491571" spans="1:1" x14ac:dyDescent="0.25">
      <c r="A491571" s="13" t="s">
        <v>107</v>
      </c>
    </row>
    <row r="491572" spans="1:1" x14ac:dyDescent="0.25">
      <c r="A491572" s="13" t="s">
        <v>102</v>
      </c>
    </row>
    <row r="491573" spans="1:1" x14ac:dyDescent="0.25">
      <c r="A491573" s="13" t="s">
        <v>103</v>
      </c>
    </row>
    <row r="491574" spans="1:1" x14ac:dyDescent="0.25">
      <c r="A491574" s="13" t="s">
        <v>104</v>
      </c>
    </row>
    <row r="491575" spans="1:1" x14ac:dyDescent="0.25">
      <c r="A491575" s="13" t="s">
        <v>105</v>
      </c>
    </row>
    <row r="491576" spans="1:1" x14ac:dyDescent="0.25">
      <c r="A491576" s="13" t="s">
        <v>106</v>
      </c>
    </row>
    <row r="507906" spans="1:1" x14ac:dyDescent="0.25">
      <c r="A507906" s="13" t="s">
        <v>0</v>
      </c>
    </row>
    <row r="507907" spans="1:1" x14ac:dyDescent="0.25">
      <c r="A507907" s="13" t="s">
        <v>126</v>
      </c>
    </row>
    <row r="507908" spans="1:1" x14ac:dyDescent="0.25">
      <c r="A507908" s="13" t="s">
        <v>1</v>
      </c>
    </row>
    <row r="507909" spans="1:1" x14ac:dyDescent="0.25">
      <c r="A507909" s="13" t="s">
        <v>2</v>
      </c>
    </row>
    <row r="507910" spans="1:1" x14ac:dyDescent="0.25">
      <c r="A507910" s="14" t="s">
        <v>25</v>
      </c>
    </row>
    <row r="507911" spans="1:1" x14ac:dyDescent="0.25">
      <c r="A507911" s="13" t="s">
        <v>127</v>
      </c>
    </row>
    <row r="507912" spans="1:1" x14ac:dyDescent="0.25">
      <c r="A507912" s="13" t="s">
        <v>128</v>
      </c>
    </row>
    <row r="507913" spans="1:1" x14ac:dyDescent="0.25">
      <c r="A507913" s="13" t="s">
        <v>89</v>
      </c>
    </row>
    <row r="507914" spans="1:1" x14ac:dyDescent="0.25">
      <c r="A507914" s="13" t="s">
        <v>22</v>
      </c>
    </row>
    <row r="507915" spans="1:1" x14ac:dyDescent="0.25">
      <c r="A507915" s="13" t="s">
        <v>3</v>
      </c>
    </row>
    <row r="507916" spans="1:1" x14ac:dyDescent="0.25">
      <c r="A507916" s="15" t="s">
        <v>96</v>
      </c>
    </row>
    <row r="507917" spans="1:1" x14ac:dyDescent="0.25">
      <c r="A507917" s="15" t="s">
        <v>95</v>
      </c>
    </row>
    <row r="507918" spans="1:1" x14ac:dyDescent="0.25">
      <c r="A507918" s="15" t="s">
        <v>4</v>
      </c>
    </row>
    <row r="507919" spans="1:1" x14ac:dyDescent="0.25">
      <c r="A507919" s="15" t="s">
        <v>119</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88</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90</v>
      </c>
    </row>
    <row r="507937" spans="1:1" x14ac:dyDescent="0.25">
      <c r="A507937" s="15" t="s">
        <v>91</v>
      </c>
    </row>
    <row r="507938" spans="1:1" x14ac:dyDescent="0.25">
      <c r="A507938" s="15" t="s">
        <v>186</v>
      </c>
    </row>
    <row r="507939" spans="1:1" x14ac:dyDescent="0.25">
      <c r="A507939" s="15" t="s">
        <v>187</v>
      </c>
    </row>
    <row r="507940" spans="1:1" x14ac:dyDescent="0.25">
      <c r="A507940" s="15" t="s">
        <v>188</v>
      </c>
    </row>
    <row r="507941" spans="1:1" x14ac:dyDescent="0.25">
      <c r="A507941" s="15" t="s">
        <v>189</v>
      </c>
    </row>
    <row r="507942" spans="1:1" x14ac:dyDescent="0.25">
      <c r="A507942" s="15" t="s">
        <v>190</v>
      </c>
    </row>
    <row r="507943" spans="1:1" x14ac:dyDescent="0.25">
      <c r="A507943" s="15" t="s">
        <v>191</v>
      </c>
    </row>
    <row r="507944" spans="1:1" x14ac:dyDescent="0.25">
      <c r="A507944" s="15" t="s">
        <v>192</v>
      </c>
    </row>
    <row r="507945" spans="1:1" x14ac:dyDescent="0.25">
      <c r="A507945" s="14" t="s">
        <v>48</v>
      </c>
    </row>
    <row r="507946" spans="1:1" x14ac:dyDescent="0.25">
      <c r="A507946" s="14" t="s">
        <v>120</v>
      </c>
    </row>
    <row r="507947" spans="1:1" x14ac:dyDescent="0.25">
      <c r="A507947" s="14" t="s">
        <v>87</v>
      </c>
    </row>
    <row r="507948" spans="1:1" x14ac:dyDescent="0.25">
      <c r="A507948" s="13" t="s">
        <v>21</v>
      </c>
    </row>
    <row r="507949" spans="1:1" x14ac:dyDescent="0.25">
      <c r="A507949" s="14" t="s">
        <v>93</v>
      </c>
    </row>
    <row r="507950" spans="1:1" x14ac:dyDescent="0.25">
      <c r="A507950" s="14" t="s">
        <v>94</v>
      </c>
    </row>
    <row r="507951" spans="1:1" x14ac:dyDescent="0.25">
      <c r="A507951" s="14" t="s">
        <v>100</v>
      </c>
    </row>
    <row r="507952" spans="1:1" x14ac:dyDescent="0.25">
      <c r="A507952" s="14" t="s">
        <v>101</v>
      </c>
    </row>
    <row r="507953" spans="1:1" x14ac:dyDescent="0.25">
      <c r="A507953" s="13" t="s">
        <v>24</v>
      </c>
    </row>
    <row r="507954" spans="1:1" x14ac:dyDescent="0.25">
      <c r="A507954" s="13" t="s">
        <v>84</v>
      </c>
    </row>
    <row r="507955" spans="1:1" x14ac:dyDescent="0.25">
      <c r="A507955" s="13" t="s">
        <v>107</v>
      </c>
    </row>
    <row r="507956" spans="1:1" x14ac:dyDescent="0.25">
      <c r="A507956" s="13" t="s">
        <v>102</v>
      </c>
    </row>
    <row r="507957" spans="1:1" x14ac:dyDescent="0.25">
      <c r="A507957" s="13" t="s">
        <v>103</v>
      </c>
    </row>
    <row r="507958" spans="1:1" x14ac:dyDescent="0.25">
      <c r="A507958" s="13" t="s">
        <v>104</v>
      </c>
    </row>
    <row r="507959" spans="1:1" x14ac:dyDescent="0.25">
      <c r="A507959" s="13" t="s">
        <v>105</v>
      </c>
    </row>
    <row r="507960" spans="1:1" x14ac:dyDescent="0.25">
      <c r="A507960" s="13" t="s">
        <v>106</v>
      </c>
    </row>
    <row r="524290" spans="1:1" x14ac:dyDescent="0.25">
      <c r="A524290" s="13" t="s">
        <v>0</v>
      </c>
    </row>
    <row r="524291" spans="1:1" x14ac:dyDescent="0.25">
      <c r="A524291" s="13" t="s">
        <v>126</v>
      </c>
    </row>
    <row r="524292" spans="1:1" x14ac:dyDescent="0.25">
      <c r="A524292" s="13" t="s">
        <v>1</v>
      </c>
    </row>
    <row r="524293" spans="1:1" x14ac:dyDescent="0.25">
      <c r="A524293" s="13" t="s">
        <v>2</v>
      </c>
    </row>
    <row r="524294" spans="1:1" x14ac:dyDescent="0.25">
      <c r="A524294" s="14" t="s">
        <v>25</v>
      </c>
    </row>
    <row r="524295" spans="1:1" x14ac:dyDescent="0.25">
      <c r="A524295" s="13" t="s">
        <v>127</v>
      </c>
    </row>
    <row r="524296" spans="1:1" x14ac:dyDescent="0.25">
      <c r="A524296" s="13" t="s">
        <v>128</v>
      </c>
    </row>
    <row r="524297" spans="1:1" x14ac:dyDescent="0.25">
      <c r="A524297" s="13" t="s">
        <v>89</v>
      </c>
    </row>
    <row r="524298" spans="1:1" x14ac:dyDescent="0.25">
      <c r="A524298" s="13" t="s">
        <v>22</v>
      </c>
    </row>
    <row r="524299" spans="1:1" x14ac:dyDescent="0.25">
      <c r="A524299" s="13" t="s">
        <v>3</v>
      </c>
    </row>
    <row r="524300" spans="1:1" x14ac:dyDescent="0.25">
      <c r="A524300" s="15" t="s">
        <v>96</v>
      </c>
    </row>
    <row r="524301" spans="1:1" x14ac:dyDescent="0.25">
      <c r="A524301" s="15" t="s">
        <v>95</v>
      </c>
    </row>
    <row r="524302" spans="1:1" x14ac:dyDescent="0.25">
      <c r="A524302" s="15" t="s">
        <v>4</v>
      </c>
    </row>
    <row r="524303" spans="1:1" x14ac:dyDescent="0.25">
      <c r="A524303" s="15" t="s">
        <v>119</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88</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90</v>
      </c>
    </row>
    <row r="524321" spans="1:1" x14ac:dyDescent="0.25">
      <c r="A524321" s="15" t="s">
        <v>91</v>
      </c>
    </row>
    <row r="524322" spans="1:1" x14ac:dyDescent="0.25">
      <c r="A524322" s="15" t="s">
        <v>186</v>
      </c>
    </row>
    <row r="524323" spans="1:1" x14ac:dyDescent="0.25">
      <c r="A524323" s="15" t="s">
        <v>187</v>
      </c>
    </row>
    <row r="524324" spans="1:1" x14ac:dyDescent="0.25">
      <c r="A524324" s="15" t="s">
        <v>188</v>
      </c>
    </row>
    <row r="524325" spans="1:1" x14ac:dyDescent="0.25">
      <c r="A524325" s="15" t="s">
        <v>189</v>
      </c>
    </row>
    <row r="524326" spans="1:1" x14ac:dyDescent="0.25">
      <c r="A524326" s="15" t="s">
        <v>190</v>
      </c>
    </row>
    <row r="524327" spans="1:1" x14ac:dyDescent="0.25">
      <c r="A524327" s="15" t="s">
        <v>191</v>
      </c>
    </row>
    <row r="524328" spans="1:1" x14ac:dyDescent="0.25">
      <c r="A524328" s="15" t="s">
        <v>192</v>
      </c>
    </row>
    <row r="524329" spans="1:1" x14ac:dyDescent="0.25">
      <c r="A524329" s="14" t="s">
        <v>48</v>
      </c>
    </row>
    <row r="524330" spans="1:1" x14ac:dyDescent="0.25">
      <c r="A524330" s="14" t="s">
        <v>120</v>
      </c>
    </row>
    <row r="524331" spans="1:1" x14ac:dyDescent="0.25">
      <c r="A524331" s="14" t="s">
        <v>87</v>
      </c>
    </row>
    <row r="524332" spans="1:1" x14ac:dyDescent="0.25">
      <c r="A524332" s="13" t="s">
        <v>21</v>
      </c>
    </row>
    <row r="524333" spans="1:1" x14ac:dyDescent="0.25">
      <c r="A524333" s="14" t="s">
        <v>93</v>
      </c>
    </row>
    <row r="524334" spans="1:1" x14ac:dyDescent="0.25">
      <c r="A524334" s="14" t="s">
        <v>94</v>
      </c>
    </row>
    <row r="524335" spans="1:1" x14ac:dyDescent="0.25">
      <c r="A524335" s="14" t="s">
        <v>100</v>
      </c>
    </row>
    <row r="524336" spans="1:1" x14ac:dyDescent="0.25">
      <c r="A524336" s="14" t="s">
        <v>101</v>
      </c>
    </row>
    <row r="524337" spans="1:1" x14ac:dyDescent="0.25">
      <c r="A524337" s="13" t="s">
        <v>24</v>
      </c>
    </row>
    <row r="524338" spans="1:1" x14ac:dyDescent="0.25">
      <c r="A524338" s="13" t="s">
        <v>84</v>
      </c>
    </row>
    <row r="524339" spans="1:1" x14ac:dyDescent="0.25">
      <c r="A524339" s="13" t="s">
        <v>107</v>
      </c>
    </row>
    <row r="524340" spans="1:1" x14ac:dyDescent="0.25">
      <c r="A524340" s="13" t="s">
        <v>102</v>
      </c>
    </row>
    <row r="524341" spans="1:1" x14ac:dyDescent="0.25">
      <c r="A524341" s="13" t="s">
        <v>103</v>
      </c>
    </row>
    <row r="524342" spans="1:1" x14ac:dyDescent="0.25">
      <c r="A524342" s="13" t="s">
        <v>104</v>
      </c>
    </row>
    <row r="524343" spans="1:1" x14ac:dyDescent="0.25">
      <c r="A524343" s="13" t="s">
        <v>105</v>
      </c>
    </row>
    <row r="524344" spans="1:1" x14ac:dyDescent="0.25">
      <c r="A524344" s="13" t="s">
        <v>106</v>
      </c>
    </row>
    <row r="540674" spans="1:1" x14ac:dyDescent="0.25">
      <c r="A540674" s="13" t="s">
        <v>0</v>
      </c>
    </row>
    <row r="540675" spans="1:1" x14ac:dyDescent="0.25">
      <c r="A540675" s="13" t="s">
        <v>126</v>
      </c>
    </row>
    <row r="540676" spans="1:1" x14ac:dyDescent="0.25">
      <c r="A540676" s="13" t="s">
        <v>1</v>
      </c>
    </row>
    <row r="540677" spans="1:1" x14ac:dyDescent="0.25">
      <c r="A540677" s="13" t="s">
        <v>2</v>
      </c>
    </row>
    <row r="540678" spans="1:1" x14ac:dyDescent="0.25">
      <c r="A540678" s="14" t="s">
        <v>25</v>
      </c>
    </row>
    <row r="540679" spans="1:1" x14ac:dyDescent="0.25">
      <c r="A540679" s="13" t="s">
        <v>127</v>
      </c>
    </row>
    <row r="540680" spans="1:1" x14ac:dyDescent="0.25">
      <c r="A540680" s="13" t="s">
        <v>128</v>
      </c>
    </row>
    <row r="540681" spans="1:1" x14ac:dyDescent="0.25">
      <c r="A540681" s="13" t="s">
        <v>89</v>
      </c>
    </row>
    <row r="540682" spans="1:1" x14ac:dyDescent="0.25">
      <c r="A540682" s="13" t="s">
        <v>22</v>
      </c>
    </row>
    <row r="540683" spans="1:1" x14ac:dyDescent="0.25">
      <c r="A540683" s="13" t="s">
        <v>3</v>
      </c>
    </row>
    <row r="540684" spans="1:1" x14ac:dyDescent="0.25">
      <c r="A540684" s="15" t="s">
        <v>96</v>
      </c>
    </row>
    <row r="540685" spans="1:1" x14ac:dyDescent="0.25">
      <c r="A540685" s="15" t="s">
        <v>95</v>
      </c>
    </row>
    <row r="540686" spans="1:1" x14ac:dyDescent="0.25">
      <c r="A540686" s="15" t="s">
        <v>4</v>
      </c>
    </row>
    <row r="540687" spans="1:1" x14ac:dyDescent="0.25">
      <c r="A540687" s="15" t="s">
        <v>119</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88</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90</v>
      </c>
    </row>
    <row r="540705" spans="1:1" x14ac:dyDescent="0.25">
      <c r="A540705" s="15" t="s">
        <v>91</v>
      </c>
    </row>
    <row r="540706" spans="1:1" x14ac:dyDescent="0.25">
      <c r="A540706" s="15" t="s">
        <v>186</v>
      </c>
    </row>
    <row r="540707" spans="1:1" x14ac:dyDescent="0.25">
      <c r="A540707" s="15" t="s">
        <v>187</v>
      </c>
    </row>
    <row r="540708" spans="1:1" x14ac:dyDescent="0.25">
      <c r="A540708" s="15" t="s">
        <v>188</v>
      </c>
    </row>
    <row r="540709" spans="1:1" x14ac:dyDescent="0.25">
      <c r="A540709" s="15" t="s">
        <v>189</v>
      </c>
    </row>
    <row r="540710" spans="1:1" x14ac:dyDescent="0.25">
      <c r="A540710" s="15" t="s">
        <v>190</v>
      </c>
    </row>
    <row r="540711" spans="1:1" x14ac:dyDescent="0.25">
      <c r="A540711" s="15" t="s">
        <v>191</v>
      </c>
    </row>
    <row r="540712" spans="1:1" x14ac:dyDescent="0.25">
      <c r="A540712" s="15" t="s">
        <v>192</v>
      </c>
    </row>
    <row r="540713" spans="1:1" x14ac:dyDescent="0.25">
      <c r="A540713" s="14" t="s">
        <v>48</v>
      </c>
    </row>
    <row r="540714" spans="1:1" x14ac:dyDescent="0.25">
      <c r="A540714" s="14" t="s">
        <v>120</v>
      </c>
    </row>
    <row r="540715" spans="1:1" x14ac:dyDescent="0.25">
      <c r="A540715" s="14" t="s">
        <v>87</v>
      </c>
    </row>
    <row r="540716" spans="1:1" x14ac:dyDescent="0.25">
      <c r="A540716" s="13" t="s">
        <v>21</v>
      </c>
    </row>
    <row r="540717" spans="1:1" x14ac:dyDescent="0.25">
      <c r="A540717" s="14" t="s">
        <v>93</v>
      </c>
    </row>
    <row r="540718" spans="1:1" x14ac:dyDescent="0.25">
      <c r="A540718" s="14" t="s">
        <v>94</v>
      </c>
    </row>
    <row r="540719" spans="1:1" x14ac:dyDescent="0.25">
      <c r="A540719" s="14" t="s">
        <v>100</v>
      </c>
    </row>
    <row r="540720" spans="1:1" x14ac:dyDescent="0.25">
      <c r="A540720" s="14" t="s">
        <v>101</v>
      </c>
    </row>
    <row r="540721" spans="1:1" x14ac:dyDescent="0.25">
      <c r="A540721" s="13" t="s">
        <v>24</v>
      </c>
    </row>
    <row r="540722" spans="1:1" x14ac:dyDescent="0.25">
      <c r="A540722" s="13" t="s">
        <v>84</v>
      </c>
    </row>
    <row r="540723" spans="1:1" x14ac:dyDescent="0.25">
      <c r="A540723" s="13" t="s">
        <v>107</v>
      </c>
    </row>
    <row r="540724" spans="1:1" x14ac:dyDescent="0.25">
      <c r="A540724" s="13" t="s">
        <v>102</v>
      </c>
    </row>
    <row r="540725" spans="1:1" x14ac:dyDescent="0.25">
      <c r="A540725" s="13" t="s">
        <v>103</v>
      </c>
    </row>
    <row r="540726" spans="1:1" x14ac:dyDescent="0.25">
      <c r="A540726" s="13" t="s">
        <v>104</v>
      </c>
    </row>
    <row r="540727" spans="1:1" x14ac:dyDescent="0.25">
      <c r="A540727" s="13" t="s">
        <v>105</v>
      </c>
    </row>
    <row r="540728" spans="1:1" x14ac:dyDescent="0.25">
      <c r="A540728" s="13" t="s">
        <v>106</v>
      </c>
    </row>
    <row r="557058" spans="1:1" x14ac:dyDescent="0.25">
      <c r="A557058" s="13" t="s">
        <v>0</v>
      </c>
    </row>
    <row r="557059" spans="1:1" x14ac:dyDescent="0.25">
      <c r="A557059" s="13" t="s">
        <v>126</v>
      </c>
    </row>
    <row r="557060" spans="1:1" x14ac:dyDescent="0.25">
      <c r="A557060" s="13" t="s">
        <v>1</v>
      </c>
    </row>
    <row r="557061" spans="1:1" x14ac:dyDescent="0.25">
      <c r="A557061" s="13" t="s">
        <v>2</v>
      </c>
    </row>
    <row r="557062" spans="1:1" x14ac:dyDescent="0.25">
      <c r="A557062" s="14" t="s">
        <v>25</v>
      </c>
    </row>
    <row r="557063" spans="1:1" x14ac:dyDescent="0.25">
      <c r="A557063" s="13" t="s">
        <v>127</v>
      </c>
    </row>
    <row r="557064" spans="1:1" x14ac:dyDescent="0.25">
      <c r="A557064" s="13" t="s">
        <v>128</v>
      </c>
    </row>
    <row r="557065" spans="1:1" x14ac:dyDescent="0.25">
      <c r="A557065" s="13" t="s">
        <v>89</v>
      </c>
    </row>
    <row r="557066" spans="1:1" x14ac:dyDescent="0.25">
      <c r="A557066" s="13" t="s">
        <v>22</v>
      </c>
    </row>
    <row r="557067" spans="1:1" x14ac:dyDescent="0.25">
      <c r="A557067" s="13" t="s">
        <v>3</v>
      </c>
    </row>
    <row r="557068" spans="1:1" x14ac:dyDescent="0.25">
      <c r="A557068" s="15" t="s">
        <v>96</v>
      </c>
    </row>
    <row r="557069" spans="1:1" x14ac:dyDescent="0.25">
      <c r="A557069" s="15" t="s">
        <v>95</v>
      </c>
    </row>
    <row r="557070" spans="1:1" x14ac:dyDescent="0.25">
      <c r="A557070" s="15" t="s">
        <v>4</v>
      </c>
    </row>
    <row r="557071" spans="1:1" x14ac:dyDescent="0.25">
      <c r="A557071" s="15" t="s">
        <v>119</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88</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90</v>
      </c>
    </row>
    <row r="557089" spans="1:1" x14ac:dyDescent="0.25">
      <c r="A557089" s="15" t="s">
        <v>91</v>
      </c>
    </row>
    <row r="557090" spans="1:1" x14ac:dyDescent="0.25">
      <c r="A557090" s="15" t="s">
        <v>186</v>
      </c>
    </row>
    <row r="557091" spans="1:1" x14ac:dyDescent="0.25">
      <c r="A557091" s="15" t="s">
        <v>187</v>
      </c>
    </row>
    <row r="557092" spans="1:1" x14ac:dyDescent="0.25">
      <c r="A557092" s="15" t="s">
        <v>188</v>
      </c>
    </row>
    <row r="557093" spans="1:1" x14ac:dyDescent="0.25">
      <c r="A557093" s="15" t="s">
        <v>189</v>
      </c>
    </row>
    <row r="557094" spans="1:1" x14ac:dyDescent="0.25">
      <c r="A557094" s="15" t="s">
        <v>190</v>
      </c>
    </row>
    <row r="557095" spans="1:1" x14ac:dyDescent="0.25">
      <c r="A557095" s="15" t="s">
        <v>191</v>
      </c>
    </row>
    <row r="557096" spans="1:1" x14ac:dyDescent="0.25">
      <c r="A557096" s="15" t="s">
        <v>192</v>
      </c>
    </row>
    <row r="557097" spans="1:1" x14ac:dyDescent="0.25">
      <c r="A557097" s="14" t="s">
        <v>48</v>
      </c>
    </row>
    <row r="557098" spans="1:1" x14ac:dyDescent="0.25">
      <c r="A557098" s="14" t="s">
        <v>120</v>
      </c>
    </row>
    <row r="557099" spans="1:1" x14ac:dyDescent="0.25">
      <c r="A557099" s="14" t="s">
        <v>87</v>
      </c>
    </row>
    <row r="557100" spans="1:1" x14ac:dyDescent="0.25">
      <c r="A557100" s="13" t="s">
        <v>21</v>
      </c>
    </row>
    <row r="557101" spans="1:1" x14ac:dyDescent="0.25">
      <c r="A557101" s="14" t="s">
        <v>93</v>
      </c>
    </row>
    <row r="557102" spans="1:1" x14ac:dyDescent="0.25">
      <c r="A557102" s="14" t="s">
        <v>94</v>
      </c>
    </row>
    <row r="557103" spans="1:1" x14ac:dyDescent="0.25">
      <c r="A557103" s="14" t="s">
        <v>100</v>
      </c>
    </row>
    <row r="557104" spans="1:1" x14ac:dyDescent="0.25">
      <c r="A557104" s="14" t="s">
        <v>101</v>
      </c>
    </row>
    <row r="557105" spans="1:1" x14ac:dyDescent="0.25">
      <c r="A557105" s="13" t="s">
        <v>24</v>
      </c>
    </row>
    <row r="557106" spans="1:1" x14ac:dyDescent="0.25">
      <c r="A557106" s="13" t="s">
        <v>84</v>
      </c>
    </row>
    <row r="557107" spans="1:1" x14ac:dyDescent="0.25">
      <c r="A557107" s="13" t="s">
        <v>107</v>
      </c>
    </row>
    <row r="557108" spans="1:1" x14ac:dyDescent="0.25">
      <c r="A557108" s="13" t="s">
        <v>102</v>
      </c>
    </row>
    <row r="557109" spans="1:1" x14ac:dyDescent="0.25">
      <c r="A557109" s="13" t="s">
        <v>103</v>
      </c>
    </row>
    <row r="557110" spans="1:1" x14ac:dyDescent="0.25">
      <c r="A557110" s="13" t="s">
        <v>104</v>
      </c>
    </row>
    <row r="557111" spans="1:1" x14ac:dyDescent="0.25">
      <c r="A557111" s="13" t="s">
        <v>105</v>
      </c>
    </row>
    <row r="557112" spans="1:1" x14ac:dyDescent="0.25">
      <c r="A557112" s="13" t="s">
        <v>106</v>
      </c>
    </row>
    <row r="573442" spans="1:1" x14ac:dyDescent="0.25">
      <c r="A573442" s="13" t="s">
        <v>0</v>
      </c>
    </row>
    <row r="573443" spans="1:1" x14ac:dyDescent="0.25">
      <c r="A573443" s="13" t="s">
        <v>126</v>
      </c>
    </row>
    <row r="573444" spans="1:1" x14ac:dyDescent="0.25">
      <c r="A573444" s="13" t="s">
        <v>1</v>
      </c>
    </row>
    <row r="573445" spans="1:1" x14ac:dyDescent="0.25">
      <c r="A573445" s="13" t="s">
        <v>2</v>
      </c>
    </row>
    <row r="573446" spans="1:1" x14ac:dyDescent="0.25">
      <c r="A573446" s="14" t="s">
        <v>25</v>
      </c>
    </row>
    <row r="573447" spans="1:1" x14ac:dyDescent="0.25">
      <c r="A573447" s="13" t="s">
        <v>127</v>
      </c>
    </row>
    <row r="573448" spans="1:1" x14ac:dyDescent="0.25">
      <c r="A573448" s="13" t="s">
        <v>128</v>
      </c>
    </row>
    <row r="573449" spans="1:1" x14ac:dyDescent="0.25">
      <c r="A573449" s="13" t="s">
        <v>89</v>
      </c>
    </row>
    <row r="573450" spans="1:1" x14ac:dyDescent="0.25">
      <c r="A573450" s="13" t="s">
        <v>22</v>
      </c>
    </row>
    <row r="573451" spans="1:1" x14ac:dyDescent="0.25">
      <c r="A573451" s="13" t="s">
        <v>3</v>
      </c>
    </row>
    <row r="573452" spans="1:1" x14ac:dyDescent="0.25">
      <c r="A573452" s="15" t="s">
        <v>96</v>
      </c>
    </row>
    <row r="573453" spans="1:1" x14ac:dyDescent="0.25">
      <c r="A573453" s="15" t="s">
        <v>95</v>
      </c>
    </row>
    <row r="573454" spans="1:1" x14ac:dyDescent="0.25">
      <c r="A573454" s="15" t="s">
        <v>4</v>
      </c>
    </row>
    <row r="573455" spans="1:1" x14ac:dyDescent="0.25">
      <c r="A573455" s="15" t="s">
        <v>119</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88</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90</v>
      </c>
    </row>
    <row r="573473" spans="1:1" x14ac:dyDescent="0.25">
      <c r="A573473" s="15" t="s">
        <v>91</v>
      </c>
    </row>
    <row r="573474" spans="1:1" x14ac:dyDescent="0.25">
      <c r="A573474" s="15" t="s">
        <v>186</v>
      </c>
    </row>
    <row r="573475" spans="1:1" x14ac:dyDescent="0.25">
      <c r="A573475" s="15" t="s">
        <v>187</v>
      </c>
    </row>
    <row r="573476" spans="1:1" x14ac:dyDescent="0.25">
      <c r="A573476" s="15" t="s">
        <v>188</v>
      </c>
    </row>
    <row r="573477" spans="1:1" x14ac:dyDescent="0.25">
      <c r="A573477" s="15" t="s">
        <v>189</v>
      </c>
    </row>
    <row r="573478" spans="1:1" x14ac:dyDescent="0.25">
      <c r="A573478" s="15" t="s">
        <v>190</v>
      </c>
    </row>
    <row r="573479" spans="1:1" x14ac:dyDescent="0.25">
      <c r="A573479" s="15" t="s">
        <v>191</v>
      </c>
    </row>
    <row r="573480" spans="1:1" x14ac:dyDescent="0.25">
      <c r="A573480" s="15" t="s">
        <v>192</v>
      </c>
    </row>
    <row r="573481" spans="1:1" x14ac:dyDescent="0.25">
      <c r="A573481" s="14" t="s">
        <v>48</v>
      </c>
    </row>
    <row r="573482" spans="1:1" x14ac:dyDescent="0.25">
      <c r="A573482" s="14" t="s">
        <v>120</v>
      </c>
    </row>
    <row r="573483" spans="1:1" x14ac:dyDescent="0.25">
      <c r="A573483" s="14" t="s">
        <v>87</v>
      </c>
    </row>
    <row r="573484" spans="1:1" x14ac:dyDescent="0.25">
      <c r="A573484" s="13" t="s">
        <v>21</v>
      </c>
    </row>
    <row r="573485" spans="1:1" x14ac:dyDescent="0.25">
      <c r="A573485" s="14" t="s">
        <v>93</v>
      </c>
    </row>
    <row r="573486" spans="1:1" x14ac:dyDescent="0.25">
      <c r="A573486" s="14" t="s">
        <v>94</v>
      </c>
    </row>
    <row r="573487" spans="1:1" x14ac:dyDescent="0.25">
      <c r="A573487" s="14" t="s">
        <v>100</v>
      </c>
    </row>
    <row r="573488" spans="1:1" x14ac:dyDescent="0.25">
      <c r="A573488" s="14" t="s">
        <v>101</v>
      </c>
    </row>
    <row r="573489" spans="1:1" x14ac:dyDescent="0.25">
      <c r="A573489" s="13" t="s">
        <v>24</v>
      </c>
    </row>
    <row r="573490" spans="1:1" x14ac:dyDescent="0.25">
      <c r="A573490" s="13" t="s">
        <v>84</v>
      </c>
    </row>
    <row r="573491" spans="1:1" x14ac:dyDescent="0.25">
      <c r="A573491" s="13" t="s">
        <v>107</v>
      </c>
    </row>
    <row r="573492" spans="1:1" x14ac:dyDescent="0.25">
      <c r="A573492" s="13" t="s">
        <v>102</v>
      </c>
    </row>
    <row r="573493" spans="1:1" x14ac:dyDescent="0.25">
      <c r="A573493" s="13" t="s">
        <v>103</v>
      </c>
    </row>
    <row r="573494" spans="1:1" x14ac:dyDescent="0.25">
      <c r="A573494" s="13" t="s">
        <v>104</v>
      </c>
    </row>
    <row r="573495" spans="1:1" x14ac:dyDescent="0.25">
      <c r="A573495" s="13" t="s">
        <v>105</v>
      </c>
    </row>
    <row r="573496" spans="1:1" x14ac:dyDescent="0.25">
      <c r="A573496" s="13" t="s">
        <v>106</v>
      </c>
    </row>
    <row r="589826" spans="1:1" x14ac:dyDescent="0.25">
      <c r="A589826" s="13" t="s">
        <v>0</v>
      </c>
    </row>
    <row r="589827" spans="1:1" x14ac:dyDescent="0.25">
      <c r="A589827" s="13" t="s">
        <v>126</v>
      </c>
    </row>
    <row r="589828" spans="1:1" x14ac:dyDescent="0.25">
      <c r="A589828" s="13" t="s">
        <v>1</v>
      </c>
    </row>
    <row r="589829" spans="1:1" x14ac:dyDescent="0.25">
      <c r="A589829" s="13" t="s">
        <v>2</v>
      </c>
    </row>
    <row r="589830" spans="1:1" x14ac:dyDescent="0.25">
      <c r="A589830" s="14" t="s">
        <v>25</v>
      </c>
    </row>
    <row r="589831" spans="1:1" x14ac:dyDescent="0.25">
      <c r="A589831" s="13" t="s">
        <v>127</v>
      </c>
    </row>
    <row r="589832" spans="1:1" x14ac:dyDescent="0.25">
      <c r="A589832" s="13" t="s">
        <v>128</v>
      </c>
    </row>
    <row r="589833" spans="1:1" x14ac:dyDescent="0.25">
      <c r="A589833" s="13" t="s">
        <v>89</v>
      </c>
    </row>
    <row r="589834" spans="1:1" x14ac:dyDescent="0.25">
      <c r="A589834" s="13" t="s">
        <v>22</v>
      </c>
    </row>
    <row r="589835" spans="1:1" x14ac:dyDescent="0.25">
      <c r="A589835" s="13" t="s">
        <v>3</v>
      </c>
    </row>
    <row r="589836" spans="1:1" x14ac:dyDescent="0.25">
      <c r="A589836" s="15" t="s">
        <v>96</v>
      </c>
    </row>
    <row r="589837" spans="1:1" x14ac:dyDescent="0.25">
      <c r="A589837" s="15" t="s">
        <v>95</v>
      </c>
    </row>
    <row r="589838" spans="1:1" x14ac:dyDescent="0.25">
      <c r="A589838" s="15" t="s">
        <v>4</v>
      </c>
    </row>
    <row r="589839" spans="1:1" x14ac:dyDescent="0.25">
      <c r="A589839" s="15" t="s">
        <v>119</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88</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90</v>
      </c>
    </row>
    <row r="589857" spans="1:1" x14ac:dyDescent="0.25">
      <c r="A589857" s="15" t="s">
        <v>91</v>
      </c>
    </row>
    <row r="589858" spans="1:1" x14ac:dyDescent="0.25">
      <c r="A589858" s="15" t="s">
        <v>186</v>
      </c>
    </row>
    <row r="589859" spans="1:1" x14ac:dyDescent="0.25">
      <c r="A589859" s="15" t="s">
        <v>187</v>
      </c>
    </row>
    <row r="589860" spans="1:1" x14ac:dyDescent="0.25">
      <c r="A589860" s="15" t="s">
        <v>188</v>
      </c>
    </row>
    <row r="589861" spans="1:1" x14ac:dyDescent="0.25">
      <c r="A589861" s="15" t="s">
        <v>189</v>
      </c>
    </row>
    <row r="589862" spans="1:1" x14ac:dyDescent="0.25">
      <c r="A589862" s="15" t="s">
        <v>190</v>
      </c>
    </row>
    <row r="589863" spans="1:1" x14ac:dyDescent="0.25">
      <c r="A589863" s="15" t="s">
        <v>191</v>
      </c>
    </row>
    <row r="589864" spans="1:1" x14ac:dyDescent="0.25">
      <c r="A589864" s="15" t="s">
        <v>192</v>
      </c>
    </row>
    <row r="589865" spans="1:1" x14ac:dyDescent="0.25">
      <c r="A589865" s="14" t="s">
        <v>48</v>
      </c>
    </row>
    <row r="589866" spans="1:1" x14ac:dyDescent="0.25">
      <c r="A589866" s="14" t="s">
        <v>120</v>
      </c>
    </row>
    <row r="589867" spans="1:1" x14ac:dyDescent="0.25">
      <c r="A589867" s="14" t="s">
        <v>87</v>
      </c>
    </row>
    <row r="589868" spans="1:1" x14ac:dyDescent="0.25">
      <c r="A589868" s="13" t="s">
        <v>21</v>
      </c>
    </row>
    <row r="589869" spans="1:1" x14ac:dyDescent="0.25">
      <c r="A589869" s="14" t="s">
        <v>93</v>
      </c>
    </row>
    <row r="589870" spans="1:1" x14ac:dyDescent="0.25">
      <c r="A589870" s="14" t="s">
        <v>94</v>
      </c>
    </row>
    <row r="589871" spans="1:1" x14ac:dyDescent="0.25">
      <c r="A589871" s="14" t="s">
        <v>100</v>
      </c>
    </row>
    <row r="589872" spans="1:1" x14ac:dyDescent="0.25">
      <c r="A589872" s="14" t="s">
        <v>101</v>
      </c>
    </row>
    <row r="589873" spans="1:1" x14ac:dyDescent="0.25">
      <c r="A589873" s="13" t="s">
        <v>24</v>
      </c>
    </row>
    <row r="589874" spans="1:1" x14ac:dyDescent="0.25">
      <c r="A589874" s="13" t="s">
        <v>84</v>
      </c>
    </row>
    <row r="589875" spans="1:1" x14ac:dyDescent="0.25">
      <c r="A589875" s="13" t="s">
        <v>107</v>
      </c>
    </row>
    <row r="589876" spans="1:1" x14ac:dyDescent="0.25">
      <c r="A589876" s="13" t="s">
        <v>102</v>
      </c>
    </row>
    <row r="589877" spans="1:1" x14ac:dyDescent="0.25">
      <c r="A589877" s="13" t="s">
        <v>103</v>
      </c>
    </row>
    <row r="589878" spans="1:1" x14ac:dyDescent="0.25">
      <c r="A589878" s="13" t="s">
        <v>104</v>
      </c>
    </row>
    <row r="589879" spans="1:1" x14ac:dyDescent="0.25">
      <c r="A589879" s="13" t="s">
        <v>105</v>
      </c>
    </row>
    <row r="589880" spans="1:1" x14ac:dyDescent="0.25">
      <c r="A589880" s="13" t="s">
        <v>106</v>
      </c>
    </row>
    <row r="606210" spans="1:1" x14ac:dyDescent="0.25">
      <c r="A606210" s="13" t="s">
        <v>0</v>
      </c>
    </row>
    <row r="606211" spans="1:1" x14ac:dyDescent="0.25">
      <c r="A606211" s="13" t="s">
        <v>126</v>
      </c>
    </row>
    <row r="606212" spans="1:1" x14ac:dyDescent="0.25">
      <c r="A606212" s="13" t="s">
        <v>1</v>
      </c>
    </row>
    <row r="606213" spans="1:1" x14ac:dyDescent="0.25">
      <c r="A606213" s="13" t="s">
        <v>2</v>
      </c>
    </row>
    <row r="606214" spans="1:1" x14ac:dyDescent="0.25">
      <c r="A606214" s="14" t="s">
        <v>25</v>
      </c>
    </row>
    <row r="606215" spans="1:1" x14ac:dyDescent="0.25">
      <c r="A606215" s="13" t="s">
        <v>127</v>
      </c>
    </row>
    <row r="606216" spans="1:1" x14ac:dyDescent="0.25">
      <c r="A606216" s="13" t="s">
        <v>128</v>
      </c>
    </row>
    <row r="606217" spans="1:1" x14ac:dyDescent="0.25">
      <c r="A606217" s="13" t="s">
        <v>89</v>
      </c>
    </row>
    <row r="606218" spans="1:1" x14ac:dyDescent="0.25">
      <c r="A606218" s="13" t="s">
        <v>22</v>
      </c>
    </row>
    <row r="606219" spans="1:1" x14ac:dyDescent="0.25">
      <c r="A606219" s="13" t="s">
        <v>3</v>
      </c>
    </row>
    <row r="606220" spans="1:1" x14ac:dyDescent="0.25">
      <c r="A606220" s="15" t="s">
        <v>96</v>
      </c>
    </row>
    <row r="606221" spans="1:1" x14ac:dyDescent="0.25">
      <c r="A606221" s="15" t="s">
        <v>95</v>
      </c>
    </row>
    <row r="606222" spans="1:1" x14ac:dyDescent="0.25">
      <c r="A606222" s="15" t="s">
        <v>4</v>
      </c>
    </row>
    <row r="606223" spans="1:1" x14ac:dyDescent="0.25">
      <c r="A606223" s="15" t="s">
        <v>119</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88</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90</v>
      </c>
    </row>
    <row r="606241" spans="1:1" x14ac:dyDescent="0.25">
      <c r="A606241" s="15" t="s">
        <v>91</v>
      </c>
    </row>
    <row r="606242" spans="1:1" x14ac:dyDescent="0.25">
      <c r="A606242" s="15" t="s">
        <v>186</v>
      </c>
    </row>
    <row r="606243" spans="1:1" x14ac:dyDescent="0.25">
      <c r="A606243" s="15" t="s">
        <v>187</v>
      </c>
    </row>
    <row r="606244" spans="1:1" x14ac:dyDescent="0.25">
      <c r="A606244" s="15" t="s">
        <v>188</v>
      </c>
    </row>
    <row r="606245" spans="1:1" x14ac:dyDescent="0.25">
      <c r="A606245" s="15" t="s">
        <v>189</v>
      </c>
    </row>
    <row r="606246" spans="1:1" x14ac:dyDescent="0.25">
      <c r="A606246" s="15" t="s">
        <v>190</v>
      </c>
    </row>
    <row r="606247" spans="1:1" x14ac:dyDescent="0.25">
      <c r="A606247" s="15" t="s">
        <v>191</v>
      </c>
    </row>
    <row r="606248" spans="1:1" x14ac:dyDescent="0.25">
      <c r="A606248" s="15" t="s">
        <v>192</v>
      </c>
    </row>
    <row r="606249" spans="1:1" x14ac:dyDescent="0.25">
      <c r="A606249" s="14" t="s">
        <v>48</v>
      </c>
    </row>
    <row r="606250" spans="1:1" x14ac:dyDescent="0.25">
      <c r="A606250" s="14" t="s">
        <v>120</v>
      </c>
    </row>
    <row r="606251" spans="1:1" x14ac:dyDescent="0.25">
      <c r="A606251" s="14" t="s">
        <v>87</v>
      </c>
    </row>
    <row r="606252" spans="1:1" x14ac:dyDescent="0.25">
      <c r="A606252" s="13" t="s">
        <v>21</v>
      </c>
    </row>
    <row r="606253" spans="1:1" x14ac:dyDescent="0.25">
      <c r="A606253" s="14" t="s">
        <v>93</v>
      </c>
    </row>
    <row r="606254" spans="1:1" x14ac:dyDescent="0.25">
      <c r="A606254" s="14" t="s">
        <v>94</v>
      </c>
    </row>
    <row r="606255" spans="1:1" x14ac:dyDescent="0.25">
      <c r="A606255" s="14" t="s">
        <v>100</v>
      </c>
    </row>
    <row r="606256" spans="1:1" x14ac:dyDescent="0.25">
      <c r="A606256" s="14" t="s">
        <v>101</v>
      </c>
    </row>
    <row r="606257" spans="1:1" x14ac:dyDescent="0.25">
      <c r="A606257" s="13" t="s">
        <v>24</v>
      </c>
    </row>
    <row r="606258" spans="1:1" x14ac:dyDescent="0.25">
      <c r="A606258" s="13" t="s">
        <v>84</v>
      </c>
    </row>
    <row r="606259" spans="1:1" x14ac:dyDescent="0.25">
      <c r="A606259" s="13" t="s">
        <v>107</v>
      </c>
    </row>
    <row r="606260" spans="1:1" x14ac:dyDescent="0.25">
      <c r="A606260" s="13" t="s">
        <v>102</v>
      </c>
    </row>
    <row r="606261" spans="1:1" x14ac:dyDescent="0.25">
      <c r="A606261" s="13" t="s">
        <v>103</v>
      </c>
    </row>
    <row r="606262" spans="1:1" x14ac:dyDescent="0.25">
      <c r="A606262" s="13" t="s">
        <v>104</v>
      </c>
    </row>
    <row r="606263" spans="1:1" x14ac:dyDescent="0.25">
      <c r="A606263" s="13" t="s">
        <v>105</v>
      </c>
    </row>
    <row r="606264" spans="1:1" x14ac:dyDescent="0.25">
      <c r="A606264" s="13" t="s">
        <v>106</v>
      </c>
    </row>
    <row r="622594" spans="1:1" x14ac:dyDescent="0.25">
      <c r="A622594" s="13" t="s">
        <v>0</v>
      </c>
    </row>
    <row r="622595" spans="1:1" x14ac:dyDescent="0.25">
      <c r="A622595" s="13" t="s">
        <v>126</v>
      </c>
    </row>
    <row r="622596" spans="1:1" x14ac:dyDescent="0.25">
      <c r="A622596" s="13" t="s">
        <v>1</v>
      </c>
    </row>
    <row r="622597" spans="1:1" x14ac:dyDescent="0.25">
      <c r="A622597" s="13" t="s">
        <v>2</v>
      </c>
    </row>
    <row r="622598" spans="1:1" x14ac:dyDescent="0.25">
      <c r="A622598" s="14" t="s">
        <v>25</v>
      </c>
    </row>
    <row r="622599" spans="1:1" x14ac:dyDescent="0.25">
      <c r="A622599" s="13" t="s">
        <v>127</v>
      </c>
    </row>
    <row r="622600" spans="1:1" x14ac:dyDescent="0.25">
      <c r="A622600" s="13" t="s">
        <v>128</v>
      </c>
    </row>
    <row r="622601" spans="1:1" x14ac:dyDescent="0.25">
      <c r="A622601" s="13" t="s">
        <v>89</v>
      </c>
    </row>
    <row r="622602" spans="1:1" x14ac:dyDescent="0.25">
      <c r="A622602" s="13" t="s">
        <v>22</v>
      </c>
    </row>
    <row r="622603" spans="1:1" x14ac:dyDescent="0.25">
      <c r="A622603" s="13" t="s">
        <v>3</v>
      </c>
    </row>
    <row r="622604" spans="1:1" x14ac:dyDescent="0.25">
      <c r="A622604" s="15" t="s">
        <v>96</v>
      </c>
    </row>
    <row r="622605" spans="1:1" x14ac:dyDescent="0.25">
      <c r="A622605" s="15" t="s">
        <v>95</v>
      </c>
    </row>
    <row r="622606" spans="1:1" x14ac:dyDescent="0.25">
      <c r="A622606" s="15" t="s">
        <v>4</v>
      </c>
    </row>
    <row r="622607" spans="1:1" x14ac:dyDescent="0.25">
      <c r="A622607" s="15" t="s">
        <v>119</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88</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90</v>
      </c>
    </row>
    <row r="622625" spans="1:1" x14ac:dyDescent="0.25">
      <c r="A622625" s="15" t="s">
        <v>91</v>
      </c>
    </row>
    <row r="622626" spans="1:1" x14ac:dyDescent="0.25">
      <c r="A622626" s="15" t="s">
        <v>186</v>
      </c>
    </row>
    <row r="622627" spans="1:1" x14ac:dyDescent="0.25">
      <c r="A622627" s="15" t="s">
        <v>187</v>
      </c>
    </row>
    <row r="622628" spans="1:1" x14ac:dyDescent="0.25">
      <c r="A622628" s="15" t="s">
        <v>188</v>
      </c>
    </row>
    <row r="622629" spans="1:1" x14ac:dyDescent="0.25">
      <c r="A622629" s="15" t="s">
        <v>189</v>
      </c>
    </row>
    <row r="622630" spans="1:1" x14ac:dyDescent="0.25">
      <c r="A622630" s="15" t="s">
        <v>190</v>
      </c>
    </row>
    <row r="622631" spans="1:1" x14ac:dyDescent="0.25">
      <c r="A622631" s="15" t="s">
        <v>191</v>
      </c>
    </row>
    <row r="622632" spans="1:1" x14ac:dyDescent="0.25">
      <c r="A622632" s="15" t="s">
        <v>192</v>
      </c>
    </row>
    <row r="622633" spans="1:1" x14ac:dyDescent="0.25">
      <c r="A622633" s="14" t="s">
        <v>48</v>
      </c>
    </row>
    <row r="622634" spans="1:1" x14ac:dyDescent="0.25">
      <c r="A622634" s="14" t="s">
        <v>120</v>
      </c>
    </row>
    <row r="622635" spans="1:1" x14ac:dyDescent="0.25">
      <c r="A622635" s="14" t="s">
        <v>87</v>
      </c>
    </row>
    <row r="622636" spans="1:1" x14ac:dyDescent="0.25">
      <c r="A622636" s="13" t="s">
        <v>21</v>
      </c>
    </row>
    <row r="622637" spans="1:1" x14ac:dyDescent="0.25">
      <c r="A622637" s="14" t="s">
        <v>93</v>
      </c>
    </row>
    <row r="622638" spans="1:1" x14ac:dyDescent="0.25">
      <c r="A622638" s="14" t="s">
        <v>94</v>
      </c>
    </row>
    <row r="622639" spans="1:1" x14ac:dyDescent="0.25">
      <c r="A622639" s="14" t="s">
        <v>100</v>
      </c>
    </row>
    <row r="622640" spans="1:1" x14ac:dyDescent="0.25">
      <c r="A622640" s="14" t="s">
        <v>101</v>
      </c>
    </row>
    <row r="622641" spans="1:1" x14ac:dyDescent="0.25">
      <c r="A622641" s="13" t="s">
        <v>24</v>
      </c>
    </row>
    <row r="622642" spans="1:1" x14ac:dyDescent="0.25">
      <c r="A622642" s="13" t="s">
        <v>84</v>
      </c>
    </row>
    <row r="622643" spans="1:1" x14ac:dyDescent="0.25">
      <c r="A622643" s="13" t="s">
        <v>107</v>
      </c>
    </row>
    <row r="622644" spans="1:1" x14ac:dyDescent="0.25">
      <c r="A622644" s="13" t="s">
        <v>102</v>
      </c>
    </row>
    <row r="622645" spans="1:1" x14ac:dyDescent="0.25">
      <c r="A622645" s="13" t="s">
        <v>103</v>
      </c>
    </row>
    <row r="622646" spans="1:1" x14ac:dyDescent="0.25">
      <c r="A622646" s="13" t="s">
        <v>104</v>
      </c>
    </row>
    <row r="622647" spans="1:1" x14ac:dyDescent="0.25">
      <c r="A622647" s="13" t="s">
        <v>105</v>
      </c>
    </row>
    <row r="622648" spans="1:1" x14ac:dyDescent="0.25">
      <c r="A622648" s="13" t="s">
        <v>106</v>
      </c>
    </row>
    <row r="638978" spans="1:1" x14ac:dyDescent="0.25">
      <c r="A638978" s="13" t="s">
        <v>0</v>
      </c>
    </row>
    <row r="638979" spans="1:1" x14ac:dyDescent="0.25">
      <c r="A638979" s="13" t="s">
        <v>126</v>
      </c>
    </row>
    <row r="638980" spans="1:1" x14ac:dyDescent="0.25">
      <c r="A638980" s="13" t="s">
        <v>1</v>
      </c>
    </row>
    <row r="638981" spans="1:1" x14ac:dyDescent="0.25">
      <c r="A638981" s="13" t="s">
        <v>2</v>
      </c>
    </row>
    <row r="638982" spans="1:1" x14ac:dyDescent="0.25">
      <c r="A638982" s="14" t="s">
        <v>25</v>
      </c>
    </row>
    <row r="638983" spans="1:1" x14ac:dyDescent="0.25">
      <c r="A638983" s="13" t="s">
        <v>127</v>
      </c>
    </row>
    <row r="638984" spans="1:1" x14ac:dyDescent="0.25">
      <c r="A638984" s="13" t="s">
        <v>128</v>
      </c>
    </row>
    <row r="638985" spans="1:1" x14ac:dyDescent="0.25">
      <c r="A638985" s="13" t="s">
        <v>89</v>
      </c>
    </row>
    <row r="638986" spans="1:1" x14ac:dyDescent="0.25">
      <c r="A638986" s="13" t="s">
        <v>22</v>
      </c>
    </row>
    <row r="638987" spans="1:1" x14ac:dyDescent="0.25">
      <c r="A638987" s="13" t="s">
        <v>3</v>
      </c>
    </row>
    <row r="638988" spans="1:1" x14ac:dyDescent="0.25">
      <c r="A638988" s="15" t="s">
        <v>96</v>
      </c>
    </row>
    <row r="638989" spans="1:1" x14ac:dyDescent="0.25">
      <c r="A638989" s="15" t="s">
        <v>95</v>
      </c>
    </row>
    <row r="638990" spans="1:1" x14ac:dyDescent="0.25">
      <c r="A638990" s="15" t="s">
        <v>4</v>
      </c>
    </row>
    <row r="638991" spans="1:1" x14ac:dyDescent="0.25">
      <c r="A638991" s="15" t="s">
        <v>119</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88</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90</v>
      </c>
    </row>
    <row r="639009" spans="1:1" x14ac:dyDescent="0.25">
      <c r="A639009" s="15" t="s">
        <v>91</v>
      </c>
    </row>
    <row r="639010" spans="1:1" x14ac:dyDescent="0.25">
      <c r="A639010" s="15" t="s">
        <v>186</v>
      </c>
    </row>
    <row r="639011" spans="1:1" x14ac:dyDescent="0.25">
      <c r="A639011" s="15" t="s">
        <v>187</v>
      </c>
    </row>
    <row r="639012" spans="1:1" x14ac:dyDescent="0.25">
      <c r="A639012" s="15" t="s">
        <v>188</v>
      </c>
    </row>
    <row r="639013" spans="1:1" x14ac:dyDescent="0.25">
      <c r="A639013" s="15" t="s">
        <v>189</v>
      </c>
    </row>
    <row r="639014" spans="1:1" x14ac:dyDescent="0.25">
      <c r="A639014" s="15" t="s">
        <v>190</v>
      </c>
    </row>
    <row r="639015" spans="1:1" x14ac:dyDescent="0.25">
      <c r="A639015" s="15" t="s">
        <v>191</v>
      </c>
    </row>
    <row r="639016" spans="1:1" x14ac:dyDescent="0.25">
      <c r="A639016" s="15" t="s">
        <v>192</v>
      </c>
    </row>
    <row r="639017" spans="1:1" x14ac:dyDescent="0.25">
      <c r="A639017" s="14" t="s">
        <v>48</v>
      </c>
    </row>
    <row r="639018" spans="1:1" x14ac:dyDescent="0.25">
      <c r="A639018" s="14" t="s">
        <v>120</v>
      </c>
    </row>
    <row r="639019" spans="1:1" x14ac:dyDescent="0.25">
      <c r="A639019" s="14" t="s">
        <v>87</v>
      </c>
    </row>
    <row r="639020" spans="1:1" x14ac:dyDescent="0.25">
      <c r="A639020" s="13" t="s">
        <v>21</v>
      </c>
    </row>
    <row r="639021" spans="1:1" x14ac:dyDescent="0.25">
      <c r="A639021" s="14" t="s">
        <v>93</v>
      </c>
    </row>
    <row r="639022" spans="1:1" x14ac:dyDescent="0.25">
      <c r="A639022" s="14" t="s">
        <v>94</v>
      </c>
    </row>
    <row r="639023" spans="1:1" x14ac:dyDescent="0.25">
      <c r="A639023" s="14" t="s">
        <v>100</v>
      </c>
    </row>
    <row r="639024" spans="1:1" x14ac:dyDescent="0.25">
      <c r="A639024" s="14" t="s">
        <v>101</v>
      </c>
    </row>
    <row r="639025" spans="1:1" x14ac:dyDescent="0.25">
      <c r="A639025" s="13" t="s">
        <v>24</v>
      </c>
    </row>
    <row r="639026" spans="1:1" x14ac:dyDescent="0.25">
      <c r="A639026" s="13" t="s">
        <v>84</v>
      </c>
    </row>
    <row r="639027" spans="1:1" x14ac:dyDescent="0.25">
      <c r="A639027" s="13" t="s">
        <v>107</v>
      </c>
    </row>
    <row r="639028" spans="1:1" x14ac:dyDescent="0.25">
      <c r="A639028" s="13" t="s">
        <v>102</v>
      </c>
    </row>
    <row r="639029" spans="1:1" x14ac:dyDescent="0.25">
      <c r="A639029" s="13" t="s">
        <v>103</v>
      </c>
    </row>
    <row r="639030" spans="1:1" x14ac:dyDescent="0.25">
      <c r="A639030" s="13" t="s">
        <v>104</v>
      </c>
    </row>
    <row r="639031" spans="1:1" x14ac:dyDescent="0.25">
      <c r="A639031" s="13" t="s">
        <v>105</v>
      </c>
    </row>
    <row r="639032" spans="1:1" x14ac:dyDescent="0.25">
      <c r="A639032" s="13" t="s">
        <v>106</v>
      </c>
    </row>
    <row r="655362" spans="1:1" x14ac:dyDescent="0.25">
      <c r="A655362" s="13" t="s">
        <v>0</v>
      </c>
    </row>
    <row r="655363" spans="1:1" x14ac:dyDescent="0.25">
      <c r="A655363" s="13" t="s">
        <v>126</v>
      </c>
    </row>
    <row r="655364" spans="1:1" x14ac:dyDescent="0.25">
      <c r="A655364" s="13" t="s">
        <v>1</v>
      </c>
    </row>
    <row r="655365" spans="1:1" x14ac:dyDescent="0.25">
      <c r="A655365" s="13" t="s">
        <v>2</v>
      </c>
    </row>
    <row r="655366" spans="1:1" x14ac:dyDescent="0.25">
      <c r="A655366" s="14" t="s">
        <v>25</v>
      </c>
    </row>
    <row r="655367" spans="1:1" x14ac:dyDescent="0.25">
      <c r="A655367" s="13" t="s">
        <v>127</v>
      </c>
    </row>
    <row r="655368" spans="1:1" x14ac:dyDescent="0.25">
      <c r="A655368" s="13" t="s">
        <v>128</v>
      </c>
    </row>
    <row r="655369" spans="1:1" x14ac:dyDescent="0.25">
      <c r="A655369" s="13" t="s">
        <v>89</v>
      </c>
    </row>
    <row r="655370" spans="1:1" x14ac:dyDescent="0.25">
      <c r="A655370" s="13" t="s">
        <v>22</v>
      </c>
    </row>
    <row r="655371" spans="1:1" x14ac:dyDescent="0.25">
      <c r="A655371" s="13" t="s">
        <v>3</v>
      </c>
    </row>
    <row r="655372" spans="1:1" x14ac:dyDescent="0.25">
      <c r="A655372" s="15" t="s">
        <v>96</v>
      </c>
    </row>
    <row r="655373" spans="1:1" x14ac:dyDescent="0.25">
      <c r="A655373" s="15" t="s">
        <v>95</v>
      </c>
    </row>
    <row r="655374" spans="1:1" x14ac:dyDescent="0.25">
      <c r="A655374" s="15" t="s">
        <v>4</v>
      </c>
    </row>
    <row r="655375" spans="1:1" x14ac:dyDescent="0.25">
      <c r="A655375" s="15" t="s">
        <v>119</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88</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90</v>
      </c>
    </row>
    <row r="655393" spans="1:1" x14ac:dyDescent="0.25">
      <c r="A655393" s="15" t="s">
        <v>91</v>
      </c>
    </row>
    <row r="655394" spans="1:1" x14ac:dyDescent="0.25">
      <c r="A655394" s="15" t="s">
        <v>186</v>
      </c>
    </row>
    <row r="655395" spans="1:1" x14ac:dyDescent="0.25">
      <c r="A655395" s="15" t="s">
        <v>187</v>
      </c>
    </row>
    <row r="655396" spans="1:1" x14ac:dyDescent="0.25">
      <c r="A655396" s="15" t="s">
        <v>188</v>
      </c>
    </row>
    <row r="655397" spans="1:1" x14ac:dyDescent="0.25">
      <c r="A655397" s="15" t="s">
        <v>189</v>
      </c>
    </row>
    <row r="655398" spans="1:1" x14ac:dyDescent="0.25">
      <c r="A655398" s="15" t="s">
        <v>190</v>
      </c>
    </row>
    <row r="655399" spans="1:1" x14ac:dyDescent="0.25">
      <c r="A655399" s="15" t="s">
        <v>191</v>
      </c>
    </row>
    <row r="655400" spans="1:1" x14ac:dyDescent="0.25">
      <c r="A655400" s="15" t="s">
        <v>192</v>
      </c>
    </row>
    <row r="655401" spans="1:1" x14ac:dyDescent="0.25">
      <c r="A655401" s="14" t="s">
        <v>48</v>
      </c>
    </row>
    <row r="655402" spans="1:1" x14ac:dyDescent="0.25">
      <c r="A655402" s="14" t="s">
        <v>120</v>
      </c>
    </row>
    <row r="655403" spans="1:1" x14ac:dyDescent="0.25">
      <c r="A655403" s="14" t="s">
        <v>87</v>
      </c>
    </row>
    <row r="655404" spans="1:1" x14ac:dyDescent="0.25">
      <c r="A655404" s="13" t="s">
        <v>21</v>
      </c>
    </row>
    <row r="655405" spans="1:1" x14ac:dyDescent="0.25">
      <c r="A655405" s="14" t="s">
        <v>93</v>
      </c>
    </row>
    <row r="655406" spans="1:1" x14ac:dyDescent="0.25">
      <c r="A655406" s="14" t="s">
        <v>94</v>
      </c>
    </row>
    <row r="655407" spans="1:1" x14ac:dyDescent="0.25">
      <c r="A655407" s="14" t="s">
        <v>100</v>
      </c>
    </row>
    <row r="655408" spans="1:1" x14ac:dyDescent="0.25">
      <c r="A655408" s="14" t="s">
        <v>101</v>
      </c>
    </row>
    <row r="655409" spans="1:1" x14ac:dyDescent="0.25">
      <c r="A655409" s="13" t="s">
        <v>24</v>
      </c>
    </row>
    <row r="655410" spans="1:1" x14ac:dyDescent="0.25">
      <c r="A655410" s="13" t="s">
        <v>84</v>
      </c>
    </row>
    <row r="655411" spans="1:1" x14ac:dyDescent="0.25">
      <c r="A655411" s="13" t="s">
        <v>107</v>
      </c>
    </row>
    <row r="655412" spans="1:1" x14ac:dyDescent="0.25">
      <c r="A655412" s="13" t="s">
        <v>102</v>
      </c>
    </row>
    <row r="655413" spans="1:1" x14ac:dyDescent="0.25">
      <c r="A655413" s="13" t="s">
        <v>103</v>
      </c>
    </row>
    <row r="655414" spans="1:1" x14ac:dyDescent="0.25">
      <c r="A655414" s="13" t="s">
        <v>104</v>
      </c>
    </row>
    <row r="655415" spans="1:1" x14ac:dyDescent="0.25">
      <c r="A655415" s="13" t="s">
        <v>105</v>
      </c>
    </row>
    <row r="655416" spans="1:1" x14ac:dyDescent="0.25">
      <c r="A655416" s="13" t="s">
        <v>106</v>
      </c>
    </row>
    <row r="671746" spans="1:1" x14ac:dyDescent="0.25">
      <c r="A671746" s="13" t="s">
        <v>0</v>
      </c>
    </row>
    <row r="671747" spans="1:1" x14ac:dyDescent="0.25">
      <c r="A671747" s="13" t="s">
        <v>126</v>
      </c>
    </row>
    <row r="671748" spans="1:1" x14ac:dyDescent="0.25">
      <c r="A671748" s="13" t="s">
        <v>1</v>
      </c>
    </row>
    <row r="671749" spans="1:1" x14ac:dyDescent="0.25">
      <c r="A671749" s="13" t="s">
        <v>2</v>
      </c>
    </row>
    <row r="671750" spans="1:1" x14ac:dyDescent="0.25">
      <c r="A671750" s="14" t="s">
        <v>25</v>
      </c>
    </row>
    <row r="671751" spans="1:1" x14ac:dyDescent="0.25">
      <c r="A671751" s="13" t="s">
        <v>127</v>
      </c>
    </row>
    <row r="671752" spans="1:1" x14ac:dyDescent="0.25">
      <c r="A671752" s="13" t="s">
        <v>128</v>
      </c>
    </row>
    <row r="671753" spans="1:1" x14ac:dyDescent="0.25">
      <c r="A671753" s="13" t="s">
        <v>89</v>
      </c>
    </row>
    <row r="671754" spans="1:1" x14ac:dyDescent="0.25">
      <c r="A671754" s="13" t="s">
        <v>22</v>
      </c>
    </row>
    <row r="671755" spans="1:1" x14ac:dyDescent="0.25">
      <c r="A671755" s="13" t="s">
        <v>3</v>
      </c>
    </row>
    <row r="671756" spans="1:1" x14ac:dyDescent="0.25">
      <c r="A671756" s="15" t="s">
        <v>96</v>
      </c>
    </row>
    <row r="671757" spans="1:1" x14ac:dyDescent="0.25">
      <c r="A671757" s="15" t="s">
        <v>95</v>
      </c>
    </row>
    <row r="671758" spans="1:1" x14ac:dyDescent="0.25">
      <c r="A671758" s="15" t="s">
        <v>4</v>
      </c>
    </row>
    <row r="671759" spans="1:1" x14ac:dyDescent="0.25">
      <c r="A671759" s="15" t="s">
        <v>119</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88</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90</v>
      </c>
    </row>
    <row r="671777" spans="1:1" x14ac:dyDescent="0.25">
      <c r="A671777" s="15" t="s">
        <v>91</v>
      </c>
    </row>
    <row r="671778" spans="1:1" x14ac:dyDescent="0.25">
      <c r="A671778" s="15" t="s">
        <v>186</v>
      </c>
    </row>
    <row r="671779" spans="1:1" x14ac:dyDescent="0.25">
      <c r="A671779" s="15" t="s">
        <v>187</v>
      </c>
    </row>
    <row r="671780" spans="1:1" x14ac:dyDescent="0.25">
      <c r="A671780" s="15" t="s">
        <v>188</v>
      </c>
    </row>
    <row r="671781" spans="1:1" x14ac:dyDescent="0.25">
      <c r="A671781" s="15" t="s">
        <v>189</v>
      </c>
    </row>
    <row r="671782" spans="1:1" x14ac:dyDescent="0.25">
      <c r="A671782" s="15" t="s">
        <v>190</v>
      </c>
    </row>
    <row r="671783" spans="1:1" x14ac:dyDescent="0.25">
      <c r="A671783" s="15" t="s">
        <v>191</v>
      </c>
    </row>
    <row r="671784" spans="1:1" x14ac:dyDescent="0.25">
      <c r="A671784" s="15" t="s">
        <v>192</v>
      </c>
    </row>
    <row r="671785" spans="1:1" x14ac:dyDescent="0.25">
      <c r="A671785" s="14" t="s">
        <v>48</v>
      </c>
    </row>
    <row r="671786" spans="1:1" x14ac:dyDescent="0.25">
      <c r="A671786" s="14" t="s">
        <v>120</v>
      </c>
    </row>
    <row r="671787" spans="1:1" x14ac:dyDescent="0.25">
      <c r="A671787" s="14" t="s">
        <v>87</v>
      </c>
    </row>
    <row r="671788" spans="1:1" x14ac:dyDescent="0.25">
      <c r="A671788" s="13" t="s">
        <v>21</v>
      </c>
    </row>
    <row r="671789" spans="1:1" x14ac:dyDescent="0.25">
      <c r="A671789" s="14" t="s">
        <v>93</v>
      </c>
    </row>
    <row r="671790" spans="1:1" x14ac:dyDescent="0.25">
      <c r="A671790" s="14" t="s">
        <v>94</v>
      </c>
    </row>
    <row r="671791" spans="1:1" x14ac:dyDescent="0.25">
      <c r="A671791" s="14" t="s">
        <v>100</v>
      </c>
    </row>
    <row r="671792" spans="1:1" x14ac:dyDescent="0.25">
      <c r="A671792" s="14" t="s">
        <v>101</v>
      </c>
    </row>
    <row r="671793" spans="1:1" x14ac:dyDescent="0.25">
      <c r="A671793" s="13" t="s">
        <v>24</v>
      </c>
    </row>
    <row r="671794" spans="1:1" x14ac:dyDescent="0.25">
      <c r="A671794" s="13" t="s">
        <v>84</v>
      </c>
    </row>
    <row r="671795" spans="1:1" x14ac:dyDescent="0.25">
      <c r="A671795" s="13" t="s">
        <v>107</v>
      </c>
    </row>
    <row r="671796" spans="1:1" x14ac:dyDescent="0.25">
      <c r="A671796" s="13" t="s">
        <v>102</v>
      </c>
    </row>
    <row r="671797" spans="1:1" x14ac:dyDescent="0.25">
      <c r="A671797" s="13" t="s">
        <v>103</v>
      </c>
    </row>
    <row r="671798" spans="1:1" x14ac:dyDescent="0.25">
      <c r="A671798" s="13" t="s">
        <v>104</v>
      </c>
    </row>
    <row r="671799" spans="1:1" x14ac:dyDescent="0.25">
      <c r="A671799" s="13" t="s">
        <v>105</v>
      </c>
    </row>
    <row r="671800" spans="1:1" x14ac:dyDescent="0.25">
      <c r="A671800" s="13" t="s">
        <v>106</v>
      </c>
    </row>
    <row r="688130" spans="1:1" x14ac:dyDescent="0.25">
      <c r="A688130" s="13" t="s">
        <v>0</v>
      </c>
    </row>
    <row r="688131" spans="1:1" x14ac:dyDescent="0.25">
      <c r="A688131" s="13" t="s">
        <v>126</v>
      </c>
    </row>
    <row r="688132" spans="1:1" x14ac:dyDescent="0.25">
      <c r="A688132" s="13" t="s">
        <v>1</v>
      </c>
    </row>
    <row r="688133" spans="1:1" x14ac:dyDescent="0.25">
      <c r="A688133" s="13" t="s">
        <v>2</v>
      </c>
    </row>
    <row r="688134" spans="1:1" x14ac:dyDescent="0.25">
      <c r="A688134" s="14" t="s">
        <v>25</v>
      </c>
    </row>
    <row r="688135" spans="1:1" x14ac:dyDescent="0.25">
      <c r="A688135" s="13" t="s">
        <v>127</v>
      </c>
    </row>
    <row r="688136" spans="1:1" x14ac:dyDescent="0.25">
      <c r="A688136" s="13" t="s">
        <v>128</v>
      </c>
    </row>
    <row r="688137" spans="1:1" x14ac:dyDescent="0.25">
      <c r="A688137" s="13" t="s">
        <v>89</v>
      </c>
    </row>
    <row r="688138" spans="1:1" x14ac:dyDescent="0.25">
      <c r="A688138" s="13" t="s">
        <v>22</v>
      </c>
    </row>
    <row r="688139" spans="1:1" x14ac:dyDescent="0.25">
      <c r="A688139" s="13" t="s">
        <v>3</v>
      </c>
    </row>
    <row r="688140" spans="1:1" x14ac:dyDescent="0.25">
      <c r="A688140" s="15" t="s">
        <v>96</v>
      </c>
    </row>
    <row r="688141" spans="1:1" x14ac:dyDescent="0.25">
      <c r="A688141" s="15" t="s">
        <v>95</v>
      </c>
    </row>
    <row r="688142" spans="1:1" x14ac:dyDescent="0.25">
      <c r="A688142" s="15" t="s">
        <v>4</v>
      </c>
    </row>
    <row r="688143" spans="1:1" x14ac:dyDescent="0.25">
      <c r="A688143" s="15" t="s">
        <v>119</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88</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90</v>
      </c>
    </row>
    <row r="688161" spans="1:1" x14ac:dyDescent="0.25">
      <c r="A688161" s="15" t="s">
        <v>91</v>
      </c>
    </row>
    <row r="688162" spans="1:1" x14ac:dyDescent="0.25">
      <c r="A688162" s="15" t="s">
        <v>186</v>
      </c>
    </row>
    <row r="688163" spans="1:1" x14ac:dyDescent="0.25">
      <c r="A688163" s="15" t="s">
        <v>187</v>
      </c>
    </row>
    <row r="688164" spans="1:1" x14ac:dyDescent="0.25">
      <c r="A688164" s="15" t="s">
        <v>188</v>
      </c>
    </row>
    <row r="688165" spans="1:1" x14ac:dyDescent="0.25">
      <c r="A688165" s="15" t="s">
        <v>189</v>
      </c>
    </row>
    <row r="688166" spans="1:1" x14ac:dyDescent="0.25">
      <c r="A688166" s="15" t="s">
        <v>190</v>
      </c>
    </row>
    <row r="688167" spans="1:1" x14ac:dyDescent="0.25">
      <c r="A688167" s="15" t="s">
        <v>191</v>
      </c>
    </row>
    <row r="688168" spans="1:1" x14ac:dyDescent="0.25">
      <c r="A688168" s="15" t="s">
        <v>192</v>
      </c>
    </row>
    <row r="688169" spans="1:1" x14ac:dyDescent="0.25">
      <c r="A688169" s="14" t="s">
        <v>48</v>
      </c>
    </row>
    <row r="688170" spans="1:1" x14ac:dyDescent="0.25">
      <c r="A688170" s="14" t="s">
        <v>120</v>
      </c>
    </row>
    <row r="688171" spans="1:1" x14ac:dyDescent="0.25">
      <c r="A688171" s="14" t="s">
        <v>87</v>
      </c>
    </row>
    <row r="688172" spans="1:1" x14ac:dyDescent="0.25">
      <c r="A688172" s="13" t="s">
        <v>21</v>
      </c>
    </row>
    <row r="688173" spans="1:1" x14ac:dyDescent="0.25">
      <c r="A688173" s="14" t="s">
        <v>93</v>
      </c>
    </row>
    <row r="688174" spans="1:1" x14ac:dyDescent="0.25">
      <c r="A688174" s="14" t="s">
        <v>94</v>
      </c>
    </row>
    <row r="688175" spans="1:1" x14ac:dyDescent="0.25">
      <c r="A688175" s="14" t="s">
        <v>100</v>
      </c>
    </row>
    <row r="688176" spans="1:1" x14ac:dyDescent="0.25">
      <c r="A688176" s="14" t="s">
        <v>101</v>
      </c>
    </row>
    <row r="688177" spans="1:1" x14ac:dyDescent="0.25">
      <c r="A688177" s="13" t="s">
        <v>24</v>
      </c>
    </row>
    <row r="688178" spans="1:1" x14ac:dyDescent="0.25">
      <c r="A688178" s="13" t="s">
        <v>84</v>
      </c>
    </row>
    <row r="688179" spans="1:1" x14ac:dyDescent="0.25">
      <c r="A688179" s="13" t="s">
        <v>107</v>
      </c>
    </row>
    <row r="688180" spans="1:1" x14ac:dyDescent="0.25">
      <c r="A688180" s="13" t="s">
        <v>102</v>
      </c>
    </row>
    <row r="688181" spans="1:1" x14ac:dyDescent="0.25">
      <c r="A688181" s="13" t="s">
        <v>103</v>
      </c>
    </row>
    <row r="688182" spans="1:1" x14ac:dyDescent="0.25">
      <c r="A688182" s="13" t="s">
        <v>104</v>
      </c>
    </row>
    <row r="688183" spans="1:1" x14ac:dyDescent="0.25">
      <c r="A688183" s="13" t="s">
        <v>105</v>
      </c>
    </row>
    <row r="688184" spans="1:1" x14ac:dyDescent="0.25">
      <c r="A688184" s="13" t="s">
        <v>106</v>
      </c>
    </row>
    <row r="704514" spans="1:1" x14ac:dyDescent="0.25">
      <c r="A704514" s="13" t="s">
        <v>0</v>
      </c>
    </row>
    <row r="704515" spans="1:1" x14ac:dyDescent="0.25">
      <c r="A704515" s="13" t="s">
        <v>126</v>
      </c>
    </row>
    <row r="704516" spans="1:1" x14ac:dyDescent="0.25">
      <c r="A704516" s="13" t="s">
        <v>1</v>
      </c>
    </row>
    <row r="704517" spans="1:1" x14ac:dyDescent="0.25">
      <c r="A704517" s="13" t="s">
        <v>2</v>
      </c>
    </row>
    <row r="704518" spans="1:1" x14ac:dyDescent="0.25">
      <c r="A704518" s="14" t="s">
        <v>25</v>
      </c>
    </row>
    <row r="704519" spans="1:1" x14ac:dyDescent="0.25">
      <c r="A704519" s="13" t="s">
        <v>127</v>
      </c>
    </row>
    <row r="704520" spans="1:1" x14ac:dyDescent="0.25">
      <c r="A704520" s="13" t="s">
        <v>128</v>
      </c>
    </row>
    <row r="704521" spans="1:1" x14ac:dyDescent="0.25">
      <c r="A704521" s="13" t="s">
        <v>89</v>
      </c>
    </row>
    <row r="704522" spans="1:1" x14ac:dyDescent="0.25">
      <c r="A704522" s="13" t="s">
        <v>22</v>
      </c>
    </row>
    <row r="704523" spans="1:1" x14ac:dyDescent="0.25">
      <c r="A704523" s="13" t="s">
        <v>3</v>
      </c>
    </row>
    <row r="704524" spans="1:1" x14ac:dyDescent="0.25">
      <c r="A704524" s="15" t="s">
        <v>96</v>
      </c>
    </row>
    <row r="704525" spans="1:1" x14ac:dyDescent="0.25">
      <c r="A704525" s="15" t="s">
        <v>95</v>
      </c>
    </row>
    <row r="704526" spans="1:1" x14ac:dyDescent="0.25">
      <c r="A704526" s="15" t="s">
        <v>4</v>
      </c>
    </row>
    <row r="704527" spans="1:1" x14ac:dyDescent="0.25">
      <c r="A704527" s="15" t="s">
        <v>119</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88</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90</v>
      </c>
    </row>
    <row r="704545" spans="1:1" x14ac:dyDescent="0.25">
      <c r="A704545" s="15" t="s">
        <v>91</v>
      </c>
    </row>
    <row r="704546" spans="1:1" x14ac:dyDescent="0.25">
      <c r="A704546" s="15" t="s">
        <v>186</v>
      </c>
    </row>
    <row r="704547" spans="1:1" x14ac:dyDescent="0.25">
      <c r="A704547" s="15" t="s">
        <v>187</v>
      </c>
    </row>
    <row r="704548" spans="1:1" x14ac:dyDescent="0.25">
      <c r="A704548" s="15" t="s">
        <v>188</v>
      </c>
    </row>
    <row r="704549" spans="1:1" x14ac:dyDescent="0.25">
      <c r="A704549" s="15" t="s">
        <v>189</v>
      </c>
    </row>
    <row r="704550" spans="1:1" x14ac:dyDescent="0.25">
      <c r="A704550" s="15" t="s">
        <v>190</v>
      </c>
    </row>
    <row r="704551" spans="1:1" x14ac:dyDescent="0.25">
      <c r="A704551" s="15" t="s">
        <v>191</v>
      </c>
    </row>
    <row r="704552" spans="1:1" x14ac:dyDescent="0.25">
      <c r="A704552" s="15" t="s">
        <v>192</v>
      </c>
    </row>
    <row r="704553" spans="1:1" x14ac:dyDescent="0.25">
      <c r="A704553" s="14" t="s">
        <v>48</v>
      </c>
    </row>
    <row r="704554" spans="1:1" x14ac:dyDescent="0.25">
      <c r="A704554" s="14" t="s">
        <v>120</v>
      </c>
    </row>
    <row r="704555" spans="1:1" x14ac:dyDescent="0.25">
      <c r="A704555" s="14" t="s">
        <v>87</v>
      </c>
    </row>
    <row r="704556" spans="1:1" x14ac:dyDescent="0.25">
      <c r="A704556" s="13" t="s">
        <v>21</v>
      </c>
    </row>
    <row r="704557" spans="1:1" x14ac:dyDescent="0.25">
      <c r="A704557" s="14" t="s">
        <v>93</v>
      </c>
    </row>
    <row r="704558" spans="1:1" x14ac:dyDescent="0.25">
      <c r="A704558" s="14" t="s">
        <v>94</v>
      </c>
    </row>
    <row r="704559" spans="1:1" x14ac:dyDescent="0.25">
      <c r="A704559" s="14" t="s">
        <v>100</v>
      </c>
    </row>
    <row r="704560" spans="1:1" x14ac:dyDescent="0.25">
      <c r="A704560" s="14" t="s">
        <v>101</v>
      </c>
    </row>
    <row r="704561" spans="1:1" x14ac:dyDescent="0.25">
      <c r="A704561" s="13" t="s">
        <v>24</v>
      </c>
    </row>
    <row r="704562" spans="1:1" x14ac:dyDescent="0.25">
      <c r="A704562" s="13" t="s">
        <v>84</v>
      </c>
    </row>
    <row r="704563" spans="1:1" x14ac:dyDescent="0.25">
      <c r="A704563" s="13" t="s">
        <v>107</v>
      </c>
    </row>
    <row r="704564" spans="1:1" x14ac:dyDescent="0.25">
      <c r="A704564" s="13" t="s">
        <v>102</v>
      </c>
    </row>
    <row r="704565" spans="1:1" x14ac:dyDescent="0.25">
      <c r="A704565" s="13" t="s">
        <v>103</v>
      </c>
    </row>
    <row r="704566" spans="1:1" x14ac:dyDescent="0.25">
      <c r="A704566" s="13" t="s">
        <v>104</v>
      </c>
    </row>
    <row r="704567" spans="1:1" x14ac:dyDescent="0.25">
      <c r="A704567" s="13" t="s">
        <v>105</v>
      </c>
    </row>
    <row r="704568" spans="1:1" x14ac:dyDescent="0.25">
      <c r="A704568" s="13" t="s">
        <v>106</v>
      </c>
    </row>
    <row r="720898" spans="1:1" x14ac:dyDescent="0.25">
      <c r="A720898" s="13" t="s">
        <v>0</v>
      </c>
    </row>
    <row r="720899" spans="1:1" x14ac:dyDescent="0.25">
      <c r="A720899" s="13" t="s">
        <v>126</v>
      </c>
    </row>
    <row r="720900" spans="1:1" x14ac:dyDescent="0.25">
      <c r="A720900" s="13" t="s">
        <v>1</v>
      </c>
    </row>
    <row r="720901" spans="1:1" x14ac:dyDescent="0.25">
      <c r="A720901" s="13" t="s">
        <v>2</v>
      </c>
    </row>
    <row r="720902" spans="1:1" x14ac:dyDescent="0.25">
      <c r="A720902" s="14" t="s">
        <v>25</v>
      </c>
    </row>
    <row r="720903" spans="1:1" x14ac:dyDescent="0.25">
      <c r="A720903" s="13" t="s">
        <v>127</v>
      </c>
    </row>
    <row r="720904" spans="1:1" x14ac:dyDescent="0.25">
      <c r="A720904" s="13" t="s">
        <v>128</v>
      </c>
    </row>
    <row r="720905" spans="1:1" x14ac:dyDescent="0.25">
      <c r="A720905" s="13" t="s">
        <v>89</v>
      </c>
    </row>
    <row r="720906" spans="1:1" x14ac:dyDescent="0.25">
      <c r="A720906" s="13" t="s">
        <v>22</v>
      </c>
    </row>
    <row r="720907" spans="1:1" x14ac:dyDescent="0.25">
      <c r="A720907" s="13" t="s">
        <v>3</v>
      </c>
    </row>
    <row r="720908" spans="1:1" x14ac:dyDescent="0.25">
      <c r="A720908" s="15" t="s">
        <v>96</v>
      </c>
    </row>
    <row r="720909" spans="1:1" x14ac:dyDescent="0.25">
      <c r="A720909" s="15" t="s">
        <v>95</v>
      </c>
    </row>
    <row r="720910" spans="1:1" x14ac:dyDescent="0.25">
      <c r="A720910" s="15" t="s">
        <v>4</v>
      </c>
    </row>
    <row r="720911" spans="1:1" x14ac:dyDescent="0.25">
      <c r="A720911" s="15" t="s">
        <v>119</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88</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90</v>
      </c>
    </row>
    <row r="720929" spans="1:1" x14ac:dyDescent="0.25">
      <c r="A720929" s="15" t="s">
        <v>91</v>
      </c>
    </row>
    <row r="720930" spans="1:1" x14ac:dyDescent="0.25">
      <c r="A720930" s="15" t="s">
        <v>186</v>
      </c>
    </row>
    <row r="720931" spans="1:1" x14ac:dyDescent="0.25">
      <c r="A720931" s="15" t="s">
        <v>187</v>
      </c>
    </row>
    <row r="720932" spans="1:1" x14ac:dyDescent="0.25">
      <c r="A720932" s="15" t="s">
        <v>188</v>
      </c>
    </row>
    <row r="720933" spans="1:1" x14ac:dyDescent="0.25">
      <c r="A720933" s="15" t="s">
        <v>189</v>
      </c>
    </row>
    <row r="720934" spans="1:1" x14ac:dyDescent="0.25">
      <c r="A720934" s="15" t="s">
        <v>190</v>
      </c>
    </row>
    <row r="720935" spans="1:1" x14ac:dyDescent="0.25">
      <c r="A720935" s="15" t="s">
        <v>191</v>
      </c>
    </row>
    <row r="720936" spans="1:1" x14ac:dyDescent="0.25">
      <c r="A720936" s="15" t="s">
        <v>192</v>
      </c>
    </row>
    <row r="720937" spans="1:1" x14ac:dyDescent="0.25">
      <c r="A720937" s="14" t="s">
        <v>48</v>
      </c>
    </row>
    <row r="720938" spans="1:1" x14ac:dyDescent="0.25">
      <c r="A720938" s="14" t="s">
        <v>120</v>
      </c>
    </row>
    <row r="720939" spans="1:1" x14ac:dyDescent="0.25">
      <c r="A720939" s="14" t="s">
        <v>87</v>
      </c>
    </row>
    <row r="720940" spans="1:1" x14ac:dyDescent="0.25">
      <c r="A720940" s="13" t="s">
        <v>21</v>
      </c>
    </row>
    <row r="720941" spans="1:1" x14ac:dyDescent="0.25">
      <c r="A720941" s="14" t="s">
        <v>93</v>
      </c>
    </row>
    <row r="720942" spans="1:1" x14ac:dyDescent="0.25">
      <c r="A720942" s="14" t="s">
        <v>94</v>
      </c>
    </row>
    <row r="720943" spans="1:1" x14ac:dyDescent="0.25">
      <c r="A720943" s="14" t="s">
        <v>100</v>
      </c>
    </row>
    <row r="720944" spans="1:1" x14ac:dyDescent="0.25">
      <c r="A720944" s="14" t="s">
        <v>101</v>
      </c>
    </row>
    <row r="720945" spans="1:1" x14ac:dyDescent="0.25">
      <c r="A720945" s="13" t="s">
        <v>24</v>
      </c>
    </row>
    <row r="720946" spans="1:1" x14ac:dyDescent="0.25">
      <c r="A720946" s="13" t="s">
        <v>84</v>
      </c>
    </row>
    <row r="720947" spans="1:1" x14ac:dyDescent="0.25">
      <c r="A720947" s="13" t="s">
        <v>107</v>
      </c>
    </row>
    <row r="720948" spans="1:1" x14ac:dyDescent="0.25">
      <c r="A720948" s="13" t="s">
        <v>102</v>
      </c>
    </row>
    <row r="720949" spans="1:1" x14ac:dyDescent="0.25">
      <c r="A720949" s="13" t="s">
        <v>103</v>
      </c>
    </row>
    <row r="720950" spans="1:1" x14ac:dyDescent="0.25">
      <c r="A720950" s="13" t="s">
        <v>104</v>
      </c>
    </row>
    <row r="720951" spans="1:1" x14ac:dyDescent="0.25">
      <c r="A720951" s="13" t="s">
        <v>105</v>
      </c>
    </row>
    <row r="720952" spans="1:1" x14ac:dyDescent="0.25">
      <c r="A720952" s="13" t="s">
        <v>106</v>
      </c>
    </row>
    <row r="737282" spans="1:1" x14ac:dyDescent="0.25">
      <c r="A737282" s="13" t="s">
        <v>0</v>
      </c>
    </row>
    <row r="737283" spans="1:1" x14ac:dyDescent="0.25">
      <c r="A737283" s="13" t="s">
        <v>126</v>
      </c>
    </row>
    <row r="737284" spans="1:1" x14ac:dyDescent="0.25">
      <c r="A737284" s="13" t="s">
        <v>1</v>
      </c>
    </row>
    <row r="737285" spans="1:1" x14ac:dyDescent="0.25">
      <c r="A737285" s="13" t="s">
        <v>2</v>
      </c>
    </row>
    <row r="737286" spans="1:1" x14ac:dyDescent="0.25">
      <c r="A737286" s="14" t="s">
        <v>25</v>
      </c>
    </row>
    <row r="737287" spans="1:1" x14ac:dyDescent="0.25">
      <c r="A737287" s="13" t="s">
        <v>127</v>
      </c>
    </row>
    <row r="737288" spans="1:1" x14ac:dyDescent="0.25">
      <c r="A737288" s="13" t="s">
        <v>128</v>
      </c>
    </row>
    <row r="737289" spans="1:1" x14ac:dyDescent="0.25">
      <c r="A737289" s="13" t="s">
        <v>89</v>
      </c>
    </row>
    <row r="737290" spans="1:1" x14ac:dyDescent="0.25">
      <c r="A737290" s="13" t="s">
        <v>22</v>
      </c>
    </row>
    <row r="737291" spans="1:1" x14ac:dyDescent="0.25">
      <c r="A737291" s="13" t="s">
        <v>3</v>
      </c>
    </row>
    <row r="737292" spans="1:1" x14ac:dyDescent="0.25">
      <c r="A737292" s="15" t="s">
        <v>96</v>
      </c>
    </row>
    <row r="737293" spans="1:1" x14ac:dyDescent="0.25">
      <c r="A737293" s="15" t="s">
        <v>95</v>
      </c>
    </row>
    <row r="737294" spans="1:1" x14ac:dyDescent="0.25">
      <c r="A737294" s="15" t="s">
        <v>4</v>
      </c>
    </row>
    <row r="737295" spans="1:1" x14ac:dyDescent="0.25">
      <c r="A737295" s="15" t="s">
        <v>119</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88</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90</v>
      </c>
    </row>
    <row r="737313" spans="1:1" x14ac:dyDescent="0.25">
      <c r="A737313" s="15" t="s">
        <v>91</v>
      </c>
    </row>
    <row r="737314" spans="1:1" x14ac:dyDescent="0.25">
      <c r="A737314" s="15" t="s">
        <v>186</v>
      </c>
    </row>
    <row r="737315" spans="1:1" x14ac:dyDescent="0.25">
      <c r="A737315" s="15" t="s">
        <v>187</v>
      </c>
    </row>
    <row r="737316" spans="1:1" x14ac:dyDescent="0.25">
      <c r="A737316" s="15" t="s">
        <v>188</v>
      </c>
    </row>
    <row r="737317" spans="1:1" x14ac:dyDescent="0.25">
      <c r="A737317" s="15" t="s">
        <v>189</v>
      </c>
    </row>
    <row r="737318" spans="1:1" x14ac:dyDescent="0.25">
      <c r="A737318" s="15" t="s">
        <v>190</v>
      </c>
    </row>
    <row r="737319" spans="1:1" x14ac:dyDescent="0.25">
      <c r="A737319" s="15" t="s">
        <v>191</v>
      </c>
    </row>
    <row r="737320" spans="1:1" x14ac:dyDescent="0.25">
      <c r="A737320" s="15" t="s">
        <v>192</v>
      </c>
    </row>
    <row r="737321" spans="1:1" x14ac:dyDescent="0.25">
      <c r="A737321" s="14" t="s">
        <v>48</v>
      </c>
    </row>
    <row r="737322" spans="1:1" x14ac:dyDescent="0.25">
      <c r="A737322" s="14" t="s">
        <v>120</v>
      </c>
    </row>
    <row r="737323" spans="1:1" x14ac:dyDescent="0.25">
      <c r="A737323" s="14" t="s">
        <v>87</v>
      </c>
    </row>
    <row r="737324" spans="1:1" x14ac:dyDescent="0.25">
      <c r="A737324" s="13" t="s">
        <v>21</v>
      </c>
    </row>
    <row r="737325" spans="1:1" x14ac:dyDescent="0.25">
      <c r="A737325" s="14" t="s">
        <v>93</v>
      </c>
    </row>
    <row r="737326" spans="1:1" x14ac:dyDescent="0.25">
      <c r="A737326" s="14" t="s">
        <v>94</v>
      </c>
    </row>
    <row r="737327" spans="1:1" x14ac:dyDescent="0.25">
      <c r="A737327" s="14" t="s">
        <v>100</v>
      </c>
    </row>
    <row r="737328" spans="1:1" x14ac:dyDescent="0.25">
      <c r="A737328" s="14" t="s">
        <v>101</v>
      </c>
    </row>
    <row r="737329" spans="1:1" x14ac:dyDescent="0.25">
      <c r="A737329" s="13" t="s">
        <v>24</v>
      </c>
    </row>
    <row r="737330" spans="1:1" x14ac:dyDescent="0.25">
      <c r="A737330" s="13" t="s">
        <v>84</v>
      </c>
    </row>
    <row r="737331" spans="1:1" x14ac:dyDescent="0.25">
      <c r="A737331" s="13" t="s">
        <v>107</v>
      </c>
    </row>
    <row r="737332" spans="1:1" x14ac:dyDescent="0.25">
      <c r="A737332" s="13" t="s">
        <v>102</v>
      </c>
    </row>
    <row r="737333" spans="1:1" x14ac:dyDescent="0.25">
      <c r="A737333" s="13" t="s">
        <v>103</v>
      </c>
    </row>
    <row r="737334" spans="1:1" x14ac:dyDescent="0.25">
      <c r="A737334" s="13" t="s">
        <v>104</v>
      </c>
    </row>
    <row r="737335" spans="1:1" x14ac:dyDescent="0.25">
      <c r="A737335" s="13" t="s">
        <v>105</v>
      </c>
    </row>
    <row r="737336" spans="1:1" x14ac:dyDescent="0.25">
      <c r="A737336" s="13" t="s">
        <v>106</v>
      </c>
    </row>
    <row r="753666" spans="1:1" x14ac:dyDescent="0.25">
      <c r="A753666" s="13" t="s">
        <v>0</v>
      </c>
    </row>
    <row r="753667" spans="1:1" x14ac:dyDescent="0.25">
      <c r="A753667" s="13" t="s">
        <v>126</v>
      </c>
    </row>
    <row r="753668" spans="1:1" x14ac:dyDescent="0.25">
      <c r="A753668" s="13" t="s">
        <v>1</v>
      </c>
    </row>
    <row r="753669" spans="1:1" x14ac:dyDescent="0.25">
      <c r="A753669" s="13" t="s">
        <v>2</v>
      </c>
    </row>
    <row r="753670" spans="1:1" x14ac:dyDescent="0.25">
      <c r="A753670" s="14" t="s">
        <v>25</v>
      </c>
    </row>
    <row r="753671" spans="1:1" x14ac:dyDescent="0.25">
      <c r="A753671" s="13" t="s">
        <v>127</v>
      </c>
    </row>
    <row r="753672" spans="1:1" x14ac:dyDescent="0.25">
      <c r="A753672" s="13" t="s">
        <v>128</v>
      </c>
    </row>
    <row r="753673" spans="1:1" x14ac:dyDescent="0.25">
      <c r="A753673" s="13" t="s">
        <v>89</v>
      </c>
    </row>
    <row r="753674" spans="1:1" x14ac:dyDescent="0.25">
      <c r="A753674" s="13" t="s">
        <v>22</v>
      </c>
    </row>
    <row r="753675" spans="1:1" x14ac:dyDescent="0.25">
      <c r="A753675" s="13" t="s">
        <v>3</v>
      </c>
    </row>
    <row r="753676" spans="1:1" x14ac:dyDescent="0.25">
      <c r="A753676" s="15" t="s">
        <v>96</v>
      </c>
    </row>
    <row r="753677" spans="1:1" x14ac:dyDescent="0.25">
      <c r="A753677" s="15" t="s">
        <v>95</v>
      </c>
    </row>
    <row r="753678" spans="1:1" x14ac:dyDescent="0.25">
      <c r="A753678" s="15" t="s">
        <v>4</v>
      </c>
    </row>
    <row r="753679" spans="1:1" x14ac:dyDescent="0.25">
      <c r="A753679" s="15" t="s">
        <v>119</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88</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90</v>
      </c>
    </row>
    <row r="753697" spans="1:1" x14ac:dyDescent="0.25">
      <c r="A753697" s="15" t="s">
        <v>91</v>
      </c>
    </row>
    <row r="753698" spans="1:1" x14ac:dyDescent="0.25">
      <c r="A753698" s="15" t="s">
        <v>186</v>
      </c>
    </row>
    <row r="753699" spans="1:1" x14ac:dyDescent="0.25">
      <c r="A753699" s="15" t="s">
        <v>187</v>
      </c>
    </row>
    <row r="753700" spans="1:1" x14ac:dyDescent="0.25">
      <c r="A753700" s="15" t="s">
        <v>188</v>
      </c>
    </row>
    <row r="753701" spans="1:1" x14ac:dyDescent="0.25">
      <c r="A753701" s="15" t="s">
        <v>189</v>
      </c>
    </row>
    <row r="753702" spans="1:1" x14ac:dyDescent="0.25">
      <c r="A753702" s="15" t="s">
        <v>190</v>
      </c>
    </row>
    <row r="753703" spans="1:1" x14ac:dyDescent="0.25">
      <c r="A753703" s="15" t="s">
        <v>191</v>
      </c>
    </row>
    <row r="753704" spans="1:1" x14ac:dyDescent="0.25">
      <c r="A753704" s="15" t="s">
        <v>192</v>
      </c>
    </row>
    <row r="753705" spans="1:1" x14ac:dyDescent="0.25">
      <c r="A753705" s="14" t="s">
        <v>48</v>
      </c>
    </row>
    <row r="753706" spans="1:1" x14ac:dyDescent="0.25">
      <c r="A753706" s="14" t="s">
        <v>120</v>
      </c>
    </row>
    <row r="753707" spans="1:1" x14ac:dyDescent="0.25">
      <c r="A753707" s="14" t="s">
        <v>87</v>
      </c>
    </row>
    <row r="753708" spans="1:1" x14ac:dyDescent="0.25">
      <c r="A753708" s="13" t="s">
        <v>21</v>
      </c>
    </row>
    <row r="753709" spans="1:1" x14ac:dyDescent="0.25">
      <c r="A753709" s="14" t="s">
        <v>93</v>
      </c>
    </row>
    <row r="753710" spans="1:1" x14ac:dyDescent="0.25">
      <c r="A753710" s="14" t="s">
        <v>94</v>
      </c>
    </row>
    <row r="753711" spans="1:1" x14ac:dyDescent="0.25">
      <c r="A753711" s="14" t="s">
        <v>100</v>
      </c>
    </row>
    <row r="753712" spans="1:1" x14ac:dyDescent="0.25">
      <c r="A753712" s="14" t="s">
        <v>101</v>
      </c>
    </row>
    <row r="753713" spans="1:1" x14ac:dyDescent="0.25">
      <c r="A753713" s="13" t="s">
        <v>24</v>
      </c>
    </row>
    <row r="753714" spans="1:1" x14ac:dyDescent="0.25">
      <c r="A753714" s="13" t="s">
        <v>84</v>
      </c>
    </row>
    <row r="753715" spans="1:1" x14ac:dyDescent="0.25">
      <c r="A753715" s="13" t="s">
        <v>107</v>
      </c>
    </row>
    <row r="753716" spans="1:1" x14ac:dyDescent="0.25">
      <c r="A753716" s="13" t="s">
        <v>102</v>
      </c>
    </row>
    <row r="753717" spans="1:1" x14ac:dyDescent="0.25">
      <c r="A753717" s="13" t="s">
        <v>103</v>
      </c>
    </row>
    <row r="753718" spans="1:1" x14ac:dyDescent="0.25">
      <c r="A753718" s="13" t="s">
        <v>104</v>
      </c>
    </row>
    <row r="753719" spans="1:1" x14ac:dyDescent="0.25">
      <c r="A753719" s="13" t="s">
        <v>105</v>
      </c>
    </row>
    <row r="753720" spans="1:1" x14ac:dyDescent="0.25">
      <c r="A753720" s="13" t="s">
        <v>106</v>
      </c>
    </row>
    <row r="770050" spans="1:1" x14ac:dyDescent="0.25">
      <c r="A770050" s="13" t="s">
        <v>0</v>
      </c>
    </row>
    <row r="770051" spans="1:1" x14ac:dyDescent="0.25">
      <c r="A770051" s="13" t="s">
        <v>126</v>
      </c>
    </row>
    <row r="770052" spans="1:1" x14ac:dyDescent="0.25">
      <c r="A770052" s="13" t="s">
        <v>1</v>
      </c>
    </row>
    <row r="770053" spans="1:1" x14ac:dyDescent="0.25">
      <c r="A770053" s="13" t="s">
        <v>2</v>
      </c>
    </row>
    <row r="770054" spans="1:1" x14ac:dyDescent="0.25">
      <c r="A770054" s="14" t="s">
        <v>25</v>
      </c>
    </row>
    <row r="770055" spans="1:1" x14ac:dyDescent="0.25">
      <c r="A770055" s="13" t="s">
        <v>127</v>
      </c>
    </row>
    <row r="770056" spans="1:1" x14ac:dyDescent="0.25">
      <c r="A770056" s="13" t="s">
        <v>128</v>
      </c>
    </row>
    <row r="770057" spans="1:1" x14ac:dyDescent="0.25">
      <c r="A770057" s="13" t="s">
        <v>89</v>
      </c>
    </row>
    <row r="770058" spans="1:1" x14ac:dyDescent="0.25">
      <c r="A770058" s="13" t="s">
        <v>22</v>
      </c>
    </row>
    <row r="770059" spans="1:1" x14ac:dyDescent="0.25">
      <c r="A770059" s="13" t="s">
        <v>3</v>
      </c>
    </row>
    <row r="770060" spans="1:1" x14ac:dyDescent="0.25">
      <c r="A770060" s="15" t="s">
        <v>96</v>
      </c>
    </row>
    <row r="770061" spans="1:1" x14ac:dyDescent="0.25">
      <c r="A770061" s="15" t="s">
        <v>95</v>
      </c>
    </row>
    <row r="770062" spans="1:1" x14ac:dyDescent="0.25">
      <c r="A770062" s="15" t="s">
        <v>4</v>
      </c>
    </row>
    <row r="770063" spans="1:1" x14ac:dyDescent="0.25">
      <c r="A770063" s="15" t="s">
        <v>119</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88</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90</v>
      </c>
    </row>
    <row r="770081" spans="1:1" x14ac:dyDescent="0.25">
      <c r="A770081" s="15" t="s">
        <v>91</v>
      </c>
    </row>
    <row r="770082" spans="1:1" x14ac:dyDescent="0.25">
      <c r="A770082" s="15" t="s">
        <v>186</v>
      </c>
    </row>
    <row r="770083" spans="1:1" x14ac:dyDescent="0.25">
      <c r="A770083" s="15" t="s">
        <v>187</v>
      </c>
    </row>
    <row r="770084" spans="1:1" x14ac:dyDescent="0.25">
      <c r="A770084" s="15" t="s">
        <v>188</v>
      </c>
    </row>
    <row r="770085" spans="1:1" x14ac:dyDescent="0.25">
      <c r="A770085" s="15" t="s">
        <v>189</v>
      </c>
    </row>
    <row r="770086" spans="1:1" x14ac:dyDescent="0.25">
      <c r="A770086" s="15" t="s">
        <v>190</v>
      </c>
    </row>
    <row r="770087" spans="1:1" x14ac:dyDescent="0.25">
      <c r="A770087" s="15" t="s">
        <v>191</v>
      </c>
    </row>
    <row r="770088" spans="1:1" x14ac:dyDescent="0.25">
      <c r="A770088" s="15" t="s">
        <v>192</v>
      </c>
    </row>
    <row r="770089" spans="1:1" x14ac:dyDescent="0.25">
      <c r="A770089" s="14" t="s">
        <v>48</v>
      </c>
    </row>
    <row r="770090" spans="1:1" x14ac:dyDescent="0.25">
      <c r="A770090" s="14" t="s">
        <v>120</v>
      </c>
    </row>
    <row r="770091" spans="1:1" x14ac:dyDescent="0.25">
      <c r="A770091" s="14" t="s">
        <v>87</v>
      </c>
    </row>
    <row r="770092" spans="1:1" x14ac:dyDescent="0.25">
      <c r="A770092" s="13" t="s">
        <v>21</v>
      </c>
    </row>
    <row r="770093" spans="1:1" x14ac:dyDescent="0.25">
      <c r="A770093" s="14" t="s">
        <v>93</v>
      </c>
    </row>
    <row r="770094" spans="1:1" x14ac:dyDescent="0.25">
      <c r="A770094" s="14" t="s">
        <v>94</v>
      </c>
    </row>
    <row r="770095" spans="1:1" x14ac:dyDescent="0.25">
      <c r="A770095" s="14" t="s">
        <v>100</v>
      </c>
    </row>
    <row r="770096" spans="1:1" x14ac:dyDescent="0.25">
      <c r="A770096" s="14" t="s">
        <v>101</v>
      </c>
    </row>
    <row r="770097" spans="1:1" x14ac:dyDescent="0.25">
      <c r="A770097" s="13" t="s">
        <v>24</v>
      </c>
    </row>
    <row r="770098" spans="1:1" x14ac:dyDescent="0.25">
      <c r="A770098" s="13" t="s">
        <v>84</v>
      </c>
    </row>
    <row r="770099" spans="1:1" x14ac:dyDescent="0.25">
      <c r="A770099" s="13" t="s">
        <v>107</v>
      </c>
    </row>
    <row r="770100" spans="1:1" x14ac:dyDescent="0.25">
      <c r="A770100" s="13" t="s">
        <v>102</v>
      </c>
    </row>
    <row r="770101" spans="1:1" x14ac:dyDescent="0.25">
      <c r="A770101" s="13" t="s">
        <v>103</v>
      </c>
    </row>
    <row r="770102" spans="1:1" x14ac:dyDescent="0.25">
      <c r="A770102" s="13" t="s">
        <v>104</v>
      </c>
    </row>
    <row r="770103" spans="1:1" x14ac:dyDescent="0.25">
      <c r="A770103" s="13" t="s">
        <v>105</v>
      </c>
    </row>
    <row r="770104" spans="1:1" x14ac:dyDescent="0.25">
      <c r="A770104" s="13" t="s">
        <v>106</v>
      </c>
    </row>
    <row r="786434" spans="1:1" x14ac:dyDescent="0.25">
      <c r="A786434" s="13" t="s">
        <v>0</v>
      </c>
    </row>
    <row r="786435" spans="1:1" x14ac:dyDescent="0.25">
      <c r="A786435" s="13" t="s">
        <v>126</v>
      </c>
    </row>
    <row r="786436" spans="1:1" x14ac:dyDescent="0.25">
      <c r="A786436" s="13" t="s">
        <v>1</v>
      </c>
    </row>
    <row r="786437" spans="1:1" x14ac:dyDescent="0.25">
      <c r="A786437" s="13" t="s">
        <v>2</v>
      </c>
    </row>
    <row r="786438" spans="1:1" x14ac:dyDescent="0.25">
      <c r="A786438" s="14" t="s">
        <v>25</v>
      </c>
    </row>
    <row r="786439" spans="1:1" x14ac:dyDescent="0.25">
      <c r="A786439" s="13" t="s">
        <v>127</v>
      </c>
    </row>
    <row r="786440" spans="1:1" x14ac:dyDescent="0.25">
      <c r="A786440" s="13" t="s">
        <v>128</v>
      </c>
    </row>
    <row r="786441" spans="1:1" x14ac:dyDescent="0.25">
      <c r="A786441" s="13" t="s">
        <v>89</v>
      </c>
    </row>
    <row r="786442" spans="1:1" x14ac:dyDescent="0.25">
      <c r="A786442" s="13" t="s">
        <v>22</v>
      </c>
    </row>
    <row r="786443" spans="1:1" x14ac:dyDescent="0.25">
      <c r="A786443" s="13" t="s">
        <v>3</v>
      </c>
    </row>
    <row r="786444" spans="1:1" x14ac:dyDescent="0.25">
      <c r="A786444" s="15" t="s">
        <v>96</v>
      </c>
    </row>
    <row r="786445" spans="1:1" x14ac:dyDescent="0.25">
      <c r="A786445" s="15" t="s">
        <v>95</v>
      </c>
    </row>
    <row r="786446" spans="1:1" x14ac:dyDescent="0.25">
      <c r="A786446" s="15" t="s">
        <v>4</v>
      </c>
    </row>
    <row r="786447" spans="1:1" x14ac:dyDescent="0.25">
      <c r="A786447" s="15" t="s">
        <v>119</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88</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90</v>
      </c>
    </row>
    <row r="786465" spans="1:1" x14ac:dyDescent="0.25">
      <c r="A786465" s="15" t="s">
        <v>91</v>
      </c>
    </row>
    <row r="786466" spans="1:1" x14ac:dyDescent="0.25">
      <c r="A786466" s="15" t="s">
        <v>186</v>
      </c>
    </row>
    <row r="786467" spans="1:1" x14ac:dyDescent="0.25">
      <c r="A786467" s="15" t="s">
        <v>187</v>
      </c>
    </row>
    <row r="786468" spans="1:1" x14ac:dyDescent="0.25">
      <c r="A786468" s="15" t="s">
        <v>188</v>
      </c>
    </row>
    <row r="786469" spans="1:1" x14ac:dyDescent="0.25">
      <c r="A786469" s="15" t="s">
        <v>189</v>
      </c>
    </row>
    <row r="786470" spans="1:1" x14ac:dyDescent="0.25">
      <c r="A786470" s="15" t="s">
        <v>190</v>
      </c>
    </row>
    <row r="786471" spans="1:1" x14ac:dyDescent="0.25">
      <c r="A786471" s="15" t="s">
        <v>191</v>
      </c>
    </row>
    <row r="786472" spans="1:1" x14ac:dyDescent="0.25">
      <c r="A786472" s="15" t="s">
        <v>192</v>
      </c>
    </row>
    <row r="786473" spans="1:1" x14ac:dyDescent="0.25">
      <c r="A786473" s="14" t="s">
        <v>48</v>
      </c>
    </row>
    <row r="786474" spans="1:1" x14ac:dyDescent="0.25">
      <c r="A786474" s="14" t="s">
        <v>120</v>
      </c>
    </row>
    <row r="786475" spans="1:1" x14ac:dyDescent="0.25">
      <c r="A786475" s="14" t="s">
        <v>87</v>
      </c>
    </row>
    <row r="786476" spans="1:1" x14ac:dyDescent="0.25">
      <c r="A786476" s="13" t="s">
        <v>21</v>
      </c>
    </row>
    <row r="786477" spans="1:1" x14ac:dyDescent="0.25">
      <c r="A786477" s="14" t="s">
        <v>93</v>
      </c>
    </row>
    <row r="786478" spans="1:1" x14ac:dyDescent="0.25">
      <c r="A786478" s="14" t="s">
        <v>94</v>
      </c>
    </row>
    <row r="786479" spans="1:1" x14ac:dyDescent="0.25">
      <c r="A786479" s="14" t="s">
        <v>100</v>
      </c>
    </row>
    <row r="786480" spans="1:1" x14ac:dyDescent="0.25">
      <c r="A786480" s="14" t="s">
        <v>101</v>
      </c>
    </row>
    <row r="786481" spans="1:1" x14ac:dyDescent="0.25">
      <c r="A786481" s="13" t="s">
        <v>24</v>
      </c>
    </row>
    <row r="786482" spans="1:1" x14ac:dyDescent="0.25">
      <c r="A786482" s="13" t="s">
        <v>84</v>
      </c>
    </row>
    <row r="786483" spans="1:1" x14ac:dyDescent="0.25">
      <c r="A786483" s="13" t="s">
        <v>107</v>
      </c>
    </row>
    <row r="786484" spans="1:1" x14ac:dyDescent="0.25">
      <c r="A786484" s="13" t="s">
        <v>102</v>
      </c>
    </row>
    <row r="786485" spans="1:1" x14ac:dyDescent="0.25">
      <c r="A786485" s="13" t="s">
        <v>103</v>
      </c>
    </row>
    <row r="786486" spans="1:1" x14ac:dyDescent="0.25">
      <c r="A786486" s="13" t="s">
        <v>104</v>
      </c>
    </row>
    <row r="786487" spans="1:1" x14ac:dyDescent="0.25">
      <c r="A786487" s="13" t="s">
        <v>105</v>
      </c>
    </row>
    <row r="786488" spans="1:1" x14ac:dyDescent="0.25">
      <c r="A786488" s="13" t="s">
        <v>106</v>
      </c>
    </row>
    <row r="802818" spans="1:1" x14ac:dyDescent="0.25">
      <c r="A802818" s="13" t="s">
        <v>0</v>
      </c>
    </row>
    <row r="802819" spans="1:1" x14ac:dyDescent="0.25">
      <c r="A802819" s="13" t="s">
        <v>126</v>
      </c>
    </row>
    <row r="802820" spans="1:1" x14ac:dyDescent="0.25">
      <c r="A802820" s="13" t="s">
        <v>1</v>
      </c>
    </row>
    <row r="802821" spans="1:1" x14ac:dyDescent="0.25">
      <c r="A802821" s="13" t="s">
        <v>2</v>
      </c>
    </row>
    <row r="802822" spans="1:1" x14ac:dyDescent="0.25">
      <c r="A802822" s="14" t="s">
        <v>25</v>
      </c>
    </row>
    <row r="802823" spans="1:1" x14ac:dyDescent="0.25">
      <c r="A802823" s="13" t="s">
        <v>127</v>
      </c>
    </row>
    <row r="802824" spans="1:1" x14ac:dyDescent="0.25">
      <c r="A802824" s="13" t="s">
        <v>128</v>
      </c>
    </row>
    <row r="802825" spans="1:1" x14ac:dyDescent="0.25">
      <c r="A802825" s="13" t="s">
        <v>89</v>
      </c>
    </row>
    <row r="802826" spans="1:1" x14ac:dyDescent="0.25">
      <c r="A802826" s="13" t="s">
        <v>22</v>
      </c>
    </row>
    <row r="802827" spans="1:1" x14ac:dyDescent="0.25">
      <c r="A802827" s="13" t="s">
        <v>3</v>
      </c>
    </row>
    <row r="802828" spans="1:1" x14ac:dyDescent="0.25">
      <c r="A802828" s="15" t="s">
        <v>96</v>
      </c>
    </row>
    <row r="802829" spans="1:1" x14ac:dyDescent="0.25">
      <c r="A802829" s="15" t="s">
        <v>95</v>
      </c>
    </row>
    <row r="802830" spans="1:1" x14ac:dyDescent="0.25">
      <c r="A802830" s="15" t="s">
        <v>4</v>
      </c>
    </row>
    <row r="802831" spans="1:1" x14ac:dyDescent="0.25">
      <c r="A802831" s="15" t="s">
        <v>119</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88</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90</v>
      </c>
    </row>
    <row r="802849" spans="1:1" x14ac:dyDescent="0.25">
      <c r="A802849" s="15" t="s">
        <v>91</v>
      </c>
    </row>
    <row r="802850" spans="1:1" x14ac:dyDescent="0.25">
      <c r="A802850" s="15" t="s">
        <v>186</v>
      </c>
    </row>
    <row r="802851" spans="1:1" x14ac:dyDescent="0.25">
      <c r="A802851" s="15" t="s">
        <v>187</v>
      </c>
    </row>
    <row r="802852" spans="1:1" x14ac:dyDescent="0.25">
      <c r="A802852" s="15" t="s">
        <v>188</v>
      </c>
    </row>
    <row r="802853" spans="1:1" x14ac:dyDescent="0.25">
      <c r="A802853" s="15" t="s">
        <v>189</v>
      </c>
    </row>
    <row r="802854" spans="1:1" x14ac:dyDescent="0.25">
      <c r="A802854" s="15" t="s">
        <v>190</v>
      </c>
    </row>
    <row r="802855" spans="1:1" x14ac:dyDescent="0.25">
      <c r="A802855" s="15" t="s">
        <v>191</v>
      </c>
    </row>
    <row r="802856" spans="1:1" x14ac:dyDescent="0.25">
      <c r="A802856" s="15" t="s">
        <v>192</v>
      </c>
    </row>
    <row r="802857" spans="1:1" x14ac:dyDescent="0.25">
      <c r="A802857" s="14" t="s">
        <v>48</v>
      </c>
    </row>
    <row r="802858" spans="1:1" x14ac:dyDescent="0.25">
      <c r="A802858" s="14" t="s">
        <v>120</v>
      </c>
    </row>
    <row r="802859" spans="1:1" x14ac:dyDescent="0.25">
      <c r="A802859" s="14" t="s">
        <v>87</v>
      </c>
    </row>
    <row r="802860" spans="1:1" x14ac:dyDescent="0.25">
      <c r="A802860" s="13" t="s">
        <v>21</v>
      </c>
    </row>
    <row r="802861" spans="1:1" x14ac:dyDescent="0.25">
      <c r="A802861" s="14" t="s">
        <v>93</v>
      </c>
    </row>
    <row r="802862" spans="1:1" x14ac:dyDescent="0.25">
      <c r="A802862" s="14" t="s">
        <v>94</v>
      </c>
    </row>
    <row r="802863" spans="1:1" x14ac:dyDescent="0.25">
      <c r="A802863" s="14" t="s">
        <v>100</v>
      </c>
    </row>
    <row r="802864" spans="1:1" x14ac:dyDescent="0.25">
      <c r="A802864" s="14" t="s">
        <v>101</v>
      </c>
    </row>
    <row r="802865" spans="1:1" x14ac:dyDescent="0.25">
      <c r="A802865" s="13" t="s">
        <v>24</v>
      </c>
    </row>
    <row r="802866" spans="1:1" x14ac:dyDescent="0.25">
      <c r="A802866" s="13" t="s">
        <v>84</v>
      </c>
    </row>
    <row r="802867" spans="1:1" x14ac:dyDescent="0.25">
      <c r="A802867" s="13" t="s">
        <v>107</v>
      </c>
    </row>
    <row r="802868" spans="1:1" x14ac:dyDescent="0.25">
      <c r="A802868" s="13" t="s">
        <v>102</v>
      </c>
    </row>
    <row r="802869" spans="1:1" x14ac:dyDescent="0.25">
      <c r="A802869" s="13" t="s">
        <v>103</v>
      </c>
    </row>
    <row r="802870" spans="1:1" x14ac:dyDescent="0.25">
      <c r="A802870" s="13" t="s">
        <v>104</v>
      </c>
    </row>
    <row r="802871" spans="1:1" x14ac:dyDescent="0.25">
      <c r="A802871" s="13" t="s">
        <v>105</v>
      </c>
    </row>
    <row r="802872" spans="1:1" x14ac:dyDescent="0.25">
      <c r="A802872" s="13" t="s">
        <v>106</v>
      </c>
    </row>
    <row r="819202" spans="1:1" x14ac:dyDescent="0.25">
      <c r="A819202" s="13" t="s">
        <v>0</v>
      </c>
    </row>
    <row r="819203" spans="1:1" x14ac:dyDescent="0.25">
      <c r="A819203" s="13" t="s">
        <v>126</v>
      </c>
    </row>
    <row r="819204" spans="1:1" x14ac:dyDescent="0.25">
      <c r="A819204" s="13" t="s">
        <v>1</v>
      </c>
    </row>
    <row r="819205" spans="1:1" x14ac:dyDescent="0.25">
      <c r="A819205" s="13" t="s">
        <v>2</v>
      </c>
    </row>
    <row r="819206" spans="1:1" x14ac:dyDescent="0.25">
      <c r="A819206" s="14" t="s">
        <v>25</v>
      </c>
    </row>
    <row r="819207" spans="1:1" x14ac:dyDescent="0.25">
      <c r="A819207" s="13" t="s">
        <v>127</v>
      </c>
    </row>
    <row r="819208" spans="1:1" x14ac:dyDescent="0.25">
      <c r="A819208" s="13" t="s">
        <v>128</v>
      </c>
    </row>
    <row r="819209" spans="1:1" x14ac:dyDescent="0.25">
      <c r="A819209" s="13" t="s">
        <v>89</v>
      </c>
    </row>
    <row r="819210" spans="1:1" x14ac:dyDescent="0.25">
      <c r="A819210" s="13" t="s">
        <v>22</v>
      </c>
    </row>
    <row r="819211" spans="1:1" x14ac:dyDescent="0.25">
      <c r="A819211" s="13" t="s">
        <v>3</v>
      </c>
    </row>
    <row r="819212" spans="1:1" x14ac:dyDescent="0.25">
      <c r="A819212" s="15" t="s">
        <v>96</v>
      </c>
    </row>
    <row r="819213" spans="1:1" x14ac:dyDescent="0.25">
      <c r="A819213" s="15" t="s">
        <v>95</v>
      </c>
    </row>
    <row r="819214" spans="1:1" x14ac:dyDescent="0.25">
      <c r="A819214" s="15" t="s">
        <v>4</v>
      </c>
    </row>
    <row r="819215" spans="1:1" x14ac:dyDescent="0.25">
      <c r="A819215" s="15" t="s">
        <v>119</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88</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90</v>
      </c>
    </row>
    <row r="819233" spans="1:1" x14ac:dyDescent="0.25">
      <c r="A819233" s="15" t="s">
        <v>91</v>
      </c>
    </row>
    <row r="819234" spans="1:1" x14ac:dyDescent="0.25">
      <c r="A819234" s="15" t="s">
        <v>186</v>
      </c>
    </row>
    <row r="819235" spans="1:1" x14ac:dyDescent="0.25">
      <c r="A819235" s="15" t="s">
        <v>187</v>
      </c>
    </row>
    <row r="819236" spans="1:1" x14ac:dyDescent="0.25">
      <c r="A819236" s="15" t="s">
        <v>188</v>
      </c>
    </row>
    <row r="819237" spans="1:1" x14ac:dyDescent="0.25">
      <c r="A819237" s="15" t="s">
        <v>189</v>
      </c>
    </row>
    <row r="819238" spans="1:1" x14ac:dyDescent="0.25">
      <c r="A819238" s="15" t="s">
        <v>190</v>
      </c>
    </row>
    <row r="819239" spans="1:1" x14ac:dyDescent="0.25">
      <c r="A819239" s="15" t="s">
        <v>191</v>
      </c>
    </row>
    <row r="819240" spans="1:1" x14ac:dyDescent="0.25">
      <c r="A819240" s="15" t="s">
        <v>192</v>
      </c>
    </row>
    <row r="819241" spans="1:1" x14ac:dyDescent="0.25">
      <c r="A819241" s="14" t="s">
        <v>48</v>
      </c>
    </row>
    <row r="819242" spans="1:1" x14ac:dyDescent="0.25">
      <c r="A819242" s="14" t="s">
        <v>120</v>
      </c>
    </row>
    <row r="819243" spans="1:1" x14ac:dyDescent="0.25">
      <c r="A819243" s="14" t="s">
        <v>87</v>
      </c>
    </row>
    <row r="819244" spans="1:1" x14ac:dyDescent="0.25">
      <c r="A819244" s="13" t="s">
        <v>21</v>
      </c>
    </row>
    <row r="819245" spans="1:1" x14ac:dyDescent="0.25">
      <c r="A819245" s="14" t="s">
        <v>93</v>
      </c>
    </row>
    <row r="819246" spans="1:1" x14ac:dyDescent="0.25">
      <c r="A819246" s="14" t="s">
        <v>94</v>
      </c>
    </row>
    <row r="819247" spans="1:1" x14ac:dyDescent="0.25">
      <c r="A819247" s="14" t="s">
        <v>100</v>
      </c>
    </row>
    <row r="819248" spans="1:1" x14ac:dyDescent="0.25">
      <c r="A819248" s="14" t="s">
        <v>101</v>
      </c>
    </row>
    <row r="819249" spans="1:1" x14ac:dyDescent="0.25">
      <c r="A819249" s="13" t="s">
        <v>24</v>
      </c>
    </row>
    <row r="819250" spans="1:1" x14ac:dyDescent="0.25">
      <c r="A819250" s="13" t="s">
        <v>84</v>
      </c>
    </row>
    <row r="819251" spans="1:1" x14ac:dyDescent="0.25">
      <c r="A819251" s="13" t="s">
        <v>107</v>
      </c>
    </row>
    <row r="819252" spans="1:1" x14ac:dyDescent="0.25">
      <c r="A819252" s="13" t="s">
        <v>102</v>
      </c>
    </row>
    <row r="819253" spans="1:1" x14ac:dyDescent="0.25">
      <c r="A819253" s="13" t="s">
        <v>103</v>
      </c>
    </row>
    <row r="819254" spans="1:1" x14ac:dyDescent="0.25">
      <c r="A819254" s="13" t="s">
        <v>104</v>
      </c>
    </row>
    <row r="819255" spans="1:1" x14ac:dyDescent="0.25">
      <c r="A819255" s="13" t="s">
        <v>105</v>
      </c>
    </row>
    <row r="819256" spans="1:1" x14ac:dyDescent="0.25">
      <c r="A819256" s="13" t="s">
        <v>106</v>
      </c>
    </row>
    <row r="835586" spans="1:1" x14ac:dyDescent="0.25">
      <c r="A835586" s="13" t="s">
        <v>0</v>
      </c>
    </row>
    <row r="835587" spans="1:1" x14ac:dyDescent="0.25">
      <c r="A835587" s="13" t="s">
        <v>126</v>
      </c>
    </row>
    <row r="835588" spans="1:1" x14ac:dyDescent="0.25">
      <c r="A835588" s="13" t="s">
        <v>1</v>
      </c>
    </row>
    <row r="835589" spans="1:1" x14ac:dyDescent="0.25">
      <c r="A835589" s="13" t="s">
        <v>2</v>
      </c>
    </row>
    <row r="835590" spans="1:1" x14ac:dyDescent="0.25">
      <c r="A835590" s="14" t="s">
        <v>25</v>
      </c>
    </row>
    <row r="835591" spans="1:1" x14ac:dyDescent="0.25">
      <c r="A835591" s="13" t="s">
        <v>127</v>
      </c>
    </row>
    <row r="835592" spans="1:1" x14ac:dyDescent="0.25">
      <c r="A835592" s="13" t="s">
        <v>128</v>
      </c>
    </row>
    <row r="835593" spans="1:1" x14ac:dyDescent="0.25">
      <c r="A835593" s="13" t="s">
        <v>89</v>
      </c>
    </row>
    <row r="835594" spans="1:1" x14ac:dyDescent="0.25">
      <c r="A835594" s="13" t="s">
        <v>22</v>
      </c>
    </row>
    <row r="835595" spans="1:1" x14ac:dyDescent="0.25">
      <c r="A835595" s="13" t="s">
        <v>3</v>
      </c>
    </row>
    <row r="835596" spans="1:1" x14ac:dyDescent="0.25">
      <c r="A835596" s="15" t="s">
        <v>96</v>
      </c>
    </row>
    <row r="835597" spans="1:1" x14ac:dyDescent="0.25">
      <c r="A835597" s="15" t="s">
        <v>95</v>
      </c>
    </row>
    <row r="835598" spans="1:1" x14ac:dyDescent="0.25">
      <c r="A835598" s="15" t="s">
        <v>4</v>
      </c>
    </row>
    <row r="835599" spans="1:1" x14ac:dyDescent="0.25">
      <c r="A835599" s="15" t="s">
        <v>119</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88</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90</v>
      </c>
    </row>
    <row r="835617" spans="1:1" x14ac:dyDescent="0.25">
      <c r="A835617" s="15" t="s">
        <v>91</v>
      </c>
    </row>
    <row r="835618" spans="1:1" x14ac:dyDescent="0.25">
      <c r="A835618" s="15" t="s">
        <v>186</v>
      </c>
    </row>
    <row r="835619" spans="1:1" x14ac:dyDescent="0.25">
      <c r="A835619" s="15" t="s">
        <v>187</v>
      </c>
    </row>
    <row r="835620" spans="1:1" x14ac:dyDescent="0.25">
      <c r="A835620" s="15" t="s">
        <v>188</v>
      </c>
    </row>
    <row r="835621" spans="1:1" x14ac:dyDescent="0.25">
      <c r="A835621" s="15" t="s">
        <v>189</v>
      </c>
    </row>
    <row r="835622" spans="1:1" x14ac:dyDescent="0.25">
      <c r="A835622" s="15" t="s">
        <v>190</v>
      </c>
    </row>
    <row r="835623" spans="1:1" x14ac:dyDescent="0.25">
      <c r="A835623" s="15" t="s">
        <v>191</v>
      </c>
    </row>
    <row r="835624" spans="1:1" x14ac:dyDescent="0.25">
      <c r="A835624" s="15" t="s">
        <v>192</v>
      </c>
    </row>
    <row r="835625" spans="1:1" x14ac:dyDescent="0.25">
      <c r="A835625" s="14" t="s">
        <v>48</v>
      </c>
    </row>
    <row r="835626" spans="1:1" x14ac:dyDescent="0.25">
      <c r="A835626" s="14" t="s">
        <v>120</v>
      </c>
    </row>
    <row r="835627" spans="1:1" x14ac:dyDescent="0.25">
      <c r="A835627" s="14" t="s">
        <v>87</v>
      </c>
    </row>
    <row r="835628" spans="1:1" x14ac:dyDescent="0.25">
      <c r="A835628" s="13" t="s">
        <v>21</v>
      </c>
    </row>
    <row r="835629" spans="1:1" x14ac:dyDescent="0.25">
      <c r="A835629" s="14" t="s">
        <v>93</v>
      </c>
    </row>
    <row r="835630" spans="1:1" x14ac:dyDescent="0.25">
      <c r="A835630" s="14" t="s">
        <v>94</v>
      </c>
    </row>
    <row r="835631" spans="1:1" x14ac:dyDescent="0.25">
      <c r="A835631" s="14" t="s">
        <v>100</v>
      </c>
    </row>
    <row r="835632" spans="1:1" x14ac:dyDescent="0.25">
      <c r="A835632" s="14" t="s">
        <v>101</v>
      </c>
    </row>
    <row r="835633" spans="1:1" x14ac:dyDescent="0.25">
      <c r="A835633" s="13" t="s">
        <v>24</v>
      </c>
    </row>
    <row r="835634" spans="1:1" x14ac:dyDescent="0.25">
      <c r="A835634" s="13" t="s">
        <v>84</v>
      </c>
    </row>
    <row r="835635" spans="1:1" x14ac:dyDescent="0.25">
      <c r="A835635" s="13" t="s">
        <v>107</v>
      </c>
    </row>
    <row r="835636" spans="1:1" x14ac:dyDescent="0.25">
      <c r="A835636" s="13" t="s">
        <v>102</v>
      </c>
    </row>
    <row r="835637" spans="1:1" x14ac:dyDescent="0.25">
      <c r="A835637" s="13" t="s">
        <v>103</v>
      </c>
    </row>
    <row r="835638" spans="1:1" x14ac:dyDescent="0.25">
      <c r="A835638" s="13" t="s">
        <v>104</v>
      </c>
    </row>
    <row r="835639" spans="1:1" x14ac:dyDescent="0.25">
      <c r="A835639" s="13" t="s">
        <v>105</v>
      </c>
    </row>
    <row r="835640" spans="1:1" x14ac:dyDescent="0.25">
      <c r="A835640" s="13" t="s">
        <v>106</v>
      </c>
    </row>
    <row r="851970" spans="1:1" x14ac:dyDescent="0.25">
      <c r="A851970" s="13" t="s">
        <v>0</v>
      </c>
    </row>
    <row r="851971" spans="1:1" x14ac:dyDescent="0.25">
      <c r="A851971" s="13" t="s">
        <v>126</v>
      </c>
    </row>
    <row r="851972" spans="1:1" x14ac:dyDescent="0.25">
      <c r="A851972" s="13" t="s">
        <v>1</v>
      </c>
    </row>
    <row r="851973" spans="1:1" x14ac:dyDescent="0.25">
      <c r="A851973" s="13" t="s">
        <v>2</v>
      </c>
    </row>
    <row r="851974" spans="1:1" x14ac:dyDescent="0.25">
      <c r="A851974" s="14" t="s">
        <v>25</v>
      </c>
    </row>
    <row r="851975" spans="1:1" x14ac:dyDescent="0.25">
      <c r="A851975" s="13" t="s">
        <v>127</v>
      </c>
    </row>
    <row r="851976" spans="1:1" x14ac:dyDescent="0.25">
      <c r="A851976" s="13" t="s">
        <v>128</v>
      </c>
    </row>
    <row r="851977" spans="1:1" x14ac:dyDescent="0.25">
      <c r="A851977" s="13" t="s">
        <v>89</v>
      </c>
    </row>
    <row r="851978" spans="1:1" x14ac:dyDescent="0.25">
      <c r="A851978" s="13" t="s">
        <v>22</v>
      </c>
    </row>
    <row r="851979" spans="1:1" x14ac:dyDescent="0.25">
      <c r="A851979" s="13" t="s">
        <v>3</v>
      </c>
    </row>
    <row r="851980" spans="1:1" x14ac:dyDescent="0.25">
      <c r="A851980" s="15" t="s">
        <v>96</v>
      </c>
    </row>
    <row r="851981" spans="1:1" x14ac:dyDescent="0.25">
      <c r="A851981" s="15" t="s">
        <v>95</v>
      </c>
    </row>
    <row r="851982" spans="1:1" x14ac:dyDescent="0.25">
      <c r="A851982" s="15" t="s">
        <v>4</v>
      </c>
    </row>
    <row r="851983" spans="1:1" x14ac:dyDescent="0.25">
      <c r="A851983" s="15" t="s">
        <v>119</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88</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90</v>
      </c>
    </row>
    <row r="852001" spans="1:1" x14ac:dyDescent="0.25">
      <c r="A852001" s="15" t="s">
        <v>91</v>
      </c>
    </row>
    <row r="852002" spans="1:1" x14ac:dyDescent="0.25">
      <c r="A852002" s="15" t="s">
        <v>186</v>
      </c>
    </row>
    <row r="852003" spans="1:1" x14ac:dyDescent="0.25">
      <c r="A852003" s="15" t="s">
        <v>187</v>
      </c>
    </row>
    <row r="852004" spans="1:1" x14ac:dyDescent="0.25">
      <c r="A852004" s="15" t="s">
        <v>188</v>
      </c>
    </row>
    <row r="852005" spans="1:1" x14ac:dyDescent="0.25">
      <c r="A852005" s="15" t="s">
        <v>189</v>
      </c>
    </row>
    <row r="852006" spans="1:1" x14ac:dyDescent="0.25">
      <c r="A852006" s="15" t="s">
        <v>190</v>
      </c>
    </row>
    <row r="852007" spans="1:1" x14ac:dyDescent="0.25">
      <c r="A852007" s="15" t="s">
        <v>191</v>
      </c>
    </row>
    <row r="852008" spans="1:1" x14ac:dyDescent="0.25">
      <c r="A852008" s="15" t="s">
        <v>192</v>
      </c>
    </row>
    <row r="852009" spans="1:1" x14ac:dyDescent="0.25">
      <c r="A852009" s="14" t="s">
        <v>48</v>
      </c>
    </row>
    <row r="852010" spans="1:1" x14ac:dyDescent="0.25">
      <c r="A852010" s="14" t="s">
        <v>120</v>
      </c>
    </row>
    <row r="852011" spans="1:1" x14ac:dyDescent="0.25">
      <c r="A852011" s="14" t="s">
        <v>87</v>
      </c>
    </row>
    <row r="852012" spans="1:1" x14ac:dyDescent="0.25">
      <c r="A852012" s="13" t="s">
        <v>21</v>
      </c>
    </row>
    <row r="852013" spans="1:1" x14ac:dyDescent="0.25">
      <c r="A852013" s="14" t="s">
        <v>93</v>
      </c>
    </row>
    <row r="852014" spans="1:1" x14ac:dyDescent="0.25">
      <c r="A852014" s="14" t="s">
        <v>94</v>
      </c>
    </row>
    <row r="852015" spans="1:1" x14ac:dyDescent="0.25">
      <c r="A852015" s="14" t="s">
        <v>100</v>
      </c>
    </row>
    <row r="852016" spans="1:1" x14ac:dyDescent="0.25">
      <c r="A852016" s="14" t="s">
        <v>101</v>
      </c>
    </row>
    <row r="852017" spans="1:1" x14ac:dyDescent="0.25">
      <c r="A852017" s="13" t="s">
        <v>24</v>
      </c>
    </row>
    <row r="852018" spans="1:1" x14ac:dyDescent="0.25">
      <c r="A852018" s="13" t="s">
        <v>84</v>
      </c>
    </row>
    <row r="852019" spans="1:1" x14ac:dyDescent="0.25">
      <c r="A852019" s="13" t="s">
        <v>107</v>
      </c>
    </row>
    <row r="852020" spans="1:1" x14ac:dyDescent="0.25">
      <c r="A852020" s="13" t="s">
        <v>102</v>
      </c>
    </row>
    <row r="852021" spans="1:1" x14ac:dyDescent="0.25">
      <c r="A852021" s="13" t="s">
        <v>103</v>
      </c>
    </row>
    <row r="852022" spans="1:1" x14ac:dyDescent="0.25">
      <c r="A852022" s="13" t="s">
        <v>104</v>
      </c>
    </row>
    <row r="852023" spans="1:1" x14ac:dyDescent="0.25">
      <c r="A852023" s="13" t="s">
        <v>105</v>
      </c>
    </row>
    <row r="852024" spans="1:1" x14ac:dyDescent="0.25">
      <c r="A852024" s="13" t="s">
        <v>106</v>
      </c>
    </row>
    <row r="868354" spans="1:1" x14ac:dyDescent="0.25">
      <c r="A868354" s="13" t="s">
        <v>0</v>
      </c>
    </row>
    <row r="868355" spans="1:1" x14ac:dyDescent="0.25">
      <c r="A868355" s="13" t="s">
        <v>126</v>
      </c>
    </row>
    <row r="868356" spans="1:1" x14ac:dyDescent="0.25">
      <c r="A868356" s="13" t="s">
        <v>1</v>
      </c>
    </row>
    <row r="868357" spans="1:1" x14ac:dyDescent="0.25">
      <c r="A868357" s="13" t="s">
        <v>2</v>
      </c>
    </row>
    <row r="868358" spans="1:1" x14ac:dyDescent="0.25">
      <c r="A868358" s="14" t="s">
        <v>25</v>
      </c>
    </row>
    <row r="868359" spans="1:1" x14ac:dyDescent="0.25">
      <c r="A868359" s="13" t="s">
        <v>127</v>
      </c>
    </row>
    <row r="868360" spans="1:1" x14ac:dyDescent="0.25">
      <c r="A868360" s="13" t="s">
        <v>128</v>
      </c>
    </row>
    <row r="868361" spans="1:1" x14ac:dyDescent="0.25">
      <c r="A868361" s="13" t="s">
        <v>89</v>
      </c>
    </row>
    <row r="868362" spans="1:1" x14ac:dyDescent="0.25">
      <c r="A868362" s="13" t="s">
        <v>22</v>
      </c>
    </row>
    <row r="868363" spans="1:1" x14ac:dyDescent="0.25">
      <c r="A868363" s="13" t="s">
        <v>3</v>
      </c>
    </row>
    <row r="868364" spans="1:1" x14ac:dyDescent="0.25">
      <c r="A868364" s="15" t="s">
        <v>96</v>
      </c>
    </row>
    <row r="868365" spans="1:1" x14ac:dyDescent="0.25">
      <c r="A868365" s="15" t="s">
        <v>95</v>
      </c>
    </row>
    <row r="868366" spans="1:1" x14ac:dyDescent="0.25">
      <c r="A868366" s="15" t="s">
        <v>4</v>
      </c>
    </row>
    <row r="868367" spans="1:1" x14ac:dyDescent="0.25">
      <c r="A868367" s="15" t="s">
        <v>119</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88</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90</v>
      </c>
    </row>
    <row r="868385" spans="1:1" x14ac:dyDescent="0.25">
      <c r="A868385" s="15" t="s">
        <v>91</v>
      </c>
    </row>
    <row r="868386" spans="1:1" x14ac:dyDescent="0.25">
      <c r="A868386" s="15" t="s">
        <v>186</v>
      </c>
    </row>
    <row r="868387" spans="1:1" x14ac:dyDescent="0.25">
      <c r="A868387" s="15" t="s">
        <v>187</v>
      </c>
    </row>
    <row r="868388" spans="1:1" x14ac:dyDescent="0.25">
      <c r="A868388" s="15" t="s">
        <v>188</v>
      </c>
    </row>
    <row r="868389" spans="1:1" x14ac:dyDescent="0.25">
      <c r="A868389" s="15" t="s">
        <v>189</v>
      </c>
    </row>
    <row r="868390" spans="1:1" x14ac:dyDescent="0.25">
      <c r="A868390" s="15" t="s">
        <v>190</v>
      </c>
    </row>
    <row r="868391" spans="1:1" x14ac:dyDescent="0.25">
      <c r="A868391" s="15" t="s">
        <v>191</v>
      </c>
    </row>
    <row r="868392" spans="1:1" x14ac:dyDescent="0.25">
      <c r="A868392" s="15" t="s">
        <v>192</v>
      </c>
    </row>
    <row r="868393" spans="1:1" x14ac:dyDescent="0.25">
      <c r="A868393" s="14" t="s">
        <v>48</v>
      </c>
    </row>
    <row r="868394" spans="1:1" x14ac:dyDescent="0.25">
      <c r="A868394" s="14" t="s">
        <v>120</v>
      </c>
    </row>
    <row r="868395" spans="1:1" x14ac:dyDescent="0.25">
      <c r="A868395" s="14" t="s">
        <v>87</v>
      </c>
    </row>
    <row r="868396" spans="1:1" x14ac:dyDescent="0.25">
      <c r="A868396" s="13" t="s">
        <v>21</v>
      </c>
    </row>
    <row r="868397" spans="1:1" x14ac:dyDescent="0.25">
      <c r="A868397" s="14" t="s">
        <v>93</v>
      </c>
    </row>
    <row r="868398" spans="1:1" x14ac:dyDescent="0.25">
      <c r="A868398" s="14" t="s">
        <v>94</v>
      </c>
    </row>
    <row r="868399" spans="1:1" x14ac:dyDescent="0.25">
      <c r="A868399" s="14" t="s">
        <v>100</v>
      </c>
    </row>
    <row r="868400" spans="1:1" x14ac:dyDescent="0.25">
      <c r="A868400" s="14" t="s">
        <v>101</v>
      </c>
    </row>
    <row r="868401" spans="1:1" x14ac:dyDescent="0.25">
      <c r="A868401" s="13" t="s">
        <v>24</v>
      </c>
    </row>
    <row r="868402" spans="1:1" x14ac:dyDescent="0.25">
      <c r="A868402" s="13" t="s">
        <v>84</v>
      </c>
    </row>
    <row r="868403" spans="1:1" x14ac:dyDescent="0.25">
      <c r="A868403" s="13" t="s">
        <v>107</v>
      </c>
    </row>
    <row r="868404" spans="1:1" x14ac:dyDescent="0.25">
      <c r="A868404" s="13" t="s">
        <v>102</v>
      </c>
    </row>
    <row r="868405" spans="1:1" x14ac:dyDescent="0.25">
      <c r="A868405" s="13" t="s">
        <v>103</v>
      </c>
    </row>
    <row r="868406" spans="1:1" x14ac:dyDescent="0.25">
      <c r="A868406" s="13" t="s">
        <v>104</v>
      </c>
    </row>
    <row r="868407" spans="1:1" x14ac:dyDescent="0.25">
      <c r="A868407" s="13" t="s">
        <v>105</v>
      </c>
    </row>
    <row r="868408" spans="1:1" x14ac:dyDescent="0.25">
      <c r="A868408" s="13" t="s">
        <v>106</v>
      </c>
    </row>
    <row r="884738" spans="1:1" x14ac:dyDescent="0.25">
      <c r="A884738" s="13" t="s">
        <v>0</v>
      </c>
    </row>
    <row r="884739" spans="1:1" x14ac:dyDescent="0.25">
      <c r="A884739" s="13" t="s">
        <v>126</v>
      </c>
    </row>
    <row r="884740" spans="1:1" x14ac:dyDescent="0.25">
      <c r="A884740" s="13" t="s">
        <v>1</v>
      </c>
    </row>
    <row r="884741" spans="1:1" x14ac:dyDescent="0.25">
      <c r="A884741" s="13" t="s">
        <v>2</v>
      </c>
    </row>
    <row r="884742" spans="1:1" x14ac:dyDescent="0.25">
      <c r="A884742" s="14" t="s">
        <v>25</v>
      </c>
    </row>
    <row r="884743" spans="1:1" x14ac:dyDescent="0.25">
      <c r="A884743" s="13" t="s">
        <v>127</v>
      </c>
    </row>
    <row r="884744" spans="1:1" x14ac:dyDescent="0.25">
      <c r="A884744" s="13" t="s">
        <v>128</v>
      </c>
    </row>
    <row r="884745" spans="1:1" x14ac:dyDescent="0.25">
      <c r="A884745" s="13" t="s">
        <v>89</v>
      </c>
    </row>
    <row r="884746" spans="1:1" x14ac:dyDescent="0.25">
      <c r="A884746" s="13" t="s">
        <v>22</v>
      </c>
    </row>
    <row r="884747" spans="1:1" x14ac:dyDescent="0.25">
      <c r="A884747" s="13" t="s">
        <v>3</v>
      </c>
    </row>
    <row r="884748" spans="1:1" x14ac:dyDescent="0.25">
      <c r="A884748" s="15" t="s">
        <v>96</v>
      </c>
    </row>
    <row r="884749" spans="1:1" x14ac:dyDescent="0.25">
      <c r="A884749" s="15" t="s">
        <v>95</v>
      </c>
    </row>
    <row r="884750" spans="1:1" x14ac:dyDescent="0.25">
      <c r="A884750" s="15" t="s">
        <v>4</v>
      </c>
    </row>
    <row r="884751" spans="1:1" x14ac:dyDescent="0.25">
      <c r="A884751" s="15" t="s">
        <v>119</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88</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90</v>
      </c>
    </row>
    <row r="884769" spans="1:1" x14ac:dyDescent="0.25">
      <c r="A884769" s="15" t="s">
        <v>91</v>
      </c>
    </row>
    <row r="884770" spans="1:1" x14ac:dyDescent="0.25">
      <c r="A884770" s="15" t="s">
        <v>186</v>
      </c>
    </row>
    <row r="884771" spans="1:1" x14ac:dyDescent="0.25">
      <c r="A884771" s="15" t="s">
        <v>187</v>
      </c>
    </row>
    <row r="884772" spans="1:1" x14ac:dyDescent="0.25">
      <c r="A884772" s="15" t="s">
        <v>188</v>
      </c>
    </row>
    <row r="884773" spans="1:1" x14ac:dyDescent="0.25">
      <c r="A884773" s="15" t="s">
        <v>189</v>
      </c>
    </row>
    <row r="884774" spans="1:1" x14ac:dyDescent="0.25">
      <c r="A884774" s="15" t="s">
        <v>190</v>
      </c>
    </row>
    <row r="884775" spans="1:1" x14ac:dyDescent="0.25">
      <c r="A884775" s="15" t="s">
        <v>191</v>
      </c>
    </row>
    <row r="884776" spans="1:1" x14ac:dyDescent="0.25">
      <c r="A884776" s="15" t="s">
        <v>192</v>
      </c>
    </row>
    <row r="884777" spans="1:1" x14ac:dyDescent="0.25">
      <c r="A884777" s="14" t="s">
        <v>48</v>
      </c>
    </row>
    <row r="884778" spans="1:1" x14ac:dyDescent="0.25">
      <c r="A884778" s="14" t="s">
        <v>120</v>
      </c>
    </row>
    <row r="884779" spans="1:1" x14ac:dyDescent="0.25">
      <c r="A884779" s="14" t="s">
        <v>87</v>
      </c>
    </row>
    <row r="884780" spans="1:1" x14ac:dyDescent="0.25">
      <c r="A884780" s="13" t="s">
        <v>21</v>
      </c>
    </row>
    <row r="884781" spans="1:1" x14ac:dyDescent="0.25">
      <c r="A884781" s="14" t="s">
        <v>93</v>
      </c>
    </row>
    <row r="884782" spans="1:1" x14ac:dyDescent="0.25">
      <c r="A884782" s="14" t="s">
        <v>94</v>
      </c>
    </row>
    <row r="884783" spans="1:1" x14ac:dyDescent="0.25">
      <c r="A884783" s="14" t="s">
        <v>100</v>
      </c>
    </row>
    <row r="884784" spans="1:1" x14ac:dyDescent="0.25">
      <c r="A884784" s="14" t="s">
        <v>101</v>
      </c>
    </row>
    <row r="884785" spans="1:1" x14ac:dyDescent="0.25">
      <c r="A884785" s="13" t="s">
        <v>24</v>
      </c>
    </row>
    <row r="884786" spans="1:1" x14ac:dyDescent="0.25">
      <c r="A884786" s="13" t="s">
        <v>84</v>
      </c>
    </row>
    <row r="884787" spans="1:1" x14ac:dyDescent="0.25">
      <c r="A884787" s="13" t="s">
        <v>107</v>
      </c>
    </row>
    <row r="884788" spans="1:1" x14ac:dyDescent="0.25">
      <c r="A884788" s="13" t="s">
        <v>102</v>
      </c>
    </row>
    <row r="884789" spans="1:1" x14ac:dyDescent="0.25">
      <c r="A884789" s="13" t="s">
        <v>103</v>
      </c>
    </row>
    <row r="884790" spans="1:1" x14ac:dyDescent="0.25">
      <c r="A884790" s="13" t="s">
        <v>104</v>
      </c>
    </row>
    <row r="884791" spans="1:1" x14ac:dyDescent="0.25">
      <c r="A884791" s="13" t="s">
        <v>105</v>
      </c>
    </row>
    <row r="884792" spans="1:1" x14ac:dyDescent="0.25">
      <c r="A884792" s="13" t="s">
        <v>106</v>
      </c>
    </row>
    <row r="901122" spans="1:1" x14ac:dyDescent="0.25">
      <c r="A901122" s="13" t="s">
        <v>0</v>
      </c>
    </row>
    <row r="901123" spans="1:1" x14ac:dyDescent="0.25">
      <c r="A901123" s="13" t="s">
        <v>126</v>
      </c>
    </row>
    <row r="901124" spans="1:1" x14ac:dyDescent="0.25">
      <c r="A901124" s="13" t="s">
        <v>1</v>
      </c>
    </row>
    <row r="901125" spans="1:1" x14ac:dyDescent="0.25">
      <c r="A901125" s="13" t="s">
        <v>2</v>
      </c>
    </row>
    <row r="901126" spans="1:1" x14ac:dyDescent="0.25">
      <c r="A901126" s="14" t="s">
        <v>25</v>
      </c>
    </row>
    <row r="901127" spans="1:1" x14ac:dyDescent="0.25">
      <c r="A901127" s="13" t="s">
        <v>127</v>
      </c>
    </row>
    <row r="901128" spans="1:1" x14ac:dyDescent="0.25">
      <c r="A901128" s="13" t="s">
        <v>128</v>
      </c>
    </row>
    <row r="901129" spans="1:1" x14ac:dyDescent="0.25">
      <c r="A901129" s="13" t="s">
        <v>89</v>
      </c>
    </row>
    <row r="901130" spans="1:1" x14ac:dyDescent="0.25">
      <c r="A901130" s="13" t="s">
        <v>22</v>
      </c>
    </row>
    <row r="901131" spans="1:1" x14ac:dyDescent="0.25">
      <c r="A901131" s="13" t="s">
        <v>3</v>
      </c>
    </row>
    <row r="901132" spans="1:1" x14ac:dyDescent="0.25">
      <c r="A901132" s="15" t="s">
        <v>96</v>
      </c>
    </row>
    <row r="901133" spans="1:1" x14ac:dyDescent="0.25">
      <c r="A901133" s="15" t="s">
        <v>95</v>
      </c>
    </row>
    <row r="901134" spans="1:1" x14ac:dyDescent="0.25">
      <c r="A901134" s="15" t="s">
        <v>4</v>
      </c>
    </row>
    <row r="901135" spans="1:1" x14ac:dyDescent="0.25">
      <c r="A901135" s="15" t="s">
        <v>119</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88</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90</v>
      </c>
    </row>
    <row r="901153" spans="1:1" x14ac:dyDescent="0.25">
      <c r="A901153" s="15" t="s">
        <v>91</v>
      </c>
    </row>
    <row r="901154" spans="1:1" x14ac:dyDescent="0.25">
      <c r="A901154" s="15" t="s">
        <v>186</v>
      </c>
    </row>
    <row r="901155" spans="1:1" x14ac:dyDescent="0.25">
      <c r="A901155" s="15" t="s">
        <v>187</v>
      </c>
    </row>
    <row r="901156" spans="1:1" x14ac:dyDescent="0.25">
      <c r="A901156" s="15" t="s">
        <v>188</v>
      </c>
    </row>
    <row r="901157" spans="1:1" x14ac:dyDescent="0.25">
      <c r="A901157" s="15" t="s">
        <v>189</v>
      </c>
    </row>
    <row r="901158" spans="1:1" x14ac:dyDescent="0.25">
      <c r="A901158" s="15" t="s">
        <v>190</v>
      </c>
    </row>
    <row r="901159" spans="1:1" x14ac:dyDescent="0.25">
      <c r="A901159" s="15" t="s">
        <v>191</v>
      </c>
    </row>
    <row r="901160" spans="1:1" x14ac:dyDescent="0.25">
      <c r="A901160" s="15" t="s">
        <v>192</v>
      </c>
    </row>
    <row r="901161" spans="1:1" x14ac:dyDescent="0.25">
      <c r="A901161" s="14" t="s">
        <v>48</v>
      </c>
    </row>
    <row r="901162" spans="1:1" x14ac:dyDescent="0.25">
      <c r="A901162" s="14" t="s">
        <v>120</v>
      </c>
    </row>
    <row r="901163" spans="1:1" x14ac:dyDescent="0.25">
      <c r="A901163" s="14" t="s">
        <v>87</v>
      </c>
    </row>
    <row r="901164" spans="1:1" x14ac:dyDescent="0.25">
      <c r="A901164" s="13" t="s">
        <v>21</v>
      </c>
    </row>
    <row r="901165" spans="1:1" x14ac:dyDescent="0.25">
      <c r="A901165" s="14" t="s">
        <v>93</v>
      </c>
    </row>
    <row r="901166" spans="1:1" x14ac:dyDescent="0.25">
      <c r="A901166" s="14" t="s">
        <v>94</v>
      </c>
    </row>
    <row r="901167" spans="1:1" x14ac:dyDescent="0.25">
      <c r="A901167" s="14" t="s">
        <v>100</v>
      </c>
    </row>
    <row r="901168" spans="1:1" x14ac:dyDescent="0.25">
      <c r="A901168" s="14" t="s">
        <v>101</v>
      </c>
    </row>
    <row r="901169" spans="1:1" x14ac:dyDescent="0.25">
      <c r="A901169" s="13" t="s">
        <v>24</v>
      </c>
    </row>
    <row r="901170" spans="1:1" x14ac:dyDescent="0.25">
      <c r="A901170" s="13" t="s">
        <v>84</v>
      </c>
    </row>
    <row r="901171" spans="1:1" x14ac:dyDescent="0.25">
      <c r="A901171" s="13" t="s">
        <v>107</v>
      </c>
    </row>
    <row r="901172" spans="1:1" x14ac:dyDescent="0.25">
      <c r="A901172" s="13" t="s">
        <v>102</v>
      </c>
    </row>
    <row r="901173" spans="1:1" x14ac:dyDescent="0.25">
      <c r="A901173" s="13" t="s">
        <v>103</v>
      </c>
    </row>
    <row r="901174" spans="1:1" x14ac:dyDescent="0.25">
      <c r="A901174" s="13" t="s">
        <v>104</v>
      </c>
    </row>
    <row r="901175" spans="1:1" x14ac:dyDescent="0.25">
      <c r="A901175" s="13" t="s">
        <v>105</v>
      </c>
    </row>
    <row r="901176" spans="1:1" x14ac:dyDescent="0.25">
      <c r="A901176" s="13" t="s">
        <v>106</v>
      </c>
    </row>
    <row r="917506" spans="1:1" x14ac:dyDescent="0.25">
      <c r="A917506" s="13" t="s">
        <v>0</v>
      </c>
    </row>
    <row r="917507" spans="1:1" x14ac:dyDescent="0.25">
      <c r="A917507" s="13" t="s">
        <v>126</v>
      </c>
    </row>
    <row r="917508" spans="1:1" x14ac:dyDescent="0.25">
      <c r="A917508" s="13" t="s">
        <v>1</v>
      </c>
    </row>
    <row r="917509" spans="1:1" x14ac:dyDescent="0.25">
      <c r="A917509" s="13" t="s">
        <v>2</v>
      </c>
    </row>
    <row r="917510" spans="1:1" x14ac:dyDescent="0.25">
      <c r="A917510" s="14" t="s">
        <v>25</v>
      </c>
    </row>
    <row r="917511" spans="1:1" x14ac:dyDescent="0.25">
      <c r="A917511" s="13" t="s">
        <v>127</v>
      </c>
    </row>
    <row r="917512" spans="1:1" x14ac:dyDescent="0.25">
      <c r="A917512" s="13" t="s">
        <v>128</v>
      </c>
    </row>
    <row r="917513" spans="1:1" x14ac:dyDescent="0.25">
      <c r="A917513" s="13" t="s">
        <v>89</v>
      </c>
    </row>
    <row r="917514" spans="1:1" x14ac:dyDescent="0.25">
      <c r="A917514" s="13" t="s">
        <v>22</v>
      </c>
    </row>
    <row r="917515" spans="1:1" x14ac:dyDescent="0.25">
      <c r="A917515" s="13" t="s">
        <v>3</v>
      </c>
    </row>
    <row r="917516" spans="1:1" x14ac:dyDescent="0.25">
      <c r="A917516" s="15" t="s">
        <v>96</v>
      </c>
    </row>
    <row r="917517" spans="1:1" x14ac:dyDescent="0.25">
      <c r="A917517" s="15" t="s">
        <v>95</v>
      </c>
    </row>
    <row r="917518" spans="1:1" x14ac:dyDescent="0.25">
      <c r="A917518" s="15" t="s">
        <v>4</v>
      </c>
    </row>
    <row r="917519" spans="1:1" x14ac:dyDescent="0.25">
      <c r="A917519" s="15" t="s">
        <v>119</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88</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90</v>
      </c>
    </row>
    <row r="917537" spans="1:1" x14ac:dyDescent="0.25">
      <c r="A917537" s="15" t="s">
        <v>91</v>
      </c>
    </row>
    <row r="917538" spans="1:1" x14ac:dyDescent="0.25">
      <c r="A917538" s="15" t="s">
        <v>186</v>
      </c>
    </row>
    <row r="917539" spans="1:1" x14ac:dyDescent="0.25">
      <c r="A917539" s="15" t="s">
        <v>187</v>
      </c>
    </row>
    <row r="917540" spans="1:1" x14ac:dyDescent="0.25">
      <c r="A917540" s="15" t="s">
        <v>188</v>
      </c>
    </row>
    <row r="917541" spans="1:1" x14ac:dyDescent="0.25">
      <c r="A917541" s="15" t="s">
        <v>189</v>
      </c>
    </row>
    <row r="917542" spans="1:1" x14ac:dyDescent="0.25">
      <c r="A917542" s="15" t="s">
        <v>190</v>
      </c>
    </row>
    <row r="917543" spans="1:1" x14ac:dyDescent="0.25">
      <c r="A917543" s="15" t="s">
        <v>191</v>
      </c>
    </row>
    <row r="917544" spans="1:1" x14ac:dyDescent="0.25">
      <c r="A917544" s="15" t="s">
        <v>192</v>
      </c>
    </row>
    <row r="917545" spans="1:1" x14ac:dyDescent="0.25">
      <c r="A917545" s="14" t="s">
        <v>48</v>
      </c>
    </row>
    <row r="917546" spans="1:1" x14ac:dyDescent="0.25">
      <c r="A917546" s="14" t="s">
        <v>120</v>
      </c>
    </row>
    <row r="917547" spans="1:1" x14ac:dyDescent="0.25">
      <c r="A917547" s="14" t="s">
        <v>87</v>
      </c>
    </row>
    <row r="917548" spans="1:1" x14ac:dyDescent="0.25">
      <c r="A917548" s="13" t="s">
        <v>21</v>
      </c>
    </row>
    <row r="917549" spans="1:1" x14ac:dyDescent="0.25">
      <c r="A917549" s="14" t="s">
        <v>93</v>
      </c>
    </row>
    <row r="917550" spans="1:1" x14ac:dyDescent="0.25">
      <c r="A917550" s="14" t="s">
        <v>94</v>
      </c>
    </row>
    <row r="917551" spans="1:1" x14ac:dyDescent="0.25">
      <c r="A917551" s="14" t="s">
        <v>100</v>
      </c>
    </row>
    <row r="917552" spans="1:1" x14ac:dyDescent="0.25">
      <c r="A917552" s="14" t="s">
        <v>101</v>
      </c>
    </row>
    <row r="917553" spans="1:1" x14ac:dyDescent="0.25">
      <c r="A917553" s="13" t="s">
        <v>24</v>
      </c>
    </row>
    <row r="917554" spans="1:1" x14ac:dyDescent="0.25">
      <c r="A917554" s="13" t="s">
        <v>84</v>
      </c>
    </row>
    <row r="917555" spans="1:1" x14ac:dyDescent="0.25">
      <c r="A917555" s="13" t="s">
        <v>107</v>
      </c>
    </row>
    <row r="917556" spans="1:1" x14ac:dyDescent="0.25">
      <c r="A917556" s="13" t="s">
        <v>102</v>
      </c>
    </row>
    <row r="917557" spans="1:1" x14ac:dyDescent="0.25">
      <c r="A917557" s="13" t="s">
        <v>103</v>
      </c>
    </row>
    <row r="917558" spans="1:1" x14ac:dyDescent="0.25">
      <c r="A917558" s="13" t="s">
        <v>104</v>
      </c>
    </row>
    <row r="917559" spans="1:1" x14ac:dyDescent="0.25">
      <c r="A917559" s="13" t="s">
        <v>105</v>
      </c>
    </row>
    <row r="917560" spans="1:1" x14ac:dyDescent="0.25">
      <c r="A917560" s="13" t="s">
        <v>106</v>
      </c>
    </row>
    <row r="933890" spans="1:1" x14ac:dyDescent="0.25">
      <c r="A933890" s="13" t="s">
        <v>0</v>
      </c>
    </row>
    <row r="933891" spans="1:1" x14ac:dyDescent="0.25">
      <c r="A933891" s="13" t="s">
        <v>126</v>
      </c>
    </row>
    <row r="933892" spans="1:1" x14ac:dyDescent="0.25">
      <c r="A933892" s="13" t="s">
        <v>1</v>
      </c>
    </row>
    <row r="933893" spans="1:1" x14ac:dyDescent="0.25">
      <c r="A933893" s="13" t="s">
        <v>2</v>
      </c>
    </row>
    <row r="933894" spans="1:1" x14ac:dyDescent="0.25">
      <c r="A933894" s="14" t="s">
        <v>25</v>
      </c>
    </row>
    <row r="933895" spans="1:1" x14ac:dyDescent="0.25">
      <c r="A933895" s="13" t="s">
        <v>127</v>
      </c>
    </row>
    <row r="933896" spans="1:1" x14ac:dyDescent="0.25">
      <c r="A933896" s="13" t="s">
        <v>128</v>
      </c>
    </row>
    <row r="933897" spans="1:1" x14ac:dyDescent="0.25">
      <c r="A933897" s="13" t="s">
        <v>89</v>
      </c>
    </row>
    <row r="933898" spans="1:1" x14ac:dyDescent="0.25">
      <c r="A933898" s="13" t="s">
        <v>22</v>
      </c>
    </row>
    <row r="933899" spans="1:1" x14ac:dyDescent="0.25">
      <c r="A933899" s="13" t="s">
        <v>3</v>
      </c>
    </row>
    <row r="933900" spans="1:1" x14ac:dyDescent="0.25">
      <c r="A933900" s="15" t="s">
        <v>96</v>
      </c>
    </row>
    <row r="933901" spans="1:1" x14ac:dyDescent="0.25">
      <c r="A933901" s="15" t="s">
        <v>95</v>
      </c>
    </row>
    <row r="933902" spans="1:1" x14ac:dyDescent="0.25">
      <c r="A933902" s="15" t="s">
        <v>4</v>
      </c>
    </row>
    <row r="933903" spans="1:1" x14ac:dyDescent="0.25">
      <c r="A933903" s="15" t="s">
        <v>119</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88</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90</v>
      </c>
    </row>
    <row r="933921" spans="1:1" x14ac:dyDescent="0.25">
      <c r="A933921" s="15" t="s">
        <v>91</v>
      </c>
    </row>
    <row r="933922" spans="1:1" x14ac:dyDescent="0.25">
      <c r="A933922" s="15" t="s">
        <v>186</v>
      </c>
    </row>
    <row r="933923" spans="1:1" x14ac:dyDescent="0.25">
      <c r="A933923" s="15" t="s">
        <v>187</v>
      </c>
    </row>
    <row r="933924" spans="1:1" x14ac:dyDescent="0.25">
      <c r="A933924" s="15" t="s">
        <v>188</v>
      </c>
    </row>
    <row r="933925" spans="1:1" x14ac:dyDescent="0.25">
      <c r="A933925" s="15" t="s">
        <v>189</v>
      </c>
    </row>
    <row r="933926" spans="1:1" x14ac:dyDescent="0.25">
      <c r="A933926" s="15" t="s">
        <v>190</v>
      </c>
    </row>
    <row r="933927" spans="1:1" x14ac:dyDescent="0.25">
      <c r="A933927" s="15" t="s">
        <v>191</v>
      </c>
    </row>
    <row r="933928" spans="1:1" x14ac:dyDescent="0.25">
      <c r="A933928" s="15" t="s">
        <v>192</v>
      </c>
    </row>
    <row r="933929" spans="1:1" x14ac:dyDescent="0.25">
      <c r="A933929" s="14" t="s">
        <v>48</v>
      </c>
    </row>
    <row r="933930" spans="1:1" x14ac:dyDescent="0.25">
      <c r="A933930" s="14" t="s">
        <v>120</v>
      </c>
    </row>
    <row r="933931" spans="1:1" x14ac:dyDescent="0.25">
      <c r="A933931" s="14" t="s">
        <v>87</v>
      </c>
    </row>
    <row r="933932" spans="1:1" x14ac:dyDescent="0.25">
      <c r="A933932" s="13" t="s">
        <v>21</v>
      </c>
    </row>
    <row r="933933" spans="1:1" x14ac:dyDescent="0.25">
      <c r="A933933" s="14" t="s">
        <v>93</v>
      </c>
    </row>
    <row r="933934" spans="1:1" x14ac:dyDescent="0.25">
      <c r="A933934" s="14" t="s">
        <v>94</v>
      </c>
    </row>
    <row r="933935" spans="1:1" x14ac:dyDescent="0.25">
      <c r="A933935" s="14" t="s">
        <v>100</v>
      </c>
    </row>
    <row r="933936" spans="1:1" x14ac:dyDescent="0.25">
      <c r="A933936" s="14" t="s">
        <v>101</v>
      </c>
    </row>
    <row r="933937" spans="1:1" x14ac:dyDescent="0.25">
      <c r="A933937" s="13" t="s">
        <v>24</v>
      </c>
    </row>
    <row r="933938" spans="1:1" x14ac:dyDescent="0.25">
      <c r="A933938" s="13" t="s">
        <v>84</v>
      </c>
    </row>
    <row r="933939" spans="1:1" x14ac:dyDescent="0.25">
      <c r="A933939" s="13" t="s">
        <v>107</v>
      </c>
    </row>
    <row r="933940" spans="1:1" x14ac:dyDescent="0.25">
      <c r="A933940" s="13" t="s">
        <v>102</v>
      </c>
    </row>
    <row r="933941" spans="1:1" x14ac:dyDescent="0.25">
      <c r="A933941" s="13" t="s">
        <v>103</v>
      </c>
    </row>
    <row r="933942" spans="1:1" x14ac:dyDescent="0.25">
      <c r="A933942" s="13" t="s">
        <v>104</v>
      </c>
    </row>
    <row r="933943" spans="1:1" x14ac:dyDescent="0.25">
      <c r="A933943" s="13" t="s">
        <v>105</v>
      </c>
    </row>
    <row r="933944" spans="1:1" x14ac:dyDescent="0.25">
      <c r="A933944" s="13" t="s">
        <v>106</v>
      </c>
    </row>
    <row r="950274" spans="1:1" x14ac:dyDescent="0.25">
      <c r="A950274" s="13" t="s">
        <v>0</v>
      </c>
    </row>
    <row r="950275" spans="1:1" x14ac:dyDescent="0.25">
      <c r="A950275" s="13" t="s">
        <v>126</v>
      </c>
    </row>
    <row r="950276" spans="1:1" x14ac:dyDescent="0.25">
      <c r="A950276" s="13" t="s">
        <v>1</v>
      </c>
    </row>
    <row r="950277" spans="1:1" x14ac:dyDescent="0.25">
      <c r="A950277" s="13" t="s">
        <v>2</v>
      </c>
    </row>
    <row r="950278" spans="1:1" x14ac:dyDescent="0.25">
      <c r="A950278" s="14" t="s">
        <v>25</v>
      </c>
    </row>
    <row r="950279" spans="1:1" x14ac:dyDescent="0.25">
      <c r="A950279" s="13" t="s">
        <v>127</v>
      </c>
    </row>
    <row r="950280" spans="1:1" x14ac:dyDescent="0.25">
      <c r="A950280" s="13" t="s">
        <v>128</v>
      </c>
    </row>
    <row r="950281" spans="1:1" x14ac:dyDescent="0.25">
      <c r="A950281" s="13" t="s">
        <v>89</v>
      </c>
    </row>
    <row r="950282" spans="1:1" x14ac:dyDescent="0.25">
      <c r="A950282" s="13" t="s">
        <v>22</v>
      </c>
    </row>
    <row r="950283" spans="1:1" x14ac:dyDescent="0.25">
      <c r="A950283" s="13" t="s">
        <v>3</v>
      </c>
    </row>
    <row r="950284" spans="1:1" x14ac:dyDescent="0.25">
      <c r="A950284" s="15" t="s">
        <v>96</v>
      </c>
    </row>
    <row r="950285" spans="1:1" x14ac:dyDescent="0.25">
      <c r="A950285" s="15" t="s">
        <v>95</v>
      </c>
    </row>
    <row r="950286" spans="1:1" x14ac:dyDescent="0.25">
      <c r="A950286" s="15" t="s">
        <v>4</v>
      </c>
    </row>
    <row r="950287" spans="1:1" x14ac:dyDescent="0.25">
      <c r="A950287" s="15" t="s">
        <v>119</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88</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90</v>
      </c>
    </row>
    <row r="950305" spans="1:1" x14ac:dyDescent="0.25">
      <c r="A950305" s="15" t="s">
        <v>91</v>
      </c>
    </row>
    <row r="950306" spans="1:1" x14ac:dyDescent="0.25">
      <c r="A950306" s="15" t="s">
        <v>186</v>
      </c>
    </row>
    <row r="950307" spans="1:1" x14ac:dyDescent="0.25">
      <c r="A950307" s="15" t="s">
        <v>187</v>
      </c>
    </row>
    <row r="950308" spans="1:1" x14ac:dyDescent="0.25">
      <c r="A950308" s="15" t="s">
        <v>188</v>
      </c>
    </row>
    <row r="950309" spans="1:1" x14ac:dyDescent="0.25">
      <c r="A950309" s="15" t="s">
        <v>189</v>
      </c>
    </row>
    <row r="950310" spans="1:1" x14ac:dyDescent="0.25">
      <c r="A950310" s="15" t="s">
        <v>190</v>
      </c>
    </row>
    <row r="950311" spans="1:1" x14ac:dyDescent="0.25">
      <c r="A950311" s="15" t="s">
        <v>191</v>
      </c>
    </row>
    <row r="950312" spans="1:1" x14ac:dyDescent="0.25">
      <c r="A950312" s="15" t="s">
        <v>192</v>
      </c>
    </row>
    <row r="950313" spans="1:1" x14ac:dyDescent="0.25">
      <c r="A950313" s="14" t="s">
        <v>48</v>
      </c>
    </row>
    <row r="950314" spans="1:1" x14ac:dyDescent="0.25">
      <c r="A950314" s="14" t="s">
        <v>120</v>
      </c>
    </row>
    <row r="950315" spans="1:1" x14ac:dyDescent="0.25">
      <c r="A950315" s="14" t="s">
        <v>87</v>
      </c>
    </row>
    <row r="950316" spans="1:1" x14ac:dyDescent="0.25">
      <c r="A950316" s="13" t="s">
        <v>21</v>
      </c>
    </row>
    <row r="950317" spans="1:1" x14ac:dyDescent="0.25">
      <c r="A950317" s="14" t="s">
        <v>93</v>
      </c>
    </row>
    <row r="950318" spans="1:1" x14ac:dyDescent="0.25">
      <c r="A950318" s="14" t="s">
        <v>94</v>
      </c>
    </row>
    <row r="950319" spans="1:1" x14ac:dyDescent="0.25">
      <c r="A950319" s="14" t="s">
        <v>100</v>
      </c>
    </row>
    <row r="950320" spans="1:1" x14ac:dyDescent="0.25">
      <c r="A950320" s="14" t="s">
        <v>101</v>
      </c>
    </row>
    <row r="950321" spans="1:1" x14ac:dyDescent="0.25">
      <c r="A950321" s="13" t="s">
        <v>24</v>
      </c>
    </row>
    <row r="950322" spans="1:1" x14ac:dyDescent="0.25">
      <c r="A950322" s="13" t="s">
        <v>84</v>
      </c>
    </row>
    <row r="950323" spans="1:1" x14ac:dyDescent="0.25">
      <c r="A950323" s="13" t="s">
        <v>107</v>
      </c>
    </row>
    <row r="950324" spans="1:1" x14ac:dyDescent="0.25">
      <c r="A950324" s="13" t="s">
        <v>102</v>
      </c>
    </row>
    <row r="950325" spans="1:1" x14ac:dyDescent="0.25">
      <c r="A950325" s="13" t="s">
        <v>103</v>
      </c>
    </row>
    <row r="950326" spans="1:1" x14ac:dyDescent="0.25">
      <c r="A950326" s="13" t="s">
        <v>104</v>
      </c>
    </row>
    <row r="950327" spans="1:1" x14ac:dyDescent="0.25">
      <c r="A950327" s="13" t="s">
        <v>105</v>
      </c>
    </row>
    <row r="950328" spans="1:1" x14ac:dyDescent="0.25">
      <c r="A950328" s="13" t="s">
        <v>106</v>
      </c>
    </row>
    <row r="966658" spans="1:1" x14ac:dyDescent="0.25">
      <c r="A966658" s="13" t="s">
        <v>0</v>
      </c>
    </row>
    <row r="966659" spans="1:1" x14ac:dyDescent="0.25">
      <c r="A966659" s="13" t="s">
        <v>126</v>
      </c>
    </row>
    <row r="966660" spans="1:1" x14ac:dyDescent="0.25">
      <c r="A966660" s="13" t="s">
        <v>1</v>
      </c>
    </row>
    <row r="966661" spans="1:1" x14ac:dyDescent="0.25">
      <c r="A966661" s="13" t="s">
        <v>2</v>
      </c>
    </row>
    <row r="966662" spans="1:1" x14ac:dyDescent="0.25">
      <c r="A966662" s="14" t="s">
        <v>25</v>
      </c>
    </row>
    <row r="966663" spans="1:1" x14ac:dyDescent="0.25">
      <c r="A966663" s="13" t="s">
        <v>127</v>
      </c>
    </row>
    <row r="966664" spans="1:1" x14ac:dyDescent="0.25">
      <c r="A966664" s="13" t="s">
        <v>128</v>
      </c>
    </row>
    <row r="966665" spans="1:1" x14ac:dyDescent="0.25">
      <c r="A966665" s="13" t="s">
        <v>89</v>
      </c>
    </row>
    <row r="966666" spans="1:1" x14ac:dyDescent="0.25">
      <c r="A966666" s="13" t="s">
        <v>22</v>
      </c>
    </row>
    <row r="966667" spans="1:1" x14ac:dyDescent="0.25">
      <c r="A966667" s="13" t="s">
        <v>3</v>
      </c>
    </row>
    <row r="966668" spans="1:1" x14ac:dyDescent="0.25">
      <c r="A966668" s="15" t="s">
        <v>96</v>
      </c>
    </row>
    <row r="966669" spans="1:1" x14ac:dyDescent="0.25">
      <c r="A966669" s="15" t="s">
        <v>95</v>
      </c>
    </row>
    <row r="966670" spans="1:1" x14ac:dyDescent="0.25">
      <c r="A966670" s="15" t="s">
        <v>4</v>
      </c>
    </row>
    <row r="966671" spans="1:1" x14ac:dyDescent="0.25">
      <c r="A966671" s="15" t="s">
        <v>119</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88</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90</v>
      </c>
    </row>
    <row r="966689" spans="1:1" x14ac:dyDescent="0.25">
      <c r="A966689" s="15" t="s">
        <v>91</v>
      </c>
    </row>
    <row r="966690" spans="1:1" x14ac:dyDescent="0.25">
      <c r="A966690" s="15" t="s">
        <v>186</v>
      </c>
    </row>
    <row r="966691" spans="1:1" x14ac:dyDescent="0.25">
      <c r="A966691" s="15" t="s">
        <v>187</v>
      </c>
    </row>
    <row r="966692" spans="1:1" x14ac:dyDescent="0.25">
      <c r="A966692" s="15" t="s">
        <v>188</v>
      </c>
    </row>
    <row r="966693" spans="1:1" x14ac:dyDescent="0.25">
      <c r="A966693" s="15" t="s">
        <v>189</v>
      </c>
    </row>
    <row r="966694" spans="1:1" x14ac:dyDescent="0.25">
      <c r="A966694" s="15" t="s">
        <v>190</v>
      </c>
    </row>
    <row r="966695" spans="1:1" x14ac:dyDescent="0.25">
      <c r="A966695" s="15" t="s">
        <v>191</v>
      </c>
    </row>
    <row r="966696" spans="1:1" x14ac:dyDescent="0.25">
      <c r="A966696" s="15" t="s">
        <v>192</v>
      </c>
    </row>
    <row r="966697" spans="1:1" x14ac:dyDescent="0.25">
      <c r="A966697" s="14" t="s">
        <v>48</v>
      </c>
    </row>
    <row r="966698" spans="1:1" x14ac:dyDescent="0.25">
      <c r="A966698" s="14" t="s">
        <v>120</v>
      </c>
    </row>
    <row r="966699" spans="1:1" x14ac:dyDescent="0.25">
      <c r="A966699" s="14" t="s">
        <v>87</v>
      </c>
    </row>
    <row r="966700" spans="1:1" x14ac:dyDescent="0.25">
      <c r="A966700" s="13" t="s">
        <v>21</v>
      </c>
    </row>
    <row r="966701" spans="1:1" x14ac:dyDescent="0.25">
      <c r="A966701" s="14" t="s">
        <v>93</v>
      </c>
    </row>
    <row r="966702" spans="1:1" x14ac:dyDescent="0.25">
      <c r="A966702" s="14" t="s">
        <v>94</v>
      </c>
    </row>
    <row r="966703" spans="1:1" x14ac:dyDescent="0.25">
      <c r="A966703" s="14" t="s">
        <v>100</v>
      </c>
    </row>
    <row r="966704" spans="1:1" x14ac:dyDescent="0.25">
      <c r="A966704" s="14" t="s">
        <v>101</v>
      </c>
    </row>
    <row r="966705" spans="1:1" x14ac:dyDescent="0.25">
      <c r="A966705" s="13" t="s">
        <v>24</v>
      </c>
    </row>
    <row r="966706" spans="1:1" x14ac:dyDescent="0.25">
      <c r="A966706" s="13" t="s">
        <v>84</v>
      </c>
    </row>
    <row r="966707" spans="1:1" x14ac:dyDescent="0.25">
      <c r="A966707" s="13" t="s">
        <v>107</v>
      </c>
    </row>
    <row r="966708" spans="1:1" x14ac:dyDescent="0.25">
      <c r="A966708" s="13" t="s">
        <v>102</v>
      </c>
    </row>
    <row r="966709" spans="1:1" x14ac:dyDescent="0.25">
      <c r="A966709" s="13" t="s">
        <v>103</v>
      </c>
    </row>
    <row r="966710" spans="1:1" x14ac:dyDescent="0.25">
      <c r="A966710" s="13" t="s">
        <v>104</v>
      </c>
    </row>
    <row r="966711" spans="1:1" x14ac:dyDescent="0.25">
      <c r="A966711" s="13" t="s">
        <v>105</v>
      </c>
    </row>
    <row r="966712" spans="1:1" x14ac:dyDescent="0.25">
      <c r="A966712" s="13" t="s">
        <v>106</v>
      </c>
    </row>
    <row r="983042" spans="1:1" x14ac:dyDescent="0.25">
      <c r="A983042" s="13" t="s">
        <v>0</v>
      </c>
    </row>
    <row r="983043" spans="1:1" x14ac:dyDescent="0.25">
      <c r="A983043" s="13" t="s">
        <v>126</v>
      </c>
    </row>
    <row r="983044" spans="1:1" x14ac:dyDescent="0.25">
      <c r="A983044" s="13" t="s">
        <v>1</v>
      </c>
    </row>
    <row r="983045" spans="1:1" x14ac:dyDescent="0.25">
      <c r="A983045" s="13" t="s">
        <v>2</v>
      </c>
    </row>
    <row r="983046" spans="1:1" x14ac:dyDescent="0.25">
      <c r="A983046" s="14" t="s">
        <v>25</v>
      </c>
    </row>
    <row r="983047" spans="1:1" x14ac:dyDescent="0.25">
      <c r="A983047" s="13" t="s">
        <v>127</v>
      </c>
    </row>
    <row r="983048" spans="1:1" x14ac:dyDescent="0.25">
      <c r="A983048" s="13" t="s">
        <v>128</v>
      </c>
    </row>
    <row r="983049" spans="1:1" x14ac:dyDescent="0.25">
      <c r="A983049" s="13" t="s">
        <v>89</v>
      </c>
    </row>
    <row r="983050" spans="1:1" x14ac:dyDescent="0.25">
      <c r="A983050" s="13" t="s">
        <v>22</v>
      </c>
    </row>
    <row r="983051" spans="1:1" x14ac:dyDescent="0.25">
      <c r="A983051" s="13" t="s">
        <v>3</v>
      </c>
    </row>
    <row r="983052" spans="1:1" x14ac:dyDescent="0.25">
      <c r="A983052" s="15" t="s">
        <v>96</v>
      </c>
    </row>
    <row r="983053" spans="1:1" x14ac:dyDescent="0.25">
      <c r="A983053" s="15" t="s">
        <v>95</v>
      </c>
    </row>
    <row r="983054" spans="1:1" x14ac:dyDescent="0.25">
      <c r="A983054" s="15" t="s">
        <v>4</v>
      </c>
    </row>
    <row r="983055" spans="1:1" x14ac:dyDescent="0.25">
      <c r="A983055" s="15" t="s">
        <v>119</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88</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90</v>
      </c>
    </row>
    <row r="983073" spans="1:1" x14ac:dyDescent="0.25">
      <c r="A983073" s="15" t="s">
        <v>91</v>
      </c>
    </row>
    <row r="983074" spans="1:1" x14ac:dyDescent="0.25">
      <c r="A983074" s="15" t="s">
        <v>186</v>
      </c>
    </row>
    <row r="983075" spans="1:1" x14ac:dyDescent="0.25">
      <c r="A983075" s="15" t="s">
        <v>187</v>
      </c>
    </row>
    <row r="983076" spans="1:1" x14ac:dyDescent="0.25">
      <c r="A983076" s="15" t="s">
        <v>188</v>
      </c>
    </row>
    <row r="983077" spans="1:1" x14ac:dyDescent="0.25">
      <c r="A983077" s="15" t="s">
        <v>189</v>
      </c>
    </row>
    <row r="983078" spans="1:1" x14ac:dyDescent="0.25">
      <c r="A983078" s="15" t="s">
        <v>190</v>
      </c>
    </row>
    <row r="983079" spans="1:1" x14ac:dyDescent="0.25">
      <c r="A983079" s="15" t="s">
        <v>191</v>
      </c>
    </row>
    <row r="983080" spans="1:1" x14ac:dyDescent="0.25">
      <c r="A983080" s="15" t="s">
        <v>192</v>
      </c>
    </row>
    <row r="983081" spans="1:1" x14ac:dyDescent="0.25">
      <c r="A983081" s="14" t="s">
        <v>48</v>
      </c>
    </row>
    <row r="983082" spans="1:1" x14ac:dyDescent="0.25">
      <c r="A983082" s="14" t="s">
        <v>120</v>
      </c>
    </row>
    <row r="983083" spans="1:1" x14ac:dyDescent="0.25">
      <c r="A983083" s="14" t="s">
        <v>87</v>
      </c>
    </row>
    <row r="983084" spans="1:1" x14ac:dyDescent="0.25">
      <c r="A983084" s="13" t="s">
        <v>21</v>
      </c>
    </row>
    <row r="983085" spans="1:1" x14ac:dyDescent="0.25">
      <c r="A983085" s="14" t="s">
        <v>93</v>
      </c>
    </row>
    <row r="983086" spans="1:1" x14ac:dyDescent="0.25">
      <c r="A983086" s="14" t="s">
        <v>94</v>
      </c>
    </row>
    <row r="983087" spans="1:1" x14ac:dyDescent="0.25">
      <c r="A983087" s="14" t="s">
        <v>100</v>
      </c>
    </row>
    <row r="983088" spans="1:1" x14ac:dyDescent="0.25">
      <c r="A983088" s="14" t="s">
        <v>101</v>
      </c>
    </row>
    <row r="983089" spans="1:1" x14ac:dyDescent="0.25">
      <c r="A983089" s="13" t="s">
        <v>24</v>
      </c>
    </row>
    <row r="983090" spans="1:1" x14ac:dyDescent="0.25">
      <c r="A983090" s="13" t="s">
        <v>84</v>
      </c>
    </row>
    <row r="983091" spans="1:1" x14ac:dyDescent="0.25">
      <c r="A983091" s="13" t="s">
        <v>107</v>
      </c>
    </row>
    <row r="983092" spans="1:1" x14ac:dyDescent="0.25">
      <c r="A983092" s="13" t="s">
        <v>102</v>
      </c>
    </row>
    <row r="983093" spans="1:1" x14ac:dyDescent="0.25">
      <c r="A983093" s="13" t="s">
        <v>103</v>
      </c>
    </row>
    <row r="983094" spans="1:1" x14ac:dyDescent="0.25">
      <c r="A983094" s="13" t="s">
        <v>104</v>
      </c>
    </row>
    <row r="983095" spans="1:1" x14ac:dyDescent="0.25">
      <c r="A983095" s="13" t="s">
        <v>105</v>
      </c>
    </row>
    <row r="983096" spans="1:1" x14ac:dyDescent="0.25">
      <c r="A983096" s="13" t="s">
        <v>106</v>
      </c>
    </row>
    <row r="999426" spans="1:1" x14ac:dyDescent="0.25">
      <c r="A999426" s="13" t="s">
        <v>0</v>
      </c>
    </row>
    <row r="999427" spans="1:1" x14ac:dyDescent="0.25">
      <c r="A999427" s="13" t="s">
        <v>126</v>
      </c>
    </row>
    <row r="999428" spans="1:1" x14ac:dyDescent="0.25">
      <c r="A999428" s="13" t="s">
        <v>1</v>
      </c>
    </row>
    <row r="999429" spans="1:1" x14ac:dyDescent="0.25">
      <c r="A999429" s="13" t="s">
        <v>2</v>
      </c>
    </row>
    <row r="999430" spans="1:1" x14ac:dyDescent="0.25">
      <c r="A999430" s="14" t="s">
        <v>25</v>
      </c>
    </row>
    <row r="999431" spans="1:1" x14ac:dyDescent="0.25">
      <c r="A999431" s="13" t="s">
        <v>127</v>
      </c>
    </row>
    <row r="999432" spans="1:1" x14ac:dyDescent="0.25">
      <c r="A999432" s="13" t="s">
        <v>128</v>
      </c>
    </row>
    <row r="999433" spans="1:1" x14ac:dyDescent="0.25">
      <c r="A999433" s="13" t="s">
        <v>89</v>
      </c>
    </row>
    <row r="999434" spans="1:1" x14ac:dyDescent="0.25">
      <c r="A999434" s="13" t="s">
        <v>22</v>
      </c>
    </row>
    <row r="999435" spans="1:1" x14ac:dyDescent="0.25">
      <c r="A999435" s="13" t="s">
        <v>3</v>
      </c>
    </row>
    <row r="999436" spans="1:1" x14ac:dyDescent="0.25">
      <c r="A999436" s="15" t="s">
        <v>96</v>
      </c>
    </row>
    <row r="999437" spans="1:1" x14ac:dyDescent="0.25">
      <c r="A999437" s="15" t="s">
        <v>95</v>
      </c>
    </row>
    <row r="999438" spans="1:1" x14ac:dyDescent="0.25">
      <c r="A999438" s="15" t="s">
        <v>4</v>
      </c>
    </row>
    <row r="999439" spans="1:1" x14ac:dyDescent="0.25">
      <c r="A999439" s="15" t="s">
        <v>119</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88</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90</v>
      </c>
    </row>
    <row r="999457" spans="1:1" x14ac:dyDescent="0.25">
      <c r="A999457" s="15" t="s">
        <v>91</v>
      </c>
    </row>
    <row r="999458" spans="1:1" x14ac:dyDescent="0.25">
      <c r="A999458" s="15" t="s">
        <v>186</v>
      </c>
    </row>
    <row r="999459" spans="1:1" x14ac:dyDescent="0.25">
      <c r="A999459" s="15" t="s">
        <v>187</v>
      </c>
    </row>
    <row r="999460" spans="1:1" x14ac:dyDescent="0.25">
      <c r="A999460" s="15" t="s">
        <v>188</v>
      </c>
    </row>
    <row r="999461" spans="1:1" x14ac:dyDescent="0.25">
      <c r="A999461" s="15" t="s">
        <v>189</v>
      </c>
    </row>
    <row r="999462" spans="1:1" x14ac:dyDescent="0.25">
      <c r="A999462" s="15" t="s">
        <v>190</v>
      </c>
    </row>
    <row r="999463" spans="1:1" x14ac:dyDescent="0.25">
      <c r="A999463" s="15" t="s">
        <v>191</v>
      </c>
    </row>
    <row r="999464" spans="1:1" x14ac:dyDescent="0.25">
      <c r="A999464" s="15" t="s">
        <v>192</v>
      </c>
    </row>
    <row r="999465" spans="1:1" x14ac:dyDescent="0.25">
      <c r="A999465" s="14" t="s">
        <v>48</v>
      </c>
    </row>
    <row r="999466" spans="1:1" x14ac:dyDescent="0.25">
      <c r="A999466" s="14" t="s">
        <v>120</v>
      </c>
    </row>
    <row r="999467" spans="1:1" x14ac:dyDescent="0.25">
      <c r="A999467" s="14" t="s">
        <v>87</v>
      </c>
    </row>
    <row r="999468" spans="1:1" x14ac:dyDescent="0.25">
      <c r="A999468" s="13" t="s">
        <v>21</v>
      </c>
    </row>
    <row r="999469" spans="1:1" x14ac:dyDescent="0.25">
      <c r="A999469" s="14" t="s">
        <v>93</v>
      </c>
    </row>
    <row r="999470" spans="1:1" x14ac:dyDescent="0.25">
      <c r="A999470" s="14" t="s">
        <v>94</v>
      </c>
    </row>
    <row r="999471" spans="1:1" x14ac:dyDescent="0.25">
      <c r="A999471" s="14" t="s">
        <v>100</v>
      </c>
    </row>
    <row r="999472" spans="1:1" x14ac:dyDescent="0.25">
      <c r="A999472" s="14" t="s">
        <v>101</v>
      </c>
    </row>
    <row r="999473" spans="1:1" x14ac:dyDescent="0.25">
      <c r="A999473" s="13" t="s">
        <v>24</v>
      </c>
    </row>
    <row r="999474" spans="1:1" x14ac:dyDescent="0.25">
      <c r="A999474" s="13" t="s">
        <v>84</v>
      </c>
    </row>
    <row r="999475" spans="1:1" x14ac:dyDescent="0.25">
      <c r="A999475" s="13" t="s">
        <v>107</v>
      </c>
    </row>
    <row r="999476" spans="1:1" x14ac:dyDescent="0.25">
      <c r="A999476" s="13" t="s">
        <v>102</v>
      </c>
    </row>
    <row r="999477" spans="1:1" x14ac:dyDescent="0.25">
      <c r="A999477" s="13" t="s">
        <v>103</v>
      </c>
    </row>
    <row r="999478" spans="1:1" x14ac:dyDescent="0.25">
      <c r="A999478" s="13" t="s">
        <v>104</v>
      </c>
    </row>
    <row r="999479" spans="1:1" x14ac:dyDescent="0.25">
      <c r="A999479" s="13" t="s">
        <v>105</v>
      </c>
    </row>
    <row r="999480" spans="1:1" x14ac:dyDescent="0.25">
      <c r="A999480" s="13" t="s">
        <v>106</v>
      </c>
    </row>
    <row r="1015810" spans="1:1" x14ac:dyDescent="0.25">
      <c r="A1015810" s="13" t="s">
        <v>0</v>
      </c>
    </row>
    <row r="1015811" spans="1:1" x14ac:dyDescent="0.25">
      <c r="A1015811" s="13" t="s">
        <v>126</v>
      </c>
    </row>
    <row r="1015812" spans="1:1" x14ac:dyDescent="0.25">
      <c r="A1015812" s="13" t="s">
        <v>1</v>
      </c>
    </row>
    <row r="1015813" spans="1:1" x14ac:dyDescent="0.25">
      <c r="A1015813" s="13" t="s">
        <v>2</v>
      </c>
    </row>
    <row r="1015814" spans="1:1" x14ac:dyDescent="0.25">
      <c r="A1015814" s="14" t="s">
        <v>25</v>
      </c>
    </row>
    <row r="1015815" spans="1:1" x14ac:dyDescent="0.25">
      <c r="A1015815" s="13" t="s">
        <v>127</v>
      </c>
    </row>
    <row r="1015816" spans="1:1" x14ac:dyDescent="0.25">
      <c r="A1015816" s="13" t="s">
        <v>128</v>
      </c>
    </row>
    <row r="1015817" spans="1:1" x14ac:dyDescent="0.25">
      <c r="A1015817" s="13" t="s">
        <v>89</v>
      </c>
    </row>
    <row r="1015818" spans="1:1" x14ac:dyDescent="0.25">
      <c r="A1015818" s="13" t="s">
        <v>22</v>
      </c>
    </row>
    <row r="1015819" spans="1:1" x14ac:dyDescent="0.25">
      <c r="A1015819" s="13" t="s">
        <v>3</v>
      </c>
    </row>
    <row r="1015820" spans="1:1" x14ac:dyDescent="0.25">
      <c r="A1015820" s="15" t="s">
        <v>96</v>
      </c>
    </row>
    <row r="1015821" spans="1:1" x14ac:dyDescent="0.25">
      <c r="A1015821" s="15" t="s">
        <v>95</v>
      </c>
    </row>
    <row r="1015822" spans="1:1" x14ac:dyDescent="0.25">
      <c r="A1015822" s="15" t="s">
        <v>4</v>
      </c>
    </row>
    <row r="1015823" spans="1:1" x14ac:dyDescent="0.25">
      <c r="A1015823" s="15" t="s">
        <v>119</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88</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90</v>
      </c>
    </row>
    <row r="1015841" spans="1:1" x14ac:dyDescent="0.25">
      <c r="A1015841" s="15" t="s">
        <v>91</v>
      </c>
    </row>
    <row r="1015842" spans="1:1" x14ac:dyDescent="0.25">
      <c r="A1015842" s="15" t="s">
        <v>186</v>
      </c>
    </row>
    <row r="1015843" spans="1:1" x14ac:dyDescent="0.25">
      <c r="A1015843" s="15" t="s">
        <v>187</v>
      </c>
    </row>
    <row r="1015844" spans="1:1" x14ac:dyDescent="0.25">
      <c r="A1015844" s="15" t="s">
        <v>188</v>
      </c>
    </row>
    <row r="1015845" spans="1:1" x14ac:dyDescent="0.25">
      <c r="A1015845" s="15" t="s">
        <v>189</v>
      </c>
    </row>
    <row r="1015846" spans="1:1" x14ac:dyDescent="0.25">
      <c r="A1015846" s="15" t="s">
        <v>190</v>
      </c>
    </row>
    <row r="1015847" spans="1:1" x14ac:dyDescent="0.25">
      <c r="A1015847" s="15" t="s">
        <v>191</v>
      </c>
    </row>
    <row r="1015848" spans="1:1" x14ac:dyDescent="0.25">
      <c r="A1015848" s="15" t="s">
        <v>192</v>
      </c>
    </row>
    <row r="1015849" spans="1:1" x14ac:dyDescent="0.25">
      <c r="A1015849" s="14" t="s">
        <v>48</v>
      </c>
    </row>
    <row r="1015850" spans="1:1" x14ac:dyDescent="0.25">
      <c r="A1015850" s="14" t="s">
        <v>120</v>
      </c>
    </row>
    <row r="1015851" spans="1:1" x14ac:dyDescent="0.25">
      <c r="A1015851" s="14" t="s">
        <v>87</v>
      </c>
    </row>
    <row r="1015852" spans="1:1" x14ac:dyDescent="0.25">
      <c r="A1015852" s="13" t="s">
        <v>21</v>
      </c>
    </row>
    <row r="1015853" spans="1:1" x14ac:dyDescent="0.25">
      <c r="A1015853" s="14" t="s">
        <v>93</v>
      </c>
    </row>
    <row r="1015854" spans="1:1" x14ac:dyDescent="0.25">
      <c r="A1015854" s="14" t="s">
        <v>94</v>
      </c>
    </row>
    <row r="1015855" spans="1:1" x14ac:dyDescent="0.25">
      <c r="A1015855" s="14" t="s">
        <v>100</v>
      </c>
    </row>
    <row r="1015856" spans="1:1" x14ac:dyDescent="0.25">
      <c r="A1015856" s="14" t="s">
        <v>101</v>
      </c>
    </row>
    <row r="1015857" spans="1:1" x14ac:dyDescent="0.25">
      <c r="A1015857" s="13" t="s">
        <v>24</v>
      </c>
    </row>
    <row r="1015858" spans="1:1" x14ac:dyDescent="0.25">
      <c r="A1015858" s="13" t="s">
        <v>84</v>
      </c>
    </row>
    <row r="1015859" spans="1:1" x14ac:dyDescent="0.25">
      <c r="A1015859" s="13" t="s">
        <v>107</v>
      </c>
    </row>
    <row r="1015860" spans="1:1" x14ac:dyDescent="0.25">
      <c r="A1015860" s="13" t="s">
        <v>102</v>
      </c>
    </row>
    <row r="1015861" spans="1:1" x14ac:dyDescent="0.25">
      <c r="A1015861" s="13" t="s">
        <v>103</v>
      </c>
    </row>
    <row r="1015862" spans="1:1" x14ac:dyDescent="0.25">
      <c r="A1015862" s="13" t="s">
        <v>104</v>
      </c>
    </row>
    <row r="1015863" spans="1:1" x14ac:dyDescent="0.25">
      <c r="A1015863" s="13" t="s">
        <v>105</v>
      </c>
    </row>
    <row r="1015864" spans="1:1" x14ac:dyDescent="0.25">
      <c r="A1015864" s="13" t="s">
        <v>106</v>
      </c>
    </row>
    <row r="1032194" spans="1:1" x14ac:dyDescent="0.25">
      <c r="A1032194" s="13" t="s">
        <v>0</v>
      </c>
    </row>
    <row r="1032195" spans="1:1" x14ac:dyDescent="0.25">
      <c r="A1032195" s="13" t="s">
        <v>126</v>
      </c>
    </row>
    <row r="1032196" spans="1:1" x14ac:dyDescent="0.25">
      <c r="A1032196" s="13" t="s">
        <v>1</v>
      </c>
    </row>
    <row r="1032197" spans="1:1" x14ac:dyDescent="0.25">
      <c r="A1032197" s="13" t="s">
        <v>2</v>
      </c>
    </row>
    <row r="1032198" spans="1:1" x14ac:dyDescent="0.25">
      <c r="A1032198" s="14" t="s">
        <v>25</v>
      </c>
    </row>
    <row r="1032199" spans="1:1" x14ac:dyDescent="0.25">
      <c r="A1032199" s="13" t="s">
        <v>127</v>
      </c>
    </row>
    <row r="1032200" spans="1:1" x14ac:dyDescent="0.25">
      <c r="A1032200" s="13" t="s">
        <v>128</v>
      </c>
    </row>
    <row r="1032201" spans="1:1" x14ac:dyDescent="0.25">
      <c r="A1032201" s="13" t="s">
        <v>89</v>
      </c>
    </row>
    <row r="1032202" spans="1:1" x14ac:dyDescent="0.25">
      <c r="A1032202" s="13" t="s">
        <v>22</v>
      </c>
    </row>
    <row r="1032203" spans="1:1" x14ac:dyDescent="0.25">
      <c r="A1032203" s="13" t="s">
        <v>3</v>
      </c>
    </row>
    <row r="1032204" spans="1:1" x14ac:dyDescent="0.25">
      <c r="A1032204" s="15" t="s">
        <v>96</v>
      </c>
    </row>
    <row r="1032205" spans="1:1" x14ac:dyDescent="0.25">
      <c r="A1032205" s="15" t="s">
        <v>95</v>
      </c>
    </row>
    <row r="1032206" spans="1:1" x14ac:dyDescent="0.25">
      <c r="A1032206" s="15" t="s">
        <v>4</v>
      </c>
    </row>
    <row r="1032207" spans="1:1" x14ac:dyDescent="0.25">
      <c r="A1032207" s="15" t="s">
        <v>119</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88</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90</v>
      </c>
    </row>
    <row r="1032225" spans="1:1" x14ac:dyDescent="0.25">
      <c r="A1032225" s="15" t="s">
        <v>91</v>
      </c>
    </row>
    <row r="1032226" spans="1:1" x14ac:dyDescent="0.25">
      <c r="A1032226" s="15" t="s">
        <v>186</v>
      </c>
    </row>
    <row r="1032227" spans="1:1" x14ac:dyDescent="0.25">
      <c r="A1032227" s="15" t="s">
        <v>187</v>
      </c>
    </row>
    <row r="1032228" spans="1:1" x14ac:dyDescent="0.25">
      <c r="A1032228" s="15" t="s">
        <v>188</v>
      </c>
    </row>
    <row r="1032229" spans="1:1" x14ac:dyDescent="0.25">
      <c r="A1032229" s="15" t="s">
        <v>189</v>
      </c>
    </row>
    <row r="1032230" spans="1:1" x14ac:dyDescent="0.25">
      <c r="A1032230" s="15" t="s">
        <v>190</v>
      </c>
    </row>
    <row r="1032231" spans="1:1" x14ac:dyDescent="0.25">
      <c r="A1032231" s="15" t="s">
        <v>191</v>
      </c>
    </row>
    <row r="1032232" spans="1:1" x14ac:dyDescent="0.25">
      <c r="A1032232" s="15" t="s">
        <v>192</v>
      </c>
    </row>
    <row r="1032233" spans="1:1" x14ac:dyDescent="0.25">
      <c r="A1032233" s="14" t="s">
        <v>48</v>
      </c>
    </row>
    <row r="1032234" spans="1:1" x14ac:dyDescent="0.25">
      <c r="A1032234" s="14" t="s">
        <v>120</v>
      </c>
    </row>
    <row r="1032235" spans="1:1" x14ac:dyDescent="0.25">
      <c r="A1032235" s="14" t="s">
        <v>87</v>
      </c>
    </row>
    <row r="1032236" spans="1:1" x14ac:dyDescent="0.25">
      <c r="A1032236" s="13" t="s">
        <v>21</v>
      </c>
    </row>
    <row r="1032237" spans="1:1" x14ac:dyDescent="0.25">
      <c r="A1032237" s="14" t="s">
        <v>93</v>
      </c>
    </row>
    <row r="1032238" spans="1:1" x14ac:dyDescent="0.25">
      <c r="A1032238" s="14" t="s">
        <v>94</v>
      </c>
    </row>
    <row r="1032239" spans="1:1" x14ac:dyDescent="0.25">
      <c r="A1032239" s="14" t="s">
        <v>100</v>
      </c>
    </row>
    <row r="1032240" spans="1:1" x14ac:dyDescent="0.25">
      <c r="A1032240" s="14" t="s">
        <v>101</v>
      </c>
    </row>
    <row r="1032241" spans="1:1" x14ac:dyDescent="0.25">
      <c r="A1032241" s="13" t="s">
        <v>24</v>
      </c>
    </row>
    <row r="1032242" spans="1:1" x14ac:dyDescent="0.25">
      <c r="A1032242" s="13" t="s">
        <v>84</v>
      </c>
    </row>
    <row r="1032243" spans="1:1" x14ac:dyDescent="0.25">
      <c r="A1032243" s="13" t="s">
        <v>107</v>
      </c>
    </row>
    <row r="1032244" spans="1:1" x14ac:dyDescent="0.25">
      <c r="A1032244" s="13" t="s">
        <v>102</v>
      </c>
    </row>
    <row r="1032245" spans="1:1" x14ac:dyDescent="0.25">
      <c r="A1032245" s="13" t="s">
        <v>103</v>
      </c>
    </row>
    <row r="1032246" spans="1:1" x14ac:dyDescent="0.25">
      <c r="A1032246" s="13" t="s">
        <v>104</v>
      </c>
    </row>
    <row r="1032247" spans="1:1" x14ac:dyDescent="0.25">
      <c r="A1032247" s="13" t="s">
        <v>105</v>
      </c>
    </row>
    <row r="1032248" spans="1:1" x14ac:dyDescent="0.25">
      <c r="A1032248" s="13" t="s">
        <v>106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92"/>
  <sheetViews>
    <sheetView workbookViewId="0">
      <pane ySplit="1" topLeftCell="A75" activePane="bottomLeft" state="frozen"/>
      <selection pane="bottomLeft" activeCell="B80" sqref="B80:H80"/>
    </sheetView>
  </sheetViews>
  <sheetFormatPr defaultRowHeight="15" x14ac:dyDescent="0.25"/>
  <cols>
    <col min="1" max="1" width="48.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90</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39</v>
      </c>
      <c r="B5">
        <v>120</v>
      </c>
      <c r="C5">
        <v>3</v>
      </c>
      <c r="D5">
        <v>2</v>
      </c>
      <c r="E5">
        <v>6</v>
      </c>
      <c r="F5">
        <v>19</v>
      </c>
      <c r="G5">
        <v>2</v>
      </c>
      <c r="H5">
        <v>330</v>
      </c>
    </row>
    <row r="6" spans="1:8" x14ac:dyDescent="0.25">
      <c r="A6" t="s">
        <v>38</v>
      </c>
      <c r="B6">
        <v>60</v>
      </c>
      <c r="C6">
        <v>5</v>
      </c>
      <c r="D6">
        <v>3.5</v>
      </c>
      <c r="E6">
        <v>1</v>
      </c>
      <c r="F6">
        <v>2</v>
      </c>
      <c r="G6">
        <v>0</v>
      </c>
      <c r="H6">
        <v>15</v>
      </c>
    </row>
    <row r="7" spans="1:8" x14ac:dyDescent="0.25">
      <c r="A7" t="s">
        <v>40</v>
      </c>
      <c r="B7">
        <v>81</v>
      </c>
      <c r="C7">
        <v>0</v>
      </c>
      <c r="D7">
        <v>0</v>
      </c>
      <c r="E7">
        <v>2</v>
      </c>
      <c r="F7">
        <v>21</v>
      </c>
      <c r="G7">
        <v>4</v>
      </c>
      <c r="H7">
        <v>2</v>
      </c>
    </row>
    <row r="8" spans="1:8" x14ac:dyDescent="0.25">
      <c r="A8" t="s">
        <v>41</v>
      </c>
      <c r="B8">
        <v>15</v>
      </c>
      <c r="C8">
        <v>0</v>
      </c>
      <c r="D8">
        <v>0</v>
      </c>
      <c r="E8">
        <v>1</v>
      </c>
      <c r="F8">
        <v>3</v>
      </c>
      <c r="G8">
        <v>1</v>
      </c>
      <c r="H8">
        <v>290</v>
      </c>
    </row>
    <row r="9" spans="1:8" x14ac:dyDescent="0.25">
      <c r="A9" t="s">
        <v>42</v>
      </c>
      <c r="B9">
        <v>280</v>
      </c>
      <c r="C9">
        <v>7</v>
      </c>
      <c r="D9">
        <v>1</v>
      </c>
      <c r="E9">
        <v>8</v>
      </c>
      <c r="F9">
        <v>42</v>
      </c>
      <c r="G9">
        <v>8</v>
      </c>
      <c r="H9">
        <v>360</v>
      </c>
    </row>
    <row r="10" spans="1:8" x14ac:dyDescent="0.25">
      <c r="A10" t="s">
        <v>57</v>
      </c>
      <c r="B10">
        <v>210</v>
      </c>
      <c r="C10">
        <v>5.25</v>
      </c>
      <c r="D10">
        <v>0.75</v>
      </c>
      <c r="E10">
        <v>6</v>
      </c>
      <c r="F10">
        <v>31.5</v>
      </c>
      <c r="G10">
        <v>6</v>
      </c>
      <c r="H10">
        <v>270</v>
      </c>
    </row>
    <row r="11" spans="1:8" x14ac:dyDescent="0.25">
      <c r="A11" t="s">
        <v>58</v>
      </c>
      <c r="B11">
        <v>140</v>
      </c>
      <c r="C11">
        <v>3.5</v>
      </c>
      <c r="D11">
        <v>0.5</v>
      </c>
      <c r="E11">
        <v>4</v>
      </c>
      <c r="F11">
        <v>21</v>
      </c>
      <c r="G11">
        <v>4</v>
      </c>
      <c r="H11">
        <v>180</v>
      </c>
    </row>
    <row r="12" spans="1:8" x14ac:dyDescent="0.25">
      <c r="A12" t="s">
        <v>43</v>
      </c>
      <c r="B12">
        <v>161</v>
      </c>
      <c r="C12">
        <v>14.5</v>
      </c>
      <c r="D12">
        <v>2</v>
      </c>
      <c r="E12">
        <v>2</v>
      </c>
      <c r="F12">
        <v>8.5</v>
      </c>
      <c r="G12">
        <v>6.5</v>
      </c>
      <c r="H12">
        <v>7</v>
      </c>
    </row>
    <row r="13" spans="1:8" x14ac:dyDescent="0.25">
      <c r="A13" t="s">
        <v>53</v>
      </c>
      <c r="B13">
        <v>322</v>
      </c>
      <c r="C13">
        <v>29</v>
      </c>
      <c r="D13">
        <v>4</v>
      </c>
      <c r="E13">
        <v>4</v>
      </c>
      <c r="F13">
        <v>17</v>
      </c>
      <c r="G13">
        <v>18</v>
      </c>
      <c r="H13">
        <v>14</v>
      </c>
    </row>
    <row r="14" spans="1:8" x14ac:dyDescent="0.25">
      <c r="A14" t="s">
        <v>169</v>
      </c>
      <c r="B14">
        <f>0.75*322</f>
        <v>241.5</v>
      </c>
      <c r="C14">
        <f>29*0.75</f>
        <v>21.75</v>
      </c>
      <c r="D14">
        <f>4*0.75</f>
        <v>3</v>
      </c>
      <c r="E14">
        <f>4*0.75</f>
        <v>3</v>
      </c>
      <c r="F14">
        <f>17*0.75</f>
        <v>12.75</v>
      </c>
      <c r="G14">
        <f>18*0.75</f>
        <v>13.5</v>
      </c>
      <c r="H14">
        <f>14*0.75</f>
        <v>10.5</v>
      </c>
    </row>
    <row r="15" spans="1:8" x14ac:dyDescent="0.25">
      <c r="A15" t="s">
        <v>44</v>
      </c>
      <c r="B15">
        <v>150</v>
      </c>
      <c r="C15">
        <v>0</v>
      </c>
      <c r="D15">
        <v>0</v>
      </c>
      <c r="E15">
        <v>3</v>
      </c>
      <c r="F15">
        <v>14</v>
      </c>
      <c r="G15">
        <v>3</v>
      </c>
      <c r="H15">
        <v>30</v>
      </c>
    </row>
    <row r="16" spans="1:8" x14ac:dyDescent="0.25">
      <c r="A16" t="s">
        <v>46</v>
      </c>
      <c r="B16">
        <v>100</v>
      </c>
      <c r="C16">
        <v>0</v>
      </c>
      <c r="D16">
        <v>0</v>
      </c>
      <c r="E16">
        <v>2</v>
      </c>
      <c r="F16">
        <v>9</v>
      </c>
      <c r="G16">
        <v>2</v>
      </c>
      <c r="H16">
        <v>20</v>
      </c>
    </row>
    <row r="17" spans="1:8" x14ac:dyDescent="0.25">
      <c r="A17" t="s">
        <v>45</v>
      </c>
      <c r="B17">
        <v>130</v>
      </c>
      <c r="C17">
        <v>3</v>
      </c>
      <c r="D17">
        <v>2</v>
      </c>
      <c r="E17">
        <v>0</v>
      </c>
      <c r="F17">
        <v>19</v>
      </c>
      <c r="G17">
        <v>3</v>
      </c>
      <c r="H17">
        <v>670</v>
      </c>
    </row>
    <row r="18" spans="1:8" x14ac:dyDescent="0.25">
      <c r="A18" t="s">
        <v>47</v>
      </c>
      <c r="B18">
        <v>80</v>
      </c>
      <c r="C18">
        <v>5</v>
      </c>
      <c r="D18">
        <v>3.5</v>
      </c>
      <c r="E18">
        <v>6</v>
      </c>
      <c r="F18">
        <v>1</v>
      </c>
      <c r="G18">
        <v>0</v>
      </c>
      <c r="H18">
        <v>190</v>
      </c>
    </row>
    <row r="19" spans="1:8" x14ac:dyDescent="0.25">
      <c r="A19" t="s">
        <v>49</v>
      </c>
      <c r="B19">
        <v>290</v>
      </c>
      <c r="C19">
        <v>12</v>
      </c>
      <c r="D19">
        <v>6</v>
      </c>
      <c r="E19">
        <v>7</v>
      </c>
      <c r="F19">
        <v>39</v>
      </c>
      <c r="G19">
        <v>3</v>
      </c>
      <c r="H19">
        <v>1150</v>
      </c>
    </row>
    <row r="20" spans="1:8" x14ac:dyDescent="0.25">
      <c r="A20" t="s">
        <v>50</v>
      </c>
      <c r="B20">
        <v>60</v>
      </c>
      <c r="C20">
        <v>0.5</v>
      </c>
      <c r="D20">
        <v>0</v>
      </c>
      <c r="E20">
        <v>2</v>
      </c>
      <c r="F20">
        <v>11</v>
      </c>
      <c r="G20">
        <v>7</v>
      </c>
      <c r="H20">
        <v>0</v>
      </c>
    </row>
    <row r="21" spans="1:8" x14ac:dyDescent="0.25">
      <c r="A21" t="s">
        <v>51</v>
      </c>
      <c r="B21">
        <v>42</v>
      </c>
      <c r="C21">
        <v>0</v>
      </c>
      <c r="D21">
        <v>0</v>
      </c>
      <c r="E21">
        <v>1</v>
      </c>
      <c r="F21">
        <v>13</v>
      </c>
      <c r="G21">
        <v>2</v>
      </c>
      <c r="H21">
        <v>1</v>
      </c>
    </row>
    <row r="22" spans="1:8" x14ac:dyDescent="0.25">
      <c r="A22" t="s">
        <v>52</v>
      </c>
      <c r="B22">
        <v>120</v>
      </c>
      <c r="C22">
        <v>3</v>
      </c>
      <c r="D22">
        <v>2</v>
      </c>
      <c r="E22">
        <v>6</v>
      </c>
      <c r="F22">
        <v>19</v>
      </c>
      <c r="G22">
        <v>2</v>
      </c>
      <c r="H22">
        <v>330</v>
      </c>
    </row>
    <row r="23" spans="1:8" x14ac:dyDescent="0.25">
      <c r="A23" t="s">
        <v>54</v>
      </c>
      <c r="B23">
        <v>8.5</v>
      </c>
      <c r="C23">
        <v>0</v>
      </c>
      <c r="D23">
        <v>0</v>
      </c>
      <c r="E23">
        <v>0</v>
      </c>
      <c r="F23">
        <v>36</v>
      </c>
      <c r="G23">
        <v>0</v>
      </c>
      <c r="H23">
        <v>1</v>
      </c>
    </row>
    <row r="24" spans="1:8" x14ac:dyDescent="0.25">
      <c r="A24" t="s">
        <v>55</v>
      </c>
      <c r="B24">
        <v>25</v>
      </c>
      <c r="C24">
        <v>0</v>
      </c>
      <c r="D24">
        <v>0</v>
      </c>
      <c r="E24">
        <v>0</v>
      </c>
      <c r="F24">
        <v>6</v>
      </c>
      <c r="G24">
        <v>1</v>
      </c>
      <c r="H24">
        <v>0</v>
      </c>
    </row>
    <row r="25" spans="1:8" x14ac:dyDescent="0.25">
      <c r="A25" t="s">
        <v>56</v>
      </c>
      <c r="B25">
        <v>8</v>
      </c>
      <c r="C25">
        <v>0.6</v>
      </c>
      <c r="D25">
        <v>0</v>
      </c>
      <c r="E25">
        <v>0.25</v>
      </c>
      <c r="F25">
        <v>0.25</v>
      </c>
      <c r="G25">
        <v>0.25</v>
      </c>
      <c r="H25">
        <v>40</v>
      </c>
    </row>
    <row r="26" spans="1:8" x14ac:dyDescent="0.25">
      <c r="A26" t="s">
        <v>59</v>
      </c>
      <c r="B26">
        <v>57</v>
      </c>
      <c r="C26">
        <v>0</v>
      </c>
      <c r="D26">
        <v>0</v>
      </c>
      <c r="E26">
        <v>0</v>
      </c>
      <c r="F26">
        <v>15</v>
      </c>
      <c r="G26">
        <v>3</v>
      </c>
      <c r="H26">
        <v>1</v>
      </c>
    </row>
    <row r="27" spans="1:8" x14ac:dyDescent="0.25">
      <c r="A27" t="s">
        <v>60</v>
      </c>
      <c r="B27">
        <v>30</v>
      </c>
      <c r="C27">
        <v>0</v>
      </c>
      <c r="D27">
        <v>0</v>
      </c>
      <c r="E27">
        <v>0</v>
      </c>
      <c r="F27">
        <v>8</v>
      </c>
      <c r="G27">
        <v>1</v>
      </c>
      <c r="H27">
        <v>150</v>
      </c>
    </row>
    <row r="28" spans="1:8" x14ac:dyDescent="0.25">
      <c r="A28" t="s">
        <v>61</v>
      </c>
      <c r="B28">
        <v>70</v>
      </c>
      <c r="C28">
        <v>5</v>
      </c>
      <c r="D28">
        <v>3</v>
      </c>
      <c r="E28">
        <v>4</v>
      </c>
      <c r="F28">
        <v>1</v>
      </c>
      <c r="G28">
        <v>0</v>
      </c>
      <c r="H28">
        <v>250</v>
      </c>
    </row>
    <row r="29" spans="1:8" x14ac:dyDescent="0.25">
      <c r="A29" t="s">
        <v>62</v>
      </c>
      <c r="B29">
        <v>270</v>
      </c>
      <c r="C29">
        <v>7</v>
      </c>
      <c r="D29">
        <v>1</v>
      </c>
      <c r="E29">
        <v>6</v>
      </c>
      <c r="F29">
        <v>46</v>
      </c>
      <c r="G29">
        <v>3</v>
      </c>
      <c r="H29">
        <v>55</v>
      </c>
    </row>
    <row r="30" spans="1:8" x14ac:dyDescent="0.25">
      <c r="A30" t="s">
        <v>63</v>
      </c>
      <c r="B30">
        <v>25</v>
      </c>
      <c r="C30">
        <v>0</v>
      </c>
      <c r="D30">
        <v>0</v>
      </c>
      <c r="E30">
        <v>0</v>
      </c>
      <c r="F30">
        <v>6</v>
      </c>
      <c r="G30">
        <v>1</v>
      </c>
      <c r="H30">
        <v>0</v>
      </c>
    </row>
    <row r="31" spans="1:8" x14ac:dyDescent="0.25">
      <c r="A31" t="s">
        <v>64</v>
      </c>
      <c r="B31">
        <v>150</v>
      </c>
      <c r="C31">
        <v>8</v>
      </c>
      <c r="D31">
        <v>1</v>
      </c>
      <c r="E31">
        <v>2</v>
      </c>
      <c r="F31">
        <v>17</v>
      </c>
      <c r="G31">
        <v>1</v>
      </c>
      <c r="H31">
        <v>170</v>
      </c>
    </row>
    <row r="32" spans="1:8" x14ac:dyDescent="0.25">
      <c r="A32" t="s">
        <v>65</v>
      </c>
      <c r="B32">
        <f>SUM(B33:B36)</f>
        <v>528</v>
      </c>
      <c r="C32">
        <f>SUM(C33:C36)</f>
        <v>19.34</v>
      </c>
      <c r="D32">
        <f t="shared" ref="D32:G32" si="0">SUM(D33:D36)</f>
        <v>5.04</v>
      </c>
      <c r="E32">
        <f t="shared" si="0"/>
        <v>28</v>
      </c>
      <c r="F32">
        <f>SUM(F33:F36)</f>
        <v>62</v>
      </c>
      <c r="G32">
        <f t="shared" si="0"/>
        <v>7</v>
      </c>
      <c r="H32">
        <f>SUM(H33:H36)</f>
        <v>385.03</v>
      </c>
    </row>
    <row r="33" spans="1:8" x14ac:dyDescent="0.25">
      <c r="A33" t="s">
        <v>66</v>
      </c>
      <c r="B33">
        <v>200</v>
      </c>
      <c r="C33">
        <v>1</v>
      </c>
      <c r="D33">
        <v>0</v>
      </c>
      <c r="E33">
        <v>4</v>
      </c>
      <c r="F33">
        <v>44</v>
      </c>
      <c r="G33">
        <v>1</v>
      </c>
      <c r="H33">
        <v>0</v>
      </c>
    </row>
    <row r="34" spans="1:8" x14ac:dyDescent="0.25">
      <c r="A34" t="s">
        <v>182</v>
      </c>
      <c r="B34">
        <v>260</v>
      </c>
      <c r="C34">
        <v>18</v>
      </c>
      <c r="D34">
        <v>5</v>
      </c>
      <c r="E34">
        <v>20</v>
      </c>
      <c r="F34">
        <v>5</v>
      </c>
      <c r="G34">
        <v>2</v>
      </c>
      <c r="H34">
        <v>350</v>
      </c>
    </row>
    <row r="35" spans="1:8" x14ac:dyDescent="0.25">
      <c r="A35" t="s">
        <v>67</v>
      </c>
      <c r="B35">
        <v>31</v>
      </c>
      <c r="C35">
        <v>0.34</v>
      </c>
      <c r="D35">
        <v>0.04</v>
      </c>
      <c r="E35">
        <v>3</v>
      </c>
      <c r="F35">
        <v>6</v>
      </c>
      <c r="G35">
        <v>2</v>
      </c>
      <c r="H35">
        <v>30.03</v>
      </c>
    </row>
    <row r="36" spans="1:8" x14ac:dyDescent="0.25">
      <c r="A36" t="s">
        <v>68</v>
      </c>
      <c r="B36">
        <v>37</v>
      </c>
      <c r="C36">
        <v>0</v>
      </c>
      <c r="D36">
        <v>0</v>
      </c>
      <c r="E36">
        <v>1</v>
      </c>
      <c r="F36">
        <v>7</v>
      </c>
      <c r="G36">
        <v>2</v>
      </c>
      <c r="H36">
        <v>5</v>
      </c>
    </row>
    <row r="37" spans="1:8" x14ac:dyDescent="0.25">
      <c r="A37" t="s">
        <v>117</v>
      </c>
      <c r="B37">
        <v>40</v>
      </c>
      <c r="C37">
        <v>0</v>
      </c>
      <c r="D37">
        <v>0</v>
      </c>
      <c r="E37">
        <v>1</v>
      </c>
      <c r="F37">
        <v>10</v>
      </c>
      <c r="G37">
        <v>3</v>
      </c>
      <c r="H37">
        <v>0</v>
      </c>
    </row>
    <row r="38" spans="1:8" x14ac:dyDescent="0.25">
      <c r="A38" t="s">
        <v>69</v>
      </c>
      <c r="B38">
        <v>105</v>
      </c>
      <c r="C38">
        <v>0</v>
      </c>
      <c r="D38">
        <v>0</v>
      </c>
      <c r="E38">
        <v>1</v>
      </c>
      <c r="F38">
        <v>27</v>
      </c>
      <c r="G38">
        <v>3</v>
      </c>
      <c r="H38">
        <v>1</v>
      </c>
    </row>
    <row r="39" spans="1:8" x14ac:dyDescent="0.25">
      <c r="A39" t="s">
        <v>70</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71</v>
      </c>
      <c r="B40">
        <v>180</v>
      </c>
      <c r="C40">
        <v>3.5</v>
      </c>
      <c r="D40">
        <v>0</v>
      </c>
      <c r="E40">
        <v>24</v>
      </c>
      <c r="F40">
        <v>20</v>
      </c>
      <c r="G40">
        <v>13</v>
      </c>
      <c r="H40">
        <v>0</v>
      </c>
    </row>
    <row r="41" spans="1:8" x14ac:dyDescent="0.25">
      <c r="A41" t="s">
        <v>72</v>
      </c>
      <c r="B41">
        <v>220</v>
      </c>
      <c r="C41">
        <v>13</v>
      </c>
      <c r="D41">
        <v>7</v>
      </c>
      <c r="E41">
        <v>17</v>
      </c>
      <c r="F41">
        <v>12</v>
      </c>
      <c r="G41">
        <v>3</v>
      </c>
      <c r="H41">
        <v>570</v>
      </c>
    </row>
    <row r="42" spans="1:8" x14ac:dyDescent="0.25">
      <c r="A42" t="s">
        <v>73</v>
      </c>
      <c r="B42">
        <v>60</v>
      </c>
      <c r="C42">
        <v>1</v>
      </c>
      <c r="D42">
        <v>0</v>
      </c>
      <c r="E42">
        <v>2</v>
      </c>
      <c r="F42">
        <v>12</v>
      </c>
      <c r="G42">
        <v>2</v>
      </c>
      <c r="H42">
        <v>420</v>
      </c>
    </row>
    <row r="43" spans="1:8" x14ac:dyDescent="0.25">
      <c r="A43" t="s">
        <v>75</v>
      </c>
      <c r="B43">
        <v>104</v>
      </c>
      <c r="C43">
        <v>0</v>
      </c>
      <c r="D43">
        <v>0</v>
      </c>
      <c r="E43">
        <v>1</v>
      </c>
      <c r="F43">
        <v>27</v>
      </c>
      <c r="G43">
        <v>1</v>
      </c>
      <c r="H43">
        <v>3</v>
      </c>
    </row>
    <row r="44" spans="1:8" x14ac:dyDescent="0.25">
      <c r="A44" t="s">
        <v>76</v>
      </c>
      <c r="B44">
        <v>90</v>
      </c>
      <c r="C44">
        <v>3.5</v>
      </c>
      <c r="D44">
        <v>1</v>
      </c>
      <c r="E44">
        <v>3</v>
      </c>
      <c r="F44">
        <v>12</v>
      </c>
      <c r="G44">
        <v>3</v>
      </c>
      <c r="H44">
        <v>460</v>
      </c>
    </row>
    <row r="45" spans="1:8" x14ac:dyDescent="0.25">
      <c r="A45" t="s">
        <v>116</v>
      </c>
      <c r="B45">
        <v>20</v>
      </c>
      <c r="C45">
        <v>1.5</v>
      </c>
      <c r="D45">
        <v>1</v>
      </c>
      <c r="E45">
        <v>2</v>
      </c>
      <c r="F45">
        <v>0</v>
      </c>
      <c r="G45">
        <v>0</v>
      </c>
      <c r="H45">
        <v>100</v>
      </c>
    </row>
    <row r="46" spans="1:8" x14ac:dyDescent="0.25">
      <c r="A46" t="s">
        <v>77</v>
      </c>
      <c r="B46">
        <v>120</v>
      </c>
      <c r="C46">
        <v>14</v>
      </c>
      <c r="D46">
        <v>2</v>
      </c>
      <c r="E46">
        <v>0</v>
      </c>
      <c r="F46">
        <v>0</v>
      </c>
      <c r="G46">
        <v>0</v>
      </c>
      <c r="H46">
        <v>0</v>
      </c>
    </row>
    <row r="47" spans="1:8" x14ac:dyDescent="0.25">
      <c r="A47" t="s">
        <v>78</v>
      </c>
      <c r="B47">
        <v>190</v>
      </c>
      <c r="C47">
        <v>0</v>
      </c>
      <c r="D47">
        <v>0</v>
      </c>
      <c r="E47">
        <v>6</v>
      </c>
      <c r="F47">
        <v>41</v>
      </c>
      <c r="G47">
        <v>7</v>
      </c>
      <c r="H47">
        <v>1450</v>
      </c>
    </row>
    <row r="48" spans="1:8" x14ac:dyDescent="0.25">
      <c r="A48" t="s">
        <v>79</v>
      </c>
      <c r="B48">
        <v>107</v>
      </c>
      <c r="C48">
        <v>0</v>
      </c>
      <c r="D48">
        <v>0</v>
      </c>
      <c r="E48">
        <v>1</v>
      </c>
      <c r="F48">
        <v>28</v>
      </c>
      <c r="G48">
        <v>3</v>
      </c>
      <c r="H48">
        <v>3</v>
      </c>
    </row>
    <row r="49" spans="1:8" x14ac:dyDescent="0.25">
      <c r="A49" t="s">
        <v>80</v>
      </c>
      <c r="B49">
        <v>140</v>
      </c>
      <c r="C49">
        <v>7</v>
      </c>
      <c r="D49">
        <v>5</v>
      </c>
      <c r="E49">
        <v>2</v>
      </c>
      <c r="F49">
        <v>18</v>
      </c>
      <c r="G49">
        <v>2</v>
      </c>
      <c r="H49">
        <v>90</v>
      </c>
    </row>
    <row r="50" spans="1:8" x14ac:dyDescent="0.25">
      <c r="A50" t="s">
        <v>81</v>
      </c>
      <c r="B50">
        <v>200</v>
      </c>
      <c r="C50">
        <v>9</v>
      </c>
      <c r="D50">
        <v>9</v>
      </c>
      <c r="E50">
        <v>12</v>
      </c>
      <c r="F50">
        <v>1</v>
      </c>
      <c r="G50">
        <v>0</v>
      </c>
      <c r="H50">
        <v>340</v>
      </c>
    </row>
    <row r="51" spans="1:8" x14ac:dyDescent="0.25">
      <c r="A51" t="s">
        <v>82</v>
      </c>
      <c r="B51">
        <v>340</v>
      </c>
      <c r="C51">
        <v>5</v>
      </c>
      <c r="D51">
        <v>0</v>
      </c>
      <c r="E51">
        <v>17</v>
      </c>
      <c r="F51">
        <v>57</v>
      </c>
      <c r="G51">
        <v>16</v>
      </c>
      <c r="H51">
        <v>1670</v>
      </c>
    </row>
    <row r="52" spans="1:8" x14ac:dyDescent="0.25">
      <c r="A52" t="s">
        <v>83</v>
      </c>
      <c r="B52">
        <v>150</v>
      </c>
      <c r="C52">
        <v>1</v>
      </c>
      <c r="D52">
        <v>0</v>
      </c>
      <c r="E52">
        <v>3</v>
      </c>
      <c r="F52">
        <v>33</v>
      </c>
      <c r="G52">
        <v>2</v>
      </c>
      <c r="H52">
        <v>280</v>
      </c>
    </row>
    <row r="53" spans="1:8" x14ac:dyDescent="0.25">
      <c r="A53" t="s">
        <v>92</v>
      </c>
      <c r="B53">
        <v>100</v>
      </c>
      <c r="C53">
        <v>1</v>
      </c>
      <c r="D53">
        <v>0</v>
      </c>
      <c r="E53">
        <v>2</v>
      </c>
      <c r="F53">
        <v>21</v>
      </c>
      <c r="G53">
        <v>2</v>
      </c>
      <c r="H53">
        <v>20</v>
      </c>
    </row>
    <row r="54" spans="1:8" x14ac:dyDescent="0.25">
      <c r="A54" t="s">
        <v>108</v>
      </c>
      <c r="B54">
        <v>200</v>
      </c>
      <c r="C54">
        <v>13</v>
      </c>
      <c r="D54">
        <v>12</v>
      </c>
      <c r="E54">
        <v>2</v>
      </c>
      <c r="F54">
        <v>22</v>
      </c>
      <c r="G54">
        <v>2</v>
      </c>
      <c r="H54">
        <v>20</v>
      </c>
    </row>
    <row r="55" spans="1:8" x14ac:dyDescent="0.25">
      <c r="A55" t="s">
        <v>110</v>
      </c>
      <c r="B55">
        <v>160</v>
      </c>
      <c r="C55">
        <v>7</v>
      </c>
      <c r="D55">
        <v>2</v>
      </c>
      <c r="E55">
        <v>2</v>
      </c>
      <c r="F55">
        <v>21</v>
      </c>
      <c r="G55">
        <v>2</v>
      </c>
      <c r="H55">
        <v>0</v>
      </c>
    </row>
    <row r="56" spans="1:8" x14ac:dyDescent="0.25">
      <c r="A56" t="s">
        <v>111</v>
      </c>
      <c r="B56">
        <f>0.66*160</f>
        <v>105.60000000000001</v>
      </c>
      <c r="C56">
        <f>0.66*7</f>
        <v>4.62</v>
      </c>
      <c r="D56">
        <f>0.66*2</f>
        <v>1.32</v>
      </c>
      <c r="E56">
        <f>0.66*2</f>
        <v>1.32</v>
      </c>
      <c r="F56">
        <f>0.66*21</f>
        <v>13.860000000000001</v>
      </c>
      <c r="G56">
        <f>0.66*2</f>
        <v>1.32</v>
      </c>
      <c r="H56">
        <v>0</v>
      </c>
    </row>
    <row r="57" spans="1:8" x14ac:dyDescent="0.25">
      <c r="A57" t="s">
        <v>112</v>
      </c>
      <c r="B57">
        <v>330</v>
      </c>
      <c r="C57">
        <v>2.5</v>
      </c>
      <c r="D57">
        <v>0.5</v>
      </c>
      <c r="E57">
        <v>23</v>
      </c>
      <c r="F57">
        <v>61</v>
      </c>
      <c r="G57">
        <v>11</v>
      </c>
      <c r="H57">
        <v>0</v>
      </c>
    </row>
    <row r="58" spans="1:8" x14ac:dyDescent="0.25">
      <c r="A58" t="s">
        <v>113</v>
      </c>
      <c r="B58">
        <v>90</v>
      </c>
      <c r="C58">
        <v>2</v>
      </c>
      <c r="D58">
        <v>2</v>
      </c>
      <c r="E58">
        <v>3</v>
      </c>
      <c r="F58">
        <v>18</v>
      </c>
      <c r="G58">
        <v>4</v>
      </c>
      <c r="H58">
        <v>500</v>
      </c>
    </row>
    <row r="59" spans="1:8" x14ac:dyDescent="0.25">
      <c r="A59" t="s">
        <v>121</v>
      </c>
      <c r="B59">
        <v>123</v>
      </c>
      <c r="C59">
        <v>0</v>
      </c>
      <c r="D59">
        <v>0</v>
      </c>
      <c r="E59">
        <v>0</v>
      </c>
      <c r="F59">
        <v>4</v>
      </c>
      <c r="G59">
        <v>0</v>
      </c>
      <c r="H59">
        <v>6</v>
      </c>
    </row>
    <row r="60" spans="1:8" x14ac:dyDescent="0.25">
      <c r="A60" t="s">
        <v>125</v>
      </c>
      <c r="B60">
        <f>123*5</f>
        <v>615</v>
      </c>
      <c r="C60">
        <v>0</v>
      </c>
      <c r="D60">
        <v>0</v>
      </c>
      <c r="E60">
        <v>0</v>
      </c>
      <c r="F60">
        <f>4*5</f>
        <v>20</v>
      </c>
      <c r="G60">
        <v>0</v>
      </c>
      <c r="H60">
        <f>6*5</f>
        <v>30</v>
      </c>
    </row>
    <row r="61" spans="1:8" x14ac:dyDescent="0.25">
      <c r="A61" t="s">
        <v>123</v>
      </c>
      <c r="B61">
        <v>100</v>
      </c>
      <c r="C61">
        <v>0</v>
      </c>
      <c r="D61">
        <v>0</v>
      </c>
      <c r="E61">
        <v>0</v>
      </c>
      <c r="F61">
        <v>25</v>
      </c>
      <c r="G61">
        <v>2</v>
      </c>
      <c r="H61">
        <v>0</v>
      </c>
    </row>
    <row r="62" spans="1:8" x14ac:dyDescent="0.25">
      <c r="A62" t="s">
        <v>124</v>
      </c>
      <c r="B62">
        <v>200</v>
      </c>
      <c r="C62">
        <v>0</v>
      </c>
      <c r="D62">
        <v>0</v>
      </c>
      <c r="E62">
        <v>0</v>
      </c>
      <c r="F62">
        <v>50</v>
      </c>
      <c r="G62">
        <v>4</v>
      </c>
      <c r="H62">
        <v>0</v>
      </c>
    </row>
    <row r="63" spans="1:8" x14ac:dyDescent="0.25">
      <c r="A63" t="s">
        <v>135</v>
      </c>
      <c r="B63">
        <v>42</v>
      </c>
      <c r="C63">
        <v>0.4</v>
      </c>
      <c r="D63">
        <v>0</v>
      </c>
      <c r="E63">
        <v>1</v>
      </c>
      <c r="F63">
        <v>10</v>
      </c>
      <c r="G63">
        <v>2.2000000000000002</v>
      </c>
      <c r="H63">
        <v>412</v>
      </c>
    </row>
    <row r="64" spans="1:8" x14ac:dyDescent="0.25">
      <c r="A64" t="s">
        <v>136</v>
      </c>
      <c r="B64">
        <v>22.1</v>
      </c>
      <c r="C64">
        <v>0.2</v>
      </c>
      <c r="D64">
        <v>0</v>
      </c>
      <c r="E64">
        <v>1.1000000000000001</v>
      </c>
      <c r="F64">
        <v>4.8</v>
      </c>
      <c r="G64">
        <v>1.5</v>
      </c>
      <c r="H64">
        <v>6.2</v>
      </c>
    </row>
    <row r="65" spans="1:8" x14ac:dyDescent="0.25">
      <c r="A65" t="s">
        <v>137</v>
      </c>
      <c r="B65">
        <v>190</v>
      </c>
      <c r="C65">
        <v>18</v>
      </c>
      <c r="D65">
        <v>1.5</v>
      </c>
      <c r="E65">
        <v>4</v>
      </c>
      <c r="F65">
        <v>4</v>
      </c>
      <c r="G65">
        <v>2</v>
      </c>
      <c r="H65">
        <v>0</v>
      </c>
    </row>
    <row r="66" spans="1:8" x14ac:dyDescent="0.25">
      <c r="A66" t="s">
        <v>138</v>
      </c>
      <c r="B66">
        <v>100</v>
      </c>
      <c r="C66">
        <v>8</v>
      </c>
      <c r="D66">
        <v>5</v>
      </c>
      <c r="E66">
        <v>7</v>
      </c>
      <c r="F66">
        <v>0</v>
      </c>
      <c r="G66">
        <v>0</v>
      </c>
      <c r="H66">
        <v>170</v>
      </c>
    </row>
    <row r="67" spans="1:8" x14ac:dyDescent="0.25">
      <c r="A67" t="s">
        <v>153</v>
      </c>
      <c r="B67">
        <v>100</v>
      </c>
      <c r="C67">
        <v>8</v>
      </c>
      <c r="D67">
        <v>4.5</v>
      </c>
      <c r="E67">
        <v>5</v>
      </c>
      <c r="F67">
        <v>2</v>
      </c>
      <c r="G67">
        <v>0</v>
      </c>
      <c r="H67">
        <v>360</v>
      </c>
    </row>
    <row r="68" spans="1:8" x14ac:dyDescent="0.25">
      <c r="A68" t="s">
        <v>156</v>
      </c>
      <c r="B68">
        <v>240</v>
      </c>
      <c r="C68">
        <v>2</v>
      </c>
      <c r="D68">
        <v>0</v>
      </c>
      <c r="E68">
        <v>2</v>
      </c>
      <c r="F68">
        <v>54</v>
      </c>
      <c r="G68">
        <v>1</v>
      </c>
      <c r="H68">
        <v>490</v>
      </c>
    </row>
    <row r="69" spans="1:8" x14ac:dyDescent="0.25">
      <c r="A69" t="s">
        <v>157</v>
      </c>
      <c r="B69">
        <f>240*6</f>
        <v>1440</v>
      </c>
      <c r="C69">
        <v>12</v>
      </c>
      <c r="D69">
        <v>0</v>
      </c>
      <c r="E69">
        <v>12</v>
      </c>
      <c r="F69">
        <f>54*6</f>
        <v>324</v>
      </c>
      <c r="G69">
        <v>6</v>
      </c>
      <c r="H69">
        <f>490*6</f>
        <v>2940</v>
      </c>
    </row>
    <row r="70" spans="1:8" x14ac:dyDescent="0.25">
      <c r="A70" t="s">
        <v>159</v>
      </c>
      <c r="B70">
        <v>100</v>
      </c>
      <c r="C70">
        <v>8</v>
      </c>
      <c r="D70">
        <v>4.5</v>
      </c>
      <c r="E70">
        <v>5</v>
      </c>
      <c r="F70">
        <v>2</v>
      </c>
      <c r="G70">
        <v>1</v>
      </c>
      <c r="H70">
        <v>360</v>
      </c>
    </row>
    <row r="71" spans="1:8" x14ac:dyDescent="0.25">
      <c r="A71" t="s">
        <v>165</v>
      </c>
      <c r="B71">
        <v>130</v>
      </c>
      <c r="C71">
        <v>3</v>
      </c>
      <c r="D71">
        <v>0</v>
      </c>
      <c r="E71">
        <v>3</v>
      </c>
      <c r="F71">
        <v>23</v>
      </c>
      <c r="G71">
        <v>2</v>
      </c>
      <c r="H71">
        <v>620</v>
      </c>
    </row>
    <row r="72" spans="1:8" x14ac:dyDescent="0.25">
      <c r="A72" t="s">
        <v>171</v>
      </c>
      <c r="B72">
        <v>60</v>
      </c>
      <c r="C72">
        <v>4</v>
      </c>
      <c r="D72">
        <v>2.5</v>
      </c>
      <c r="E72">
        <v>5</v>
      </c>
      <c r="F72">
        <v>1</v>
      </c>
      <c r="G72">
        <v>0</v>
      </c>
      <c r="H72">
        <v>140</v>
      </c>
    </row>
    <row r="73" spans="1:8" x14ac:dyDescent="0.25">
      <c r="A73" t="s">
        <v>170</v>
      </c>
      <c r="B73">
        <v>80</v>
      </c>
      <c r="C73">
        <v>6</v>
      </c>
      <c r="D73">
        <v>4</v>
      </c>
      <c r="E73">
        <v>5</v>
      </c>
      <c r="F73">
        <v>0</v>
      </c>
      <c r="G73">
        <v>0</v>
      </c>
      <c r="H73">
        <v>130</v>
      </c>
    </row>
    <row r="74" spans="1:8" x14ac:dyDescent="0.25">
      <c r="A74" t="s">
        <v>174</v>
      </c>
      <c r="B74">
        <v>330</v>
      </c>
      <c r="C74">
        <v>2.5</v>
      </c>
      <c r="D74">
        <v>0.5</v>
      </c>
      <c r="E74">
        <v>23</v>
      </c>
      <c r="F74">
        <v>61</v>
      </c>
      <c r="G74">
        <v>11</v>
      </c>
      <c r="H74">
        <v>0</v>
      </c>
    </row>
    <row r="75" spans="1:8" x14ac:dyDescent="0.25">
      <c r="A75" t="s">
        <v>175</v>
      </c>
      <c r="B75">
        <v>8</v>
      </c>
      <c r="C75">
        <v>0</v>
      </c>
      <c r="D75">
        <v>0</v>
      </c>
      <c r="E75">
        <v>0.77</v>
      </c>
      <c r="F75">
        <v>1.1000000000000001</v>
      </c>
      <c r="G75">
        <v>0.5</v>
      </c>
      <c r="H75">
        <v>8</v>
      </c>
    </row>
    <row r="76" spans="1:8" x14ac:dyDescent="0.25">
      <c r="A76" t="s">
        <v>180</v>
      </c>
      <c r="B76">
        <f>SUM(B63*2,B46*4,B37,B36,B65*4)/4</f>
        <v>350.25</v>
      </c>
      <c r="C76">
        <f t="shared" ref="C76:H76" si="2">SUM(C63*2,C46*4,C37,C36,C65*4)/4</f>
        <v>32.200000000000003</v>
      </c>
      <c r="D76">
        <f t="shared" si="2"/>
        <v>3.5</v>
      </c>
      <c r="E76">
        <f t="shared" si="2"/>
        <v>5</v>
      </c>
      <c r="F76">
        <f t="shared" si="2"/>
        <v>13.25</v>
      </c>
      <c r="G76">
        <f t="shared" si="2"/>
        <v>4.3499999999999996</v>
      </c>
      <c r="H76">
        <f t="shared" si="2"/>
        <v>207.25</v>
      </c>
    </row>
    <row r="77" spans="1:8" x14ac:dyDescent="0.25">
      <c r="A77" t="s">
        <v>181</v>
      </c>
      <c r="B77">
        <f>SUM(B34,B58*3)/4</f>
        <v>132.5</v>
      </c>
      <c r="C77">
        <f t="shared" ref="C77:H77" si="3">SUM(C34,C58*3)/4</f>
        <v>6</v>
      </c>
      <c r="D77">
        <f t="shared" si="3"/>
        <v>2.75</v>
      </c>
      <c r="E77">
        <f t="shared" si="3"/>
        <v>7.25</v>
      </c>
      <c r="F77">
        <f t="shared" si="3"/>
        <v>14.75</v>
      </c>
      <c r="G77">
        <f t="shared" si="3"/>
        <v>3.5</v>
      </c>
      <c r="H77">
        <f t="shared" si="3"/>
        <v>462.5</v>
      </c>
    </row>
    <row r="78" spans="1:8" x14ac:dyDescent="0.25">
      <c r="A78" t="s">
        <v>183</v>
      </c>
      <c r="B78">
        <v>118</v>
      </c>
      <c r="C78">
        <v>0</v>
      </c>
      <c r="D78">
        <v>0</v>
      </c>
      <c r="E78">
        <v>2</v>
      </c>
      <c r="F78">
        <v>28</v>
      </c>
      <c r="G78">
        <v>4</v>
      </c>
      <c r="H78">
        <v>9</v>
      </c>
    </row>
    <row r="79" spans="1:8" x14ac:dyDescent="0.25">
      <c r="A79" t="s">
        <v>193</v>
      </c>
      <c r="B79">
        <v>100</v>
      </c>
      <c r="C79">
        <v>1</v>
      </c>
      <c r="D79">
        <v>0</v>
      </c>
      <c r="E79">
        <v>2</v>
      </c>
      <c r="F79">
        <v>21</v>
      </c>
      <c r="G79">
        <v>2</v>
      </c>
      <c r="H79">
        <v>60</v>
      </c>
    </row>
    <row r="80" spans="1:8" x14ac:dyDescent="0.25">
      <c r="A80" t="s">
        <v>194</v>
      </c>
      <c r="B80">
        <v>60</v>
      </c>
      <c r="C80">
        <v>5</v>
      </c>
      <c r="D80">
        <v>3.5</v>
      </c>
      <c r="E80">
        <v>1</v>
      </c>
      <c r="F80">
        <v>0</v>
      </c>
      <c r="G80">
        <v>1</v>
      </c>
      <c r="H80">
        <v>15</v>
      </c>
    </row>
    <row r="81" spans="1:8" x14ac:dyDescent="0.25">
      <c r="A81" t="s">
        <v>257</v>
      </c>
      <c r="B81">
        <v>36</v>
      </c>
      <c r="C81">
        <v>0</v>
      </c>
      <c r="D81">
        <v>0</v>
      </c>
      <c r="E81">
        <v>1</v>
      </c>
      <c r="F81">
        <v>7</v>
      </c>
      <c r="G81">
        <v>1</v>
      </c>
      <c r="H81">
        <v>18</v>
      </c>
    </row>
    <row r="82" spans="1:8" x14ac:dyDescent="0.25">
      <c r="A82" t="s">
        <v>262</v>
      </c>
      <c r="B82">
        <v>40</v>
      </c>
      <c r="C82">
        <v>3</v>
      </c>
      <c r="D82">
        <v>0</v>
      </c>
      <c r="E82">
        <v>1</v>
      </c>
      <c r="F82">
        <v>2</v>
      </c>
      <c r="G82">
        <v>1</v>
      </c>
      <c r="H82">
        <v>180</v>
      </c>
    </row>
    <row r="83" spans="1:8" x14ac:dyDescent="0.25">
      <c r="A83" t="s">
        <v>263</v>
      </c>
      <c r="B83">
        <v>200</v>
      </c>
      <c r="C83">
        <v>20</v>
      </c>
      <c r="D83">
        <v>2</v>
      </c>
      <c r="E83">
        <v>5</v>
      </c>
      <c r="F83">
        <v>4</v>
      </c>
      <c r="G83">
        <v>2</v>
      </c>
      <c r="H83">
        <v>0</v>
      </c>
    </row>
    <row r="84" spans="1:8" x14ac:dyDescent="0.25">
      <c r="A84" t="s">
        <v>264</v>
      </c>
      <c r="B84">
        <v>10</v>
      </c>
      <c r="C84">
        <v>0.5</v>
      </c>
      <c r="D84">
        <v>0</v>
      </c>
      <c r="E84">
        <v>1</v>
      </c>
      <c r="F84">
        <v>3</v>
      </c>
      <c r="G84">
        <v>1</v>
      </c>
      <c r="H84">
        <v>0</v>
      </c>
    </row>
    <row r="85" spans="1:8" x14ac:dyDescent="0.25">
      <c r="A85" s="16" t="s">
        <v>270</v>
      </c>
      <c r="B85">
        <f>SUM(B86:B91)</f>
        <v>788</v>
      </c>
      <c r="C85">
        <f t="shared" ref="C85:H85" si="4">SUM(C86:C91)</f>
        <v>24.34</v>
      </c>
      <c r="D85">
        <f t="shared" si="4"/>
        <v>6.54</v>
      </c>
      <c r="E85">
        <f t="shared" si="4"/>
        <v>51</v>
      </c>
      <c r="F85">
        <f t="shared" si="4"/>
        <v>101</v>
      </c>
      <c r="G85">
        <f t="shared" si="4"/>
        <v>23</v>
      </c>
      <c r="H85">
        <f t="shared" si="4"/>
        <v>845.03</v>
      </c>
    </row>
    <row r="86" spans="1:8" x14ac:dyDescent="0.25">
      <c r="A86" s="16" t="s">
        <v>269</v>
      </c>
      <c r="B86">
        <v>330</v>
      </c>
      <c r="C86">
        <v>2.5</v>
      </c>
      <c r="D86">
        <v>0.5</v>
      </c>
      <c r="E86">
        <v>23</v>
      </c>
      <c r="F86">
        <v>61</v>
      </c>
      <c r="G86">
        <v>11</v>
      </c>
      <c r="H86">
        <v>0</v>
      </c>
    </row>
    <row r="87" spans="1:8" x14ac:dyDescent="0.25">
      <c r="A87" s="16" t="s">
        <v>67</v>
      </c>
      <c r="B87">
        <v>31</v>
      </c>
      <c r="C87">
        <v>0.34</v>
      </c>
      <c r="D87">
        <v>0.04</v>
      </c>
      <c r="E87">
        <v>3</v>
      </c>
      <c r="F87">
        <v>6</v>
      </c>
      <c r="G87">
        <v>2</v>
      </c>
      <c r="H87">
        <v>30.03</v>
      </c>
    </row>
    <row r="88" spans="1:8" x14ac:dyDescent="0.25">
      <c r="A88" s="16" t="s">
        <v>68</v>
      </c>
      <c r="B88">
        <v>37</v>
      </c>
      <c r="C88">
        <v>0</v>
      </c>
      <c r="D88">
        <v>0</v>
      </c>
      <c r="E88">
        <v>1</v>
      </c>
      <c r="F88">
        <v>7</v>
      </c>
      <c r="G88">
        <v>2</v>
      </c>
      <c r="H88">
        <v>5</v>
      </c>
    </row>
    <row r="89" spans="1:8" x14ac:dyDescent="0.25">
      <c r="A89" s="16" t="s">
        <v>117</v>
      </c>
      <c r="B89">
        <v>40</v>
      </c>
      <c r="C89">
        <v>0</v>
      </c>
      <c r="D89">
        <v>0</v>
      </c>
      <c r="E89">
        <v>1</v>
      </c>
      <c r="F89">
        <v>10</v>
      </c>
      <c r="G89">
        <v>3</v>
      </c>
      <c r="H89">
        <v>0</v>
      </c>
    </row>
    <row r="90" spans="1:8" x14ac:dyDescent="0.25">
      <c r="A90" s="16" t="s">
        <v>182</v>
      </c>
      <c r="B90">
        <v>260</v>
      </c>
      <c r="C90">
        <v>18</v>
      </c>
      <c r="D90">
        <v>5</v>
      </c>
      <c r="E90">
        <v>20</v>
      </c>
      <c r="F90">
        <v>5</v>
      </c>
      <c r="G90">
        <v>2</v>
      </c>
      <c r="H90">
        <v>350</v>
      </c>
    </row>
    <row r="91" spans="1:8" x14ac:dyDescent="0.25">
      <c r="A91" s="16" t="s">
        <v>271</v>
      </c>
      <c r="B91">
        <v>90</v>
      </c>
      <c r="C91">
        <v>3.5</v>
      </c>
      <c r="D91">
        <v>1</v>
      </c>
      <c r="E91">
        <v>3</v>
      </c>
      <c r="F91">
        <v>12</v>
      </c>
      <c r="G91">
        <v>3</v>
      </c>
      <c r="H91">
        <v>460</v>
      </c>
    </row>
    <row r="92" spans="1:8" x14ac:dyDescent="0.25">
      <c r="A92" s="16" t="s">
        <v>272</v>
      </c>
      <c r="B92">
        <v>60</v>
      </c>
      <c r="C92">
        <v>0</v>
      </c>
      <c r="D92">
        <v>0</v>
      </c>
      <c r="E92">
        <v>0</v>
      </c>
      <c r="F92">
        <v>17</v>
      </c>
      <c r="G92">
        <v>0</v>
      </c>
      <c r="H9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2021-02-14T04:41:19Z</dcterms:modified>
</cp:coreProperties>
</file>