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78817791-A040-4DA3-A96A-719238EA7428}"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62" i="1" l="1"/>
  <c r="AJ262" i="1"/>
  <c r="AK262" i="1"/>
  <c r="AL262" i="1"/>
  <c r="AM262" i="1"/>
  <c r="AN262" i="1"/>
  <c r="AH262" i="1"/>
  <c r="AG262" i="1"/>
  <c r="AF262" i="1"/>
  <c r="AE262" i="1"/>
  <c r="AD262" i="1"/>
  <c r="AC262" i="1"/>
  <c r="AB262"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61" i="1" l="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<sst xmlns="http://schemas.openxmlformats.org/spreadsheetml/2006/main" count="5318" uniqueCount="1368">
  <si>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</si>
  <si>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</si>
  <si>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</si>
  <si>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</si>
  <si>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</si>
  <si>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</si>
  <si>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</si>
  <si>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</si>
  <si>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</si>
  <si>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</si>
  <si>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</si>
  <si>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</si>
  <si>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</si>
  <si>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</si>
  <si>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</si>
  <si>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</si>
  <si>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</si>
  <si>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</si>
  <si>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</si>
  <si>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</si>
  <si>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</si>
  <si>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</si>
  <si>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</si>
  <si>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</si>
  <si>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</si>
  <si>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</si>
  <si>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</si>
  <si>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</si>
  <si>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</si>
  <si>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</si>
  <si>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</si>
  <si>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</si>
  <si>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</si>
  <si>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</si>
  <si>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</si>
  <si>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</si>
  <si>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</si>
  <si>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</si>
  <si>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</si>
  <si>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</si>
  <si>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</si>
  <si>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</si>
  <si>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</si>
  <si>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</si>
  <si>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</si>
  <si>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</si>
  <si>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</si>
  <si>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</si>
  <si>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</si>
  <si>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</si>
  <si>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</si>
  <si>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</si>
  <si>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</si>
  <si>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</si>
  <si>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</si>
  <si>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</si>
  <si>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</si>
  <si>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</si>
  <si>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</si>
  <si>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</si>
  <si>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</si>
  <si>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</si>
  <si>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</si>
  <si>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</si>
  <si>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</si>
  <si>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</si>
  <si>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</si>
  <si>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</si>
  <si>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</si>
  <si>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</si>
  <si>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</si>
  <si>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</si>
  <si>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</si>
  <si>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</si>
  <si>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</si>
  <si>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</si>
  <si>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</si>
  <si>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</si>
  <si>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</si>
  <si>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</si>
  <si>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</si>
  <si>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</si>
  <si>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</si>
  <si>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</si>
  <si>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</si>
  <si>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</si>
  <si>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</si>
  <si>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</si>
  <si>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</si>
  <si>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</si>
  <si>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</si>
  <si>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</si>
  <si>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</si>
  <si>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</si>
  <si>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</si>
  <si>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</si>
  <si>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</si>
  <si>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</si>
  <si>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</si>
  <si>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</si>
  <si>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</si>
  <si>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</si>
  <si>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</si>
  <si>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</si>
  <si>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</si>
  <si>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</si>
  <si>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</si>
  <si>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</si>
  <si>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</si>
  <si>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</si>
  <si>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</si>
  <si>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</si>
  <si>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</si>
  <si>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</si>
  <si>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</si>
  <si>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</si>
  <si>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</si>
  <si>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</si>
  <si>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</si>
  <si>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</si>
  <si>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</si>
  <si>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</si>
  <si>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</si>
  <si>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</si>
  <si>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</si>
  <si>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</si>
  <si>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</si>
  <si>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</si>
  <si>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</si>
  <si>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</si>
  <si>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</si>
  <si>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</si>
  <si>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</si>
  <si>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</si>
  <si>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</si>
  <si>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</si>
  <si>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</si>
  <si>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</si>
  <si>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</si>
  <si>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</si>
  <si>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</si>
  <si>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</si>
  <si>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</si>
  <si>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</si>
  <si>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</si>
  <si>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</si>
  <si>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</si>
  <si>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</si>
  <si>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</si>
  <si>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</si>
  <si>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</si>
  <si>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</si>
  <si>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</si>
  <si>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</si>
  <si>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</si>
  <si>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</si>
  <si>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</si>
  <si>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</si>
  <si>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</si>
  <si>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</si>
  <si>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</si>
  <si>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</si>
  <si>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</si>
  <si>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</si>
  <si>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</si>
  <si>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</si>
  <si>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</si>
  <si>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</si>
  <si>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</si>
  <si>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</si>
  <si>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</si>
  <si>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</si>
  <si>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</si>
  <si>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</si>
  <si>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</si>
  <si>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</si>
  <si>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</si>
  <si>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</si>
  <si>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</si>
  <si>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</si>
  <si>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</si>
  <si>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</si>
  <si>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</si>
  <si>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</si>
  <si>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</si>
  <si>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</si>
  <si>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</si>
  <si>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</si>
  <si>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</si>
  <si>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</si>
  <si>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</si>
  <si>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</si>
  <si>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</si>
  <si>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</si>
  <si>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</si>
  <si>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</si>
  <si>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</si>
  <si>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</si>
  <si>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</si>
  <si>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</si>
  <si>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</si>
  <si>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</si>
  <si>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</si>
  <si>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</si>
  <si>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</si>
  <si>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</si>
  <si>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</si>
  <si>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</si>
  <si>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</si>
  <si>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</si>
  <si>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</si>
  <si>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</si>
  <si>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</si>
  <si>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</si>
  <si>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</si>
  <si>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</si>
  <si>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</si>
  <si>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</si>
  <si>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</si>
  <si>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</si>
  <si>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</si>
  <si>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</si>
  <si>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</si>
  <si>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</si>
  <si>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</si>
  <si>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</si>
  <si>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</si>
  <si>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</si>
  <si>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</si>
  <si>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</si>
  <si>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</si>
  <si>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</si>
  <si>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</si>
  <si>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</si>
  <si>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</si>
  <si>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</si>
  <si>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</si>
  <si>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</si>
  <si>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</si>
  <si>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</si>
  <si>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</si>
  <si>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</si>
  <si>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</si>
  <si>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</si>
  <si>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</si>
  <si>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</si>
  <si>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</si>
  <si>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</si>
  <si>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</si>
  <si>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</si>
  <si>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</si>
  <si>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</si>
  <si>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</si>
  <si>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</si>
  <si>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</si>
  <si>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</si>
  <si>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</si>
  <si>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</si>
  <si>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</si>
  <si>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</si>
  <si>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</si>
  <si>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</si>
  <si>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</si>
  <si>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</si>
  <si>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</si>
  <si>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</si>
  <si>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</si>
  <si>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</si>
  <si>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</si>
  <si>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</si>
  <si>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</si>
  <si>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</si>
  <si>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</si>
  <si>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</si>
  <si>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</si>
  <si>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</si>
  <si>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</si>
  <si>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</si>
  <si>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</si>
  <si>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</si>
  <si>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</si>
  <si>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</si>
  <si>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</si>
  <si>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</si>
  <si>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</si>
  <si>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</si>
  <si>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</si>
  <si>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</si>
  <si>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</si>
  <si>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</si>
  <si>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</si>
  <si>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</si>
  <si>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</si>
  <si>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</si>
  <si>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</si>
  <si>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</si>
  <si>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</si>
  <si>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</si>
  <si>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</si>
  <si>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</si>
  <si>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</si>
  <si>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</si>
  <si>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</si>
  <si>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</si>
  <si>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</si>
  <si>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</si>
  <si>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</si>
  <si>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</si>
  <si>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</si>
  <si>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</si>
  <si>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</si>
  <si>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</si>
  <si>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</si>
  <si>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</si>
  <si>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</si>
  <si>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</si>
  <si>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</si>
  <si>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</si>
  <si>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</si>
  <si>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</si>
  <si>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</si>
  <si>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</si>
  <si>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</si>
  <si>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</si>
  <si>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</si>
  <si>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</si>
  <si>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</si>
  <si>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</si>
  <si>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</si>
  <si>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</si>
  <si>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</si>
  <si>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</si>
  <si>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</si>
  <si>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</si>
  <si>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</si>
  <si>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</si>
  <si>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</si>
  <si>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</si>
  <si>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</si>
  <si>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</si>
  <si>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</si>
  <si>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</si>
  <si>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</si>
  <si>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</si>
  <si>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</si>
  <si>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</si>
  <si>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</si>
  <si>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</si>
  <si>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</si>
  <si>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</si>
  <si>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</si>
  <si>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</si>
  <si>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</si>
  <si>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</si>
  <si>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</si>
  <si>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</si>
  <si>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</si>
  <si>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</si>
  <si>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</si>
  <si>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</si>
  <si>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</si>
  <si>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</si>
  <si>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</si>
  <si>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</si>
  <si>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</si>
  <si>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</si>
  <si>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</si>
  <si>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</si>
  <si>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</si>
  <si>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</si>
  <si>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</si>
  <si>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</si>
  <si>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</si>
  <si>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</si>
  <si>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</si>
  <si>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</si>
  <si>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</si>
  <si>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</si>
  <si>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</si>
  <si>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</si>
  <si>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</si>
  <si>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</si>
  <si>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</si>
  <si>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</si>
  <si>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</si>
  <si>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</si>
  <si>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</si>
  <si>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</si>
  <si>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</si>
  <si>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</si>
  <si>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</si>
  <si>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</si>
  <si>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</si>
  <si>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</si>
  <si>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</si>
  <si>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</si>
  <si>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</si>
  <si>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</si>
  <si>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</si>
  <si>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</si>
  <si>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</si>
  <si>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</si>
  <si>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</si>
  <si>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</si>
  <si>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</si>
  <si>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</si>
  <si>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</si>
  <si>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</si>
  <si>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</si>
  <si>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</si>
  <si>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</si>
  <si>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</si>
  <si>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</si>
  <si>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</si>
  <si>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</si>
  <si>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</si>
  <si>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</si>
  <si>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</si>
  <si>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</si>
  <si>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</si>
  <si>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</si>
  <si>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</si>
  <si>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</si>
  <si>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</si>
  <si>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</si>
  <si>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</si>
  <si>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</si>
  <si>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</si>
  <si>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</si>
  <si>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</si>
  <si>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</si>
  <si>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</si>
  <si>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</si>
  <si>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</si>
  <si>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</si>
  <si>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</si>
  <si>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</si>
  <si>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</si>
  <si>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</si>
  <si>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</si>
  <si>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</si>
  <si>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</si>
  <si>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</si>
  <si>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</si>
  <si>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</si>
  <si>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</si>
  <si>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</si>
  <si>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</si>
  <si>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</si>
  <si>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</si>
  <si>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</si>
  <si>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</si>
  <si>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</si>
  <si>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</si>
  <si>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</si>
  <si>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</si>
  <si>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</si>
  <si>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</si>
  <si>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</si>
  <si>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</si>
  <si>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</si>
  <si>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</si>
  <si>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</si>
  <si>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</si>
  <si>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</si>
  <si>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</si>
  <si>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</si>
  <si>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</si>
  <si>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</si>
  <si>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</si>
  <si>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</si>
  <si>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</si>
  <si>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</si>
  <si>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</si>
  <si>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</si>
  <si>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</si>
  <si>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</si>
  <si>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</si>
  <si>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</si>
  <si>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</si>
  <si>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</si>
  <si>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</si>
  <si>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</si>
  <si>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</si>
  <si>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</si>
  <si>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</si>
  <si>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</si>
  <si>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</si>
  <si>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</si>
  <si>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</si>
  <si>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</si>
  <si>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</si>
  <si>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</si>
  <si>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</si>
  <si>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</si>
  <si>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</si>
  <si>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</si>
  <si>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</si>
  <si>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</si>
  <si>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</si>
  <si>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</si>
  <si>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</si>
  <si>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</si>
  <si>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</si>
  <si>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</si>
  <si>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</si>
  <si>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</si>
  <si>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</si>
  <si>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</si>
  <si>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</si>
  <si>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</si>
  <si>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</si>
  <si>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</si>
  <si>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</si>
  <si>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</si>
  <si>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</si>
  <si>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</si>
  <si>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</si>
  <si>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</si>
  <si>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</si>
  <si>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</si>
  <si>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</si>
  <si>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</si>
  <si>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</si>
  <si>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</si>
  <si>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</si>
  <si>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</si>
  <si>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</si>
  <si>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</si>
  <si>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</si>
  <si>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</si>
  <si>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</si>
  <si>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</si>
  <si>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</si>
  <si>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</si>
  <si>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</si>
  <si>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</si>
  <si>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</si>
  <si>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</si>
  <si>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</si>
  <si>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</si>
  <si>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</si>
  <si>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</si>
  <si>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</si>
  <si>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</si>
  <si>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</si>
  <si>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</si>
  <si>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</si>
  <si>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</si>
  <si>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</si>
  <si>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</si>
  <si>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</si>
  <si>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</si>
  <si>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</si>
  <si>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</si>
  <si>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</si>
  <si>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</si>
  <si>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</si>
  <si>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</si>
  <si>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</si>
  <si>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</si>
  <si>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</si>
  <si>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</si>
  <si>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</si>
  <si>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</si>
  <si>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</si>
  <si>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</si>
  <si>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</si>
  <si>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</si>
  <si>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</si>
  <si>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</si>
  <si>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</si>
  <si>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</si>
  <si>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</si>
  <si>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</si>
  <si>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</si>
  <si>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</si>
  <si>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</si>
  <si>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</si>
  <si>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</si>
  <si>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</si>
  <si>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</si>
  <si>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</si>
  <si>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</si>
  <si>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</si>
  <si>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</si>
  <si>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</si>
  <si>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</si>
  <si>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</si>
  <si>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</si>
  <si>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</si>
  <si>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</si>
  <si>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</si>
  <si>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</si>
  <si>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</si>
  <si>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</si>
  <si>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</si>
  <si>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</si>
  <si>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</si>
  <si>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</si>
  <si>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</si>
  <si>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</si>
  <si>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</si>
  <si>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</si>
  <si>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</si>
  <si>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</si>
  <si>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</si>
  <si>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</si>
  <si>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</si>
  <si>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</si>
  <si>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</si>
  <si>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</si>
  <si>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</si>
  <si>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</si>
  <si>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</si>
  <si>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</si>
  <si>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</si>
  <si>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</si>
  <si>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</si>
  <si>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</si>
  <si>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</si>
  <si>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</si>
  <si>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</si>
  <si>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</si>
  <si>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</si>
  <si>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</si>
  <si>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</si>
  <si>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</si>
  <si>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</si>
  <si>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</si>
  <si>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</si>
  <si>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</si>
  <si>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</si>
  <si>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</si>
  <si>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</si>
  <si>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</si>
  <si>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</si>
  <si>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</si>
  <si>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</si>
  <si>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</si>
  <si>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</si>
  <si>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</si>
  <si>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</si>
  <si>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</si>
  <si>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</si>
  <si>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</si>
  <si>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</si>
  <si>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</si>
  <si>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</si>
  <si>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</si>
  <si>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</si>
  <si>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</si>
  <si>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</si>
  <si>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</si>
  <si>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</si>
  <si>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</si>
  <si>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</si>
  <si>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</si>
  <si>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</si>
  <si>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</si>
  <si>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</si>
  <si>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</si>
  <si>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</si>
  <si>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</si>
  <si>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</si>
  <si>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</si>
  <si>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</si>
  <si>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</si>
  <si>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</si>
  <si>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</si>
  <si>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</si>
  <si>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</si>
  <si>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</si>
  <si>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</si>
  <si>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</si>
  <si>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</si>
  <si>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</si>
  <si>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</si>
  <si>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</si>
  <si>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</si>
  <si>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</si>
  <si>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</si>
  <si>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</si>
  <si>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</si>
  <si>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</si>
  <si>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</si>
  <si>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</si>
  <si>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</si>
  <si>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</si>
  <si>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</si>
  <si>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</si>
  <si>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</si>
  <si>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</si>
  <si>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</si>
  <si>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</si>
  <si>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</si>
  <si>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</si>
  <si>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</si>
  <si>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</si>
  <si>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</si>
  <si>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</si>
  <si>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</si>
  <si>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</si>
  <si>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</si>
  <si>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</si>
  <si>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</si>
  <si>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</si>
  <si>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</si>
  <si>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</si>
  <si>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</si>
  <si>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</si>
  <si>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</si>
  <si>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</si>
  <si>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</si>
  <si>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</si>
  <si>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</si>
  <si>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</si>
  <si>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</si>
  <si>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</si>
  <si>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</si>
  <si>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</si>
  <si>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</si>
  <si>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</si>
  <si>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</si>
  <si>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</si>
  <si>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</si>
  <si>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</si>
  <si>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</si>
  <si>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</si>
  <si>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</si>
  <si>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</si>
  <si>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</si>
  <si>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</si>
  <si>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</si>
  <si>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</si>
  <si>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</si>
  <si>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</si>
  <si>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</si>
  <si>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</si>
  <si>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</si>
  <si>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</si>
  <si>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</si>
  <si>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</si>
  <si>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</si>
  <si>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</si>
  <si>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</si>
  <si>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</si>
  <si>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</si>
  <si>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</si>
  <si>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</si>
  <si>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</si>
  <si>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</si>
  <si>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</si>
  <si>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</si>
  <si>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</si>
  <si>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</si>
  <si>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</si>
  <si>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</si>
  <si>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</si>
  <si>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</si>
  <si>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</si>
  <si>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</si>
  <si>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</si>
  <si>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</si>
  <si>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</si>
  <si>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</si>
  <si>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</si>
  <si>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</si>
  <si>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</si>
  <si>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</si>
  <si>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</si>
  <si>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</si>
  <si>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</si>
  <si>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</si>
  <si>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</si>
  <si>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</si>
  <si>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</si>
  <si>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</si>
  <si>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</si>
  <si>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</si>
  <si>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</si>
  <si>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</si>
  <si>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</si>
  <si>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</si>
  <si>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</si>
  <si>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</si>
  <si>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</si>
  <si>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</si>
  <si>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</si>
  <si>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</si>
  <si>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</si>
  <si>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</si>
  <si>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</si>
  <si>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</si>
  <si>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</si>
  <si>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</si>
  <si>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</si>
  <si>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</si>
  <si>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</si>
  <si>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</si>
  <si>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</si>
  <si>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</si>
  <si>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</si>
  <si>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</si>
  <si>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</si>
  <si>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</si>
  <si>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</si>
  <si>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</si>
  <si>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</si>
  <si>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</si>
  <si>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</si>
  <si>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</si>
  <si>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</si>
  <si>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</si>
  <si>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</si>
  <si>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</si>
  <si>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</si>
  <si>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</si>
  <si>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</si>
  <si>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</si>
  <si>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</si>
  <si>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</si>
  <si>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</si>
  <si>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</si>
  <si>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</si>
  <si>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</si>
  <si>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</si>
  <si>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</si>
  <si>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</si>
  <si>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</si>
  <si>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</si>
  <si>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</si>
  <si>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</si>
  <si>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</si>
  <si>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</si>
  <si>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</si>
  <si>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</si>
  <si>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</si>
  <si>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</si>
  <si>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</si>
  <si>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</si>
  <si>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</si>
  <si>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</si>
  <si>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</si>
  <si>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</si>
  <si>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</si>
  <si>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</si>
  <si>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</si>
  <si>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</si>
  <si>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</si>
  <si>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</si>
  <si>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</si>
  <si>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</si>
  <si>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</si>
  <si>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</si>
  <si>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</si>
  <si>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</si>
  <si>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</si>
  <si>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</si>
  <si>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</si>
  <si>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</si>
  <si>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</si>
  <si>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</si>
  <si>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</si>
  <si>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</si>
  <si>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</si>
  <si>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</si>
  <si>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</si>
  <si>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</si>
  <si>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</si>
  <si>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</si>
  <si>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</si>
  <si>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</si>
  <si>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</si>
  <si>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</si>
  <si>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</si>
  <si>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</si>
  <si>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</si>
  <si>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</si>
  <si>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</si>
  <si>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</si>
  <si>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</si>
  <si>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</si>
  <si>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</si>
  <si>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</si>
  <si>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</si>
  <si>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</si>
  <si>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</si>
  <si>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</si>
  <si>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</si>
  <si>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</si>
  <si>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</si>
  <si>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</si>
  <si>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</si>
  <si>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</si>
  <si>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</si>
  <si>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</si>
  <si>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</si>
  <si>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</si>
  <si>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</si>
  <si>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</si>
  <si>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</si>
  <si>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</si>
  <si>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</si>
  <si>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</si>
  <si>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</si>
  <si>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</si>
  <si>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</si>
  <si>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</si>
  <si>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</si>
  <si>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</si>
  <si>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</si>
  <si>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</si>
  <si>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</si>
  <si>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</si>
  <si>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</si>
  <si>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</si>
  <si>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</si>
  <si>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</si>
  <si>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</si>
  <si>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</si>
  <si>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</si>
  <si>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</si>
  <si>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</si>
  <si>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</si>
  <si>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</si>
  <si>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</si>
  <si>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</si>
  <si>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</si>
  <si>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</si>
  <si>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</si>
  <si>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</si>
  <si>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</si>
  <si>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</si>
  <si>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</si>
  <si>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</si>
  <si>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</si>
  <si>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</si>
  <si>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</si>
  <si>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</si>
  <si>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</si>
  <si>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</si>
  <si>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</si>
  <si>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</si>
  <si>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</si>
  <si>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</si>
  <si>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</si>
  <si>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</si>
  <si>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</si>
  <si>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</si>
  <si>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</si>
  <si>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</si>
  <si>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</si>
  <si>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</si>
  <si>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</si>
  <si>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</si>
  <si>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</si>
  <si>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</si>
  <si>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</si>
  <si>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</si>
  <si>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</si>
  <si>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</si>
  <si>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</si>
  <si>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</si>
  <si>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</si>
  <si>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</si>
  <si>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</si>
  <si>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</si>
  <si>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</si>
  <si>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</si>
  <si>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</si>
  <si>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</si>
  <si>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</si>
  <si>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</si>
  <si>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</si>
  <si>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</si>
  <si>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</si>
  <si>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</si>
  <si>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</si>
  <si>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</si>
  <si>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</si>
  <si>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</si>
  <si>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</si>
  <si>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</si>
  <si>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</si>
  <si>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</si>
  <si>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</si>
  <si>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</si>
  <si>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</si>
  <si>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</si>
  <si>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</si>
  <si>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</si>
  <si>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</si>
  <si>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</si>
  <si>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</si>
  <si>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</si>
  <si>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</si>
  <si>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</si>
  <si>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</si>
  <si>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</si>
  <si>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</si>
  <si>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</si>
  <si>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</si>
  <si>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</si>
  <si>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</si>
  <si>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</si>
  <si>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</si>
  <si>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</si>
  <si>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</si>
  <si>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</si>
  <si>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</si>
  <si>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</si>
  <si>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</si>
  <si>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</si>
  <si>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</si>
  <si>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</si>
  <si>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</si>
  <si>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</si>
  <si>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</si>
  <si>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</si>
  <si>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</si>
  <si>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</si>
  <si>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</si>
  <si>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</si>
  <si>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</si>
  <si>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</si>
  <si>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</si>
  <si>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</si>
  <si>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</si>
  <si>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</si>
  <si>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</si>
  <si>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</si>
  <si>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</si>
  <si>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</si>
  <si>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</si>
  <si>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</si>
  <si>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</si>
  <si>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</si>
  <si>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</si>
  <si>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</si>
  <si>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</si>
  <si>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</si>
  <si>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</si>
  <si>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</si>
  <si>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</si>
  <si>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</si>
  <si>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</si>
  <si>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</si>
  <si>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</si>
  <si>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</si>
  <si>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</si>
  <si>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</si>
  <si>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</si>
  <si>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</si>
  <si>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</si>
  <si>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</si>
  <si>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</si>
  <si>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</si>
  <si>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</si>
  <si>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</si>
  <si>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</si>
  <si>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</si>
  <si>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</si>
  <si>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</si>
  <si>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</si>
  <si>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</si>
  <si>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</si>
  <si>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</si>
  <si>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</si>
  <si>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</si>
  <si>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</si>
  <si>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</si>
  <si>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</si>
  <si>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</si>
  <si>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</si>
  <si>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</si>
  <si>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</si>
  <si>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</si>
  <si>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</si>
  <si>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</si>
  <si>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</si>
  <si>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</si>
  <si>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</si>
  <si>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</si>
  <si>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</si>
  <si>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</si>
  <si>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</si>
  <si>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</si>
  <si>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</si>
  <si>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</si>
  <si>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</si>
  <si>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</si>
  <si>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</si>
  <si>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</si>
  <si>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</si>
  <si>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</si>
  <si>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</si>
  <si>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</si>
  <si>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</si>
  <si>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</si>
  <si>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</si>
  <si>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</si>
  <si>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</si>
  <si>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</si>
  <si>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</si>
  <si>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</si>
  <si>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</si>
  <si>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</si>
  <si>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</si>
  <si>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</si>
  <si>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</si>
  <si>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</si>
  <si>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</si>
  <si>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</si>
  <si>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</si>
  <si>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</si>
  <si>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</si>
  <si>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</si>
  <si>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</si>
  <si>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</si>
  <si>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</si>
  <si>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</si>
  <si>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</si>
  <si>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</si>
  <si>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</si>
  <si>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</si>
  <si>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</si>
  <si>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</si>
  <si>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</si>
  <si>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</si>
  <si>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</si>
  <si>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</si>
  <si>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</si>
  <si>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</si>
  <si>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</si>
  <si>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</si>
  <si>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</si>
  <si>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</si>
  <si>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</si>
  <si>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</si>
  <si>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</si>
  <si>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</si>
  <si>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</si>
  <si>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</si>
  <si>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</si>
  <si>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</si>
  <si>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</si>
  <si>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</si>
  <si>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</si>
  <si>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</si>
  <si>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</si>
  <si>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</si>
  <si>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</si>
  <si>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</si>
  <si>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</si>
  <si>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</si>
  <si>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</si>
  <si>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</si>
  <si>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</si>
  <si>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</si>
  <si>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</si>
  <si>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</si>
  <si>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</si>
  <si>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</si>
  <si>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</si>
  <si>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</si>
  <si>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</si>
  <si>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</si>
  <si>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</si>
  <si>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</si>
  <si>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</si>
  <si>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</si>
  <si>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</si>
  <si>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</si>
  <si>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</si>
  <si>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</si>
  <si>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</si>
  <si>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</si>
  <si>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</si>
  <si>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</si>
  <si>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</si>
  <si>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</si>
  <si>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</si>
  <si>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</si>
  <si>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</si>
  <si>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</si>
  <si>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</si>
  <si>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</si>
  <si>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</si>
  <si>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</si>
  <si>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</si>
  <si>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</si>
  <si>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</si>
  <si>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</si>
  <si>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</si>
  <si>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</si>
  <si>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</si>
  <si>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</si>
  <si>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</si>
  <si>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</si>
  <si>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</si>
  <si>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</si>
  <si>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</si>
  <si>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</si>
  <si>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</si>
  <si>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</si>
  <si>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</si>
  <si>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</si>
  <si>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</si>
  <si>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</si>
  <si>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</si>
  <si>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</si>
  <si>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</si>
  <si>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</si>
  <si>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</si>
  <si>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</si>
  <si>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</si>
  <si>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</si>
  <si>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</si>
  <si>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</si>
  <si>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</si>
  <si>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</si>
  <si>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</si>
  <si>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</si>
  <si>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</si>
  <si>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</si>
  <si>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</si>
  <si>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</si>
  <si>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</si>
  <si>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</si>
  <si>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</si>
  <si>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</si>
  <si>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</si>
  <si>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</si>
  <si>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</si>
  <si>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</si>
  <si>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</si>
  <si>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</si>
  <si>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</si>
  <si>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</si>
  <si>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</si>
  <si>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</si>
  <si>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</si>
  <si>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</si>
  <si>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</si>
  <si>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</si>
  <si>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</si>
  <si>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</si>
  <si>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</si>
  <si>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</si>
  <si>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</si>
  <si>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</si>
  <si>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</si>
  <si>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</si>
  <si>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</si>
  <si>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</si>
  <si>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</si>
  <si>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</si>
  <si>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</si>
  <si>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</si>
  <si>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</si>
  <si>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</si>
  <si>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</si>
  <si>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</si>
  <si>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</si>
  <si>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</si>
  <si>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</si>
  <si>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</si>
  <si>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</si>
  <si>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</si>
  <si>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</si>
  <si>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</si>
  <si>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</si>
  <si>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</si>
  <si>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</si>
  <si>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</si>
  <si>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</si>
  <si>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</si>
  <si>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</si>
  <si>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</si>
  <si>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</si>
  <si>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</si>
  <si>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</si>
  <si>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</si>
  <si>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</si>
  <si>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</si>
  <si>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</si>
  <si>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</si>
  <si>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</si>
  <si>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</si>
  <si>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</si>
  <si>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</si>
  <si>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</si>
  <si>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</si>
  <si>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</si>
  <si>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</si>
  <si>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</si>
  <si>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</si>
  <si>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</si>
  <si>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</si>
  <si>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</si>
  <si>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</si>
  <si>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</si>
  <si>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</si>
  <si>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</si>
  <si>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</si>
  <si>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</si>
  <si>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</si>
  <si>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</si>
  <si>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</si>
  <si>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</si>
  <si>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</si>
  <si>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</si>
  <si>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</si>
  <si>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</si>
  <si>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</si>
  <si>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</si>
  <si>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</si>
  <si>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</si>
  <si>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</si>
  <si>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</si>
  <si>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</si>
  <si>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</si>
  <si>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</si>
  <si>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</si>
  <si>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</si>
  <si>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</si>
  <si>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</si>
  <si>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</si>
  <si>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</si>
  <si>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</si>
  <si>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</si>
  <si>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</si>
  <si>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</si>
  <si>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</si>
  <si>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</si>
  <si>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</si>
  <si>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</si>
  <si>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</si>
  <si>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</si>
  <si>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</si>
  <si>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</si>
  <si>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</si>
  <si>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</si>
  <si>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</si>
  <si>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</si>
  <si>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</si>
  <si>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</si>
  <si>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</si>
  <si>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</si>
  <si>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</si>
  <si>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</si>
  <si>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</si>
  <si>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</si>
  <si>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</si>
  <si>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</si>
  <si>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</si>
  <si>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</si>
  <si>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</si>
  <si>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</si>
  <si>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</si>
  <si>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</si>
  <si>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</si>
  <si>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</si>
  <si>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 xml:space="preserve">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t>
  </si>
  <si>
    <t>Italian blend cheese Stater Bros, serving 1/4 cup</t>
  </si>
  <si>
    <t>double salmon poke bowl, brown rice, double salmon, furikaki sesame seeds, cucumbers, ginger, masago, wasabi, ponzu sauce</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</si>
  <si>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=290+90+725+204+130+480
=4+6+15+20+5+0
=1+4+3+13+1+0
=9+7+28+4+2+6
=53+2+116+2+21+114
=2+0+9+0+2+0
=410+210+2278+172+220+120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</si>
</sst>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20"/>
  <sheetViews>
    <sheetView workbookViewId="0">
      <pane ySplit="1" topLeftCell="A608" activePane="bottomLeft" state="frozen"/>
      <selection pane="bottomLeft" activeCell="B620" sqref="B620:H62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row r="610" spans="1:8" x14ac:dyDescent="0.3">
      <c r="A610" s="16" t="s">
        <v>1343</v>
      </c>
      <c r="B610">
        <v>160</v>
      </c>
      <c r="C610">
        <v>9</v>
      </c>
      <c r="D610">
        <v>1.5</v>
      </c>
      <c r="E610">
        <v>2</v>
      </c>
      <c r="F610">
        <v>16</v>
      </c>
      <c r="G610">
        <v>1</v>
      </c>
      <c r="H610">
        <v>280</v>
      </c>
    </row>
    <row r="611" spans="1:8" x14ac:dyDescent="0.3">
      <c r="A611" s="16" t="s">
        <v>1344</v>
      </c>
      <c r="B611">
        <v>150</v>
      </c>
      <c r="C611">
        <v>8</v>
      </c>
      <c r="D611">
        <v>1.5</v>
      </c>
      <c r="E611">
        <v>2</v>
      </c>
      <c r="F611">
        <v>16</v>
      </c>
      <c r="G611">
        <v>1</v>
      </c>
      <c r="H611">
        <v>170</v>
      </c>
    </row>
    <row r="612" spans="1:8" x14ac:dyDescent="0.3">
      <c r="A612" s="16" t="s">
        <v>1345</v>
      </c>
      <c r="B612" s="17">
        <v>250</v>
      </c>
      <c r="C612" s="17">
        <v>0</v>
      </c>
      <c r="D612" s="17">
        <v>0</v>
      </c>
      <c r="E612" s="17">
        <v>0</v>
      </c>
      <c r="F612" s="17">
        <v>66</v>
      </c>
      <c r="G612" s="17">
        <v>0</v>
      </c>
      <c r="H612" s="17">
        <v>100</v>
      </c>
    </row>
    <row r="613" spans="1:8" x14ac:dyDescent="0.3">
      <c r="A613" s="16" t="s">
        <v>1346</v>
      </c>
      <c r="B613">
        <v>249</v>
      </c>
      <c r="C613">
        <v>5.9</v>
      </c>
      <c r="D613">
        <v>2.9</v>
      </c>
      <c r="E613">
        <v>11</v>
      </c>
      <c r="F613">
        <v>38</v>
      </c>
      <c r="G613">
        <v>1.5</v>
      </c>
      <c r="H613">
        <v>329</v>
      </c>
    </row>
    <row r="614" spans="1:8" x14ac:dyDescent="0.3">
      <c r="A614" s="16" t="s">
        <v>1347</v>
      </c>
      <c r="B614">
        <v>80</v>
      </c>
      <c r="C614">
        <v>1</v>
      </c>
      <c r="D614">
        <v>0</v>
      </c>
      <c r="E614">
        <v>2</v>
      </c>
      <c r="F614">
        <v>15</v>
      </c>
      <c r="G614">
        <v>1</v>
      </c>
      <c r="H614">
        <v>220</v>
      </c>
    </row>
    <row r="615" spans="1:8" x14ac:dyDescent="0.3">
      <c r="A615" s="16" t="s">
        <v>1356</v>
      </c>
      <c r="B615" s="17">
        <v>290</v>
      </c>
      <c r="C615" s="17">
        <v>3.5</v>
      </c>
      <c r="D615" s="17">
        <v>0.5</v>
      </c>
      <c r="E615" s="17">
        <v>9</v>
      </c>
      <c r="F615" s="17">
        <v>53</v>
      </c>
      <c r="G615" s="17">
        <v>2</v>
      </c>
      <c r="H615" s="17">
        <v>410</v>
      </c>
    </row>
    <row r="616" spans="1:8" x14ac:dyDescent="0.3">
      <c r="A616" s="16" t="s">
        <v>1357</v>
      </c>
      <c r="B616">
        <v>0</v>
      </c>
      <c r="C616">
        <v>0</v>
      </c>
      <c r="D616">
        <v>0</v>
      </c>
      <c r="E616">
        <v>0</v>
      </c>
      <c r="F616">
        <v>0</v>
      </c>
      <c r="G616">
        <v>0</v>
      </c>
      <c r="H616">
        <v>260</v>
      </c>
    </row>
    <row r="617" spans="1:8" x14ac:dyDescent="0.3">
      <c r="A617" s="16" t="s">
        <v>1358</v>
      </c>
      <c r="B617">
        <v>80</v>
      </c>
      <c r="C617">
        <v>0</v>
      </c>
      <c r="D617">
        <v>0</v>
      </c>
      <c r="E617">
        <v>1</v>
      </c>
      <c r="F617">
        <v>19</v>
      </c>
      <c r="G617">
        <v>0</v>
      </c>
      <c r="H617">
        <v>20</v>
      </c>
    </row>
    <row r="618" spans="1:8" x14ac:dyDescent="0.3">
      <c r="A618" s="16" t="s">
        <v>1360</v>
      </c>
      <c r="B618" s="17">
        <v>130</v>
      </c>
      <c r="C618" s="17">
        <v>5</v>
      </c>
      <c r="D618" s="17">
        <v>0.5</v>
      </c>
      <c r="E618" s="17">
        <v>2</v>
      </c>
      <c r="F618" s="17">
        <v>21</v>
      </c>
      <c r="G618" s="17">
        <v>2</v>
      </c>
      <c r="H618" s="17">
        <v>220</v>
      </c>
    </row>
    <row r="619" spans="1:8" x14ac:dyDescent="0.3">
      <c r="A619" s="16" t="s">
        <v>1365</v>
      </c>
      <c r="B619">
        <v>90</v>
      </c>
      <c r="C619">
        <v>6</v>
      </c>
      <c r="D619">
        <v>3.5</v>
      </c>
      <c r="E619">
        <v>7</v>
      </c>
      <c r="F619">
        <v>2</v>
      </c>
      <c r="G619">
        <v>0</v>
      </c>
      <c r="H619">
        <v>210</v>
      </c>
    </row>
    <row r="620" spans="1:8" x14ac:dyDescent="0.3">
      <c r="A620" s="16" t="s">
        <v>1366</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67"/>
  <sheetViews>
    <sheetView tabSelected="1" zoomScale="74" zoomScaleNormal="85" workbookViewId="0">
      <pane ySplit="1" topLeftCell="A259" activePane="bottomLeft" state="frozen"/>
      <selection activeCell="O1" sqref="O1"/>
      <selection pane="bottomLeft" activeCell="AN264" sqref="AN26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62" si="400">$AC215/$AB215</f>
        <v>4.5635805911879532E-2</v>
      </c>
      <c r="AJ215" s="6">
        <f t="shared" ref="AJ215:AJ262" si="401">$AD215/$AB215</f>
        <v>1.1503067484662576E-2</v>
      </c>
      <c r="AK215" s="6">
        <f t="shared" ref="AK215:AK262" si="402">$AE215/$AB215</f>
        <v>3.1999442275515898E-2</v>
      </c>
      <c r="AL215" s="6">
        <f t="shared" ref="AL215:AL262" si="403">$AF215/$AB215</f>
        <v>0.12529280535415505</v>
      </c>
      <c r="AM215" s="6">
        <f t="shared" ref="AM215:AM262" si="404">$AG215/$AB215</f>
        <v>1.5184049079754602E-2</v>
      </c>
      <c r="AN215" s="6">
        <f t="shared" ref="AN215:AN262"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1342</v>
      </c>
      <c r="AA256" s="10" t="s">
        <v>1352</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1349</v>
      </c>
      <c r="AA257" s="10" t="s">
        <v>1348</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1350</v>
      </c>
      <c r="AA258" s="10" t="s">
        <v>1351</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1306</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1353</v>
      </c>
      <c r="AA259" s="10" t="s">
        <v>1355</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1354</v>
      </c>
      <c r="AA260" s="10" t="s">
        <v>1359</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1306</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1363</v>
      </c>
      <c r="AA261" s="10" t="s">
        <v>1361</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1362</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1306</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1367</v>
      </c>
      <c r="AB262" s="5">
        <f>290+90+725+204+130+480</f>
        <v>1919</v>
      </c>
      <c r="AC262" s="6">
        <f>4+6+15+20+5+0</f>
        <v>50</v>
      </c>
      <c r="AD262" s="6">
        <f>1+4+3+13+1+0</f>
        <v>22</v>
      </c>
      <c r="AE262" s="6">
        <f>9+7+28+4+2+6</f>
        <v>56</v>
      </c>
      <c r="AF262" s="6">
        <f>53+2+116+2+21+114</f>
        <v>308</v>
      </c>
      <c r="AG262" s="6">
        <f>2+0+9+0+2+0</f>
        <v>13</v>
      </c>
      <c r="AH262" s="6">
        <f>410+210+2278+172+220+120</f>
        <v>3410</v>
      </c>
      <c r="AI262" s="6">
        <f t="shared" si="400"/>
        <v>2.6055237102657634E-2</v>
      </c>
      <c r="AJ262" s="6">
        <f t="shared" si="401"/>
        <v>1.1464304325169358E-2</v>
      </c>
      <c r="AK262" s="6">
        <f t="shared" si="402"/>
        <v>2.9181865554976549E-2</v>
      </c>
      <c r="AL262" s="6">
        <f t="shared" si="403"/>
        <v>0.16050026055237102</v>
      </c>
      <c r="AM262" s="6">
        <f t="shared" si="404"/>
        <v>6.7743616466909851E-3</v>
      </c>
      <c r="AN262" s="6">
        <f t="shared" si="405"/>
        <v>1.7769671704012506</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1306</v>
      </c>
      <c r="BM262" s="7">
        <v>1</v>
      </c>
    </row>
    <row r="263" spans="1:65" ht="30" customHeight="1" x14ac:dyDescent="0.3"/>
    <row r="264" spans="1:65" ht="30" customHeight="1" x14ac:dyDescent="0.3"/>
    <row r="265" spans="1:65" ht="30" customHeight="1" x14ac:dyDescent="0.3"/>
    <row r="266" spans="1:65" ht="30" customHeight="1" x14ac:dyDescent="0.3"/>
    <row r="26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2021-10-03T02:09:23Z</dcterms:modified>
</cp:coreProperties>
</file>