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A2752525-4C73-40F4-AE24-E051B5DAFAA8}"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94" i="1" l="1"/>
  <c r="AJ194" i="1"/>
  <c r="AK194" i="1"/>
  <c r="AL194" i="1"/>
  <c r="AM194" i="1"/>
  <c r="AN194" i="1"/>
  <c r="AH194" i="1"/>
  <c r="AG194" i="1"/>
  <c r="AF194" i="1"/>
  <c r="AE194" i="1"/>
  <c r="AD194" i="1"/>
  <c r="AC194" i="1"/>
  <c r="AB194" i="1"/>
  <c r="C475" i="4"/>
  <c r="D475" i="4"/>
  <c r="E475" i="4"/>
  <c r="F475" i="4"/>
  <c r="G475" i="4"/>
  <c r="H475" i="4"/>
  <c r="B475" i="4"/>
  <c r="AH193" i="1"/>
  <c r="AG193" i="1"/>
  <c r="AM193" i="1" s="1"/>
  <c r="AF193" i="1"/>
  <c r="AE193" i="1"/>
  <c r="AD193" i="1"/>
  <c r="AC193" i="1"/>
  <c r="AB193" i="1"/>
  <c r="L194" i="1"/>
  <c r="M194" i="1"/>
  <c r="L193" i="1"/>
  <c r="M193" i="1"/>
  <c r="AI192" i="1"/>
  <c r="AJ192" i="1"/>
  <c r="AK192" i="1"/>
  <c r="AL192" i="1"/>
  <c r="AM192" i="1"/>
  <c r="AN192" i="1"/>
  <c r="AI193" i="1"/>
  <c r="AJ193" i="1"/>
  <c r="AK193" i="1"/>
  <c r="AL193" i="1"/>
  <c r="AN193" i="1"/>
  <c r="AH192" i="1"/>
  <c r="AG192" i="1"/>
  <c r="AF192" i="1"/>
  <c r="AE192" i="1"/>
  <c r="AD192" i="1"/>
  <c r="AC192" i="1"/>
  <c r="AB192" i="1"/>
  <c r="C471" i="4"/>
  <c r="D471" i="4"/>
  <c r="E471" i="4"/>
  <c r="F471" i="4"/>
  <c r="G471" i="4"/>
  <c r="H471" i="4"/>
  <c r="B471" i="4"/>
  <c r="L192" i="1"/>
  <c r="M192" i="1"/>
  <c r="AH191" i="1"/>
  <c r="AN191" i="1" s="1"/>
  <c r="AG191" i="1"/>
  <c r="AF191" i="1"/>
  <c r="AE191" i="1"/>
  <c r="AD191" i="1"/>
  <c r="AC191" i="1"/>
  <c r="AB191" i="1"/>
  <c r="AI191" i="1" s="1"/>
  <c r="AJ191" i="1"/>
  <c r="AL191" i="1"/>
  <c r="AM191" i="1"/>
  <c r="C467" i="4"/>
  <c r="D467" i="4"/>
  <c r="E467" i="4"/>
  <c r="F467" i="4"/>
  <c r="G467" i="4"/>
  <c r="H467" i="4"/>
  <c r="B467" i="4"/>
  <c r="L191" i="1"/>
  <c r="M191" i="1"/>
  <c r="AH190" i="1"/>
  <c r="AG190" i="1"/>
  <c r="AF190" i="1"/>
  <c r="AE190" i="1"/>
  <c r="AD190" i="1"/>
  <c r="AC190" i="1"/>
  <c r="AB190" i="1"/>
  <c r="AI189" i="1"/>
  <c r="AJ189" i="1"/>
  <c r="AK189" i="1"/>
  <c r="AL189" i="1"/>
  <c r="AM189" i="1"/>
  <c r="AN189" i="1"/>
  <c r="AH189" i="1"/>
  <c r="AG189" i="1"/>
  <c r="AF189" i="1"/>
  <c r="AE189" i="1"/>
  <c r="AD189" i="1"/>
  <c r="AC189" i="1"/>
  <c r="AB189" i="1"/>
  <c r="M190" i="1" s="1"/>
  <c r="L190" i="1"/>
  <c r="AK191" i="1" l="1"/>
  <c r="AL190" i="1"/>
  <c r="AI190" i="1"/>
  <c r="AN190" i="1"/>
  <c r="AJ190" i="1"/>
  <c r="AM190" i="1"/>
  <c r="AK190" i="1"/>
  <c r="AI188" i="1"/>
  <c r="AJ188" i="1"/>
  <c r="AK188" i="1"/>
  <c r="AL188" i="1"/>
  <c r="AM188" i="1"/>
  <c r="AN188" i="1"/>
  <c r="AH188" i="1"/>
  <c r="AG188" i="1"/>
  <c r="AF188" i="1"/>
  <c r="AE188" i="1"/>
  <c r="AD188" i="1"/>
  <c r="AC188" i="1"/>
  <c r="AB188" i="1"/>
  <c r="L189" i="1"/>
  <c r="M189" i="1"/>
  <c r="L188" i="1"/>
  <c r="M188" i="1"/>
  <c r="AI187" i="1"/>
  <c r="AJ187" i="1"/>
  <c r="AK187" i="1"/>
  <c r="AL187" i="1"/>
  <c r="AM187" i="1"/>
  <c r="AN187" i="1"/>
  <c r="AH187" i="1"/>
  <c r="AG187" i="1"/>
  <c r="AF187" i="1"/>
  <c r="AE187" i="1"/>
  <c r="AD187" i="1"/>
  <c r="AC187" i="1"/>
  <c r="AB187" i="1"/>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<sst xmlns="http://schemas.openxmlformats.org/spreadsheetml/2006/main" count="4876" uniqueCount="1032">
  <si>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</si>
  <si>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</si>
  <si>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</si>
  <si>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</si>
  <si>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</si>
  <si>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</si>
  <si>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</si>
  <si>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</si>
  <si>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</si>
  <si>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</si>
  <si>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</si>
  <si>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</si>
  <si>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</si>
  <si>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</si>
  <si>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</si>
  <si>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</si>
  <si>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</si>
  <si>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</si>
  <si>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</si>
  <si>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</si>
  <si>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</si>
  <si>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</si>
  <si>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</si>
  <si>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</si>
  <si>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</si>
  <si>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</si>
  <si>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</si>
  <si>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</si>
  <si>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</si>
  <si>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</si>
  <si>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</si>
  <si>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</si>
  <si>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</si>
  <si>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</si>
  <si>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</si>
  <si>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</si>
  <si>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</si>
  <si>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</si>
  <si>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</si>
  <si>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</si>
  <si>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</si>
  <si>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</si>
  <si>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</si>
  <si>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</si>
  <si>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</si>
  <si>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</si>
  <si>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</si>
  <si>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</si>
  <si>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</si>
  <si>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</si>
  <si>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</si>
  <si>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</si>
  <si>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</si>
  <si>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</si>
  <si>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</si>
  <si>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</si>
  <si>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</si>
  <si>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</si>
  <si>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</si>
  <si>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</si>
  <si>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</si>
  <si>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</si>
  <si>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</si>
  <si>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</si>
  <si>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</si>
  <si>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</si>
  <si>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</si>
  <si>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</si>
  <si>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</si>
  <si>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</si>
  <si>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</si>
  <si>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</si>
  <si>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</si>
  <si>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</si>
  <si>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</si>
  <si>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</si>
  <si>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</si>
  <si>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</si>
  <si>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</si>
  <si>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</si>
  <si>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</si>
  <si>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</si>
  <si>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</si>
  <si>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</si>
  <si>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</si>
  <si>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</si>
  <si>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</si>
  <si>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</si>
  <si>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</si>
  <si>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</si>
  <si>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</si>
  <si>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</si>
  <si>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</si>
  <si>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</si>
  <si>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</si>
  <si>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</si>
  <si>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</si>
  <si>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</si>
  <si>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</si>
  <si>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</si>
  <si>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</si>
  <si>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</si>
  <si>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</si>
  <si>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</si>
  <si>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</si>
  <si>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</si>
  <si>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</si>
  <si>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</si>
  <si>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</si>
  <si>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</si>
  <si>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</si>
  <si>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</si>
  <si>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</si>
  <si>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</si>
  <si>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</si>
  <si>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</si>
  <si>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</si>
  <si>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</si>
  <si>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</si>
  <si>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</si>
  <si>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</si>
  <si>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</si>
  <si>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</si>
  <si>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</si>
  <si>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</si>
  <si>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</si>
  <si>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</si>
  <si>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</si>
  <si>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</si>
  <si>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</si>
  <si>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</si>
  <si>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</si>
  <si>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</si>
  <si>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</si>
  <si>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</si>
  <si>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</si>
  <si>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</si>
  <si>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</si>
  <si>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</si>
  <si>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</si>
  <si>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</si>
  <si>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</si>
  <si>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</si>
  <si>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</si>
  <si>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</si>
  <si>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</si>
  <si>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</si>
  <si>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</si>
  <si>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</si>
  <si>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</si>
  <si>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</si>
  <si>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</si>
  <si>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</si>
  <si>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</si>
  <si>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</si>
  <si>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</si>
  <si>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</si>
  <si>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</si>
  <si>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</si>
  <si>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</si>
  <si>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</si>
  <si>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</si>
  <si>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</si>
  <si>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</si>
  <si>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</si>
  <si>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</si>
  <si>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</si>
  <si>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</si>
  <si>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</si>
  <si>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</si>
  <si>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</si>
  <si>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</si>
  <si>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</si>
  <si>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</si>
  <si>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</si>
  <si>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</si>
  <si>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</si>
  <si>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</si>
  <si>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</si>
  <si>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</si>
  <si>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</si>
  <si>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</si>
  <si>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</si>
  <si>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</si>
  <si>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</si>
  <si>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</si>
  <si>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</si>
  <si>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</si>
  <si>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</si>
  <si>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</si>
  <si>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</si>
  <si>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</si>
  <si>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</si>
  <si>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</si>
  <si>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</si>
  <si>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</si>
  <si>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</si>
  <si>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</si>
  <si>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</si>
  <si>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</si>
  <si>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</si>
  <si>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</si>
  <si>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</si>
  <si>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</si>
  <si>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</si>
  <si>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</si>
  <si>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</si>
  <si>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</si>
  <si>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</si>
  <si>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</si>
  <si>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</si>
  <si>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</si>
  <si>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</si>
  <si>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</si>
  <si>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</si>
  <si>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</si>
  <si>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</si>
  <si>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</si>
  <si>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</si>
  <si>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</si>
  <si>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</si>
  <si>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</si>
  <si>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</si>
  <si>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</si>
  <si>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</si>
  <si>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</si>
  <si>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</si>
  <si>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</si>
  <si>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</si>
  <si>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</si>
  <si>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</si>
  <si>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</si>
  <si>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</si>
  <si>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</si>
  <si>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</si>
  <si>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</si>
  <si>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</si>
  <si>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</si>
  <si>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</si>
  <si>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</si>
  <si>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</si>
  <si>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</si>
  <si>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</si>
  <si>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</si>
  <si>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</si>
  <si>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</si>
  <si>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</si>
  <si>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</si>
  <si>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</si>
  <si>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</si>
  <si>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</si>
  <si>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</si>
  <si>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</si>
  <si>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</si>
  <si>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</si>
  <si>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</si>
  <si>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</si>
  <si>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</si>
  <si>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</si>
  <si>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</si>
  <si>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</si>
  <si>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</si>
  <si>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</si>
  <si>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</si>
  <si>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</si>
  <si>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</si>
  <si>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</si>
  <si>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</si>
  <si>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</si>
  <si>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</si>
  <si>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</si>
  <si>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</si>
  <si>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</si>
  <si>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</si>
  <si>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</si>
  <si>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</si>
  <si>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</si>
  <si>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</si>
  <si>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</si>
  <si>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</si>
  <si>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</si>
  <si>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</si>
  <si>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</si>
  <si>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</si>
  <si>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</si>
  <si>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</si>
  <si>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</si>
  <si>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</si>
  <si>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</si>
  <si>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</si>
  <si>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</si>
  <si>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</si>
  <si>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</si>
  <si>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</si>
  <si>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</si>
  <si>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</si>
  <si>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</si>
  <si>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</si>
  <si>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</si>
  <si>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</si>
  <si>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</si>
  <si>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</si>
  <si>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</si>
  <si>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</si>
  <si>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</si>
  <si>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</si>
  <si>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</si>
  <si>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</si>
  <si>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</si>
  <si>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</si>
  <si>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</si>
  <si>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</si>
  <si>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</si>
  <si>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</si>
  <si>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</si>
  <si>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</si>
  <si>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</si>
  <si>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</si>
  <si>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</si>
  <si>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</si>
  <si>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</si>
  <si>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</si>
  <si>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</si>
  <si>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</si>
  <si>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</si>
  <si>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</si>
  <si>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</si>
  <si>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</si>
  <si>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</si>
  <si>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</si>
  <si>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</si>
  <si>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</si>
  <si>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</si>
  <si>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</si>
  <si>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</si>
  <si>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</si>
  <si>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</si>
  <si>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</si>
  <si>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</si>
  <si>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</si>
  <si>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</si>
  <si>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</si>
  <si>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</si>
  <si>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</si>
  <si>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</si>
  <si>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</si>
  <si>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</si>
  <si>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</si>
  <si>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</si>
  <si>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</si>
  <si>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</si>
  <si>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</si>
  <si>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</si>
  <si>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</si>
  <si>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</si>
  <si>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</si>
  <si>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</si>
  <si>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</si>
  <si>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</si>
  <si>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</si>
  <si>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</si>
  <si>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</si>
  <si>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</si>
  <si>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</si>
  <si>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</si>
  <si>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</si>
  <si>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</si>
  <si>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</si>
  <si>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</si>
  <si>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</si>
  <si>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</si>
  <si>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</si>
  <si>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</si>
  <si>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</si>
  <si>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</si>
  <si>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</si>
  <si>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</si>
  <si>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</si>
  <si>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</si>
  <si>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</si>
  <si>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</si>
  <si>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</si>
  <si>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</si>
  <si>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</si>
  <si>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</si>
  <si>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</si>
  <si>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</si>
  <si>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</si>
  <si>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</si>
  <si>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</si>
  <si>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</si>
  <si>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</si>
  <si>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</si>
  <si>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</si>
  <si>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</si>
  <si>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</si>
  <si>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</si>
  <si>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</si>
  <si>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</si>
  <si>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</si>
  <si>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</si>
  <si>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</si>
  <si>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</si>
  <si>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</si>
  <si>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</si>
  <si>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</si>
  <si>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</si>
  <si>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</si>
  <si>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</si>
  <si>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</si>
  <si>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</si>
  <si>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</si>
  <si>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</si>
  <si>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</si>
  <si>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</si>
  <si>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</si>
  <si>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</si>
  <si>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</si>
  <si>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</si>
  <si>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</si>
  <si>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</si>
  <si>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</si>
  <si>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</si>
  <si>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</si>
  <si>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</si>
  <si>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</si>
  <si>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</si>
  <si>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</si>
  <si>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</si>
  <si>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</si>
  <si>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</si>
  <si>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</si>
  <si>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</si>
  <si>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</si>
  <si>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</si>
  <si>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</si>
  <si>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</si>
  <si>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</si>
  <si>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</si>
  <si>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</si>
  <si>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</si>
  <si>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</si>
  <si>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</si>
  <si>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</si>
  <si>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</si>
  <si>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</si>
  <si>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</si>
  <si>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</si>
  <si>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</si>
  <si>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</si>
  <si>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</si>
  <si>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</si>
  <si>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</si>
  <si>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</si>
  <si>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</si>
  <si>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</si>
  <si>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</si>
  <si>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</si>
  <si>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</si>
  <si>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</si>
  <si>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</si>
  <si>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</si>
  <si>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</si>
  <si>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</si>
  <si>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</si>
  <si>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</si>
  <si>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</si>
  <si>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</si>
  <si>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</si>
  <si>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</si>
  <si>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</si>
  <si>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</si>
  <si>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</si>
  <si>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</si>
  <si>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</si>
  <si>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</si>
  <si>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</si>
  <si>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</si>
  <si>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</si>
  <si>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</si>
  <si>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</si>
  <si>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</si>
  <si>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</si>
  <si>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</si>
  <si>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</si>
  <si>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</si>
  <si>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</si>
  <si>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</si>
  <si>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</si>
  <si>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</si>
  <si>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</si>
  <si>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</si>
  <si>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</si>
  <si>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</si>
  <si>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</si>
  <si>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</si>
  <si>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</si>
  <si>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</si>
  <si>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</si>
  <si>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</si>
  <si>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</si>
  <si>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</si>
  <si>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</si>
  <si>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</si>
  <si>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</si>
  <si>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</si>
  <si>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</si>
  <si>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</si>
  <si>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</si>
  <si>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</si>
  <si>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</si>
  <si>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</si>
  <si>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</si>
  <si>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</si>
  <si>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</si>
  <si>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</si>
  <si>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</si>
  <si>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</si>
  <si>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</si>
  <si>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</si>
  <si>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</si>
  <si>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</si>
  <si>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</si>
  <si>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</si>
  <si>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</si>
  <si>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</si>
  <si>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</si>
  <si>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</si>
  <si>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</si>
  <si>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</si>
  <si>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</si>
  <si>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</si>
  <si>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</si>
  <si>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</si>
  <si>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</si>
  <si>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</si>
  <si>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</si>
  <si>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</si>
  <si>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</si>
  <si>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</si>
  <si>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</si>
  <si>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</si>
  <si>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</si>
  <si>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</si>
  <si>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</si>
  <si>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</si>
  <si>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</si>
  <si>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</si>
  <si>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</si>
  <si>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</si>
  <si>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</si>
  <si>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</si>
  <si>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</si>
  <si>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</si>
  <si>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</si>
  <si>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</si>
  <si>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</si>
  <si>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</si>
  <si>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</si>
  <si>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</si>
  <si>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</si>
  <si>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</si>
  <si>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</si>
  <si>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</si>
  <si>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</si>
  <si>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</si>
  <si>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</si>
  <si>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</si>
  <si>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</si>
  <si>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</si>
  <si>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</si>
  <si>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</si>
  <si>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</si>
  <si>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</si>
  <si>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</si>
  <si>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</si>
  <si>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</si>
  <si>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</si>
  <si>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</si>
  <si>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</si>
  <si>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</si>
  <si>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</si>
  <si>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</si>
  <si>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</si>
  <si>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</si>
  <si>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</si>
  <si>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</si>
  <si>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</si>
  <si>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</si>
  <si>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</si>
  <si>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</si>
  <si>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</si>
  <si>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</si>
  <si>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</si>
  <si>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</si>
  <si>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</si>
  <si>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</si>
  <si>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</si>
  <si>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</si>
  <si>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</si>
  <si>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</si>
  <si>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</si>
  <si>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</si>
  <si>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</si>
  <si>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</si>
  <si>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</si>
  <si>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</si>
  <si>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</si>
  <si>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</si>
  <si>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</si>
  <si>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</si>
  <si>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</si>
  <si>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</si>
  <si>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</si>
  <si>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</si>
  <si>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</si>
  <si>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</si>
  <si>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</si>
  <si>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</si>
  <si>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</si>
  <si>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</si>
  <si>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</si>
  <si>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</si>
  <si>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</si>
  <si>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</si>
  <si>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</si>
  <si>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</si>
  <si>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</si>
  <si>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</si>
  <si>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</si>
  <si>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</si>
  <si>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</si>
  <si>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</si>
  <si>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</si>
  <si>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</si>
  <si>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</si>
  <si>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</si>
  <si>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</si>
  <si>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</si>
  <si>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</si>
  <si>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</si>
  <si>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</si>
  <si>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</si>
  <si>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</si>
  <si>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</si>
  <si>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</si>
  <si>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</si>
  <si>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</si>
  <si>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</si>
  <si>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</si>
  <si>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</si>
  <si>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</si>
  <si>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</si>
  <si>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</si>
  <si>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</si>
  <si>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</si>
  <si>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</si>
  <si>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</si>
  <si>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</si>
  <si>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</si>
  <si>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</si>
  <si>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</si>
  <si>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</si>
  <si>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</si>
  <si>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</si>
  <si>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</si>
  <si>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</si>
  <si>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</si>
  <si>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</si>
  <si>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</si>
  <si>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</si>
  <si>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</si>
  <si>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</si>
  <si>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</si>
  <si>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</si>
  <si>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</si>
  <si>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</si>
  <si>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</si>
  <si>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</si>
  <si>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</si>
  <si>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</si>
  <si>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</si>
  <si>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</si>
  <si>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</si>
  <si>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</si>
  <si>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</si>
  <si>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</si>
  <si>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</si>
  <si>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</si>
  <si>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</si>
  <si>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</si>
  <si>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</si>
  <si>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</si>
  <si>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</si>
  <si>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</si>
  <si>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</si>
  <si>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</si>
  <si>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</si>
  <si>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</si>
  <si>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</si>
  <si>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</si>
  <si>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</si>
  <si>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</si>
  <si>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</si>
  <si>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</si>
  <si>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</si>
  <si>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</si>
  <si>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</si>
  <si>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</si>
  <si>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</si>
  <si>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</si>
  <si>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</si>
  <si>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</si>
  <si>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</si>
  <si>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</si>
  <si>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</si>
  <si>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</si>
  <si>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</si>
  <si>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</si>
  <si>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</si>
  <si>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</si>
  <si>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</si>
  <si>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</si>
  <si>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</si>
  <si>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</si>
  <si>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</si>
  <si>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</si>
  <si>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</si>
  <si>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</si>
  <si>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</si>
  <si>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</si>
  <si>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</si>
  <si>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</si>
  <si>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</si>
  <si>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</si>
  <si>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</si>
  <si>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</si>
  <si>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</si>
  <si>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</si>
  <si>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</si>
  <si>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</si>
  <si>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</si>
  <si>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</si>
  <si>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</si>
  <si>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</si>
  <si>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</si>
  <si>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</si>
  <si>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</si>
  <si>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</si>
  <si>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</si>
  <si>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</si>
  <si>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</si>
  <si>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</si>
  <si>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</si>
  <si>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</si>
  <si>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</si>
  <si>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</si>
  <si>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</si>
  <si>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</si>
  <si>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</si>
  <si>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</si>
  <si>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</si>
  <si>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</si>
  <si>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</si>
  <si>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</si>
  <si>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</si>
  <si>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</si>
  <si>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</si>
  <si>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</si>
  <si>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</si>
  <si>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</si>
  <si>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</si>
  <si>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</si>
  <si>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</si>
  <si>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</si>
  <si>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</si>
  <si>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</si>
  <si>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</si>
  <si>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</si>
  <si>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</si>
  <si>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</si>
  <si>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</si>
  <si>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</si>
  <si>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</si>
  <si>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</si>
  <si>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</si>
  <si>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</si>
  <si>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</si>
  <si>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</si>
  <si>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</si>
  <si>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</si>
  <si>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</si>
  <si>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</si>
  <si>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</si>
  <si>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</si>
  <si>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</si>
  <si>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</si>
  <si>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</si>
  <si>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</si>
  <si>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</si>
  <si>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</si>
  <si>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</si>
  <si>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</si>
  <si>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</si>
  <si>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</si>
  <si>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</si>
  <si>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</si>
  <si>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</si>
  <si>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</si>
  <si>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</si>
  <si>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</si>
  <si>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</si>
  <si>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</si>
  <si>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</si>
  <si>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</si>
  <si>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</si>
  <si>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</si>
  <si>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</si>
  <si>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</si>
  <si>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</si>
  <si>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</si>
  <si>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</si>
  <si>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</si>
  <si>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</si>
  <si>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</si>
  <si>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</si>
  <si>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</si>
  <si>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</si>
  <si>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</si>
  <si>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</si>
  <si>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</si>
  <si>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</si>
  <si>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</si>
  <si>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</si>
  <si>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</si>
  <si>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</si>
  <si>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</si>
  <si>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</si>
  <si>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</si>
  <si>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</si>
  <si>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</si>
  <si>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</si>
  <si>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</si>
  <si>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</si>
  <si>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</si>
  <si>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</si>
  <si>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</si>
  <si>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</si>
  <si>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</si>
  <si>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</si>
  <si>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</si>
  <si>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</si>
  <si>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</si>
  <si>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</si>
  <si>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</si>
  <si>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</si>
  <si>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</si>
  <si>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</si>
  <si>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</si>
  <si>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</si>
  <si>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</si>
  <si>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</si>
  <si>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</si>
  <si>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</si>
  <si>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</si>
  <si>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</si>
  <si>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</si>
  <si>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</si>
  <si>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</si>
  <si>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</si>
  <si>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</si>
  <si>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</si>
  <si>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</si>
  <si>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</si>
  <si>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</si>
  <si>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</si>
  <si>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</si>
  <si>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</si>
  <si>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</si>
  <si>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</si>
  <si>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</si>
  <si>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</si>
  <si>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</si>
  <si>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</si>
  <si>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</si>
  <si>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</si>
  <si>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</si>
  <si>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</si>
  <si>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</si>
  <si>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</si>
  <si>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</si>
  <si>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</si>
  <si>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</si>
  <si>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</si>
  <si>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</si>
  <si>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</si>
  <si>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</si>
  <si>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</si>
  <si>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</si>
  <si>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</si>
  <si>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</si>
  <si>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</si>
  <si>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</si>
  <si>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</si>
  <si>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</si>
  <si>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</si>
  <si>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</si>
  <si>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</si>
  <si>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</si>
  <si>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</si>
  <si>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</si>
  <si>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</si>
  <si>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</si>
  <si>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</si>
  <si>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</si>
  <si>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</si>
  <si>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</si>
  <si>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</si>
  <si>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</si>
  <si>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</si>
  <si>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</si>
  <si>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</si>
  <si>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</si>
  <si>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</si>
  <si>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</si>
  <si>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</si>
  <si>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</si>
  <si>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</si>
  <si>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</si>
  <si>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</si>
  <si>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</si>
  <si>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</si>
  <si>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</si>
  <si>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</si>
  <si>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</si>
  <si>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</si>
  <si>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</si>
  <si>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</si>
  <si>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</si>
  <si>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</si>
  <si>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</si>
  <si>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</si>
  <si>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</si>
  <si>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</si>
  <si>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</si>
  <si>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</si>
  <si>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</si>
  <si>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</si>
  <si>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</si>
  <si>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</si>
  <si>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</si>
  <si>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</si>
  <si>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</si>
  <si>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</si>
  <si>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</si>
  <si>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</si>
  <si>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</si>
  <si>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</si>
  <si>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</si>
  <si>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</si>
  <si>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</si>
  <si>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</si>
  <si>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</si>
  <si>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</si>
  <si>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</si>
  <si>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</si>
  <si>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</si>
  <si>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</si>
  <si>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</si>
  <si>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</si>
  <si>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</si>
  <si>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</si>
  <si>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</si>
  <si>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</si>
  <si>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</si>
  <si>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</si>
  <si>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</si>
  <si>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</si>
  <si>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</si>
  <si>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</si>
  <si>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</si>
  <si>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</si>
  <si>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</si>
  <si>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</si>
  <si>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</si>
  <si>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</si>
  <si>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</si>
  <si>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</si>
  <si>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</si>
  <si>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</si>
  <si>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</si>
  <si>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</si>
  <si>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</si>
  <si>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</si>
  <si>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</si>
  <si>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</si>
  <si>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</si>
  <si>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</si>
  <si>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</si>
  <si>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</si>
  <si>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</si>
  <si>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</si>
  <si>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</si>
  <si>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</si>
  <si>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</si>
  <si>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</si>
  <si>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</si>
  <si>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</si>
  <si>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</si>
  <si>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</si>
  <si>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</si>
  <si>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</si>
  <si>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</si>
  <si>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</si>
  <si>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</si>
  <si>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</si>
  <si>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</si>
  <si>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</si>
  <si>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</si>
  <si>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</si>
  <si>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</si>
  <si>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</si>
  <si>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</si>
  <si>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</si>
  <si>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</si>
  <si>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</si>
  <si>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</si>
  <si>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</si>
  <si>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</si>
  <si>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</si>
  <si>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=140+220+100+8+120+120
=10+4+6+0.4+4+3
=3+0+4+0.4+2+0
=12+8+8+1.2+9.33+2
=0+38+2+0.8+12.67+20
=0+4+0+0.4+0+1
=140+270+280+4+33.33+120
</t>
  </si>
  <si>
    <t xml:space="preserve">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</si>
</sst>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60" activePane="bottomLeft" state="frozen"/>
      <selection pane="bottomLeft" activeCell="B466" sqref="B466:H46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B475" s="17">
        <f>B473*(4/3)*(1/2)</f>
        <v>120</v>
      </c>
      <c r="C475" s="17">
        <f t="shared" ref="C475:H475" si="110">C473*(4/3)*(1/2)</f>
        <v>4</v>
      </c>
      <c r="D475" s="17">
        <f t="shared" si="110"/>
        <v>2</v>
      </c>
      <c r="E475" s="17">
        <f t="shared" si="110"/>
        <v>9.3333333333333321</v>
      </c>
      <c r="F475" s="17">
        <f t="shared" si="110"/>
        <v>12.666666666666666</v>
      </c>
      <c r="G475" s="17">
        <f t="shared" si="110"/>
        <v>0</v>
      </c>
      <c r="H475" s="17">
        <f t="shared" si="110"/>
        <v>33.333333333333329</v>
      </c>
    </row>
    <row r="476" spans="1:8" x14ac:dyDescent="0.3">
      <c r="B476" s="17"/>
      <c r="C476" s="17"/>
      <c r="D476" s="17"/>
      <c r="E476" s="17"/>
      <c r="F476" s="17"/>
      <c r="G476" s="17"/>
      <c r="H476" s="17"/>
    </row>
    <row r="477" spans="1:8" x14ac:dyDescent="0.3">
      <c r="B477" s="17"/>
      <c r="C477" s="17"/>
      <c r="D477" s="17"/>
      <c r="E477" s="17"/>
      <c r="F477" s="17"/>
      <c r="G477" s="17"/>
      <c r="H477" s="17"/>
    </row>
    <row r="478" spans="1:8" x14ac:dyDescent="0.3">
      <c r="B478" s="17"/>
      <c r="C478" s="17"/>
      <c r="D478" s="17"/>
      <c r="E478" s="17"/>
      <c r="F478" s="17"/>
      <c r="G478" s="17"/>
      <c r="H478" s="17"/>
    </row>
    <row r="479" spans="1:8" x14ac:dyDescent="0.3">
      <c r="B479" s="17"/>
      <c r="C479" s="17"/>
      <c r="D479" s="17"/>
      <c r="E479" s="17"/>
      <c r="F479" s="17"/>
      <c r="G479" s="17"/>
      <c r="H479" s="17"/>
    </row>
    <row r="480" spans="1: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5"/>
  <sheetViews>
    <sheetView tabSelected="1" topLeftCell="V1" zoomScale="85" zoomScaleNormal="85" workbookViewId="0">
      <pane ySplit="1" topLeftCell="A183" activePane="bottomLeft" state="frozen"/>
      <selection activeCell="O1" sqref="O1"/>
      <selection pane="bottomLeft" activeCell="Z194" sqref="Z19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94" si="218">$AC129/$AB129</f>
        <v>5.1953375176123993E-2</v>
      </c>
      <c r="AJ129" s="6">
        <f t="shared" ref="AJ129:AJ194" si="219">$AD129/$AB129</f>
        <v>3.0600742923017805E-2</v>
      </c>
      <c r="AK129" s="6">
        <f t="shared" ref="AK129:AK194" si="220">$AE129/$AB129</f>
        <v>2.2769309593954144E-2</v>
      </c>
      <c r="AL129" s="6">
        <f t="shared" ref="AL129:AL194" si="221">$AF129/$AB129</f>
        <v>0.10213398232355576</v>
      </c>
      <c r="AM129" s="6">
        <f t="shared" ref="AM129:AM194" si="222">$AG129/$AB129</f>
        <v>3.607019341616498E-3</v>
      </c>
      <c r="AN129" s="6">
        <f t="shared" ref="AN129:AN19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row>
    <row r="192" spans="1:64"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row>
    <row r="193" spans="1:64"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row>
    <row r="194" spans="1:64"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1031</v>
      </c>
      <c r="AA194" s="10" t="s">
        <v>1030</v>
      </c>
      <c r="AB194" s="5">
        <f>140+220+100+8+120+120</f>
        <v>708</v>
      </c>
      <c r="AC194" s="6">
        <f>10+4+6+0.4+4+3</f>
        <v>27.4</v>
      </c>
      <c r="AD194" s="6">
        <f>3+0+4+0.4+2+0</f>
        <v>9.4</v>
      </c>
      <c r="AE194" s="6">
        <f>12+8+8+1.2+9.33+2</f>
        <v>40.53</v>
      </c>
      <c r="AF194" s="6">
        <f>0+38+2+0.8+12.67+20</f>
        <v>73.47</v>
      </c>
      <c r="AG194" s="6">
        <f>0+4+0+0.4+0+1</f>
        <v>5.4</v>
      </c>
      <c r="AH194" s="6">
        <f>140+270+280+4+33.33+120</f>
        <v>847.33</v>
      </c>
      <c r="AI194" s="6">
        <f t="shared" si="218"/>
        <v>3.8700564971751408E-2</v>
      </c>
      <c r="AJ194" s="6">
        <f t="shared" si="219"/>
        <v>1.3276836158192092E-2</v>
      </c>
      <c r="AK194" s="6">
        <f t="shared" si="220"/>
        <v>5.7245762711864406E-2</v>
      </c>
      <c r="AL194" s="6">
        <f t="shared" si="221"/>
        <v>0.10377118644067797</v>
      </c>
      <c r="AM194" s="6">
        <f t="shared" si="222"/>
        <v>7.6271186440677969E-3</v>
      </c>
      <c r="AN194" s="6">
        <f t="shared" si="223"/>
        <v>1.1967937853107344</v>
      </c>
      <c r="AO194" s="7">
        <v>5</v>
      </c>
      <c r="AP194" s="7">
        <v>1</v>
      </c>
      <c r="AQ194" s="7">
        <v>0</v>
      </c>
      <c r="AR194" s="10">
        <v>0</v>
      </c>
      <c r="AS194" s="7">
        <v>0</v>
      </c>
      <c r="AT194" s="7">
        <v>0</v>
      </c>
      <c r="AU194" s="7">
        <v>0</v>
      </c>
      <c r="AV194" s="7">
        <v>0</v>
      </c>
      <c r="AW194" s="7">
        <v>31</v>
      </c>
      <c r="AX194" s="7">
        <v>1</v>
      </c>
      <c r="AY194" s="5">
        <v>7</v>
      </c>
      <c r="AZ194" s="7">
        <v>0</v>
      </c>
      <c r="BA194" s="7">
        <v>1</v>
      </c>
      <c r="BB194" s="7">
        <v>0</v>
      </c>
      <c r="BC194" s="7">
        <v>1</v>
      </c>
      <c r="BD194" s="7">
        <v>1</v>
      </c>
      <c r="BE194" s="7">
        <v>0</v>
      </c>
      <c r="BF194" s="7">
        <v>0</v>
      </c>
      <c r="BG194" s="7">
        <v>0</v>
      </c>
      <c r="BH194" s="7">
        <v>0</v>
      </c>
      <c r="BI194" s="7">
        <v>0</v>
      </c>
      <c r="BJ194" s="7">
        <v>1</v>
      </c>
      <c r="BK194" s="11">
        <v>0</v>
      </c>
      <c r="BL194" s="3">
        <v>0</v>
      </c>
    </row>
    <row r="195" spans="1:64"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2021-07-26T19:58:26Z</dcterms:modified>
</cp:coreProperties>
</file>