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B56AE3E-0C2A-4ADB-A7CD-AC76E962A1FE}"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9" i="1" l="1"/>
  <c r="M289" i="1"/>
  <c r="L290" i="1"/>
  <c r="M290" i="1"/>
  <c r="L291" i="1"/>
  <c r="M291" i="1"/>
  <c r="AI283" i="1"/>
  <c r="AJ283" i="1"/>
  <c r="AK283" i="1"/>
  <c r="AL283" i="1"/>
  <c r="AM283" i="1"/>
  <c r="AN283" i="1"/>
  <c r="AI284" i="1"/>
  <c r="AJ284" i="1"/>
  <c r="AK284" i="1"/>
  <c r="AL284" i="1"/>
  <c r="AM284" i="1"/>
  <c r="AN284" i="1"/>
  <c r="AI285" i="1"/>
  <c r="AJ285" i="1"/>
  <c r="AK285" i="1"/>
  <c r="AL285" i="1"/>
  <c r="AM285" i="1"/>
  <c r="AN285" i="1"/>
  <c r="AI286" i="1"/>
  <c r="AJ286" i="1"/>
  <c r="AK286" i="1"/>
  <c r="AL286" i="1"/>
  <c r="AM286" i="1"/>
  <c r="AN286" i="1"/>
  <c r="AI287" i="1"/>
  <c r="AJ287" i="1"/>
  <c r="AK287" i="1"/>
  <c r="AL287" i="1"/>
  <c r="AM287" i="1"/>
  <c r="AN287" i="1"/>
  <c r="AI288" i="1"/>
  <c r="AJ288" i="1"/>
  <c r="AK288" i="1"/>
  <c r="AL288" i="1"/>
  <c r="AM288" i="1"/>
  <c r="AN288" i="1"/>
  <c r="AI289" i="1"/>
  <c r="AJ289" i="1"/>
  <c r="AK289" i="1"/>
  <c r="AL289" i="1"/>
  <c r="AM289" i="1"/>
  <c r="AN289" i="1"/>
  <c r="M286" i="1"/>
  <c r="M287" i="1"/>
  <c r="M288" i="1"/>
  <c r="L286" i="1"/>
  <c r="L287" i="1"/>
  <c r="L288" i="1"/>
  <c r="L285" i="1"/>
  <c r="M285" i="1"/>
  <c r="L284" i="1"/>
  <c r="M284" i="1"/>
  <c r="L277" i="1"/>
  <c r="M277" i="1"/>
  <c r="L278" i="1"/>
  <c r="M278" i="1"/>
  <c r="L279" i="1"/>
  <c r="M279" i="1"/>
  <c r="L280" i="1"/>
  <c r="M280" i="1"/>
  <c r="L281" i="1"/>
  <c r="M281" i="1"/>
  <c r="L282" i="1"/>
  <c r="M282" i="1"/>
  <c r="L283" i="1"/>
  <c r="M283" i="1"/>
  <c r="AH282" i="1"/>
  <c r="AG282" i="1"/>
  <c r="AF282" i="1"/>
  <c r="AE282" i="1"/>
  <c r="AD282" i="1"/>
  <c r="AC282" i="1"/>
  <c r="AB282" i="1"/>
  <c r="AN282" i="1"/>
  <c r="AH281" i="1"/>
  <c r="AG281" i="1"/>
  <c r="AF281" i="1"/>
  <c r="AL281" i="1" s="1"/>
  <c r="AE281" i="1"/>
  <c r="AK281" i="1" s="1"/>
  <c r="AD281" i="1"/>
  <c r="AJ281" i="1" s="1"/>
  <c r="AC281" i="1"/>
  <c r="AB281" i="1"/>
  <c r="AM281" i="1" s="1"/>
  <c r="AH280" i="1"/>
  <c r="AG280" i="1"/>
  <c r="AF280" i="1"/>
  <c r="AE280" i="1"/>
  <c r="AD280" i="1"/>
  <c r="AC280" i="1"/>
  <c r="AB280" i="1"/>
  <c r="AI280" i="1" s="1"/>
  <c r="AB279" i="1"/>
  <c r="AL279" i="1" s="1"/>
  <c r="AC279" i="1"/>
  <c r="AD279" i="1"/>
  <c r="AE279" i="1"/>
  <c r="AF279" i="1"/>
  <c r="AH279" i="1"/>
  <c r="AG279" i="1"/>
  <c r="AH278" i="1"/>
  <c r="AG278" i="1"/>
  <c r="AF278" i="1"/>
  <c r="AE278" i="1"/>
  <c r="AD278" i="1"/>
  <c r="AC278" i="1"/>
  <c r="AI278" i="1" s="1"/>
  <c r="AB278" i="1"/>
  <c r="AJ278" i="1" s="1"/>
  <c r="AH277" i="1"/>
  <c r="AG277" i="1"/>
  <c r="AF277" i="1"/>
  <c r="AE277" i="1"/>
  <c r="AD277" i="1"/>
  <c r="AC277" i="1"/>
  <c r="AB277" i="1"/>
  <c r="AJ277" i="1" s="1"/>
  <c r="AH276" i="1"/>
  <c r="AG276" i="1"/>
  <c r="AF276" i="1"/>
  <c r="AE276" i="1"/>
  <c r="AD276" i="1"/>
  <c r="AC276" i="1"/>
  <c r="AB276" i="1"/>
  <c r="H642" i="4"/>
  <c r="G642" i="4"/>
  <c r="F642" i="4"/>
  <c r="E642" i="4"/>
  <c r="D642" i="4"/>
  <c r="C642" i="4"/>
  <c r="B642" i="4"/>
  <c r="AI276" i="1"/>
  <c r="AJ276" i="1"/>
  <c r="AK276" i="1"/>
  <c r="AI277" i="1"/>
  <c r="AM278" i="1"/>
  <c r="AN278" i="1"/>
  <c r="AI279" i="1"/>
  <c r="AJ279" i="1"/>
  <c r="AK279" i="1"/>
  <c r="AM280" i="1"/>
  <c r="AN280" i="1"/>
  <c r="H637" i="4"/>
  <c r="G637" i="4"/>
  <c r="F637" i="4"/>
  <c r="E637" i="4"/>
  <c r="D637" i="4"/>
  <c r="C637" i="4"/>
  <c r="B637" i="4"/>
  <c r="H634" i="4"/>
  <c r="G634" i="4"/>
  <c r="F634" i="4"/>
  <c r="E634" i="4"/>
  <c r="D634" i="4"/>
  <c r="C634" i="4"/>
  <c r="B634" i="4"/>
  <c r="AH275" i="1"/>
  <c r="AG275" i="1"/>
  <c r="AF275" i="1"/>
  <c r="AE275" i="1"/>
  <c r="AD275" i="1"/>
  <c r="AJ275" i="1" s="1"/>
  <c r="AC275" i="1"/>
  <c r="AI275" i="1" s="1"/>
  <c r="AB275" i="1"/>
  <c r="M276" i="1" s="1"/>
  <c r="L276" i="1"/>
  <c r="AH274" i="1"/>
  <c r="AG274" i="1"/>
  <c r="AF274" i="1"/>
  <c r="AE274" i="1"/>
  <c r="AD274" i="1"/>
  <c r="AC274" i="1"/>
  <c r="AB274" i="1"/>
  <c r="AM274" i="1" s="1"/>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82" i="1" l="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<sst xmlns="http://schemas.openxmlformats.org/spreadsheetml/2006/main" count="5446" uniqueCount="1456">
  <si>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</si>
  <si>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</si>
  <si>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</si>
  <si>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</si>
  <si>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</si>
  <si>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</si>
  <si>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</si>
  <si>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</si>
  <si>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</si>
  <si>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</si>
  <si>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</si>
  <si>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</si>
  <si>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</si>
  <si>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</si>
  <si>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</si>
  <si>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</si>
  <si>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</si>
  <si>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</si>
  <si>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</si>
  <si>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</si>
  <si>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</si>
  <si>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</si>
  <si>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</si>
  <si>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</si>
  <si>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</si>
  <si>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</si>
  <si>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</si>
  <si>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</si>
  <si>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</si>
  <si>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</si>
  <si>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</si>
  <si>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</si>
  <si>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</si>
  <si>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</si>
  <si>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</si>
  <si>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</si>
  <si>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</si>
  <si>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</si>
  <si>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</si>
  <si>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</si>
  <si>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</si>
  <si>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</si>
  <si>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</si>
  <si>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</si>
  <si>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</si>
  <si>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</si>
  <si>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</si>
  <si>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</si>
  <si>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</si>
  <si>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</si>
  <si>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</si>
  <si>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</si>
  <si>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</si>
  <si>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</si>
  <si>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</si>
  <si>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</si>
  <si>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</si>
  <si>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</si>
  <si>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</si>
  <si>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</si>
  <si>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</si>
  <si>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</si>
  <si>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</si>
  <si>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</si>
  <si>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</si>
  <si>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</si>
  <si>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</si>
  <si>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</si>
  <si>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</si>
  <si>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</si>
  <si>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</si>
  <si>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</si>
  <si>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</si>
  <si>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</si>
  <si>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</si>
  <si>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</si>
  <si>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</si>
  <si>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</si>
  <si>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</si>
  <si>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</si>
  <si>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</si>
  <si>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</si>
  <si>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</si>
  <si>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</si>
  <si>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</si>
  <si>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</si>
  <si>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</si>
  <si>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</si>
  <si>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</si>
  <si>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</si>
  <si>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</si>
  <si>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</si>
  <si>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</si>
  <si>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</si>
  <si>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</si>
  <si>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</si>
  <si>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</si>
  <si>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</si>
  <si>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</si>
  <si>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</si>
  <si>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</si>
  <si>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</si>
  <si>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</si>
  <si>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</si>
  <si>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</si>
  <si>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</si>
  <si>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</si>
  <si>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</si>
  <si>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</si>
  <si>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</si>
  <si>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</si>
  <si>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</si>
  <si>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</si>
  <si>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</si>
  <si>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</si>
  <si>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</si>
  <si>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</si>
  <si>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</si>
  <si>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</si>
  <si>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</si>
  <si>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</si>
  <si>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</si>
  <si>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</si>
  <si>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</si>
  <si>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</si>
  <si>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</si>
  <si>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</si>
  <si>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</si>
  <si>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</si>
  <si>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</si>
  <si>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</si>
  <si>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</si>
  <si>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</si>
  <si>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</si>
  <si>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</si>
  <si>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</si>
  <si>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</si>
  <si>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</si>
  <si>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</si>
  <si>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</si>
  <si>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</si>
  <si>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</si>
  <si>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</si>
  <si>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</si>
  <si>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</si>
  <si>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</si>
  <si>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</si>
  <si>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</si>
  <si>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</si>
  <si>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</si>
  <si>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</si>
  <si>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</si>
  <si>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</si>
  <si>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</si>
  <si>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</si>
  <si>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</si>
  <si>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</si>
  <si>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</si>
  <si>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</si>
  <si>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</si>
  <si>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</si>
  <si>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</si>
  <si>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</si>
  <si>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</si>
  <si>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</si>
  <si>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</si>
  <si>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</si>
  <si>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</si>
  <si>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</si>
  <si>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</si>
  <si>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</si>
  <si>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</si>
  <si>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</si>
  <si>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</si>
  <si>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</si>
  <si>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</si>
  <si>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</si>
  <si>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</si>
  <si>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</si>
  <si>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</si>
  <si>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</si>
  <si>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</si>
  <si>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</si>
  <si>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</si>
  <si>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</si>
  <si>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</si>
  <si>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</si>
  <si>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</si>
  <si>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</si>
  <si>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</si>
  <si>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</si>
  <si>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</si>
  <si>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</si>
  <si>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</si>
  <si>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</si>
  <si>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</si>
  <si>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</si>
  <si>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</si>
  <si>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</si>
  <si>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</si>
  <si>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</si>
  <si>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</si>
  <si>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</si>
  <si>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</si>
  <si>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</si>
  <si>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</si>
  <si>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</si>
  <si>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</si>
  <si>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</si>
  <si>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</si>
  <si>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</si>
  <si>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</si>
  <si>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</si>
  <si>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</si>
  <si>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</si>
  <si>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</si>
  <si>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</si>
  <si>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</si>
  <si>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</si>
  <si>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</si>
  <si>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</si>
  <si>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</si>
  <si>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</si>
  <si>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</si>
  <si>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</si>
  <si>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</si>
  <si>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</si>
  <si>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</si>
  <si>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</si>
  <si>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</si>
  <si>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</si>
  <si>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</si>
  <si>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</si>
  <si>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</si>
  <si>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</si>
  <si>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</si>
  <si>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</si>
  <si>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</si>
  <si>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</si>
  <si>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</si>
  <si>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</si>
  <si>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</si>
  <si>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</si>
  <si>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</si>
  <si>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</si>
  <si>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</si>
  <si>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</si>
  <si>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</si>
  <si>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</si>
  <si>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</si>
  <si>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</si>
  <si>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</si>
  <si>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</si>
  <si>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</si>
  <si>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</si>
  <si>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</si>
  <si>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</si>
  <si>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</si>
  <si>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</si>
  <si>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</si>
  <si>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</si>
  <si>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</si>
  <si>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</si>
  <si>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</si>
  <si>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</si>
  <si>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</si>
  <si>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</si>
  <si>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</si>
  <si>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</si>
  <si>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</si>
  <si>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</si>
  <si>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</si>
  <si>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</si>
  <si>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</si>
  <si>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</si>
  <si>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</si>
  <si>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</si>
  <si>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</si>
  <si>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</si>
  <si>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</si>
  <si>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</si>
  <si>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</si>
  <si>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</si>
  <si>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</si>
  <si>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</si>
  <si>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</si>
  <si>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</si>
  <si>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</si>
  <si>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</si>
  <si>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</si>
  <si>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</si>
  <si>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</si>
  <si>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</si>
  <si>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</si>
  <si>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</si>
  <si>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</si>
  <si>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</si>
  <si>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</si>
  <si>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</si>
  <si>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</si>
  <si>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</si>
  <si>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</si>
  <si>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</si>
  <si>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</si>
  <si>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</si>
  <si>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</si>
  <si>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</si>
  <si>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</si>
  <si>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</si>
  <si>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</si>
  <si>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</si>
  <si>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</si>
  <si>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</si>
  <si>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</si>
  <si>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</si>
  <si>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</si>
  <si>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</si>
  <si>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</si>
  <si>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</si>
  <si>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</si>
  <si>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</si>
  <si>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</si>
  <si>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</si>
  <si>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</si>
  <si>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</si>
  <si>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</si>
  <si>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</si>
  <si>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</si>
  <si>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</si>
  <si>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</si>
  <si>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</si>
  <si>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</si>
  <si>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</si>
  <si>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</si>
  <si>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</si>
  <si>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</si>
  <si>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</si>
  <si>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</si>
  <si>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</si>
  <si>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</si>
  <si>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</si>
  <si>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</si>
  <si>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</si>
  <si>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</si>
  <si>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</si>
  <si>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</si>
  <si>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</si>
  <si>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</si>
  <si>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</si>
  <si>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</si>
  <si>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</si>
  <si>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</si>
  <si>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</si>
  <si>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</si>
  <si>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</si>
  <si>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</si>
  <si>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</si>
  <si>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</si>
  <si>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</si>
  <si>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</si>
  <si>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</si>
  <si>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</si>
  <si>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</si>
  <si>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</si>
  <si>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</si>
  <si>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</si>
  <si>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</si>
  <si>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</si>
  <si>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</si>
  <si>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</si>
  <si>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</si>
  <si>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</si>
  <si>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</si>
  <si>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</si>
  <si>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</si>
  <si>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</si>
  <si>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</si>
  <si>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</si>
  <si>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</si>
  <si>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</si>
  <si>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</si>
  <si>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</si>
  <si>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</si>
  <si>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</si>
  <si>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</si>
  <si>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</si>
  <si>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</si>
  <si>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</si>
  <si>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</si>
  <si>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</si>
  <si>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</si>
  <si>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</si>
  <si>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</si>
  <si>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</si>
  <si>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</si>
  <si>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</si>
  <si>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</si>
  <si>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</si>
  <si>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</si>
  <si>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</si>
  <si>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</si>
  <si>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</si>
  <si>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</si>
  <si>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</si>
  <si>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</si>
  <si>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</si>
  <si>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</si>
  <si>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</si>
  <si>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</si>
  <si>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</si>
  <si>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</si>
  <si>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</si>
  <si>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</si>
  <si>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</si>
  <si>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</si>
  <si>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</si>
  <si>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</si>
  <si>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</si>
  <si>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</si>
  <si>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</si>
  <si>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</si>
  <si>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</si>
  <si>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</si>
  <si>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</si>
  <si>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</si>
  <si>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</si>
  <si>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</si>
  <si>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</si>
  <si>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</si>
  <si>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</si>
  <si>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</si>
  <si>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</si>
  <si>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</si>
  <si>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</si>
  <si>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</si>
  <si>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</si>
  <si>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</si>
  <si>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</si>
  <si>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</si>
  <si>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</si>
  <si>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</si>
  <si>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</si>
  <si>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</si>
  <si>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</si>
  <si>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</si>
  <si>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</si>
  <si>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</si>
  <si>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</si>
  <si>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</si>
  <si>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</si>
  <si>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</si>
  <si>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</si>
  <si>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</si>
  <si>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</si>
  <si>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</si>
  <si>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</si>
  <si>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</si>
  <si>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</si>
  <si>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</si>
  <si>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</si>
  <si>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</si>
  <si>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</si>
  <si>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</si>
  <si>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</si>
  <si>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</si>
  <si>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</si>
  <si>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</si>
  <si>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</si>
  <si>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</si>
  <si>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</si>
  <si>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</si>
  <si>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</si>
  <si>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</si>
  <si>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</si>
  <si>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</si>
  <si>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</si>
  <si>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</si>
  <si>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</si>
  <si>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</si>
  <si>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</si>
  <si>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</si>
  <si>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</si>
  <si>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</si>
  <si>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</si>
  <si>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</si>
  <si>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</si>
  <si>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</si>
  <si>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</si>
  <si>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</si>
  <si>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</si>
  <si>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</si>
  <si>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</si>
  <si>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</si>
  <si>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</si>
  <si>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</si>
  <si>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</si>
  <si>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</si>
  <si>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</si>
  <si>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</si>
  <si>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</si>
  <si>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</si>
  <si>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</si>
  <si>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</si>
  <si>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</si>
  <si>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</si>
  <si>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</si>
  <si>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</si>
  <si>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</si>
  <si>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</si>
  <si>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</si>
  <si>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</si>
  <si>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</si>
  <si>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</si>
  <si>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</si>
  <si>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</si>
  <si>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</si>
  <si>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</si>
  <si>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</si>
  <si>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</si>
  <si>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</si>
  <si>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</si>
  <si>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</si>
  <si>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</si>
  <si>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</si>
  <si>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</si>
  <si>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</si>
  <si>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</si>
  <si>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</si>
  <si>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</si>
  <si>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</si>
  <si>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</si>
  <si>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</si>
  <si>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</si>
  <si>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</si>
  <si>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</si>
  <si>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</si>
  <si>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</si>
  <si>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</si>
  <si>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</si>
  <si>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</si>
  <si>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</si>
  <si>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</si>
  <si>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</si>
  <si>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</si>
  <si>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</si>
  <si>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</si>
  <si>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</si>
  <si>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</si>
  <si>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</si>
  <si>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</si>
  <si>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</si>
  <si>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</si>
  <si>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</si>
  <si>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</si>
  <si>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</si>
  <si>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</si>
  <si>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</si>
  <si>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</si>
  <si>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</si>
  <si>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</si>
  <si>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</si>
  <si>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</si>
  <si>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</si>
  <si>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</si>
  <si>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</si>
  <si>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</si>
  <si>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</si>
  <si>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</si>
  <si>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</si>
  <si>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</si>
  <si>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</si>
  <si>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</si>
  <si>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</si>
  <si>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</si>
  <si>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</si>
  <si>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</si>
  <si>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</si>
  <si>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</si>
  <si>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</si>
  <si>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</si>
  <si>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</si>
  <si>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</si>
  <si>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</si>
  <si>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</si>
  <si>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</si>
  <si>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</si>
  <si>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</si>
  <si>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</si>
  <si>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</si>
  <si>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</si>
  <si>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</si>
  <si>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</si>
  <si>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</si>
  <si>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</si>
  <si>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</si>
  <si>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</si>
  <si>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</si>
  <si>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</si>
  <si>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</si>
  <si>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</si>
  <si>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</si>
  <si>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</si>
  <si>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</si>
  <si>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</si>
  <si>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</si>
  <si>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</si>
  <si>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</si>
  <si>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</si>
  <si>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</si>
  <si>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</si>
  <si>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</si>
  <si>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</si>
  <si>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</si>
  <si>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</si>
  <si>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</si>
  <si>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</si>
  <si>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</si>
  <si>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</si>
  <si>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</si>
  <si>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</si>
  <si>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</si>
  <si>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</si>
  <si>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</si>
  <si>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</si>
  <si>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</si>
  <si>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</si>
  <si>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</si>
  <si>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</si>
  <si>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</si>
  <si>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</si>
  <si>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</si>
  <si>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</si>
  <si>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</si>
  <si>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</si>
  <si>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</si>
  <si>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</si>
  <si>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</si>
  <si>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</si>
  <si>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</si>
  <si>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</si>
  <si>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</si>
  <si>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</si>
  <si>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</si>
  <si>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</si>
  <si>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</si>
  <si>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</si>
  <si>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</si>
  <si>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</si>
  <si>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</si>
  <si>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</si>
  <si>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</si>
  <si>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</si>
  <si>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</si>
  <si>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</si>
  <si>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</si>
  <si>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</si>
  <si>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</si>
  <si>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</si>
  <si>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</si>
  <si>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</si>
  <si>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</si>
  <si>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</si>
  <si>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</si>
  <si>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</si>
  <si>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</si>
  <si>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</si>
  <si>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</si>
  <si>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</si>
  <si>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</si>
  <si>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</si>
  <si>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</si>
  <si>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</si>
  <si>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</si>
  <si>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</si>
  <si>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</si>
  <si>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</si>
  <si>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</si>
  <si>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</si>
  <si>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</si>
  <si>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</si>
  <si>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</si>
  <si>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</si>
  <si>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</si>
  <si>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</si>
  <si>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</si>
  <si>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</si>
  <si>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</si>
  <si>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</si>
  <si>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</si>
  <si>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</si>
  <si>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</si>
  <si>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</si>
  <si>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</si>
  <si>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</si>
  <si>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</si>
  <si>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</si>
  <si>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</si>
  <si>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</si>
  <si>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</si>
  <si>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</si>
  <si>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</si>
  <si>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</si>
  <si>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</si>
  <si>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</si>
  <si>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</si>
  <si>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</si>
  <si>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</si>
  <si>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</si>
  <si>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</si>
  <si>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</si>
  <si>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</si>
  <si>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</si>
  <si>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</si>
  <si>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</si>
  <si>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</si>
  <si>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</si>
  <si>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</si>
  <si>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</si>
  <si>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</si>
  <si>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</si>
  <si>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</si>
  <si>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</si>
  <si>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</si>
  <si>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</si>
  <si>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</si>
  <si>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</si>
  <si>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</si>
  <si>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</si>
  <si>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</si>
  <si>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</si>
  <si>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</si>
  <si>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</si>
  <si>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</si>
  <si>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</si>
  <si>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</si>
  <si>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</si>
  <si>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</si>
  <si>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</si>
  <si>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</si>
  <si>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</si>
  <si>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</si>
  <si>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</si>
  <si>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</si>
  <si>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</si>
  <si>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</si>
  <si>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</si>
  <si>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</si>
  <si>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</si>
  <si>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</si>
  <si>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</si>
  <si>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</si>
  <si>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</si>
  <si>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</si>
  <si>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</si>
  <si>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</si>
  <si>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</si>
  <si>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</si>
  <si>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</si>
  <si>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</si>
  <si>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</si>
  <si>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</si>
  <si>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</si>
  <si>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</si>
  <si>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</si>
  <si>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</si>
  <si>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</si>
  <si>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</si>
  <si>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</si>
  <si>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</si>
  <si>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</si>
  <si>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</si>
  <si>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</si>
  <si>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</si>
  <si>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</si>
  <si>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</si>
  <si>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</si>
  <si>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</si>
  <si>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</si>
  <si>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</si>
  <si>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</si>
  <si>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</si>
  <si>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</si>
  <si>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</si>
  <si>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</si>
  <si>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</si>
  <si>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</si>
  <si>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</si>
  <si>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</si>
  <si>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</si>
  <si>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</si>
  <si>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</si>
  <si>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</si>
  <si>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</si>
  <si>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</si>
  <si>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</si>
  <si>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</si>
  <si>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</si>
  <si>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</si>
  <si>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</si>
  <si>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</si>
  <si>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</si>
  <si>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</si>
  <si>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</si>
  <si>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</si>
  <si>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</si>
  <si>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</si>
  <si>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</si>
  <si>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</si>
  <si>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</si>
  <si>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</si>
  <si>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</si>
  <si>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</si>
  <si>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</si>
  <si>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</si>
  <si>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</si>
  <si>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</si>
  <si>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</si>
  <si>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</si>
  <si>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</si>
  <si>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</si>
  <si>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</si>
  <si>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</si>
  <si>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</si>
  <si>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</si>
  <si>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</si>
  <si>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</si>
  <si>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</si>
  <si>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</si>
  <si>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</si>
  <si>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</si>
  <si>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</si>
  <si>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</si>
  <si>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</si>
  <si>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</si>
  <si>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</si>
  <si>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</si>
  <si>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</si>
  <si>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</si>
  <si>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</si>
  <si>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</si>
  <si>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</si>
  <si>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</si>
  <si>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</si>
  <si>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</si>
  <si>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</si>
  <si>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</si>
  <si>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</si>
  <si>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</si>
  <si>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</si>
  <si>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</si>
  <si>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</si>
  <si>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</si>
  <si>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</si>
  <si>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</si>
  <si>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</si>
  <si>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</si>
  <si>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</si>
  <si>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</si>
  <si>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</si>
  <si>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</si>
  <si>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</si>
  <si>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</si>
  <si>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</si>
  <si>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</si>
  <si>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</si>
  <si>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</si>
  <si>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</si>
  <si>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</si>
  <si>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</si>
  <si>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</si>
  <si>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</si>
  <si>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</si>
  <si>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</si>
  <si>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</si>
  <si>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</si>
  <si>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</si>
  <si>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</si>
  <si>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</si>
  <si>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</si>
  <si>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</si>
  <si>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</si>
  <si>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</si>
  <si>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</si>
  <si>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</si>
  <si>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</si>
  <si>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</si>
  <si>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</si>
  <si>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</si>
  <si>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</si>
  <si>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</si>
  <si>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</si>
  <si>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</si>
  <si>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</si>
  <si>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</si>
  <si>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</si>
  <si>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</si>
  <si>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</si>
  <si>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</si>
  <si>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</si>
  <si>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</si>
  <si>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</si>
  <si>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</si>
  <si>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</si>
  <si>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</si>
  <si>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</si>
  <si>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</si>
  <si>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</si>
  <si>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</si>
  <si>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</si>
  <si>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</si>
  <si>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</si>
  <si>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</si>
  <si>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</si>
  <si>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</si>
  <si>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</si>
  <si>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</si>
  <si>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</si>
  <si>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</si>
  <si>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</si>
  <si>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</si>
  <si>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</si>
  <si>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</si>
  <si>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</si>
  <si>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</si>
  <si>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</si>
  <si>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</si>
  <si>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</si>
  <si>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</si>
  <si>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</si>
  <si>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</si>
  <si>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</si>
  <si>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</si>
  <si>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</si>
  <si>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</si>
  <si>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</si>
  <si>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</si>
  <si>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</si>
  <si>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</si>
  <si>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</si>
  <si>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</si>
  <si>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</si>
  <si>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</si>
  <si>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</si>
  <si>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</si>
  <si>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</si>
  <si>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</si>
  <si>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</si>
  <si>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</si>
  <si>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</si>
  <si>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</si>
  <si>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</si>
  <si>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</si>
  <si>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</si>
  <si>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</si>
  <si>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</si>
  <si>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</si>
  <si>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</si>
  <si>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</si>
  <si>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</si>
  <si>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</si>
  <si>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</si>
  <si>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</si>
  <si>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</si>
  <si>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</si>
  <si>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</si>
  <si>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</si>
  <si>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</si>
  <si>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</si>
  <si>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</si>
  <si>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</si>
  <si>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</si>
  <si>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</si>
  <si>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</si>
  <si>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</si>
  <si>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</si>
  <si>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</si>
  <si>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</si>
  <si>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</si>
  <si>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</si>
  <si>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</si>
  <si>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</si>
  <si>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</si>
  <si>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</si>
  <si>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</si>
  <si>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</si>
  <si>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</si>
  <si>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</si>
  <si>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</si>
  <si>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</si>
  <si>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</si>
  <si>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</si>
  <si>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</si>
  <si>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</si>
  <si>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</si>
  <si>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</si>
  <si>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</si>
  <si>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</si>
  <si>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</si>
  <si>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</si>
  <si>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</si>
  <si>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</si>
  <si>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</si>
  <si>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</si>
  <si>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</si>
  <si>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</si>
  <si>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</si>
  <si>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</si>
  <si>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</si>
  <si>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</si>
  <si>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</si>
  <si>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</si>
  <si>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</si>
  <si>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</si>
  <si>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</si>
  <si>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</si>
  <si>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</si>
  <si>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</si>
  <si>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</si>
  <si>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</si>
  <si>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</si>
  <si>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</si>
  <si>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</si>
  <si>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</si>
  <si>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</si>
  <si>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</si>
  <si>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</si>
  <si>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</si>
  <si>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</si>
  <si>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</si>
  <si>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</si>
  <si>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</si>
  <si>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</si>
  <si>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</si>
  <si>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</si>
  <si>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</si>
  <si>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</si>
  <si>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</si>
  <si>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</si>
  <si>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</si>
  <si>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</si>
  <si>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</si>
  <si>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</si>
  <si>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</si>
  <si>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</si>
  <si>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</si>
  <si>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</si>
  <si>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</si>
  <si>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</si>
  <si>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</si>
  <si>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</si>
  <si>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</si>
  <si>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</si>
  <si>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</si>
  <si>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</si>
  <si>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</si>
  <si>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</si>
  <si>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</si>
  <si>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</si>
  <si>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</si>
  <si>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</si>
  <si>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</si>
  <si>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</si>
  <si>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</si>
  <si>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</si>
  <si>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</si>
  <si>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</si>
  <si>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</si>
  <si>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</si>
  <si>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</si>
  <si>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</si>
  <si>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</si>
  <si>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</si>
  <si>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</si>
  <si>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</si>
  <si>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</si>
  <si>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</si>
  <si>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</si>
  <si>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</si>
  <si>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</si>
  <si>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</si>
  <si>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</si>
  <si>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</si>
  <si>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</si>
  <si>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</si>
  <si>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</si>
  <si>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</si>
  <si>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</si>
  <si>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</si>
  <si>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</si>
  <si>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</si>
  <si>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</si>
  <si>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</si>
  <si>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</si>
  <si>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</si>
  <si>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</si>
  <si>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</si>
  <si>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</si>
  <si>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</si>
  <si>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</si>
  <si>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</si>
  <si>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</si>
  <si>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</si>
  <si>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</si>
  <si>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</si>
  <si>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</si>
  <si>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</si>
  <si>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</si>
  <si>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</si>
  <si>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</si>
  <si>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</si>
  <si>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</si>
  <si>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</si>
  <si>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</si>
  <si>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</si>
  <si>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</si>
  <si>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</si>
  <si>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</si>
  <si>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</si>
  <si>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</si>
  <si>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</si>
  <si>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</si>
  <si>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</si>
  <si>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</si>
  <si>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</si>
  <si>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</si>
  <si>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</si>
  <si>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</si>
  <si>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</si>
  <si>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</si>
  <si>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</si>
  <si>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</si>
  <si>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</si>
  <si>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</si>
  <si>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</si>
  <si>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</si>
  <si>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</si>
  <si>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</si>
  <si>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</si>
  <si>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</si>
  <si>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</si>
  <si>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</si>
  <si>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</si>
  <si>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</si>
  <si>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</si>
  <si>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</si>
  <si>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</si>
  <si>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</si>
  <si>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</si>
  <si>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</si>
  <si>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</si>
  <si>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</si>
  <si>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</si>
  <si>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</si>
  <si>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</si>
  <si>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</si>
  <si>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</si>
  <si>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</si>
  <si>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</si>
  <si>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</si>
  <si>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</si>
  <si>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</si>
  <si>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</si>
  <si>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</si>
  <si>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</si>
  <si>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</si>
  <si>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</si>
  <si>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</si>
  <si>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</si>
  <si>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</si>
  <si>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</si>
  <si>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</si>
  <si>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</si>
  <si>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</si>
  <si>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</si>
  <si>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</si>
  <si>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</si>
  <si>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</si>
  <si>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</si>
  <si>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</si>
  <si>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</si>
  <si>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</si>
  <si>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</si>
  <si>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</si>
  <si>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</si>
  <si>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</si>
  <si>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</si>
  <si>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</si>
  <si>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</si>
  <si>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</si>
  <si>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</si>
  <si>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</si>
  <si>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</si>
  <si>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</si>
  <si>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</si>
  <si>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</si>
  <si>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</si>
  <si>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</si>
  <si>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</si>
  <si>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</si>
  <si>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</si>
  <si>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</si>
  <si>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</si>
  <si>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</si>
  <si>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</si>
  <si>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</si>
  <si>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</si>
  <si>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</si>
  <si>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</si>
  <si>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</si>
  <si>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</si>
  <si>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</si>
  <si>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</si>
  <si>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</si>
  <si>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</si>
  <si>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</si>
  <si>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</si>
  <si>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</si>
  <si>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</si>
  <si>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</si>
  <si>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</si>
  <si>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</si>
  <si>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</si>
  <si>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</si>
  <si>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</si>
  <si>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</si>
  <si>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</si>
  <si>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</si>
  <si>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</si>
  <si>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</si>
  <si>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</si>
  <si>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</si>
  <si>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</si>
  <si>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</si>
  <si>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</si>
  <si>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</si>
  <si>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</si>
  <si>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</si>
  <si>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</si>
  <si>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</si>
  <si>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</si>
  <si>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</si>
  <si>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</si>
  <si>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</si>
  <si>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</si>
  <si>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</si>
  <si>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</si>
  <si>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</si>
  <si>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</si>
  <si>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</si>
  <si>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</si>
  <si>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</si>
  <si>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</si>
  <si>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</si>
  <si>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</si>
  <si>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</si>
  <si>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</si>
  <si>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</si>
  <si>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</si>
  <si>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</si>
  <si>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</si>
  <si>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</si>
  <si>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</si>
  <si>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</si>
  <si>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</si>
  <si>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</si>
  <si>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</si>
  <si>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</si>
  <si>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</si>
  <si>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</si>
  <si>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</si>
  <si>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</si>
  <si>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</si>
  <si>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</si>
  <si>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</si>
  <si>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</si>
  <si>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</si>
  <si>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</si>
  <si>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</si>
  <si>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</si>
  <si>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</si>
  <si>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</si>
  <si>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</si>
  <si>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</si>
  <si>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</si>
  <si>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</si>
  <si>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</si>
  <si>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</si>
  <si>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</si>
  <si>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</si>
  <si>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</si>
  <si>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</si>
  <si>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</si>
  <si>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</si>
  <si>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</si>
  <si>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</si>
  <si>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</si>
  <si>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</si>
  <si>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</si>
  <si>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</si>
  <si>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</si>
  <si>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</si>
  <si>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</si>
  <si>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</si>
  <si>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</si>
  <si>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</si>
  <si>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</si>
  <si>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</si>
  <si>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</si>
  <si>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</si>
  <si>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</si>
  <si>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</si>
  <si>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</si>
  <si>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</si>
  <si>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</si>
  <si>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</si>
  <si>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</si>
  <si>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</si>
  <si>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</si>
  <si>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</si>
  <si>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</si>
  <si>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</si>
  <si>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</si>
  <si>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</si>
  <si>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</si>
  <si>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</si>
  <si>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</si>
  <si>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</si>
  <si>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</si>
  <si>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</si>
  <si>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</si>
  <si>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</si>
  <si>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</si>
  <si>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</si>
  <si>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</si>
  <si>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</si>
  <si>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</si>
  <si>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</si>
  <si>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</si>
  <si>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</si>
  <si>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</si>
  <si>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</si>
  <si>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</si>
  <si>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</si>
  <si>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</si>
  <si>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</si>
  <si>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</si>
  <si>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</si>
  <si>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</si>
  <si>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</si>
  <si>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</si>
  <si>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</si>
  <si>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</si>
  <si>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</si>
  <si>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</si>
  <si>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</si>
  <si>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</si>
  <si>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</si>
  <si>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</si>
  <si>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</si>
  <si>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</si>
  <si>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</si>
  <si>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</si>
  <si>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</si>
  <si>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</si>
  <si>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</si>
  <si>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</si>
  <si>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</si>
  <si>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</si>
  <si>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</si>
  <si>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</si>
  <si>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</si>
  <si>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</si>
  <si>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</si>
  <si>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</si>
  <si>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</si>
  <si>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</si>
  <si>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</si>
  <si>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</si>
  <si>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</si>
  <si>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</si>
  <si>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</si>
  <si>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</si>
  <si>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</si>
  <si>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</si>
  <si>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</si>
  <si>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</si>
  <si>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</si>
  <si>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</si>
  <si>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</si>
  <si>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</si>
  <si>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</si>
  <si>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</si>
  <si>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</si>
  <si>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</si>
  <si>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</si>
  <si>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</si>
  <si>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</si>
  <si>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</si>
  <si>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</si>
  <si>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</si>
  <si>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</si>
  <si>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</si>
  <si>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</si>
  <si>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</si>
  <si>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</si>
  <si>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</si>
  <si>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</si>
  <si>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</si>
  <si>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</si>
  <si>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</si>
  <si>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</si>
  <si>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</si>
  <si>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</si>
  <si>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</si>
  <si>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</si>
  <si>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</si>
  <si>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</si>
  <si>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</si>
  <si>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</si>
  <si>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</si>
  <si>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</si>
  <si>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</si>
  <si>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</si>
  <si>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</si>
  <si>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</si>
  <si>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</si>
  <si>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</si>
  <si>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</si>
  <si>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</si>
  <si>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</si>
  <si>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</si>
  <si>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</si>
  <si>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</si>
  <si>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</si>
  <si>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</si>
  <si>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</si>
  <si>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</si>
  <si>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</si>
  <si>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</si>
  <si>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</si>
  <si>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2 flour tortillas
()
4 slices colby jack cheese
()
ev bagel
()
2 tbs creamchees
()
1/5 XL hersheys symphony candy bar
()
1/3 French bread bakery from Vons
()
15 coffee creamers
()</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</si>
  <si>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</si>
  <si>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2/3 french bread
()
6 slices colby jack cheese
()
2 flour tortillas
()
12 coffee creamers
()
mini pizza
()
</t>
  </si>
  <si>
    <t xml:space="preserve">12 creamers
()
3 tbs cream cheese
()
ev bagel
()
mini cheese pizza
()
2 slices colby jack cheese
()
1/5 hersheys symphony XL candy bar
()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</si>
  <si>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</si>
  <si>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</si>
  <si>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</si>
  <si>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</si>
  <si>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</si>
  <si>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</si>
  <si>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</si>
  <si>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</si>
  <si>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2 EV bagels
()
3 tbs cream cheese
()
2 string cheese mozz
()
2 colby jack string cheese
()
1/4 bag of the 3 serving bag cheetos
()
baked cheddar potato chips a 3 serving bag
()
21 tbs oatmilk coffee creamer
()</t>
  </si>
  <si>
    <t>2 cups pistachios
()
15 zucchini fingers/fries
()
1 ev bagels
()
3 tbs cream cheese
()
1 plain Thomas's bagel
()
2 slices mozz cheese
()</t>
  </si>
  <si>
    <t>15 tbs oatmilk coffee creamer
()
3 plain bagels
()
5 slices mozz cheese
()</t>
  </si>
  <si>
    <t>15 tbs oatmilk coffee creamer
()
4 tbs ampm int delt coffee creamer
()
2 string cheese mozz
()
2 string cheese colbyJack
()
3/4 bag 3 serving cheetos
()
2 plain bagels
()
1 ev bagel
()
3 slices mozz cheese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</si>
</sst>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2" borderId="0" xfId="0" applyFill="1"/>
    <xf numFmtId="2" fontId="0" fillId="2" borderId="0" xfId="0" applyNumberFormat="1" applyFill="1"/>
    <xf numFmtId="2" fontId="0" fillId="2" borderId="0" xfId="0" applyNumberFormat="1" applyFill="1" applyAlignment="1">
      <alignment vertical="top"/>
    </xf>
    <xf numFmtId="0" fontId="0" fillId="2"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49"/>
  <sheetViews>
    <sheetView workbookViewId="0">
      <pane ySplit="1" topLeftCell="A631" activePane="bottomLeft" state="frozen"/>
      <selection pane="bottomLeft" activeCell="A650" sqref="A650"/>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1445</v>
      </c>
      <c r="B644">
        <v>25</v>
      </c>
      <c r="C644">
        <v>1</v>
      </c>
      <c r="D644">
        <v>0</v>
      </c>
      <c r="E644">
        <v>0</v>
      </c>
      <c r="F644">
        <v>4</v>
      </c>
      <c r="G644">
        <v>0</v>
      </c>
      <c r="H644">
        <v>20</v>
      </c>
    </row>
    <row r="645" spans="1:8" x14ac:dyDescent="0.3">
      <c r="A645" s="16" t="s">
        <v>1446</v>
      </c>
      <c r="B645">
        <v>70</v>
      </c>
      <c r="C645">
        <v>4.5</v>
      </c>
      <c r="D645">
        <v>2.5</v>
      </c>
      <c r="E645">
        <v>5</v>
      </c>
      <c r="F645">
        <v>1</v>
      </c>
      <c r="G645">
        <v>0</v>
      </c>
      <c r="H645">
        <v>150</v>
      </c>
    </row>
    <row r="646" spans="1:8" x14ac:dyDescent="0.3">
      <c r="A646" s="16" t="s">
        <v>1447</v>
      </c>
      <c r="B646">
        <v>270</v>
      </c>
      <c r="C646">
        <v>1.5</v>
      </c>
      <c r="D646">
        <v>0.5</v>
      </c>
      <c r="E646">
        <v>9</v>
      </c>
      <c r="F646">
        <v>53</v>
      </c>
      <c r="G646">
        <v>2</v>
      </c>
      <c r="H646">
        <v>450</v>
      </c>
    </row>
    <row r="647" spans="1:8" x14ac:dyDescent="0.3">
      <c r="A647" s="16" t="s">
        <v>1448</v>
      </c>
      <c r="B647">
        <v>100</v>
      </c>
      <c r="C647">
        <v>10</v>
      </c>
      <c r="D647">
        <v>6</v>
      </c>
      <c r="E647">
        <v>2</v>
      </c>
      <c r="F647">
        <v>2</v>
      </c>
      <c r="G647">
        <v>0</v>
      </c>
      <c r="H647">
        <v>105</v>
      </c>
    </row>
    <row r="648" spans="1:8" x14ac:dyDescent="0.3">
      <c r="A648" s="16" t="s">
        <v>1449</v>
      </c>
      <c r="B648">
        <v>80</v>
      </c>
      <c r="C648">
        <v>6</v>
      </c>
      <c r="D648">
        <v>3.5</v>
      </c>
      <c r="E648">
        <v>6</v>
      </c>
      <c r="F648">
        <v>1</v>
      </c>
      <c r="G648">
        <v>0</v>
      </c>
      <c r="H648">
        <v>150</v>
      </c>
    </row>
    <row r="649" spans="1:8" x14ac:dyDescent="0.3">
      <c r="A649" s="16" t="s">
        <v>1450</v>
      </c>
      <c r="B649">
        <v>90</v>
      </c>
      <c r="C649">
        <v>8</v>
      </c>
      <c r="D649">
        <v>4.5</v>
      </c>
      <c r="E649">
        <v>6</v>
      </c>
      <c r="F649">
        <v>0</v>
      </c>
      <c r="G649">
        <v>0</v>
      </c>
      <c r="H649">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94"/>
  <sheetViews>
    <sheetView tabSelected="1" topLeftCell="AO274" zoomScale="74" zoomScaleNormal="85" workbookViewId="0">
      <selection activeCell="AO290" sqref="AO29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1238</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1242</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1259</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1264</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1270</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1279</v>
      </c>
      <c r="AS243" s="7" t="s">
        <v>1278</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1283</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1294</v>
      </c>
      <c r="AS247" s="7" t="s">
        <v>1293</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1299</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1308</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1313</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0" t="s">
        <v>1360</v>
      </c>
      <c r="AS261" s="7">
        <v>0</v>
      </c>
      <c r="AT261" s="7">
        <v>0</v>
      </c>
      <c r="AU261" s="7">
        <v>0</v>
      </c>
      <c r="AV261" s="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7">
        <v>0</v>
      </c>
      <c r="AS262" s="7">
        <v>0</v>
      </c>
      <c r="AT262" s="7">
        <v>0</v>
      </c>
      <c r="AU262" s="7">
        <v>0</v>
      </c>
      <c r="AV262" s="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7">
        <v>0</v>
      </c>
      <c r="AS263" s="7">
        <v>0</v>
      </c>
      <c r="AT263" s="7">
        <v>0</v>
      </c>
      <c r="AU263" s="7">
        <v>0</v>
      </c>
      <c r="AV263" s="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10" t="s">
        <v>1369</v>
      </c>
      <c r="AS264" s="7">
        <v>0</v>
      </c>
      <c r="AT264" s="7">
        <v>-3</v>
      </c>
      <c r="AU264" s="7">
        <v>0</v>
      </c>
      <c r="AV264" s="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0" t="s">
        <v>1379</v>
      </c>
      <c r="AS265" s="7">
        <v>0</v>
      </c>
      <c r="AT265" s="7">
        <v>0</v>
      </c>
      <c r="AU265" s="7">
        <v>0</v>
      </c>
      <c r="AV265" s="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7">
        <v>0</v>
      </c>
      <c r="AS266" s="7">
        <v>0</v>
      </c>
      <c r="AT266" s="7">
        <v>0</v>
      </c>
      <c r="AU266" s="7">
        <v>0</v>
      </c>
      <c r="AV266" s="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7">
        <v>0</v>
      </c>
      <c r="AS267" s="7">
        <v>0</v>
      </c>
      <c r="AT267" s="7">
        <v>0</v>
      </c>
      <c r="AU267" s="7">
        <v>0</v>
      </c>
      <c r="AV267" s="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10" t="s">
        <v>1380</v>
      </c>
      <c r="AS268" s="7">
        <v>0</v>
      </c>
      <c r="AT268" s="7">
        <v>-10</v>
      </c>
      <c r="AU268" s="7">
        <v>0</v>
      </c>
      <c r="AV268" s="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7">
        <v>0</v>
      </c>
      <c r="AS269" s="7">
        <v>0</v>
      </c>
      <c r="AT269" s="7">
        <v>0</v>
      </c>
      <c r="AU269" s="7">
        <v>0</v>
      </c>
      <c r="AV269" s="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7">
        <v>0</v>
      </c>
      <c r="AS270" s="7">
        <v>0</v>
      </c>
      <c r="AT270" s="7">
        <v>0</v>
      </c>
      <c r="AU270" s="7">
        <v>0</v>
      </c>
      <c r="AV270" s="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3" t="s">
        <v>1392</v>
      </c>
      <c r="AS271" s="7">
        <v>0</v>
      </c>
      <c r="AT271" s="7">
        <v>0</v>
      </c>
      <c r="AU271" s="7">
        <v>0</v>
      </c>
      <c r="AV271" s="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7">
        <v>0</v>
      </c>
      <c r="AS272" s="7">
        <v>0</v>
      </c>
      <c r="AT272" s="7">
        <v>0</v>
      </c>
      <c r="AU272" s="7">
        <v>0</v>
      </c>
      <c r="AV272" s="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7">
        <v>0</v>
      </c>
      <c r="AS273" s="7">
        <v>0</v>
      </c>
      <c r="AT273" s="7">
        <v>0</v>
      </c>
      <c r="AU273" s="7">
        <v>0</v>
      </c>
      <c r="AV273" s="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7">
        <v>0</v>
      </c>
      <c r="AS274" s="7">
        <v>0</v>
      </c>
      <c r="AT274" s="7">
        <v>0</v>
      </c>
      <c r="AU274" s="7">
        <v>0</v>
      </c>
      <c r="AV274" s="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7">
        <v>0</v>
      </c>
      <c r="AS275" s="7">
        <v>0</v>
      </c>
      <c r="AT275" s="7">
        <v>0</v>
      </c>
      <c r="AU275" s="7">
        <v>0</v>
      </c>
      <c r="AV275" s="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7">
        <v>0</v>
      </c>
      <c r="AS276" s="7">
        <v>0</v>
      </c>
      <c r="AT276" s="7">
        <v>0</v>
      </c>
      <c r="AU276" s="7">
        <v>0</v>
      </c>
      <c r="AV276" s="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7">
        <v>0</v>
      </c>
      <c r="AS277" s="7">
        <v>0</v>
      </c>
      <c r="AT277" s="7">
        <v>0</v>
      </c>
      <c r="AU277" s="7">
        <v>0</v>
      </c>
      <c r="AV277" s="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7">
        <v>0</v>
      </c>
      <c r="AS278" s="7">
        <v>0</v>
      </c>
      <c r="AT278" s="7">
        <v>0</v>
      </c>
      <c r="AU278" s="7">
        <v>0</v>
      </c>
      <c r="AV278" s="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89" si="519">$AC279/$AB279</f>
        <v>0.12925619834710744</v>
      </c>
      <c r="AJ279" s="6">
        <f t="shared" ref="AJ279:AJ289" si="520">$AD279/$AB279</f>
        <v>9.5537190082644621E-2</v>
      </c>
      <c r="AK279" s="6">
        <f t="shared" ref="AK279:AK289" si="521">$AE279/$AB279</f>
        <v>0.10446280991735538</v>
      </c>
      <c r="AL279" s="6">
        <f t="shared" ref="AL279:AL289" si="522">$AF279/$AB279</f>
        <v>0.16925619834710745</v>
      </c>
      <c r="AM279" s="6">
        <f t="shared" ref="AM279:AM289" si="523">$AG279/$AB279</f>
        <v>8.2644628099173556E-2</v>
      </c>
      <c r="AN279" s="6">
        <f t="shared" ref="AN279:AN289" si="524">$AH279/$AB279</f>
        <v>1.3619834710743801</v>
      </c>
      <c r="AO279" s="7">
        <v>7</v>
      </c>
      <c r="AP279" s="7">
        <v>3</v>
      </c>
      <c r="AQ279" s="7">
        <v>0</v>
      </c>
      <c r="AR279" s="7">
        <v>0</v>
      </c>
      <c r="AS279" s="7">
        <v>0</v>
      </c>
      <c r="AT279" s="7">
        <v>0</v>
      </c>
      <c r="AU279" s="7">
        <v>0</v>
      </c>
      <c r="AV279" s="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7">
        <v>0</v>
      </c>
      <c r="AS280" s="7">
        <v>0</v>
      </c>
      <c r="AT280" s="7">
        <v>0</v>
      </c>
      <c r="AU280" s="7">
        <v>0</v>
      </c>
      <c r="AV280" s="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7"/>
      <c r="K281" s="27"/>
      <c r="L281" s="11">
        <f t="shared" si="517"/>
        <v>-140.19999999999999</v>
      </c>
      <c r="M281" s="5">
        <f t="shared" si="518"/>
        <v>2172</v>
      </c>
      <c r="N281" s="28"/>
      <c r="O281" s="28"/>
      <c r="P281" s="28"/>
      <c r="Q281" s="28"/>
      <c r="R281" s="28"/>
      <c r="S281" s="28"/>
      <c r="T281" s="28"/>
      <c r="U281" s="28"/>
      <c r="V281" s="28"/>
      <c r="W281" s="28"/>
      <c r="X281" s="28"/>
      <c r="Y281" s="28"/>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7">
        <v>0</v>
      </c>
      <c r="AS281" s="7">
        <v>0</v>
      </c>
      <c r="AT281" s="7">
        <v>0</v>
      </c>
      <c r="AU281" s="7">
        <v>0</v>
      </c>
      <c r="AV281" s="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1" customFormat="1" ht="40.049999999999997" customHeight="1" x14ac:dyDescent="0.3">
      <c r="A282" s="21" t="s">
        <v>137</v>
      </c>
      <c r="B282" s="21">
        <v>1</v>
      </c>
      <c r="C282" s="22">
        <v>44491</v>
      </c>
      <c r="D282" s="23">
        <v>0.20833333333333334</v>
      </c>
      <c r="E282" s="24">
        <v>51</v>
      </c>
      <c r="F282" s="21">
        <v>0</v>
      </c>
      <c r="G282" s="21">
        <v>0</v>
      </c>
      <c r="H282" s="21">
        <v>0</v>
      </c>
      <c r="I282" s="21">
        <v>0</v>
      </c>
      <c r="J282" s="23">
        <v>0.49374999999999997</v>
      </c>
      <c r="K282" s="21">
        <v>143.19999999999999</v>
      </c>
      <c r="L282" s="11">
        <f t="shared" si="517"/>
        <v>143.19999999999999</v>
      </c>
      <c r="M282" s="5">
        <f t="shared" si="518"/>
        <v>3038</v>
      </c>
      <c r="N282" s="25">
        <v>30.875</v>
      </c>
      <c r="O282" s="25">
        <v>31.875</v>
      </c>
      <c r="P282" s="25">
        <v>10.75</v>
      </c>
      <c r="Q282" s="25">
        <v>10.625</v>
      </c>
      <c r="R282" s="25">
        <v>19.75</v>
      </c>
      <c r="S282" s="25">
        <v>20.375</v>
      </c>
      <c r="T282" s="25">
        <v>15</v>
      </c>
      <c r="U282" s="25">
        <v>14</v>
      </c>
      <c r="V282" s="25">
        <v>17</v>
      </c>
      <c r="W282" s="25">
        <v>16</v>
      </c>
      <c r="X282" s="25">
        <v>7</v>
      </c>
      <c r="Y282" s="25">
        <v>7</v>
      </c>
      <c r="Z282" s="21" t="s">
        <v>1438</v>
      </c>
      <c r="AA282" s="26"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7">
        <v>0</v>
      </c>
      <c r="AS282" s="7">
        <v>0</v>
      </c>
      <c r="AT282" s="7">
        <v>0</v>
      </c>
      <c r="AU282" s="7">
        <v>0</v>
      </c>
      <c r="AV282" s="7">
        <v>0</v>
      </c>
      <c r="AW282" s="7">
        <v>0</v>
      </c>
      <c r="AX282" s="7">
        <v>1</v>
      </c>
      <c r="AY282" s="6">
        <v>5</v>
      </c>
      <c r="AZ282" s="7">
        <v>0</v>
      </c>
      <c r="BA282" s="7">
        <v>0</v>
      </c>
      <c r="BB282" s="7">
        <v>0</v>
      </c>
      <c r="BC282" s="7">
        <v>1</v>
      </c>
      <c r="BD282" s="7">
        <v>1</v>
      </c>
      <c r="BE282" s="7">
        <v>0</v>
      </c>
      <c r="BF282" s="7">
        <v>0</v>
      </c>
      <c r="BG282" s="7">
        <v>0</v>
      </c>
      <c r="BH282" s="7">
        <v>0</v>
      </c>
      <c r="BI282" s="7">
        <v>0</v>
      </c>
      <c r="BJ282" s="7">
        <v>1</v>
      </c>
      <c r="BK282" s="25">
        <v>1</v>
      </c>
      <c r="BL282" s="7" t="s">
        <v>1436</v>
      </c>
      <c r="BM282" s="6">
        <v>1</v>
      </c>
    </row>
    <row r="283" spans="1:65" s="21" customFormat="1" ht="30" customHeight="1" x14ac:dyDescent="0.3">
      <c r="A283" s="21" t="s">
        <v>19</v>
      </c>
      <c r="B283" s="21">
        <v>2</v>
      </c>
      <c r="C283" s="22">
        <v>44492</v>
      </c>
      <c r="D283" s="23">
        <v>0.22916666666666666</v>
      </c>
      <c r="E283" s="24">
        <v>58</v>
      </c>
      <c r="F283" s="21">
        <v>0</v>
      </c>
      <c r="G283" s="21">
        <v>0</v>
      </c>
      <c r="H283" s="21">
        <v>0</v>
      </c>
      <c r="I283" s="21">
        <v>0</v>
      </c>
      <c r="J283" s="23">
        <v>0.2722222222222222</v>
      </c>
      <c r="K283" s="21">
        <v>143.4</v>
      </c>
      <c r="L283" s="11">
        <f t="shared" si="517"/>
        <v>0.20000000000001705</v>
      </c>
      <c r="M283" s="5">
        <f t="shared" si="518"/>
        <v>2315</v>
      </c>
      <c r="N283" s="25">
        <v>30.5</v>
      </c>
      <c r="O283" s="25">
        <v>32.125</v>
      </c>
      <c r="P283" s="25">
        <v>10.625</v>
      </c>
      <c r="Q283" s="25">
        <v>10.75</v>
      </c>
      <c r="R283" s="25">
        <v>20</v>
      </c>
      <c r="S283" s="25">
        <v>20.125</v>
      </c>
      <c r="T283" s="29"/>
      <c r="U283" s="29"/>
      <c r="V283" s="29"/>
      <c r="W283" s="29"/>
      <c r="X283" s="29"/>
      <c r="Y283" s="29"/>
      <c r="Z283" s="21" t="s">
        <v>1439</v>
      </c>
      <c r="AA283" s="26" t="s">
        <v>1440</v>
      </c>
      <c r="AB283" s="6"/>
      <c r="AC283" s="6"/>
      <c r="AD283" s="6"/>
      <c r="AE283" s="6"/>
      <c r="AF283" s="6"/>
      <c r="AG283" s="6"/>
      <c r="AH283" s="6"/>
      <c r="AI283" s="6" t="e">
        <f t="shared" si="519"/>
        <v>#DIV/0!</v>
      </c>
      <c r="AJ283" s="6" t="e">
        <f t="shared" si="520"/>
        <v>#DIV/0!</v>
      </c>
      <c r="AK283" s="6" t="e">
        <f t="shared" si="521"/>
        <v>#DIV/0!</v>
      </c>
      <c r="AL283" s="6" t="e">
        <f t="shared" si="522"/>
        <v>#DIV/0!</v>
      </c>
      <c r="AM283" s="6" t="e">
        <f t="shared" si="523"/>
        <v>#DIV/0!</v>
      </c>
      <c r="AN283" s="6" t="e">
        <f t="shared" si="524"/>
        <v>#DIV/0!</v>
      </c>
      <c r="AO283" s="7">
        <v>5</v>
      </c>
      <c r="AP283" s="7">
        <v>0</v>
      </c>
      <c r="AQ283" s="7">
        <v>1</v>
      </c>
      <c r="AR283" s="21">
        <v>0</v>
      </c>
      <c r="AS283" s="21">
        <v>0</v>
      </c>
      <c r="AT283" s="21">
        <v>0</v>
      </c>
      <c r="AU283" s="7">
        <v>0</v>
      </c>
      <c r="AV283" s="21">
        <v>0</v>
      </c>
      <c r="AW283" s="21">
        <v>1</v>
      </c>
      <c r="AX283" s="21">
        <v>1</v>
      </c>
      <c r="AY283" s="6">
        <v>5</v>
      </c>
      <c r="AZ283" s="21">
        <v>0</v>
      </c>
      <c r="BA283" s="21">
        <v>0</v>
      </c>
      <c r="BB283" s="21">
        <v>0</v>
      </c>
      <c r="BC283" s="21">
        <v>1</v>
      </c>
      <c r="BD283" s="21">
        <v>1</v>
      </c>
      <c r="BE283" s="21">
        <v>0</v>
      </c>
      <c r="BF283" s="21">
        <v>0</v>
      </c>
      <c r="BG283" s="21">
        <v>0</v>
      </c>
      <c r="BH283" s="21">
        <v>0</v>
      </c>
      <c r="BI283" s="21">
        <v>0</v>
      </c>
      <c r="BJ283" s="21">
        <v>0</v>
      </c>
      <c r="BK283" s="25">
        <v>1</v>
      </c>
      <c r="BL283" s="21" t="s">
        <v>1436</v>
      </c>
      <c r="BM283" s="25">
        <v>1.6666666666666667</v>
      </c>
    </row>
    <row r="284" spans="1:65" s="21" customFormat="1" ht="30" customHeight="1" x14ac:dyDescent="0.3">
      <c r="A284" s="21" t="s">
        <v>23</v>
      </c>
      <c r="B284" s="21">
        <v>3</v>
      </c>
      <c r="C284" s="22">
        <v>44493</v>
      </c>
      <c r="D284" s="23">
        <v>0.25</v>
      </c>
      <c r="E284" s="24">
        <v>56</v>
      </c>
      <c r="F284" s="21">
        <v>0</v>
      </c>
      <c r="G284" s="21">
        <v>0</v>
      </c>
      <c r="H284" s="21">
        <v>0</v>
      </c>
      <c r="I284" s="21">
        <v>0</v>
      </c>
      <c r="J284" s="23">
        <v>0.33680555555555558</v>
      </c>
      <c r="K284" s="21">
        <v>142</v>
      </c>
      <c r="L284" s="11">
        <f t="shared" ref="L284" si="525">K284-K283</f>
        <v>-1.4000000000000057</v>
      </c>
      <c r="M284" s="5">
        <f t="shared" ref="M284" si="526">AB283</f>
        <v>0</v>
      </c>
      <c r="N284" s="25">
        <v>30</v>
      </c>
      <c r="O284" s="25">
        <v>32.5</v>
      </c>
      <c r="P284" s="25">
        <v>10.75</v>
      </c>
      <c r="Q284" s="25">
        <v>10.75</v>
      </c>
      <c r="R284" s="25">
        <v>20</v>
      </c>
      <c r="S284" s="25">
        <v>20.25</v>
      </c>
      <c r="T284" s="29"/>
      <c r="U284" s="29"/>
      <c r="V284" s="29"/>
      <c r="W284" s="29"/>
      <c r="X284" s="29"/>
      <c r="Y284" s="29"/>
      <c r="Z284" s="21" t="s">
        <v>1441</v>
      </c>
      <c r="AA284" s="26" t="s">
        <v>1442</v>
      </c>
      <c r="AB284" s="6"/>
      <c r="AC284" s="6"/>
      <c r="AD284" s="6"/>
      <c r="AE284" s="6"/>
      <c r="AF284" s="6"/>
      <c r="AG284" s="6"/>
      <c r="AH284" s="6"/>
      <c r="AI284" s="6" t="e">
        <f t="shared" si="519"/>
        <v>#DIV/0!</v>
      </c>
      <c r="AJ284" s="6" t="e">
        <f t="shared" si="520"/>
        <v>#DIV/0!</v>
      </c>
      <c r="AK284" s="6" t="e">
        <f t="shared" si="521"/>
        <v>#DIV/0!</v>
      </c>
      <c r="AL284" s="6" t="e">
        <f t="shared" si="522"/>
        <v>#DIV/0!</v>
      </c>
      <c r="AM284" s="6" t="e">
        <f t="shared" si="523"/>
        <v>#DIV/0!</v>
      </c>
      <c r="AN284" s="6" t="e">
        <f t="shared" si="524"/>
        <v>#DIV/0!</v>
      </c>
      <c r="AO284" s="7">
        <v>5</v>
      </c>
      <c r="AP284" s="7">
        <v>1</v>
      </c>
      <c r="AQ284" s="7">
        <v>1</v>
      </c>
      <c r="AR284" s="21">
        <v>0</v>
      </c>
      <c r="AS284" s="21">
        <v>0</v>
      </c>
      <c r="AT284" s="21">
        <v>0</v>
      </c>
      <c r="AU284" s="7">
        <v>0</v>
      </c>
      <c r="AV284" s="21">
        <v>0</v>
      </c>
      <c r="AW284" s="21">
        <v>31</v>
      </c>
      <c r="AX284" s="21">
        <v>1</v>
      </c>
      <c r="AY284" s="6">
        <v>7.5</v>
      </c>
      <c r="AZ284" s="21">
        <v>0</v>
      </c>
      <c r="BA284" s="21">
        <v>0</v>
      </c>
      <c r="BB284" s="21">
        <v>0</v>
      </c>
      <c r="BC284" s="21">
        <v>1</v>
      </c>
      <c r="BD284" s="21">
        <v>1</v>
      </c>
      <c r="BE284" s="21">
        <v>0</v>
      </c>
      <c r="BF284" s="21">
        <v>0</v>
      </c>
      <c r="BG284" s="21">
        <v>0</v>
      </c>
      <c r="BH284" s="21">
        <v>0</v>
      </c>
      <c r="BI284" s="21">
        <v>0</v>
      </c>
      <c r="BJ284" s="21">
        <v>1</v>
      </c>
      <c r="BK284" s="25">
        <v>2</v>
      </c>
      <c r="BL284" s="21" t="s">
        <v>1129</v>
      </c>
      <c r="BM284" s="25">
        <v>1.6666666666666667</v>
      </c>
    </row>
    <row r="285" spans="1:65" ht="30" customHeight="1" x14ac:dyDescent="0.3">
      <c r="A285" s="21" t="s">
        <v>15</v>
      </c>
      <c r="B285" s="21">
        <v>4</v>
      </c>
      <c r="C285" s="8">
        <v>44494</v>
      </c>
      <c r="D285" s="9">
        <v>0.25</v>
      </c>
      <c r="E285" s="4">
        <v>58</v>
      </c>
      <c r="F285" s="21">
        <v>0</v>
      </c>
      <c r="G285" s="21">
        <v>0</v>
      </c>
      <c r="H285" s="21">
        <v>0</v>
      </c>
      <c r="I285" s="21">
        <v>0</v>
      </c>
      <c r="J285" s="9">
        <v>0.69444444444444453</v>
      </c>
      <c r="K285" s="21">
        <v>142.4</v>
      </c>
      <c r="L285" s="11">
        <f t="shared" ref="L285" si="527">K285-K284</f>
        <v>0.40000000000000568</v>
      </c>
      <c r="M285" s="5">
        <f t="shared" ref="M285:M289" si="528">AB284</f>
        <v>0</v>
      </c>
      <c r="N285" s="11">
        <v>31</v>
      </c>
      <c r="O285" s="11">
        <v>32</v>
      </c>
      <c r="P285" s="11">
        <v>10.625</v>
      </c>
      <c r="Q285" s="11">
        <v>10.75</v>
      </c>
      <c r="R285" s="11">
        <v>19.75</v>
      </c>
      <c r="S285" s="11">
        <v>20.375</v>
      </c>
      <c r="T285" s="11">
        <v>22.6</v>
      </c>
      <c r="U285" s="11">
        <v>23</v>
      </c>
      <c r="V285" s="11">
        <v>18.2</v>
      </c>
      <c r="W285" s="11">
        <v>18.899999999999999</v>
      </c>
      <c r="X285" s="11">
        <v>11.1</v>
      </c>
      <c r="Y285" s="11">
        <v>10.4</v>
      </c>
      <c r="Z285" s="21" t="s">
        <v>1444</v>
      </c>
      <c r="AA285" s="10" t="s">
        <v>1443</v>
      </c>
      <c r="AI285" s="6" t="e">
        <f t="shared" si="519"/>
        <v>#DIV/0!</v>
      </c>
      <c r="AJ285" s="6" t="e">
        <f t="shared" si="520"/>
        <v>#DIV/0!</v>
      </c>
      <c r="AK285" s="6" t="e">
        <f t="shared" si="521"/>
        <v>#DIV/0!</v>
      </c>
      <c r="AL285" s="6" t="e">
        <f t="shared" si="522"/>
        <v>#DIV/0!</v>
      </c>
      <c r="AM285" s="6" t="e">
        <f t="shared" si="523"/>
        <v>#DIV/0!</v>
      </c>
      <c r="AN285" s="6" t="e">
        <f t="shared" si="524"/>
        <v>#DIV/0!</v>
      </c>
      <c r="AO285" s="7">
        <v>5</v>
      </c>
      <c r="AP285" s="7">
        <v>3</v>
      </c>
      <c r="AQ285" s="7">
        <v>1</v>
      </c>
      <c r="AR285" s="7">
        <v>0</v>
      </c>
      <c r="AS285" s="7">
        <v>0</v>
      </c>
      <c r="AT285" s="7">
        <v>0</v>
      </c>
      <c r="AU285" s="7">
        <v>0</v>
      </c>
      <c r="AV285" s="7">
        <v>0</v>
      </c>
      <c r="AW285" s="7">
        <v>0</v>
      </c>
      <c r="AX285" s="7">
        <v>1</v>
      </c>
      <c r="AY285" s="5">
        <v>6</v>
      </c>
      <c r="AZ285" s="7">
        <v>0</v>
      </c>
      <c r="BA285" s="7">
        <v>0</v>
      </c>
      <c r="BB285" s="7">
        <v>0</v>
      </c>
      <c r="BC285" s="7">
        <v>1</v>
      </c>
      <c r="BD285" s="7">
        <v>1</v>
      </c>
      <c r="BE285" s="7">
        <v>0</v>
      </c>
      <c r="BF285" s="7">
        <v>0</v>
      </c>
      <c r="BG285" s="7">
        <v>0</v>
      </c>
      <c r="BH285" s="7">
        <v>0</v>
      </c>
      <c r="BI285" s="7">
        <v>1</v>
      </c>
      <c r="BJ285" s="7">
        <v>1</v>
      </c>
      <c r="BK285" s="11">
        <v>2</v>
      </c>
      <c r="BL285" s="7" t="s">
        <v>1129</v>
      </c>
      <c r="BM285" s="11">
        <v>1</v>
      </c>
    </row>
    <row r="286" spans="1:65" ht="30" customHeight="1" x14ac:dyDescent="0.3">
      <c r="A286" s="21" t="s">
        <v>16</v>
      </c>
      <c r="B286" s="21">
        <v>5</v>
      </c>
      <c r="C286" s="8">
        <v>44495</v>
      </c>
      <c r="D286" s="9">
        <v>0.25</v>
      </c>
      <c r="E286" s="4">
        <v>48</v>
      </c>
      <c r="F286" s="21">
        <v>0</v>
      </c>
      <c r="G286" s="21">
        <v>0</v>
      </c>
      <c r="H286" s="21">
        <v>0</v>
      </c>
      <c r="I286" s="21">
        <v>0</v>
      </c>
      <c r="J286" s="9">
        <v>0.54861111111111105</v>
      </c>
      <c r="K286" s="21">
        <v>143.4</v>
      </c>
      <c r="L286" s="11">
        <f t="shared" ref="L286:L289" si="529">K286-K285</f>
        <v>1</v>
      </c>
      <c r="M286" s="5">
        <f t="shared" si="528"/>
        <v>0</v>
      </c>
      <c r="N286" s="11">
        <v>31.375</v>
      </c>
      <c r="O286" s="11">
        <v>32.75</v>
      </c>
      <c r="P286" s="11">
        <v>10.75</v>
      </c>
      <c r="Q286" s="11">
        <v>10.75</v>
      </c>
      <c r="R286" s="11">
        <v>19.75</v>
      </c>
      <c r="S286" s="11">
        <v>20.125</v>
      </c>
      <c r="T286" s="11">
        <v>17.899999999999999</v>
      </c>
      <c r="U286" s="11">
        <v>17.3</v>
      </c>
      <c r="V286" s="11">
        <v>16.7</v>
      </c>
      <c r="W286" s="11">
        <v>17.600000000000001</v>
      </c>
      <c r="X286" s="11">
        <v>7.4</v>
      </c>
      <c r="Y286" s="11">
        <v>7.3</v>
      </c>
      <c r="AA286" s="10" t="s">
        <v>1453</v>
      </c>
      <c r="AI286" s="6" t="e">
        <f t="shared" si="519"/>
        <v>#DIV/0!</v>
      </c>
      <c r="AJ286" s="6" t="e">
        <f t="shared" si="520"/>
        <v>#DIV/0!</v>
      </c>
      <c r="AK286" s="6" t="e">
        <f t="shared" si="521"/>
        <v>#DIV/0!</v>
      </c>
      <c r="AL286" s="6" t="e">
        <f t="shared" si="522"/>
        <v>#DIV/0!</v>
      </c>
      <c r="AM286" s="6" t="e">
        <f t="shared" si="523"/>
        <v>#DIV/0!</v>
      </c>
      <c r="AN286" s="6" t="e">
        <f t="shared" si="524"/>
        <v>#DIV/0!</v>
      </c>
      <c r="AO286" s="7">
        <v>6</v>
      </c>
      <c r="AP286" s="7">
        <v>0</v>
      </c>
      <c r="AQ286" s="7">
        <v>1</v>
      </c>
      <c r="AR286" s="21">
        <v>0</v>
      </c>
      <c r="AS286" s="21">
        <v>0</v>
      </c>
      <c r="AT286" s="21">
        <v>0</v>
      </c>
      <c r="AU286" s="7">
        <v>0</v>
      </c>
      <c r="AV286" s="21">
        <v>0</v>
      </c>
      <c r="AW286" s="7">
        <v>0</v>
      </c>
      <c r="AX286" s="7">
        <v>0</v>
      </c>
      <c r="AY286" s="5">
        <v>6.5</v>
      </c>
      <c r="BA286" s="7">
        <v>1</v>
      </c>
      <c r="BB286" s="21">
        <v>0</v>
      </c>
      <c r="BC286" s="21">
        <v>1</v>
      </c>
      <c r="BD286" s="21">
        <v>1</v>
      </c>
      <c r="BE286" s="21">
        <v>0</v>
      </c>
      <c r="BF286" s="7">
        <v>0</v>
      </c>
      <c r="BG286" s="7">
        <v>0</v>
      </c>
      <c r="BH286" s="21">
        <v>0</v>
      </c>
      <c r="BI286" s="21">
        <v>2</v>
      </c>
      <c r="BJ286" s="21">
        <v>1</v>
      </c>
      <c r="BK286" s="11">
        <v>0</v>
      </c>
      <c r="BL286" s="3">
        <v>0</v>
      </c>
      <c r="BM286" s="11">
        <v>1</v>
      </c>
    </row>
    <row r="287" spans="1:65" ht="30" customHeight="1" x14ac:dyDescent="0.3">
      <c r="A287" s="21" t="s">
        <v>17</v>
      </c>
      <c r="B287" s="21">
        <v>6</v>
      </c>
      <c r="C287" s="8">
        <v>44496</v>
      </c>
      <c r="D287" s="9">
        <v>0.25</v>
      </c>
      <c r="E287" s="4">
        <v>48</v>
      </c>
      <c r="F287" s="21">
        <v>0</v>
      </c>
      <c r="G287" s="21">
        <v>0</v>
      </c>
      <c r="H287" s="21">
        <v>0</v>
      </c>
      <c r="I287" s="21">
        <v>0</v>
      </c>
      <c r="J287" s="27"/>
      <c r="K287" s="30">
        <v>144.4</v>
      </c>
      <c r="L287" s="28">
        <f t="shared" si="529"/>
        <v>1</v>
      </c>
      <c r="M287" s="5">
        <f t="shared" si="528"/>
        <v>0</v>
      </c>
      <c r="N287" s="28"/>
      <c r="O287" s="28"/>
      <c r="P287" s="28"/>
      <c r="Q287" s="28"/>
      <c r="R287" s="28"/>
      <c r="S287" s="28"/>
      <c r="T287" s="28"/>
      <c r="U287" s="28"/>
      <c r="V287" s="28"/>
      <c r="W287" s="28"/>
      <c r="X287" s="28"/>
      <c r="Y287" s="28"/>
      <c r="AA287" s="10" t="s">
        <v>1454</v>
      </c>
      <c r="AI287" s="6" t="e">
        <f t="shared" si="519"/>
        <v>#DIV/0!</v>
      </c>
      <c r="AJ287" s="6" t="e">
        <f t="shared" si="520"/>
        <v>#DIV/0!</v>
      </c>
      <c r="AK287" s="6" t="e">
        <f t="shared" si="521"/>
        <v>#DIV/0!</v>
      </c>
      <c r="AL287" s="6" t="e">
        <f t="shared" si="522"/>
        <v>#DIV/0!</v>
      </c>
      <c r="AM287" s="6" t="e">
        <f t="shared" si="523"/>
        <v>#DIV/0!</v>
      </c>
      <c r="AN287" s="6" t="e">
        <f t="shared" si="524"/>
        <v>#DIV/0!</v>
      </c>
      <c r="AO287" s="7">
        <v>5</v>
      </c>
      <c r="AP287" s="7">
        <v>1</v>
      </c>
      <c r="AQ287" s="7">
        <v>1</v>
      </c>
      <c r="AR287" s="7">
        <v>0</v>
      </c>
      <c r="AS287" s="7">
        <v>0</v>
      </c>
      <c r="AT287" s="7">
        <v>0</v>
      </c>
      <c r="AU287" s="7">
        <v>0</v>
      </c>
      <c r="AV287" s="7">
        <v>0</v>
      </c>
      <c r="AW287" s="7">
        <v>0</v>
      </c>
      <c r="AX287" s="7">
        <v>1</v>
      </c>
      <c r="AY287" s="5">
        <v>6.5</v>
      </c>
      <c r="BA287" s="7">
        <v>0</v>
      </c>
      <c r="BB287" s="7">
        <v>0</v>
      </c>
      <c r="BC287" s="7">
        <v>1</v>
      </c>
      <c r="BD287" s="7">
        <v>1</v>
      </c>
      <c r="BE287" s="7">
        <v>0</v>
      </c>
      <c r="BF287" s="7">
        <v>0</v>
      </c>
      <c r="BG287" s="7">
        <v>0</v>
      </c>
      <c r="BH287" s="7">
        <v>0</v>
      </c>
      <c r="BI287" s="7">
        <v>3</v>
      </c>
      <c r="BJ287" s="7">
        <v>1</v>
      </c>
      <c r="BK287" s="11">
        <v>1</v>
      </c>
      <c r="BL287" s="3" t="s">
        <v>1129</v>
      </c>
      <c r="BM287" s="11">
        <v>1</v>
      </c>
    </row>
    <row r="288" spans="1:65" ht="30" customHeight="1" x14ac:dyDescent="0.3">
      <c r="A288" s="21" t="s">
        <v>18</v>
      </c>
      <c r="B288" s="21">
        <v>7</v>
      </c>
      <c r="C288" s="8">
        <v>44497</v>
      </c>
      <c r="D288" s="9">
        <v>0.25</v>
      </c>
      <c r="E288" s="4">
        <v>56</v>
      </c>
      <c r="F288" s="21">
        <v>0</v>
      </c>
      <c r="G288" s="21">
        <v>0</v>
      </c>
      <c r="H288" s="21">
        <v>0</v>
      </c>
      <c r="I288" s="21">
        <v>0</v>
      </c>
      <c r="J288" s="9">
        <v>0.85555555555555562</v>
      </c>
      <c r="K288" s="21">
        <v>140.80000000000001</v>
      </c>
      <c r="L288" s="11">
        <f t="shared" si="529"/>
        <v>-3.5999999999999943</v>
      </c>
      <c r="M288" s="5">
        <f t="shared" si="528"/>
        <v>0</v>
      </c>
      <c r="N288" s="11">
        <v>30.5</v>
      </c>
      <c r="O288" s="11">
        <v>32.24</v>
      </c>
      <c r="P288" s="11">
        <v>10.625</v>
      </c>
      <c r="Q288" s="11">
        <v>10.75</v>
      </c>
      <c r="R288" s="11">
        <v>19.75</v>
      </c>
      <c r="S288" s="11">
        <v>20.125</v>
      </c>
      <c r="T288" s="11">
        <v>23</v>
      </c>
      <c r="U288" s="11">
        <v>23.4</v>
      </c>
      <c r="V288" s="28"/>
      <c r="W288" s="28"/>
      <c r="X288" s="28"/>
      <c r="Y288" s="28"/>
      <c r="AA288" s="10" t="s">
        <v>1455</v>
      </c>
      <c r="AI288" s="6" t="e">
        <f t="shared" si="519"/>
        <v>#DIV/0!</v>
      </c>
      <c r="AJ288" s="6" t="e">
        <f t="shared" si="520"/>
        <v>#DIV/0!</v>
      </c>
      <c r="AK288" s="6" t="e">
        <f t="shared" si="521"/>
        <v>#DIV/0!</v>
      </c>
      <c r="AL288" s="6" t="e">
        <f t="shared" si="522"/>
        <v>#DIV/0!</v>
      </c>
      <c r="AM288" s="6" t="e">
        <f t="shared" si="523"/>
        <v>#DIV/0!</v>
      </c>
      <c r="AN288" s="6" t="e">
        <f t="shared" si="524"/>
        <v>#DIV/0!</v>
      </c>
      <c r="AO288" s="7">
        <v>6</v>
      </c>
      <c r="AP288" s="7">
        <v>2</v>
      </c>
      <c r="AQ288" s="7">
        <v>0</v>
      </c>
      <c r="AR288" s="21">
        <v>0</v>
      </c>
      <c r="AS288" s="21">
        <v>0</v>
      </c>
      <c r="AT288" s="21">
        <v>0</v>
      </c>
      <c r="AU288" s="7">
        <v>0</v>
      </c>
      <c r="AV288" s="21">
        <v>0</v>
      </c>
      <c r="AW288" s="7">
        <v>1</v>
      </c>
      <c r="AX288" s="7">
        <v>1</v>
      </c>
      <c r="AY288" s="5">
        <v>6</v>
      </c>
      <c r="BA288" s="7">
        <v>1</v>
      </c>
      <c r="BB288" s="21">
        <v>0</v>
      </c>
      <c r="BC288" s="21">
        <v>1</v>
      </c>
      <c r="BD288" s="21">
        <v>1</v>
      </c>
      <c r="BE288" s="21">
        <v>0</v>
      </c>
      <c r="BF288" s="7">
        <v>0</v>
      </c>
      <c r="BG288" s="7">
        <v>0</v>
      </c>
      <c r="BH288" s="21">
        <v>0</v>
      </c>
      <c r="BI288" s="21">
        <v>4</v>
      </c>
      <c r="BJ288" s="21">
        <v>1</v>
      </c>
      <c r="BK288" s="11">
        <v>3</v>
      </c>
      <c r="BL288" s="3" t="s">
        <v>1451</v>
      </c>
      <c r="BM288" s="11">
        <v>1</v>
      </c>
    </row>
    <row r="289" spans="1:65" ht="30" customHeight="1" x14ac:dyDescent="0.3">
      <c r="A289" s="21" t="s">
        <v>137</v>
      </c>
      <c r="B289" s="21">
        <v>8</v>
      </c>
      <c r="C289" s="8">
        <v>44498</v>
      </c>
      <c r="D289" s="9">
        <v>0.25</v>
      </c>
      <c r="E289" s="4">
        <v>56</v>
      </c>
      <c r="F289" s="21">
        <v>0</v>
      </c>
      <c r="G289" s="21">
        <v>0</v>
      </c>
      <c r="H289" s="21">
        <v>0</v>
      </c>
      <c r="I289" s="21">
        <v>0</v>
      </c>
      <c r="J289" s="9">
        <v>0.65972222222222221</v>
      </c>
      <c r="K289" s="21">
        <v>139.80000000000001</v>
      </c>
      <c r="L289" s="11">
        <f t="shared" ref="L289:L291" si="530">K289-K288</f>
        <v>-1</v>
      </c>
      <c r="M289" s="5">
        <f t="shared" ref="M289:M291" si="531">AB288</f>
        <v>0</v>
      </c>
      <c r="N289" s="11">
        <v>30.25</v>
      </c>
      <c r="O289" s="11">
        <v>32</v>
      </c>
      <c r="P289" s="11">
        <v>10.9375</v>
      </c>
      <c r="Q289" s="11">
        <v>10.75</v>
      </c>
      <c r="R289" s="11">
        <v>19.75</v>
      </c>
      <c r="S289" s="11">
        <v>19.75</v>
      </c>
      <c r="T289" s="28"/>
      <c r="U289" s="28"/>
      <c r="V289" s="28"/>
      <c r="W289" s="28"/>
      <c r="X289" s="28"/>
      <c r="Y289" s="28"/>
      <c r="AA289" s="10" t="s">
        <v>1452</v>
      </c>
      <c r="AI289" s="6" t="e">
        <f t="shared" si="519"/>
        <v>#DIV/0!</v>
      </c>
      <c r="AJ289" s="6" t="e">
        <f t="shared" si="520"/>
        <v>#DIV/0!</v>
      </c>
      <c r="AK289" s="6" t="e">
        <f t="shared" si="521"/>
        <v>#DIV/0!</v>
      </c>
      <c r="AL289" s="6" t="e">
        <f t="shared" si="522"/>
        <v>#DIV/0!</v>
      </c>
      <c r="AM289" s="6" t="e">
        <f t="shared" si="523"/>
        <v>#DIV/0!</v>
      </c>
      <c r="AN289" s="6" t="e">
        <f t="shared" si="524"/>
        <v>#DIV/0!</v>
      </c>
      <c r="AO289" s="7">
        <v>6</v>
      </c>
      <c r="AP289" s="7">
        <v>1</v>
      </c>
      <c r="AQ289" s="7">
        <v>0</v>
      </c>
      <c r="AR289" s="7">
        <v>0</v>
      </c>
      <c r="AS289" s="7">
        <v>0</v>
      </c>
      <c r="AT289" s="7">
        <v>0</v>
      </c>
      <c r="AU289" s="7">
        <v>0</v>
      </c>
      <c r="AV289" s="7">
        <v>0</v>
      </c>
      <c r="AW289" s="7">
        <v>0</v>
      </c>
      <c r="AX289" s="7">
        <v>1</v>
      </c>
      <c r="AY289" s="5">
        <v>8.5</v>
      </c>
      <c r="BA289" s="7">
        <v>1</v>
      </c>
      <c r="BB289" s="7">
        <v>0</v>
      </c>
      <c r="BC289" s="7">
        <v>1</v>
      </c>
      <c r="BD289" s="7">
        <v>1</v>
      </c>
      <c r="BE289" s="7">
        <v>0</v>
      </c>
      <c r="BF289" s="3">
        <v>1</v>
      </c>
      <c r="BG289" s="3">
        <v>20</v>
      </c>
      <c r="BH289" s="7">
        <v>0</v>
      </c>
      <c r="BI289" s="7">
        <v>5</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L290" s="11">
        <f t="shared" si="530"/>
        <v>-139.80000000000001</v>
      </c>
      <c r="M290" s="5">
        <f t="shared" si="531"/>
        <v>0</v>
      </c>
      <c r="AQ290" s="7">
        <v>0</v>
      </c>
      <c r="AW290" s="7">
        <v>1</v>
      </c>
      <c r="AX290" s="7">
        <v>1</v>
      </c>
      <c r="AY290" s="5">
        <v>6</v>
      </c>
      <c r="BA290" s="7">
        <v>0</v>
      </c>
      <c r="BM290" s="11">
        <v>1</v>
      </c>
    </row>
    <row r="291" spans="1:65" ht="30" customHeight="1" x14ac:dyDescent="0.3">
      <c r="L291" s="11">
        <f t="shared" si="530"/>
        <v>0</v>
      </c>
      <c r="M291" s="5">
        <f t="shared" si="531"/>
        <v>0</v>
      </c>
    </row>
    <row r="292" spans="1:65" ht="30" customHeight="1" x14ac:dyDescent="0.3"/>
    <row r="293" spans="1:65" ht="30" customHeight="1" x14ac:dyDescent="0.3"/>
    <row r="294"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2021-10-30T13:09:31Z</dcterms:modified>
</cp:coreProperties>
</file>