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E8E3A1A9-F5DD-4100-ACA5-938892E1E49A}"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9" i="1" l="1"/>
  <c r="M159" i="1"/>
  <c r="AI158" i="1"/>
  <c r="AJ158" i="1"/>
  <c r="AK158" i="1"/>
  <c r="AL158" i="1"/>
  <c r="AM158" i="1"/>
  <c r="AN158" i="1"/>
  <c r="AH158" i="1"/>
  <c r="AG158" i="1"/>
  <c r="AF158" i="1"/>
  <c r="AE158" i="1"/>
  <c r="AD158" i="1"/>
  <c r="AC158" i="1"/>
  <c r="AB158" i="1"/>
  <c r="C412" i="4"/>
  <c r="D412" i="4"/>
  <c r="E412" i="4"/>
  <c r="F412" i="4"/>
  <c r="G412" i="4"/>
  <c r="H412" i="4"/>
  <c r="B412" i="4"/>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N155" i="1" l="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<sst xmlns="http://schemas.openxmlformats.org/spreadsheetml/2006/main" count="4607" uniqueCount="871">
  <si>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</si>
  <si>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</si>
  <si>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</si>
  <si>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</si>
  <si>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</si>
  <si>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</si>
  <si>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</si>
  <si>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</si>
  <si>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</si>
  <si>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</si>
  <si>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</si>
  <si>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</si>
  <si>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</si>
  <si>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</si>
  <si>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</si>
  <si>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</si>
  <si>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</si>
  <si>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</si>
  <si>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</si>
  <si>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</si>
  <si>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</si>
  <si>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</si>
  <si>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</si>
  <si>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</si>
  <si>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</si>
  <si>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</si>
  <si>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</si>
  <si>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</si>
  <si>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</si>
  <si>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</si>
  <si>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</si>
  <si>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</si>
  <si>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</si>
  <si>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</si>
  <si>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</si>
  <si>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</si>
  <si>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</si>
  <si>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</si>
  <si>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</si>
  <si>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</si>
  <si>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</si>
  <si>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</si>
  <si>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</si>
  <si>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</si>
  <si>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</si>
  <si>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</si>
  <si>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</si>
  <si>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</si>
  <si>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</si>
  <si>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</si>
  <si>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</si>
  <si>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</si>
  <si>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</si>
  <si>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</si>
  <si>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</si>
  <si>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</si>
  <si>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</si>
  <si>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</si>
  <si>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</si>
  <si>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</si>
  <si>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</si>
  <si>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</si>
  <si>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</si>
  <si>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</si>
  <si>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</si>
  <si>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</si>
  <si>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</si>
  <si>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</si>
  <si>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</si>
  <si>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</si>
  <si>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</si>
  <si>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</si>
  <si>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</si>
  <si>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</si>
  <si>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</si>
  <si>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</si>
  <si>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</si>
  <si>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</si>
  <si>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</si>
  <si>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</si>
  <si>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</si>
  <si>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</si>
  <si>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</si>
  <si>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</si>
  <si>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</si>
  <si>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</si>
  <si>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</si>
  <si>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</si>
  <si>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</si>
  <si>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</si>
  <si>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</si>
  <si>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</si>
  <si>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</si>
  <si>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</si>
  <si>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</si>
  <si>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</si>
  <si>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</si>
  <si>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</si>
  <si>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</si>
  <si>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</si>
  <si>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</si>
  <si>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</si>
  <si>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</si>
  <si>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</si>
  <si>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</si>
  <si>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</si>
  <si>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</si>
  <si>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</si>
  <si>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</si>
  <si>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</si>
  <si>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</si>
  <si>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</si>
  <si>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</si>
  <si>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</si>
  <si>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</si>
  <si>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</si>
  <si>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</si>
  <si>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</si>
  <si>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</si>
  <si>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</si>
  <si>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</si>
  <si>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</si>
  <si>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</si>
  <si>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</si>
  <si>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</si>
  <si>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</si>
  <si>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</si>
  <si>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</si>
  <si>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</si>
  <si>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</si>
  <si>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</si>
  <si>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</si>
  <si>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</si>
  <si>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</si>
  <si>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</si>
  <si>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</si>
  <si>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</si>
  <si>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</si>
  <si>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</si>
  <si>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</si>
  <si>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</si>
  <si>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</si>
  <si>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</si>
  <si>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</si>
  <si>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</si>
  <si>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</si>
  <si>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</si>
  <si>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</si>
  <si>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</si>
  <si>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</si>
  <si>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</si>
  <si>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</si>
  <si>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</si>
  <si>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</si>
  <si>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</si>
  <si>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</si>
  <si>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</si>
  <si>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</si>
  <si>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</si>
  <si>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</si>
  <si>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</si>
  <si>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</si>
  <si>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</si>
  <si>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</si>
  <si>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</si>
  <si>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</si>
  <si>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</si>
  <si>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</si>
  <si>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</si>
  <si>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</si>
  <si>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</si>
  <si>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</si>
  <si>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</si>
  <si>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</si>
  <si>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</si>
  <si>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</si>
  <si>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</si>
  <si>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</si>
  <si>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</si>
  <si>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</si>
  <si>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</si>
  <si>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</si>
  <si>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</si>
  <si>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</si>
  <si>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</si>
  <si>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</si>
  <si>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</si>
  <si>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</si>
  <si>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</si>
  <si>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</si>
  <si>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</si>
  <si>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</si>
  <si>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</si>
  <si>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</si>
  <si>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</si>
  <si>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</si>
  <si>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</si>
  <si>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</si>
  <si>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</si>
  <si>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</si>
  <si>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</si>
  <si>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</si>
  <si>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</si>
  <si>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</si>
  <si>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</si>
  <si>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</si>
  <si>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</si>
  <si>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</si>
  <si>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</si>
  <si>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</si>
  <si>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</si>
  <si>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</si>
  <si>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</si>
  <si>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</si>
  <si>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</si>
  <si>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</si>
  <si>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</si>
  <si>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</si>
  <si>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</si>
  <si>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</si>
  <si>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</si>
  <si>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</si>
  <si>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</si>
  <si>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</si>
  <si>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</si>
  <si>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</si>
  <si>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</si>
  <si>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</si>
  <si>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</si>
  <si>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</si>
  <si>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</si>
  <si>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</si>
  <si>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</si>
  <si>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</si>
  <si>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</si>
  <si>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</si>
  <si>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</si>
  <si>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</si>
  <si>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</si>
  <si>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</si>
  <si>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</si>
  <si>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</si>
  <si>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</si>
  <si>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</si>
  <si>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</si>
  <si>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</si>
  <si>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</si>
  <si>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</si>
  <si>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</si>
  <si>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</si>
  <si>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</si>
  <si>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</si>
  <si>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</si>
  <si>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</si>
  <si>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</si>
  <si>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</si>
  <si>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</si>
  <si>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</si>
  <si>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</si>
  <si>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</si>
  <si>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</si>
  <si>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</si>
  <si>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</si>
  <si>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</si>
  <si>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</si>
  <si>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</si>
  <si>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</si>
  <si>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</si>
  <si>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</si>
  <si>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</si>
  <si>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</si>
  <si>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</si>
  <si>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</si>
  <si>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</si>
  <si>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</si>
  <si>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</si>
  <si>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</si>
  <si>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</si>
  <si>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</si>
  <si>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</si>
  <si>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</si>
  <si>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</si>
  <si>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</si>
  <si>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</si>
  <si>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</si>
  <si>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</si>
  <si>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</si>
  <si>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</si>
  <si>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</si>
  <si>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</si>
  <si>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</si>
  <si>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</si>
  <si>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</si>
  <si>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</si>
  <si>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</si>
  <si>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</si>
  <si>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</si>
  <si>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</si>
  <si>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</si>
  <si>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</si>
  <si>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</si>
  <si>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</si>
  <si>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</si>
  <si>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</si>
  <si>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</si>
  <si>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</si>
  <si>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</si>
  <si>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</si>
  <si>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</si>
  <si>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</si>
  <si>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</si>
  <si>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</si>
  <si>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</si>
  <si>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</si>
  <si>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</si>
  <si>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</si>
  <si>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</si>
  <si>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</si>
  <si>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</si>
  <si>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</si>
  <si>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</si>
  <si>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</si>
  <si>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</si>
  <si>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</si>
  <si>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</si>
  <si>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</si>
  <si>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</si>
  <si>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</si>
  <si>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</si>
  <si>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</si>
  <si>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</si>
  <si>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</si>
  <si>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</si>
  <si>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</si>
  <si>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</si>
  <si>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</si>
  <si>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</si>
  <si>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</si>
  <si>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</si>
  <si>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</si>
  <si>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</si>
  <si>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</si>
  <si>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</si>
  <si>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</si>
  <si>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</si>
  <si>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</si>
  <si>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</si>
  <si>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</si>
  <si>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</si>
  <si>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</si>
  <si>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</si>
  <si>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</si>
  <si>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</si>
  <si>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</si>
  <si>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</si>
  <si>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</si>
  <si>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</si>
  <si>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</si>
  <si>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</si>
  <si>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</si>
  <si>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</si>
  <si>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</si>
  <si>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</si>
  <si>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</si>
  <si>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</si>
  <si>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</si>
  <si>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</si>
  <si>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</si>
  <si>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</si>
  <si>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</si>
  <si>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</si>
  <si>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</si>
  <si>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</si>
  <si>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</si>
  <si>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</si>
  <si>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</si>
  <si>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</si>
  <si>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</si>
  <si>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</si>
  <si>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</si>
  <si>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</si>
  <si>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</si>
  <si>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</si>
  <si>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</si>
  <si>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</si>
  <si>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</si>
  <si>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</si>
  <si>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</si>
  <si>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</si>
  <si>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</si>
  <si>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</si>
  <si>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</si>
  <si>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</si>
  <si>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</si>
  <si>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</si>
  <si>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</si>
  <si>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</si>
  <si>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</si>
  <si>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</si>
  <si>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</si>
  <si>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</si>
  <si>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</si>
  <si>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</si>
  <si>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</si>
  <si>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</si>
  <si>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</si>
  <si>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</si>
  <si>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</si>
  <si>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</si>
  <si>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</si>
  <si>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</si>
  <si>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</si>
  <si>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</si>
  <si>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</si>
  <si>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</si>
  <si>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</si>
  <si>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</si>
  <si>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</si>
  <si>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</si>
  <si>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</si>
  <si>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</si>
  <si>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</si>
  <si>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</si>
  <si>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</si>
  <si>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</si>
  <si>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</si>
  <si>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</si>
  <si>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</si>
  <si>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</si>
  <si>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</si>
  <si>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</si>
  <si>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</si>
  <si>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</si>
  <si>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</si>
  <si>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</si>
  <si>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</si>
  <si>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</si>
  <si>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</si>
  <si>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</si>
  <si>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</si>
  <si>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</si>
  <si>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</si>
  <si>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</si>
  <si>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</si>
  <si>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</si>
  <si>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</si>
  <si>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</si>
  <si>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</si>
  <si>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</si>
  <si>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</si>
  <si>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</si>
  <si>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</si>
  <si>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</si>
  <si>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</si>
  <si>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</si>
  <si>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</si>
  <si>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</si>
  <si>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</si>
  <si>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</si>
  <si>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</si>
  <si>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</si>
  <si>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</si>
  <si>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</si>
  <si>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</si>
  <si>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</si>
  <si>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</si>
  <si>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</si>
  <si>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</si>
  <si>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</si>
  <si>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</si>
  <si>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</si>
  <si>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</si>
  <si>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</si>
  <si>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</si>
  <si>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</si>
  <si>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</si>
  <si>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</si>
  <si>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</si>
  <si>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</si>
  <si>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</si>
  <si>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</si>
  <si>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</si>
  <si>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</si>
  <si>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</si>
  <si>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</si>
  <si>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</si>
  <si>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</si>
  <si>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</si>
  <si>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</si>
  <si>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</si>
  <si>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</si>
  <si>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</si>
  <si>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</si>
  <si>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</si>
  <si>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</si>
  <si>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</si>
  <si>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</si>
  <si>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</si>
  <si>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</si>
  <si>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</si>
  <si>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</si>
  <si>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</si>
  <si>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</si>
  <si>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</si>
  <si>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</si>
  <si>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</si>
  <si>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</si>
  <si>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</si>
  <si>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</si>
  <si>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</si>
  <si>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</si>
  <si>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</si>
  <si>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</si>
  <si>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</si>
  <si>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</si>
  <si>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</si>
  <si>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</si>
  <si>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</si>
  <si>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</si>
  <si>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</si>
  <si>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</si>
  <si>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</si>
  <si>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</si>
  <si>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</si>
  <si>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</si>
  <si>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</si>
  <si>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</si>
  <si>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</si>
  <si>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</si>
  <si>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</si>
  <si>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</si>
  <si>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</si>
  <si>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</si>
  <si>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</si>
  <si>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</si>
  <si>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</si>
  <si>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</si>
  <si>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</si>
  <si>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</si>
  <si>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</si>
  <si>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</si>
  <si>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</si>
  <si>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</si>
  <si>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</si>
  <si>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</si>
  <si>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</si>
  <si>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</si>
  <si>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</si>
  <si>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</si>
  <si>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</si>
  <si>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</si>
  <si>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</si>
  <si>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</si>
  <si>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</si>
  <si>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</si>
  <si>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</si>
  <si>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</si>
  <si>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</si>
  <si>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</si>
  <si>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</si>
  <si>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</si>
  <si>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</si>
  <si>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</si>
  <si>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</si>
  <si>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</si>
  <si>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</si>
  <si>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</si>
  <si>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</si>
  <si>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</si>
  <si>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</si>
  <si>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</si>
  <si>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</si>
  <si>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</si>
  <si>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</si>
  <si>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</si>
  <si>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</si>
  <si>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</si>
  <si>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</si>
  <si>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</si>
  <si>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</si>
  <si>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</si>
  <si>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</si>
  <si>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</si>
  <si>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</si>
  <si>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</si>
  <si>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</si>
  <si>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</si>
  <si>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</si>
  <si>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</si>
  <si>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</si>
  <si>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</si>
  <si>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</si>
  <si>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</si>
  <si>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</si>
  <si>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</si>
  <si>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</si>
  <si>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</si>
  <si>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</si>
  <si>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</si>
  <si>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</si>
  <si>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</si>
  <si>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</si>
  <si>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</si>
  <si>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</si>
  <si>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</si>
  <si>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</si>
  <si>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</si>
  <si>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</si>
  <si>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</si>
  <si>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</si>
  <si>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</si>
  <si>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</si>
  <si>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</si>
  <si>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</si>
  <si>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</si>
  <si>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</si>
  <si>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</si>
  <si>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</si>
  <si>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</si>
  <si>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</si>
  <si>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</si>
  <si>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</si>
  <si>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</si>
  <si>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</si>
  <si>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</si>
  <si>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</si>
  <si>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</si>
  <si>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</si>
  <si>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</si>
  <si>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</si>
  <si>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</si>
  <si>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</si>
  <si>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</si>
  <si>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</si>
  <si>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</si>
  <si>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</si>
  <si>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</si>
  <si>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</si>
  <si>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</si>
  <si>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</si>
  <si>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</si>
  <si>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</si>
  <si>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</si>
  <si>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</si>
  <si>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</si>
  <si>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</si>
  <si>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</si>
  <si>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</si>
  <si>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</si>
  <si>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</si>
  <si>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</si>
  <si>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</si>
  <si>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</si>
  <si>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</si>
  <si>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</si>
  <si>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</si>
  <si>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</si>
  <si>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</si>
  <si>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</si>
  <si>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</si>
  <si>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</si>
  <si>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</si>
  <si>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</si>
  <si>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</si>
  <si>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</si>
  <si>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</si>
  <si>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</si>
  <si>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</si>
  <si>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</si>
  <si>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</si>
  <si>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</si>
  <si>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</si>
  <si>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</si>
  <si>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</si>
  <si>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</si>
  <si>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</si>
  <si>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</si>
  <si>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</si>
  <si>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</si>
  <si>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</si>
  <si>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</si>
  <si>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</si>
  <si>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</si>
  <si>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</si>
  <si>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</si>
  <si>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</si>
  <si>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</si>
  <si>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</si>
  <si>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</si>
  <si>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</si>
  <si>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</si>
  <si>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</si>
  <si>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</si>
  <si>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</si>
  <si>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</si>
  <si>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</si>
  <si>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</si>
  <si>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</si>
  <si>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</si>
  <si>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</si>
  <si>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</si>
  <si>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</si>
  <si>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</si>
  <si>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</si>
  <si>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</si>
  <si>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</si>
  <si>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</si>
  <si>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</si>
  <si>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</si>
  <si>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</si>
  <si>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</si>
  <si>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</si>
  <si>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</si>
  <si>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</si>
  <si>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</si>
  <si>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</si>
  <si>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</si>
  <si>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</si>
  <si>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</si>
  <si>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</si>
  <si>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</si>
  <si>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</si>
  <si>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</si>
  <si>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</si>
  <si>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</si>
  <si>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</si>
  <si>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</si>
  <si>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</si>
  <si>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</si>
  <si>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</si>
  <si>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</si>
  <si>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</si>
  <si>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</si>
  <si>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</si>
  <si>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</si>
  <si>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</si>
  <si>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</si>
  <si>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</si>
  <si>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</si>
  <si>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</si>
  <si>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</si>
  <si>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</si>
  <si>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</si>
  <si>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</si>
  <si>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</si>
  <si>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</si>
  <si>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</si>
  <si>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</si>
  <si>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</si>
  <si>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</si>
  <si>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</si>
  <si>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</si>
  <si>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</si>
  <si>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</si>
  <si>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</si>
  <si>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</si>
  <si>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</si>
  <si>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</si>
  <si>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</si>
  <si>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</si>
  <si>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</si>
  <si>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</si>
  <si>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</si>
  <si>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</si>
  <si>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</si>
  <si>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</si>
  <si>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</si>
  <si>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</si>
  <si>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</si>
  <si>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</si>
  <si>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</si>
  <si>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</si>
  <si>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</si>
  <si>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</si>
  <si>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</si>
  <si>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</si>
  <si>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</si>
  <si>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</si>
  <si>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</si>
  <si>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</si>
  <si>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</si>
  <si>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</si>
  <si>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</si>
  <si>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</si>
  <si>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</si>
  <si>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</si>
  <si>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</si>
  <si>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</si>
  <si>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</si>
  <si>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</si>
  <si>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</si>
  <si>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</si>
  <si>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</si>
  <si>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</si>
  <si>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</si>
  <si>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</si>
  <si>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</si>
  <si>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</si>
  <si>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</si>
  <si>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</si>
  <si>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</si>
  <si>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</si>
  <si>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</si>
  <si>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</si>
  <si>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</si>
  <si>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</si>
  <si>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</si>
  <si>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</si>
  <si>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</si>
  <si>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</si>
  <si>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</si>
  <si>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</si>
  <si>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</si>
  <si>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</si>
  <si>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</si>
  <si>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</si>
  <si>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</si>
  <si>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</si>
  <si>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</si>
  <si>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</si>
  <si>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</si>
  <si>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</si>
  <si>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</si>
  <si>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</si>
  <si>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</si>
  <si>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</si>
  <si>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</si>
  <si>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</si>
  <si>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</si>
  <si>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</si>
  <si>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</si>
  <si>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</si>
  <si>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</si>
  <si>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</si>
  <si>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</si>
  <si>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</si>
  <si>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</si>
  <si>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</si>
  <si>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</si>
  <si>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</si>
  <si>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</si>
  <si>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</si>
  <si>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</si>
  <si>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</si>
  <si>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</si>
  <si>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</si>
  <si>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</si>
  <si>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</si>
  <si>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</si>
  <si>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</si>
  <si>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</si>
  <si>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</si>
  <si>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</si>
  <si>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</si>
  <si>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</si>
  <si>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</si>
  <si>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</si>
  <si>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</si>
  <si>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</si>
  <si>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</si>
  <si>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</si>
  <si>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</si>
  <si>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</si>
  <si>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</si>
  <si>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</si>
  <si>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</si>
  <si>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</si>
  <si>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</si>
  <si>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</si>
  <si>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=285+900+500+90+240+280+145+120+15
=6+45+10+3.5+15+10+15.4+10+0.25
=3.75+10+5+1+10.5+0+2.4+7+0
=10.5+10+20+3+18+4+0.33+2+0.5
=48+110+84+12+3+44+2+4+2.5
=0+0+2+3+0+4+0.2+0+0.5
=150+850+680+460+570+480+244.67+30+125
</t>
  </si>
  <si>
    <t>Woke up at 530 am and got out of bed a little after that time.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</si>
</sst>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397" activePane="bottomLeft" state="frozen"/>
      <selection pane="bottomLeft" activeCell="B412" sqref="B412:H41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B412" s="17">
        <f>B376*2/3</f>
        <v>145.33333333333334</v>
      </c>
      <c r="C412" s="17">
        <f t="shared" ref="C412:H412" si="95">C376*2/3</f>
        <v>15.4</v>
      </c>
      <c r="D412" s="17">
        <f t="shared" si="95"/>
        <v>2.4</v>
      </c>
      <c r="E412" s="17">
        <f t="shared" si="95"/>
        <v>0.33333333333333331</v>
      </c>
      <c r="F412" s="17">
        <f t="shared" si="95"/>
        <v>2</v>
      </c>
      <c r="G412" s="17">
        <f t="shared" si="95"/>
        <v>0.19999999999999998</v>
      </c>
      <c r="H412" s="17">
        <f t="shared" si="95"/>
        <v>244.66666666666666</v>
      </c>
    </row>
    <row r="413" spans="1:8" x14ac:dyDescent="0.3">
      <c r="B413" s="17"/>
      <c r="C413" s="17"/>
      <c r="D413" s="17"/>
      <c r="E413" s="17"/>
      <c r="F413" s="17"/>
      <c r="G413" s="17"/>
      <c r="H413" s="17"/>
    </row>
    <row r="414" spans="1:8" x14ac:dyDescent="0.3">
      <c r="B414" s="17"/>
      <c r="C414" s="17"/>
      <c r="D414" s="17"/>
      <c r="E414" s="17"/>
      <c r="F414" s="17"/>
      <c r="G414" s="17"/>
      <c r="H414" s="17"/>
    </row>
    <row r="415" spans="1:8" x14ac:dyDescent="0.3">
      <c r="B415" s="17"/>
      <c r="C415" s="17"/>
      <c r="D415" s="17"/>
      <c r="E415" s="17"/>
      <c r="F415" s="17"/>
      <c r="G415" s="17"/>
      <c r="H415" s="17"/>
    </row>
    <row r="416" spans="1:8" x14ac:dyDescent="0.3">
      <c r="B416" s="17"/>
      <c r="C416" s="17"/>
      <c r="D416" s="17"/>
      <c r="E416" s="17"/>
      <c r="F416" s="17"/>
      <c r="G416" s="17"/>
      <c r="H416" s="17"/>
    </row>
    <row r="417" spans="2:8" x14ac:dyDescent="0.3">
      <c r="B417" s="17"/>
      <c r="C417" s="17"/>
      <c r="D417" s="17"/>
      <c r="E417" s="17"/>
      <c r="F417" s="17"/>
      <c r="G417" s="17"/>
      <c r="H417" s="17"/>
    </row>
    <row r="418" spans="2:8" x14ac:dyDescent="0.3">
      <c r="B418" s="17"/>
      <c r="C418" s="17"/>
      <c r="D418" s="17"/>
      <c r="E418" s="17"/>
      <c r="F418" s="17"/>
      <c r="G418" s="17"/>
      <c r="H418" s="17"/>
    </row>
    <row r="419" spans="2:8" x14ac:dyDescent="0.3">
      <c r="B419" s="17"/>
      <c r="C419" s="17"/>
      <c r="D419" s="17"/>
      <c r="E419" s="17"/>
      <c r="F419" s="17"/>
      <c r="G419" s="17"/>
      <c r="H419" s="17"/>
    </row>
    <row r="420" spans="2:8" x14ac:dyDescent="0.3">
      <c r="B420" s="17"/>
      <c r="C420" s="17"/>
      <c r="D420" s="17"/>
      <c r="E420" s="17"/>
      <c r="F420" s="17"/>
      <c r="G420" s="17"/>
      <c r="H420" s="17"/>
    </row>
    <row r="421" spans="2:8" x14ac:dyDescent="0.3">
      <c r="B421" s="17"/>
      <c r="C421" s="17"/>
      <c r="D421" s="17"/>
      <c r="E421" s="17"/>
      <c r="F421" s="17"/>
      <c r="G421" s="17"/>
      <c r="H421" s="17"/>
    </row>
    <row r="422" spans="2:8" x14ac:dyDescent="0.3">
      <c r="B422" s="17"/>
      <c r="C422" s="17"/>
      <c r="D422" s="17"/>
      <c r="E422" s="17"/>
      <c r="F422" s="17"/>
      <c r="G422" s="17"/>
      <c r="H422" s="17"/>
    </row>
    <row r="423" spans="2:8" x14ac:dyDescent="0.3">
      <c r="B423" s="17"/>
      <c r="C423" s="17"/>
      <c r="D423" s="17"/>
      <c r="E423" s="17"/>
      <c r="F423" s="17"/>
      <c r="G423" s="17"/>
      <c r="H423" s="17"/>
    </row>
    <row r="424" spans="2:8" x14ac:dyDescent="0.3">
      <c r="B424" s="17"/>
      <c r="C424" s="17"/>
      <c r="D424" s="17"/>
      <c r="E424" s="17"/>
      <c r="F424" s="17"/>
      <c r="G424" s="17"/>
      <c r="H424" s="17"/>
    </row>
    <row r="425" spans="2:8" x14ac:dyDescent="0.3">
      <c r="B425" s="17"/>
      <c r="C425" s="17"/>
      <c r="D425" s="17"/>
      <c r="E425" s="17"/>
      <c r="F425" s="17"/>
      <c r="G425" s="17"/>
      <c r="H425" s="17"/>
    </row>
    <row r="426" spans="2:8" x14ac:dyDescent="0.3">
      <c r="B426" s="17"/>
      <c r="C426" s="17"/>
      <c r="D426" s="17"/>
      <c r="E426" s="17"/>
      <c r="F426" s="17"/>
      <c r="G426" s="17"/>
      <c r="H426" s="17"/>
    </row>
    <row r="427" spans="2:8" x14ac:dyDescent="0.3">
      <c r="B427" s="17"/>
      <c r="C427" s="17"/>
      <c r="D427" s="17"/>
      <c r="E427" s="17"/>
      <c r="F427" s="17"/>
      <c r="G427" s="17"/>
      <c r="H427" s="17"/>
    </row>
    <row r="428" spans="2:8" x14ac:dyDescent="0.3">
      <c r="B428" s="17"/>
      <c r="C428" s="17"/>
      <c r="D428" s="17"/>
      <c r="E428" s="17"/>
      <c r="F428" s="17"/>
      <c r="G428" s="17"/>
      <c r="H428" s="17"/>
    </row>
    <row r="429" spans="2:8" x14ac:dyDescent="0.3">
      <c r="B429" s="17"/>
      <c r="C429" s="17"/>
      <c r="D429" s="17"/>
      <c r="E429" s="17"/>
      <c r="F429" s="17"/>
      <c r="G429" s="17"/>
      <c r="H429" s="17"/>
    </row>
    <row r="430" spans="2:8" x14ac:dyDescent="0.3">
      <c r="B430" s="17"/>
      <c r="C430" s="17"/>
      <c r="D430" s="17"/>
      <c r="E430" s="17"/>
      <c r="F430" s="17"/>
      <c r="G430" s="17"/>
      <c r="H430" s="17"/>
    </row>
    <row r="431" spans="2:8" x14ac:dyDescent="0.3">
      <c r="B431" s="17"/>
      <c r="C431" s="17"/>
      <c r="D431" s="17"/>
      <c r="E431" s="17"/>
      <c r="F431" s="17"/>
      <c r="G431" s="17"/>
      <c r="H431" s="17"/>
    </row>
    <row r="432" spans="2:8" x14ac:dyDescent="0.3">
      <c r="B432" s="17"/>
      <c r="C432" s="17"/>
      <c r="D432" s="17"/>
      <c r="E432" s="17"/>
      <c r="F432" s="17"/>
      <c r="G432" s="17"/>
      <c r="H432" s="17"/>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Q1" zoomScale="85" zoomScaleNormal="85" workbookViewId="0">
      <pane ySplit="1" topLeftCell="A148" activePane="bottomLeft" state="frozen"/>
      <selection activeCell="O1" sqref="O1"/>
      <selection pane="bottomLeft" activeCell="Z160" sqref="Z16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58" si="218">$AC129/$AB129</f>
        <v>5.1953375176123993E-2</v>
      </c>
      <c r="AJ129" s="6">
        <f t="shared" ref="AJ129:AJ158" si="219">$AD129/$AB129</f>
        <v>3.0600742923017805E-2</v>
      </c>
      <c r="AK129" s="6">
        <f t="shared" ref="AK129:AK158" si="220">$AE129/$AB129</f>
        <v>2.2769309593954144E-2</v>
      </c>
      <c r="AL129" s="6">
        <f t="shared" ref="AL129:AL158" si="221">$AF129/$AB129</f>
        <v>0.10213398232355576</v>
      </c>
      <c r="AM129" s="6">
        <f t="shared" ref="AM129:AM158" si="222">$AG129/$AB129</f>
        <v>3.607019341616498E-3</v>
      </c>
      <c r="AN129" s="6">
        <f t="shared" ref="AN129:AN158"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869</v>
      </c>
      <c r="AB158" s="5">
        <f>285+900+500+90+240+280+145+120+15</f>
        <v>2575</v>
      </c>
      <c r="AC158" s="6">
        <f>6+45+10+3.5+15+10+15.4+10+0.25</f>
        <v>115.15</v>
      </c>
      <c r="AD158" s="6">
        <f>3.75+10+5+1+10.5+0+2.4+7+0</f>
        <v>39.65</v>
      </c>
      <c r="AE158" s="6">
        <f>10.5+10+20+3+18+4+0.33+2+0.5</f>
        <v>68.33</v>
      </c>
      <c r="AF158" s="6">
        <f>48+110+84+12+3+44+2+4+2.5</f>
        <v>309.5</v>
      </c>
      <c r="AG158" s="6">
        <f>0+0+2+3+0+4+0.2+0+0.5</f>
        <v>9.6999999999999993</v>
      </c>
      <c r="AH158" s="6">
        <f>150+850+680+460+570+480+244.67+30+125</f>
        <v>3589.67</v>
      </c>
      <c r="AI158" s="6">
        <f t="shared" si="218"/>
        <v>4.4718446601941748E-2</v>
      </c>
      <c r="AJ158" s="6">
        <f t="shared" si="219"/>
        <v>1.5398058252427184E-2</v>
      </c>
      <c r="AK158" s="6">
        <f t="shared" si="220"/>
        <v>2.6535922330097085E-2</v>
      </c>
      <c r="AL158" s="6">
        <f t="shared" si="221"/>
        <v>0.12019417475728156</v>
      </c>
      <c r="AM158" s="6">
        <f t="shared" si="222"/>
        <v>3.7669902912621355E-3</v>
      </c>
      <c r="AN158" s="6">
        <f t="shared" si="223"/>
        <v>1.3940466019417477</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2575</v>
      </c>
      <c r="N159" s="11">
        <v>30.5</v>
      </c>
      <c r="O159" s="11">
        <v>31.25</v>
      </c>
      <c r="P159" s="11">
        <v>10.625</v>
      </c>
      <c r="Q159" s="11">
        <v>10.75</v>
      </c>
      <c r="R159" s="11">
        <v>19.75</v>
      </c>
      <c r="S159" s="11">
        <v>19.5</v>
      </c>
      <c r="T159" s="11">
        <v>15</v>
      </c>
      <c r="U159" s="11">
        <v>12</v>
      </c>
      <c r="V159" s="11">
        <v>16</v>
      </c>
      <c r="W159" s="11">
        <v>15</v>
      </c>
      <c r="X159" s="11">
        <v>7</v>
      </c>
      <c r="Y159" s="11">
        <v>7</v>
      </c>
      <c r="Z159" s="3" t="s">
        <v>870</v>
      </c>
      <c r="AO159" s="7">
        <v>4</v>
      </c>
      <c r="AP159" s="7">
        <v>1</v>
      </c>
      <c r="AQ159" s="7">
        <v>1</v>
      </c>
      <c r="AR159" s="10">
        <v>0</v>
      </c>
      <c r="AS159" s="7">
        <v>0</v>
      </c>
      <c r="AT159" s="7">
        <v>0</v>
      </c>
      <c r="AU159" s="7">
        <v>0</v>
      </c>
      <c r="AV159" s="7">
        <v>0</v>
      </c>
      <c r="AW159" s="7">
        <v>31</v>
      </c>
      <c r="AX159" s="7">
        <v>1</v>
      </c>
      <c r="AY159" s="5">
        <v>7</v>
      </c>
      <c r="AZ159" s="7">
        <v>0</v>
      </c>
      <c r="BA159" s="7">
        <v>1</v>
      </c>
      <c r="BB159" s="7">
        <v>0</v>
      </c>
      <c r="BC159" s="7">
        <v>1</v>
      </c>
      <c r="BD159" s="7">
        <v>1</v>
      </c>
      <c r="BE159" s="7">
        <v>0</v>
      </c>
      <c r="BF159" s="7">
        <v>0</v>
      </c>
      <c r="BG159" s="7">
        <v>0</v>
      </c>
      <c r="BH159" s="7">
        <v>0</v>
      </c>
      <c r="BI159" s="7">
        <v>0</v>
      </c>
      <c r="BJ159" s="7">
        <v>1</v>
      </c>
    </row>
    <row r="160" spans="1:62"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2021-06-21T15:06:15Z</dcterms:modified>
</cp:coreProperties>
</file>