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B23743CB-C6CE-4D98-B838-B7443562A5DF}"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247" i="1" l="1"/>
  <c r="AD246" i="1"/>
  <c r="AH247" i="1"/>
  <c r="AG247" i="1"/>
  <c r="AF247" i="1"/>
  <c r="AE247" i="1"/>
  <c r="AD247" i="1"/>
  <c r="AC247" i="1"/>
  <c r="AB247" i="1"/>
  <c r="L247" i="1"/>
  <c r="M247" i="1"/>
  <c r="AH246" i="1"/>
  <c r="AG246" i="1"/>
  <c r="AF246" i="1"/>
  <c r="AE246" i="1"/>
  <c r="AC246" i="1"/>
  <c r="AB246" i="1"/>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I247" i="1" l="1"/>
  <c r="AN247" i="1"/>
  <c r="AK247" i="1"/>
  <c r="AJ247" i="1"/>
  <c r="AM247" i="1"/>
  <c r="AL247" i="1"/>
  <c r="AM246" i="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<sst xmlns="http://schemas.openxmlformats.org/spreadsheetml/2006/main" count="5225" uniqueCount="1297">
  <si>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</si>
  <si>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</si>
  <si>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</si>
  <si>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</si>
  <si>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</si>
  <si>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</si>
  <si>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</si>
  <si>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</si>
  <si>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</si>
  <si>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</si>
  <si>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</si>
  <si>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</si>
  <si>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</si>
  <si>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</si>
  <si>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</si>
  <si>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</si>
  <si>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</si>
  <si>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</si>
  <si>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</si>
  <si>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</si>
  <si>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</si>
  <si>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</si>
  <si>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</si>
  <si>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</si>
  <si>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</si>
  <si>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</si>
  <si>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</si>
  <si>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</si>
  <si>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</si>
  <si>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</si>
  <si>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</si>
  <si>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</si>
  <si>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</si>
  <si>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</si>
  <si>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</si>
  <si>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</si>
  <si>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</si>
  <si>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</si>
  <si>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</si>
  <si>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</si>
  <si>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</si>
  <si>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</si>
  <si>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</si>
  <si>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</si>
  <si>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</si>
  <si>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</si>
  <si>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</si>
  <si>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</si>
  <si>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</si>
  <si>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</si>
  <si>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</si>
  <si>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</si>
  <si>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</si>
  <si>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</si>
  <si>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</si>
  <si>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</si>
  <si>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</si>
  <si>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</si>
  <si>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</si>
  <si>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</si>
  <si>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</si>
  <si>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</si>
  <si>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</si>
  <si>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</si>
  <si>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</si>
  <si>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</si>
  <si>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</si>
  <si>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</si>
  <si>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</si>
  <si>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</si>
  <si>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</si>
  <si>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</si>
  <si>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</si>
  <si>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</si>
  <si>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</si>
  <si>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</si>
  <si>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</si>
  <si>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</si>
  <si>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</si>
  <si>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</si>
  <si>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</si>
  <si>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</si>
  <si>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</si>
  <si>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</si>
  <si>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</si>
  <si>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</si>
  <si>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</si>
  <si>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</si>
  <si>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</si>
  <si>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</si>
  <si>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</si>
  <si>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</si>
  <si>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</si>
  <si>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</si>
  <si>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</si>
  <si>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</si>
  <si>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</si>
  <si>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</si>
  <si>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</si>
  <si>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</si>
  <si>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</si>
  <si>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</si>
  <si>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</si>
  <si>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</si>
  <si>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</si>
  <si>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</si>
  <si>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</si>
  <si>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</si>
  <si>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</si>
  <si>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</si>
  <si>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</si>
  <si>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</si>
  <si>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</si>
  <si>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</si>
  <si>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</si>
  <si>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</si>
  <si>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</si>
  <si>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</si>
  <si>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</si>
  <si>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</si>
  <si>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</si>
  <si>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</si>
  <si>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</si>
  <si>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</si>
  <si>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</si>
  <si>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</si>
  <si>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</si>
  <si>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</si>
  <si>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</si>
  <si>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</si>
  <si>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</si>
  <si>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</si>
  <si>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</si>
  <si>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</si>
  <si>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</si>
  <si>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</si>
  <si>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</si>
  <si>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</si>
  <si>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</si>
  <si>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</si>
  <si>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</si>
  <si>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</si>
  <si>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</si>
  <si>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</si>
  <si>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</si>
  <si>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</si>
  <si>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</si>
  <si>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</si>
  <si>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</si>
  <si>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</si>
  <si>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</si>
  <si>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</si>
  <si>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</si>
  <si>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</si>
  <si>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</si>
  <si>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</si>
  <si>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</si>
  <si>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</si>
  <si>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</si>
  <si>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</si>
  <si>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</si>
  <si>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</si>
  <si>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</si>
  <si>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</si>
  <si>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</si>
  <si>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</si>
  <si>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</si>
  <si>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</si>
  <si>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</si>
  <si>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</si>
  <si>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</si>
  <si>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</si>
  <si>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</si>
  <si>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</si>
  <si>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</si>
  <si>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</si>
  <si>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</si>
  <si>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</si>
  <si>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</si>
  <si>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</si>
  <si>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</si>
  <si>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</si>
  <si>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</si>
  <si>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</si>
  <si>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</si>
  <si>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</si>
  <si>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</si>
  <si>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</si>
  <si>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</si>
  <si>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</si>
  <si>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</si>
  <si>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</si>
  <si>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</si>
  <si>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</si>
  <si>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</si>
  <si>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</si>
  <si>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</si>
  <si>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</si>
  <si>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</si>
  <si>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</si>
  <si>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</si>
  <si>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</si>
  <si>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</si>
  <si>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</si>
  <si>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</si>
  <si>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</si>
  <si>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</si>
  <si>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</si>
  <si>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</si>
  <si>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</si>
  <si>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</si>
  <si>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</si>
  <si>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</si>
  <si>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</si>
  <si>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</si>
  <si>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</si>
  <si>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</si>
  <si>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</si>
  <si>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</si>
  <si>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</si>
  <si>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</si>
  <si>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</si>
  <si>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</si>
  <si>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</si>
  <si>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</si>
  <si>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</si>
  <si>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</si>
  <si>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</si>
  <si>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</si>
  <si>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</si>
  <si>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</si>
  <si>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</si>
  <si>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</si>
  <si>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</si>
  <si>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</si>
  <si>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</si>
  <si>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</si>
  <si>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</si>
  <si>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</si>
  <si>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</si>
  <si>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</si>
  <si>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</si>
  <si>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</si>
  <si>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</si>
  <si>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</si>
  <si>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</si>
  <si>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</si>
  <si>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</si>
  <si>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</si>
  <si>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</si>
  <si>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</si>
  <si>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</si>
  <si>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</si>
  <si>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</si>
  <si>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</si>
  <si>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</si>
  <si>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</si>
  <si>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</si>
  <si>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</si>
  <si>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</si>
  <si>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</si>
  <si>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</si>
  <si>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</si>
  <si>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</si>
  <si>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</si>
  <si>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</si>
  <si>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</si>
  <si>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</si>
  <si>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</si>
  <si>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</si>
  <si>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</si>
  <si>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</si>
  <si>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</si>
  <si>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</si>
  <si>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</si>
  <si>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</si>
  <si>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</si>
  <si>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</si>
  <si>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</si>
  <si>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</si>
  <si>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</si>
  <si>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</si>
  <si>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</si>
  <si>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</si>
  <si>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</si>
  <si>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</si>
  <si>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</si>
  <si>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</si>
  <si>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</si>
  <si>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</si>
  <si>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</si>
  <si>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</si>
  <si>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</si>
  <si>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</si>
  <si>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</si>
  <si>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</si>
  <si>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</si>
  <si>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</si>
  <si>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</si>
  <si>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</si>
  <si>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</si>
  <si>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</si>
  <si>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</si>
  <si>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</si>
  <si>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</si>
  <si>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</si>
  <si>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</si>
  <si>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</si>
  <si>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</si>
  <si>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</si>
  <si>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</si>
  <si>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</si>
  <si>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</si>
  <si>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</si>
  <si>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</si>
  <si>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</si>
  <si>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</si>
  <si>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</si>
  <si>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</si>
  <si>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</si>
  <si>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</si>
  <si>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</si>
  <si>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</si>
  <si>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</si>
  <si>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</si>
  <si>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</si>
  <si>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</si>
  <si>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</si>
  <si>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</si>
  <si>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</si>
  <si>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</si>
  <si>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</si>
  <si>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</si>
  <si>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</si>
  <si>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</si>
  <si>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</si>
  <si>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</si>
  <si>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</si>
  <si>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</si>
  <si>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</si>
  <si>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</si>
  <si>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</si>
  <si>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</si>
  <si>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</si>
  <si>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</si>
  <si>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</si>
  <si>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</si>
  <si>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</si>
  <si>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</si>
  <si>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</si>
  <si>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</si>
  <si>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</si>
  <si>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</si>
  <si>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</si>
  <si>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</si>
  <si>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</si>
  <si>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</si>
  <si>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</si>
  <si>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</si>
  <si>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</si>
  <si>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</si>
  <si>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</si>
  <si>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</si>
  <si>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</si>
  <si>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</si>
  <si>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</si>
  <si>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</si>
  <si>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</si>
  <si>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</si>
  <si>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</si>
  <si>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</si>
  <si>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</si>
  <si>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</si>
  <si>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</si>
  <si>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</si>
  <si>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</si>
  <si>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</si>
  <si>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</si>
  <si>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</si>
  <si>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</si>
  <si>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</si>
  <si>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</si>
  <si>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</si>
  <si>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</si>
  <si>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</si>
  <si>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</si>
  <si>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</si>
  <si>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</si>
  <si>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</si>
  <si>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</si>
  <si>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</si>
  <si>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</si>
  <si>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</si>
  <si>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</si>
  <si>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</si>
  <si>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</si>
  <si>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</si>
  <si>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</si>
  <si>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</si>
  <si>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</si>
  <si>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</si>
  <si>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</si>
  <si>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</si>
  <si>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</si>
  <si>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</si>
  <si>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</si>
  <si>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</si>
  <si>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</si>
  <si>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</si>
  <si>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</si>
  <si>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</si>
  <si>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</si>
  <si>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</si>
  <si>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</si>
  <si>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</si>
  <si>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</si>
  <si>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</si>
  <si>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</si>
  <si>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</si>
  <si>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</si>
  <si>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</si>
  <si>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</si>
  <si>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</si>
  <si>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</si>
  <si>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</si>
  <si>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</si>
  <si>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</si>
  <si>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</si>
  <si>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</si>
  <si>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</si>
  <si>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</si>
  <si>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</si>
  <si>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</si>
  <si>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</si>
  <si>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</si>
  <si>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</si>
  <si>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</si>
  <si>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</si>
  <si>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</si>
  <si>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</si>
  <si>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</si>
  <si>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</si>
  <si>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</si>
  <si>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</si>
  <si>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</si>
  <si>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</si>
  <si>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</si>
  <si>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</si>
  <si>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</si>
  <si>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</si>
  <si>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</si>
  <si>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</si>
  <si>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</si>
  <si>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</si>
  <si>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</si>
  <si>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</si>
  <si>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</si>
  <si>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</si>
  <si>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</si>
  <si>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</si>
  <si>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</si>
  <si>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</si>
  <si>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</si>
  <si>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</si>
  <si>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</si>
  <si>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</si>
  <si>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</si>
  <si>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</si>
  <si>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</si>
  <si>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</si>
  <si>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</si>
  <si>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</si>
  <si>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</si>
  <si>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</si>
  <si>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</si>
  <si>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</si>
  <si>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</si>
  <si>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</si>
  <si>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</si>
  <si>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</si>
  <si>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</si>
  <si>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</si>
  <si>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</si>
  <si>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</si>
  <si>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</si>
  <si>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</si>
  <si>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</si>
  <si>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</si>
  <si>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</si>
  <si>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</si>
  <si>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</si>
  <si>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</si>
  <si>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</si>
  <si>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</si>
  <si>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</si>
  <si>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</si>
  <si>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</si>
  <si>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</si>
  <si>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</si>
  <si>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</si>
  <si>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</si>
  <si>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</si>
  <si>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</si>
  <si>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</si>
  <si>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</si>
  <si>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</si>
  <si>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</si>
  <si>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</si>
  <si>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</si>
  <si>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</si>
  <si>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</si>
  <si>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</si>
  <si>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</si>
  <si>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</si>
  <si>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</si>
  <si>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</si>
  <si>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</si>
  <si>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</si>
  <si>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</si>
  <si>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</si>
  <si>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</si>
  <si>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</si>
  <si>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</si>
  <si>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</si>
  <si>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</si>
  <si>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</si>
  <si>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</si>
  <si>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</si>
  <si>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</si>
  <si>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</si>
  <si>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</si>
  <si>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</si>
  <si>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</si>
  <si>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</si>
  <si>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</si>
  <si>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</si>
  <si>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</si>
  <si>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</si>
  <si>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</si>
  <si>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</si>
  <si>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</si>
  <si>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</si>
  <si>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</si>
  <si>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</si>
  <si>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</si>
  <si>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</si>
  <si>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</si>
  <si>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</si>
  <si>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</si>
  <si>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</si>
  <si>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</si>
  <si>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</si>
  <si>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</si>
  <si>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</si>
  <si>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</si>
  <si>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</si>
  <si>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</si>
  <si>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</si>
  <si>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</si>
  <si>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</si>
  <si>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</si>
  <si>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</si>
  <si>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</si>
  <si>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</si>
  <si>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</si>
  <si>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</si>
  <si>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</si>
  <si>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</si>
  <si>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</si>
  <si>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</si>
  <si>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</si>
  <si>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</si>
  <si>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</si>
  <si>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</si>
  <si>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</si>
  <si>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</si>
  <si>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</si>
  <si>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</si>
  <si>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</si>
  <si>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</si>
  <si>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</si>
  <si>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</si>
  <si>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</si>
  <si>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</si>
  <si>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</si>
  <si>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</si>
  <si>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</si>
  <si>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</si>
  <si>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</si>
  <si>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</si>
  <si>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</si>
  <si>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</si>
  <si>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</si>
  <si>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</si>
  <si>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</si>
  <si>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</si>
  <si>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</si>
  <si>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</si>
  <si>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</si>
  <si>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</si>
  <si>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</si>
  <si>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</si>
  <si>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</si>
  <si>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</si>
  <si>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</si>
  <si>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</si>
  <si>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</si>
  <si>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</si>
  <si>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</si>
  <si>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</si>
  <si>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</si>
  <si>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</si>
  <si>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</si>
  <si>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</si>
  <si>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</si>
  <si>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</si>
  <si>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</si>
  <si>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</si>
  <si>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</si>
  <si>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</si>
  <si>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</si>
  <si>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</si>
  <si>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</si>
  <si>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</si>
  <si>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</si>
  <si>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</si>
  <si>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</si>
  <si>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</si>
  <si>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</si>
  <si>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</si>
  <si>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</si>
  <si>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</si>
  <si>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</si>
  <si>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</si>
  <si>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</si>
  <si>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</si>
  <si>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</si>
  <si>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</si>
  <si>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</si>
  <si>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</si>
  <si>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</si>
  <si>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</si>
  <si>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</si>
  <si>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</si>
  <si>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</si>
  <si>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</si>
  <si>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</si>
  <si>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</si>
  <si>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</si>
  <si>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</si>
  <si>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</si>
  <si>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</si>
  <si>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</si>
  <si>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</si>
  <si>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</si>
  <si>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</si>
  <si>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</si>
  <si>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</si>
  <si>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</si>
  <si>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</si>
  <si>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</si>
  <si>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</si>
  <si>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</si>
  <si>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</si>
  <si>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</si>
  <si>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</si>
  <si>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</si>
  <si>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</si>
  <si>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</si>
  <si>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</si>
  <si>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</si>
  <si>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</si>
  <si>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</si>
  <si>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</si>
  <si>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</si>
  <si>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</si>
  <si>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</si>
  <si>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</si>
  <si>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</si>
  <si>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</si>
  <si>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</si>
  <si>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</si>
  <si>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</si>
  <si>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</si>
  <si>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</si>
  <si>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</si>
  <si>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</si>
  <si>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</si>
  <si>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</si>
  <si>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</si>
  <si>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</si>
  <si>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</si>
  <si>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</si>
  <si>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</si>
  <si>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</si>
  <si>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</si>
  <si>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</si>
  <si>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</si>
  <si>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</si>
  <si>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</si>
  <si>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</si>
  <si>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</si>
  <si>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</si>
  <si>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</si>
  <si>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</si>
  <si>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</si>
  <si>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</si>
  <si>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</si>
  <si>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</si>
  <si>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</si>
  <si>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</si>
  <si>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</si>
  <si>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</si>
  <si>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</si>
  <si>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</si>
  <si>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</si>
  <si>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</si>
  <si>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</si>
  <si>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</si>
  <si>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</si>
  <si>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</si>
  <si>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</si>
  <si>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</si>
  <si>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</si>
  <si>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</si>
  <si>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</si>
  <si>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</si>
  <si>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</si>
  <si>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</si>
  <si>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</si>
  <si>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</si>
  <si>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</si>
  <si>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</si>
  <si>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</si>
  <si>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</si>
  <si>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</si>
  <si>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</si>
  <si>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</si>
  <si>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</si>
  <si>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</si>
  <si>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</si>
  <si>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</si>
  <si>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</si>
  <si>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</si>
  <si>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</si>
  <si>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</si>
  <si>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</si>
  <si>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</si>
  <si>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</si>
  <si>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</si>
  <si>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</si>
  <si>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</si>
  <si>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</si>
  <si>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</si>
  <si>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</si>
  <si>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</si>
  <si>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</si>
  <si>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</si>
  <si>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</si>
  <si>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</si>
  <si>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</si>
  <si>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</si>
  <si>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</si>
  <si>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</si>
  <si>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</si>
  <si>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</si>
  <si>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</si>
  <si>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</si>
  <si>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</si>
  <si>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</si>
  <si>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</si>
  <si>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</si>
  <si>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</si>
  <si>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</si>
  <si>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</si>
  <si>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</si>
  <si>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</si>
  <si>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</si>
  <si>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</si>
  <si>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</si>
  <si>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</si>
  <si>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</si>
  <si>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</si>
  <si>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</si>
  <si>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</si>
  <si>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</si>
  <si>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</si>
  <si>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</si>
  <si>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</si>
  <si>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</si>
  <si>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</si>
  <si>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</si>
  <si>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</si>
  <si>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</si>
  <si>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</si>
  <si>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</si>
  <si>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</si>
  <si>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</si>
  <si>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</si>
  <si>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</si>
  <si>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</si>
  <si>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</si>
  <si>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</si>
  <si>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</si>
  <si>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</si>
  <si>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</si>
  <si>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</si>
  <si>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</si>
  <si>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</si>
  <si>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</si>
  <si>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</si>
  <si>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</si>
  <si>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</si>
  <si>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</si>
  <si>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</si>
  <si>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</si>
  <si>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</si>
  <si>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</si>
  <si>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</si>
  <si>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</si>
  <si>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</si>
  <si>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</si>
  <si>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</si>
  <si>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</si>
  <si>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</si>
  <si>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</si>
  <si>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</si>
  <si>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</si>
  <si>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</si>
  <si>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</si>
  <si>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</si>
  <si>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</si>
  <si>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</si>
  <si>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</si>
  <si>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</si>
  <si>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</si>
  <si>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</si>
  <si>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</si>
  <si>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</si>
  <si>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</si>
  <si>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</si>
  <si>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</si>
  <si>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</si>
  <si>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</si>
  <si>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</si>
  <si>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</si>
  <si>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</si>
  <si>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</si>
  <si>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</si>
  <si>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</si>
  <si>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</si>
  <si>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</si>
  <si>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</si>
  <si>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</si>
  <si>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</si>
  <si>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</si>
  <si>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</si>
  <si>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</si>
  <si>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</si>
  <si>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</si>
  <si>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</si>
  <si>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</si>
  <si>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</si>
  <si>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</si>
  <si>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</si>
  <si>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</si>
  <si>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</si>
  <si>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</si>
  <si>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</si>
  <si>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</si>
  <si>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</si>
  <si>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</si>
  <si>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</si>
  <si>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</si>
  <si>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</si>
  <si>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</si>
  <si>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</si>
  <si>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</si>
  <si>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</si>
  <si>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</si>
  <si>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</si>
  <si>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</si>
  <si>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</si>
  <si>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</si>
  <si>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</si>
  <si>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</si>
  <si>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</si>
  <si>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</si>
  <si>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</si>
  <si>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</si>
  <si>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</si>
  <si>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</si>
  <si>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</si>
  <si>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</si>
  <si>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</si>
  <si>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</si>
  <si>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</si>
  <si>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</si>
  <si>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</si>
  <si>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</si>
  <si>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</si>
  <si>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</si>
  <si>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</si>
  <si>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</si>
  <si>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</si>
  <si>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</si>
  <si>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</si>
  <si>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</si>
  <si>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</si>
  <si>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</si>
  <si>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</si>
  <si>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</si>
  <si>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</si>
  <si>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</si>
  <si>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</si>
  <si>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</si>
  <si>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</si>
  <si>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</si>
  <si>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</si>
  <si>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</si>
  <si>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</si>
  <si>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</si>
  <si>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</si>
  <si>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</si>
  <si>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</si>
  <si>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</si>
  <si>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</si>
  <si>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</si>
  <si>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</si>
  <si>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</si>
  <si>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</si>
  <si>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</si>
  <si>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</si>
  <si>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</si>
  <si>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</si>
  <si>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</si>
  <si>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</si>
  <si>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</si>
  <si>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</si>
  <si>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</si>
  <si>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</si>
  <si>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</si>
  <si>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</si>
  <si>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</si>
  <si>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</si>
  <si>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</si>
  <si>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</si>
  <si>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</si>
  <si>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</si>
  <si>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</si>
  <si>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</si>
  <si>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</si>
  <si>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</si>
  <si>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</si>
  <si>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</si>
  <si>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</si>
  <si>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</si>
  <si>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</si>
  <si>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</si>
  <si>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</si>
  <si>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</si>
  <si>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</si>
  <si>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</si>
  <si>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</si>
  <si>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</si>
  <si>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</si>
  <si>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</si>
  <si>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</si>
  <si>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</si>
  <si>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</si>
  <si>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</si>
  <si>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</si>
  <si>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</si>
  <si>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</si>
  <si>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</si>
  <si>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</si>
  <si>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</si>
  <si>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</si>
  <si>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</si>
  <si>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</si>
  <si>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</si>
  <si>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</si>
  <si>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</si>
  <si>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</si>
  <si>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</si>
  <si>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</si>
  <si>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</si>
  <si>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</si>
  <si>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</si>
  <si>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</si>
  <si>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</si>
  <si>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</si>
  <si>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</si>
  <si>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</si>
  <si>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</si>
  <si>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</si>
  <si>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</si>
  <si>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</si>
  <si>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</si>
  <si>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</si>
  <si>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</si>
  <si>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</si>
  <si>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</si>
  <si>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</si>
  <si>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</si>
  <si>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</si>
  <si>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</si>
  <si>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</si>
  <si>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</si>
  <si>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</si>
  <si>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</si>
  <si>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</si>
  <si>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</si>
  <si>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</si>
  <si>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</si>
  <si>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</si>
  <si>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</si>
  <si>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</si>
  <si>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</si>
  <si>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</si>
  <si>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</si>
  <si>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</si>
  <si>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</si>
  <si>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</si>
  <si>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</si>
  <si>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</si>
  <si>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</si>
  <si>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</si>
  <si>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</si>
  <si>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</si>
  <si>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</si>
  <si>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</si>
  <si>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</si>
  <si>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</si>
  <si>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</si>
  <si>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</si>
  <si>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</si>
  <si>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</si>
  <si>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</si>
  <si>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</si>
  <si>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</si>
  <si>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</si>
  <si>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</si>
  <si>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</si>
  <si>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</si>
  <si>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</si>
  <si>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</si>
  <si>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</si>
  <si>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</si>
  <si>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</si>
  <si>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</si>
  <si>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</si>
  <si>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</si>
  <si>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</si>
  <si>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</si>
  <si>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</si>
  <si>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</si>
  <si>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</si>
  <si>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</si>
  <si>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</si>
  <si>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</si>
  <si>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</si>
  <si>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</si>
  <si>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</si>
  <si>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</si>
  <si>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</si>
  <si>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</si>
  <si>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</si>
  <si>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</si>
  <si>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</si>
  <si>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</si>
  <si>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</si>
  <si>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</si>
  <si>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</si>
  <si>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</si>
  <si>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</si>
  <si>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</si>
  <si>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</si>
  <si>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</si>
  <si>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</si>
  <si>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</si>
  <si>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</si>
  <si>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</si>
  <si>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</si>
  <si>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</si>
  <si>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</si>
  <si>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</si>
  <si>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</si>
  <si>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</si>
  <si>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</si>
  <si>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</si>
  <si>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</si>
  <si>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</si>
  <si>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</si>
  <si>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</si>
  <si>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</si>
  <si>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</si>
  <si>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</si>
  <si>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</si>
  <si>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</si>
  <si>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</si>
  <si>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</si>
  <si>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</si>
  <si>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</si>
  <si>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</si>
  <si>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</si>
  <si>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</si>
  <si>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</si>
  <si>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</si>
  <si>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</si>
  <si>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</si>
  <si>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</si>
  <si>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</si>
  <si>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</si>
  <si>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</si>
  <si>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</si>
  <si>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</si>
  <si>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</si>
  <si>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</si>
  <si>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</si>
  <si>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</si>
  <si>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</si>
  <si>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</si>
  <si>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</si>
  <si>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</si>
  <si>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</si>
  <si>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</si>
  <si>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</si>
  <si>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</si>
  <si>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</si>
  <si>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</si>
  <si>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</si>
  <si>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</si>
  <si>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</si>
  <si>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</si>
  <si>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</si>
  <si>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</si>
  <si>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</si>
  <si>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</si>
  <si>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</si>
  <si>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</si>
  <si>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</si>
  <si>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</si>
  <si>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</si>
  <si>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</si>
  <si>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</si>
  <si>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</si>
  <si>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</si>
  <si>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</si>
  <si>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</si>
  <si>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</si>
  <si>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</si>
  <si>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</si>
  <si>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</si>
  <si>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</si>
  <si>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</si>
  <si>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</si>
  <si>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</si>
  <si>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</si>
  <si>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</si>
  <si>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</si>
  <si>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</si>
  <si>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</si>
  <si>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</si>
  <si>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</si>
  <si>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</si>
  <si>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</si>
  <si>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</si>
  <si>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</si>
  <si>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</si>
  <si>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</si>
  <si>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</si>
  <si>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</si>
  <si>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</si>
  <si>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</si>
  <si>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</si>
  <si>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</si>
  <si>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</si>
  <si>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</si>
  <si>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</si>
  <si>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</si>
  <si>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</si>
  <si>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</si>
  <si>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</si>
  <si>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</si>
  <si>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</si>
  <si>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</si>
  <si>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</si>
  <si>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</si>
  <si>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</si>
  <si>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</si>
  <si>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</si>
  <si>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</si>
  <si>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</si>
  <si>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</si>
  <si>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</si>
  <si>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</si>
  <si>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</si>
  <si>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</si>
  <si>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</si>
  <si>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</si>
  <si>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</si>
  <si>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</si>
  <si>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</si>
  <si>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</si>
  <si>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</si>
  <si>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</si>
  <si>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</si>
  <si>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</si>
  <si>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</si>
  <si>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</si>
  <si>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</si>
  <si>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</si>
  <si>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</si>
  <si>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</si>
  <si>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</si>
  <si>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</si>
  <si>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</si>
  <si>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</si>
  <si>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</si>
  <si>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</si>
  <si>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</si>
  <si>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</si>
  <si>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</si>
  <si>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</si>
  <si>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</si>
  <si>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</si>
  <si>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</si>
  <si>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</si>
  <si>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</si>
  <si>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</si>
  <si>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</si>
  <si>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</si>
  <si>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</si>
  <si>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</si>
  <si>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</si>
  <si>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</si>
  <si>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</si>
  <si>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</si>
  <si>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</si>
  <si>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</si>
  <si>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</si>
  <si>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</si>
  <si>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</si>
  <si>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</si>
  <si>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</si>
  <si>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</si>
  <si>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</si>
  <si>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</si>
  <si>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</si>
  <si>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</si>
  <si>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</si>
  <si>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</si>
  <si>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</si>
  <si>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</si>
  <si>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</si>
  <si>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</si>
  <si>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</si>
  <si>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</si>
  <si>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</si>
  <si>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</si>
  <si>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</si>
  <si>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</si>
  <si>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</si>
  <si>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</si>
  <si>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</si>
  <si>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</si>
  <si>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</si>
  <si>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</si>
  <si>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</si>
  <si>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</si>
  <si>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</si>
  <si>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</si>
  <si>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</si>
  <si>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</si>
  <si>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</si>
  <si>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</si>
  <si>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</si>
  <si>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</si>
  <si>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</si>
  <si>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</si>
  <si>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</si>
  <si>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</si>
  <si>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</si>
  <si>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</si>
  <si>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</si>
  <si>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</si>
  <si>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</si>
  <si>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</si>
  <si>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</si>
  <si>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</si>
  <si>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</si>
  <si>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</si>
  <si>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</si>
  <si>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=440+180+7+0+240+19
=9+11+0+0+17+0
=5+8+0+0+3+0
=14+14+0+0+4.5+2
=78+5+1+0+20+3
=2+0+0+0+3+1
=560+428+533+55+390+8
</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</si>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</sst>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1" fontId="0" fillId="0" borderId="0" xfId="0" applyNumberForma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84"/>
  <sheetViews>
    <sheetView workbookViewId="0">
      <pane ySplit="1" topLeftCell="A572" activePane="bottomLeft" state="frozen"/>
      <selection pane="bottomLeft" activeCell="B584" sqref="B584:H584"/>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A580" s="16" t="s">
        <v>1276</v>
      </c>
      <c r="B580">
        <v>230</v>
      </c>
      <c r="C580">
        <v>1</v>
      </c>
      <c r="D580">
        <v>0.5</v>
      </c>
      <c r="E580">
        <v>8</v>
      </c>
      <c r="F580">
        <v>46</v>
      </c>
      <c r="G580">
        <v>2</v>
      </c>
      <c r="H580">
        <v>400</v>
      </c>
    </row>
    <row r="581" spans="1:8" x14ac:dyDescent="0.3">
      <c r="A581" s="16" t="s">
        <v>1278</v>
      </c>
      <c r="B581">
        <v>150</v>
      </c>
      <c r="C581">
        <v>6</v>
      </c>
      <c r="D581">
        <v>1</v>
      </c>
      <c r="E581">
        <v>2</v>
      </c>
      <c r="F581">
        <v>20</v>
      </c>
      <c r="G581">
        <v>1</v>
      </c>
      <c r="H581">
        <v>360</v>
      </c>
    </row>
    <row r="582" spans="1:8" x14ac:dyDescent="0.3">
      <c r="A582" s="16" t="s">
        <v>1282</v>
      </c>
      <c r="B582">
        <v>220</v>
      </c>
      <c r="C582">
        <v>4.5</v>
      </c>
      <c r="D582">
        <v>2.5</v>
      </c>
      <c r="E582">
        <v>7</v>
      </c>
      <c r="F582">
        <v>39</v>
      </c>
      <c r="G582">
        <v>1</v>
      </c>
      <c r="H582">
        <v>280</v>
      </c>
    </row>
    <row r="583" spans="1:8" x14ac:dyDescent="0.3">
      <c r="A583" s="16" t="s">
        <v>1291</v>
      </c>
      <c r="B583" s="17">
        <v>160</v>
      </c>
      <c r="C583" s="17">
        <v>11</v>
      </c>
      <c r="D583" s="17">
        <v>2</v>
      </c>
      <c r="E583" s="17">
        <v>3</v>
      </c>
      <c r="F583" s="17">
        <v>13</v>
      </c>
      <c r="G583" s="17">
        <v>2</v>
      </c>
      <c r="H583" s="17">
        <v>260</v>
      </c>
    </row>
    <row r="584" spans="1:8" x14ac:dyDescent="0.3">
      <c r="A584" s="16" t="s">
        <v>1293</v>
      </c>
      <c r="B584" s="17">
        <v>19</v>
      </c>
      <c r="C584" s="17">
        <v>0.3</v>
      </c>
      <c r="D584" s="17">
        <v>0.1</v>
      </c>
      <c r="E584" s="17">
        <v>1.8</v>
      </c>
      <c r="F584" s="17">
        <v>3.3</v>
      </c>
      <c r="G584" s="17">
        <v>1.1000000000000001</v>
      </c>
      <c r="H584" s="17">
        <v>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48"/>
  <sheetViews>
    <sheetView tabSelected="1" topLeftCell="AO1" zoomScale="74" zoomScaleNormal="85" workbookViewId="0">
      <pane ySplit="1" topLeftCell="A240" activePane="bottomLeft" state="frozen"/>
      <selection activeCell="O1" sqref="O1"/>
      <selection pane="bottomLeft" activeCell="AS247" sqref="AS247"/>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47" si="400">$AC215/$AB215</f>
        <v>4.5635805911879532E-2</v>
      </c>
      <c r="AJ215" s="6">
        <f t="shared" ref="AJ215:AJ247" si="401">$AD215/$AB215</f>
        <v>1.1503067484662576E-2</v>
      </c>
      <c r="AK215" s="6">
        <f t="shared" ref="AK215:AK247" si="402">$AE215/$AB215</f>
        <v>3.1999442275515898E-2</v>
      </c>
      <c r="AL215" s="6">
        <f t="shared" ref="AL215:AL247" si="403">$AF215/$AB215</f>
        <v>0.12529280535415505</v>
      </c>
      <c r="AM215" s="6">
        <f t="shared" ref="AM215:AM247" si="404">$AG215/$AB215</f>
        <v>1.5184049079754602E-2</v>
      </c>
      <c r="AN215" s="6">
        <f t="shared" ref="AN215:AN247"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A242" s="10" t="s">
        <v>1277</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1281</v>
      </c>
      <c r="AA243" s="10" t="s">
        <v>1283</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1280</v>
      </c>
      <c r="AS243" s="7" t="s">
        <v>1279</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1286</v>
      </c>
      <c r="AA244" s="10" t="s">
        <v>1285</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10" t="s">
        <v>1284</v>
      </c>
      <c r="AS244" s="7">
        <v>0</v>
      </c>
      <c r="AT244" s="7">
        <v>0</v>
      </c>
      <c r="AU244" s="7">
        <v>0</v>
      </c>
      <c r="AV244" s="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7">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1287</v>
      </c>
      <c r="AA245" s="10" t="s">
        <v>1288</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7">
        <v>0</v>
      </c>
      <c r="AS245" s="7">
        <v>0</v>
      </c>
      <c r="AT245" s="7">
        <v>0</v>
      </c>
      <c r="AU245" s="7">
        <v>0</v>
      </c>
      <c r="AV245" s="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7">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1290</v>
      </c>
      <c r="AA246" s="10" t="s">
        <v>1289</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7">
        <v>0</v>
      </c>
      <c r="AS246" s="7">
        <v>0</v>
      </c>
      <c r="AT246" s="7">
        <v>0</v>
      </c>
      <c r="AU246" s="7">
        <v>0</v>
      </c>
      <c r="AV246" s="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7">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1292</v>
      </c>
      <c r="AA247" s="10" t="s">
        <v>1294</v>
      </c>
      <c r="AB247" s="5">
        <f>440+180+7+0+240+19</f>
        <v>886</v>
      </c>
      <c r="AC247" s="6">
        <f>9+11+0+0+17+0</f>
        <v>37</v>
      </c>
      <c r="AD247" s="6">
        <f>5+8+0+0+3+0</f>
        <v>16</v>
      </c>
      <c r="AE247" s="6">
        <f>14+14+0+0+4.5+2</f>
        <v>34.5</v>
      </c>
      <c r="AF247" s="6">
        <f>78+5+1+0+20+3</f>
        <v>107</v>
      </c>
      <c r="AG247" s="6">
        <f>2+0+0+0+3+1</f>
        <v>6</v>
      </c>
      <c r="AH247" s="6">
        <f>560+428+533+55+390+8</f>
        <v>1974</v>
      </c>
      <c r="AI247" s="6">
        <f t="shared" si="400"/>
        <v>4.17607223476298E-2</v>
      </c>
      <c r="AJ247" s="6">
        <f t="shared" si="401"/>
        <v>1.8058690744920992E-2</v>
      </c>
      <c r="AK247" s="6">
        <f t="shared" si="402"/>
        <v>3.8939051918735888E-2</v>
      </c>
      <c r="AL247" s="6">
        <f t="shared" si="403"/>
        <v>0.12076749435665914</v>
      </c>
      <c r="AM247" s="6">
        <f t="shared" si="404"/>
        <v>6.7720090293453723E-3</v>
      </c>
      <c r="AN247" s="6">
        <f t="shared" si="405"/>
        <v>2.2279909706546275</v>
      </c>
      <c r="AO247" s="7">
        <v>5</v>
      </c>
      <c r="AP247" s="7">
        <v>1</v>
      </c>
      <c r="AQ247" s="7">
        <v>0</v>
      </c>
      <c r="AR247" s="20" t="s">
        <v>1296</v>
      </c>
      <c r="AS247" s="7" t="s">
        <v>1295</v>
      </c>
      <c r="AT247" s="7">
        <v>0</v>
      </c>
      <c r="AU247" s="7">
        <f>10-10</f>
        <v>0</v>
      </c>
      <c r="AV247" s="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7">
        <v>1</v>
      </c>
    </row>
    <row r="248" spans="1:65"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2021-09-17T19:35:22Z</dcterms:modified>
</cp:coreProperties>
</file>