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A6F60907-4681-4116-A776-F4A5830E63F5}"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54" i="1" l="1"/>
  <c r="AG54" i="1"/>
  <c r="AF54" i="1"/>
  <c r="AE54" i="1"/>
  <c r="AD54" i="1"/>
  <c r="AC54" i="1"/>
  <c r="AB54" i="1"/>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<sst xmlns="http://schemas.openxmlformats.org/spreadsheetml/2006/main" count="3996" uniqueCount="375">
  <si>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</si>
  <si>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</si>
  <si>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</si>
  <si>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</si>
  <si>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</si>
  <si>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</si>
  <si>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</si>
  <si>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</si>
  <si>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</si>
  <si>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</si>
  <si>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</si>
  <si>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</si>
  <si>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</si>
  <si>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</si>
  <si>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</si>
  <si>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</si>
  <si>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</si>
  <si>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</si>
  <si>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</si>
  <si>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</si>
  <si>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</si>
  <si>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</si>
  <si>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</si>
  <si>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</si>
  <si>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</si>
  <si>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</si>
  <si>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</si>
  <si>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</si>
  <si>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</si>
  <si>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</si>
  <si>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</si>
  <si>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</si>
  <si>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</si>
  <si>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</si>
  <si>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</si>
  <si>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</si>
  <si>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</si>
  <si>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</si>
  <si>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</si>
  <si>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</si>
  <si>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</si>
  <si>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</si>
  <si>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</si>
  <si>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</si>
  <si>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</si>
  <si>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</si>
  <si>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</si>
  <si>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</si>
  <si>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</si>
  <si>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</si>
  <si>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</si>
  <si>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</si>
  <si>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</si>
  <si>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</si>
  <si>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</si>
  <si>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</si>
  <si>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</si>
  <si>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</si>
  <si>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</si>
  <si>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</si>
  <si>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</si>
  <si>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</si>
  <si>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</si>
  <si>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</si>
  <si>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</si>
  <si>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</si>
  <si>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</si>
  <si>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</si>
  <si>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</si>
  <si>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</si>
  <si>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</si>
  <si>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</si>
  <si>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</si>
  <si>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</si>
  <si>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</si>
  <si>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</si>
  <si>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</si>
  <si>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</si>
  <si>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</si>
  <si>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</si>
  <si>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</si>
  <si>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</si>
  <si>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</si>
  <si>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</si>
  <si>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</si>
  <si>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</si>
  <si>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</si>
  <si>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</si>
  <si>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</si>
  <si>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</si>
  <si>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</si>
  <si>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</si>
  <si>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</si>
  <si>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</si>
  <si>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</si>
  <si>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</si>
  <si>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</si>
  <si>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</si>
  <si>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</si>
  <si>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</si>
  <si>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</si>
  <si>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</si>
  <si>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</si>
  <si>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</si>
  <si>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</si>
  <si>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</si>
  <si>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</si>
  <si>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</si>
  <si>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</si>
  <si>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</si>
  <si>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</si>
  <si>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</si>
  <si>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</si>
  <si>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</si>
  <si>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</si>
  <si>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</si>
  <si>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</si>
  <si>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</si>
  <si>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</si>
  <si>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</si>
  <si>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</si>
  <si>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</si>
  <si>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</si>
  <si>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</si>
  <si>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</si>
  <si>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</si>
  <si>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</si>
  <si>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</si>
  <si>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</si>
  <si>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</si>
  <si>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</si>
  <si>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</si>
  <si>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</si>
  <si>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</si>
  <si>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</si>
  <si>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</si>
  <si>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</si>
  <si>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</si>
  <si>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</si>
  <si>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</si>
  <si>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</si>
  <si>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</si>
  <si>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</si>
  <si>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</si>
  <si>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</si>
  <si>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</si>
  <si>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</si>
  <si>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</si>
  <si>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</si>
  <si>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</si>
  <si>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</si>
  <si>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</si>
  <si>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</si>
  <si>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</si>
  <si>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</si>
  <si>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</si>
  <si>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</si>
  <si>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</si>
  <si>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</si>
  <si>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</si>
  <si>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</si>
  <si>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</si>
  <si>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</si>
  <si>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</si>
  <si>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</si>
  <si>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</si>
  <si>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</si>
  <si>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</si>
  <si>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</si>
  <si>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</si>
  <si>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</si>
  <si>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</si>
  <si>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</si>
  <si>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</si>
  <si>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</si>
  <si>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</si>
  <si>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</si>
  <si>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</si>
  <si>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</si>
  <si>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</si>
  <si>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</si>
  <si>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</si>
  <si>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</si>
  <si>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</si>
  <si>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</si>
  <si>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</si>
  <si>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</si>
  <si>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</si>
  <si>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</si>
  <si>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</si>
  <si>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</si>
  <si>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</si>
  <si>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</si>
  <si>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</si>
  <si>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</si>
  <si>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</si>
  <si>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</si>
  <si>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</si>
  <si>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</si>
  <si>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</si>
  <si>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</si>
  <si>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</si>
  <si>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</si>
  <si>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</si>
  <si>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</si>
  <si>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</si>
  <si>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</si>
  <si>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</si>
  <si>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</si>
  <si>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</si>
  <si>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</si>
  <si>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</si>
  <si>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</si>
  <si>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</si>
  <si>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</si>
  <si>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</si>
  <si>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</si>
  <si>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</si>
  <si>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</si>
  <si>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</si>
  <si>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</si>
  <si>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</si>
  <si>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</si>
  <si>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</si>
  <si>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</si>
  <si>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</si>
  <si>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</si>
  <si>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</si>
  <si>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</si>
  <si>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</si>
  <si>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</si>
  <si>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</si>
  <si>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</si>
  <si>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</si>
  <si>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</si>
  <si>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</si>
  <si>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</si>
  <si>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</si>
  <si>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</si>
  <si>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</si>
  <si>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</si>
  <si>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</si>
  <si>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</si>
  <si>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</si>
  <si>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</si>
  <si>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</si>
  <si>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</si>
  <si>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</si>
  <si>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</si>
  <si>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</si>
  <si>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</si>
  <si>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</si>
  <si>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</si>
  <si>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</si>
  <si>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</si>
  <si>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</si>
  <si>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</si>
  <si>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</si>
  <si>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</si>
  <si>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</si>
  <si>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</si>
  <si>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</si>
  <si>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</si>
  <si>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</si>
  <si>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</si>
  <si>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</si>
  <si>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</si>
  <si>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</si>
  <si>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</si>
  <si>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</si>
  <si>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</si>
  <si>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</si>
  <si>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</si>
  <si>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</si>
  <si>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</si>
  <si>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</si>
  <si>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</si>
  <si>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</si>
  <si>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</si>
  <si>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</si>
  <si>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</si>
  <si>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</si>
  <si>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</si>
  <si>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</si>
  <si>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</si>
  <si>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</si>
  <si>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</si>
  <si>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</si>
  <si>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</si>
  <si>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</si>
  <si>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</si>
  <si>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</si>
  <si>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</si>
  <si>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</si>
  <si>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</si>
  <si>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</si>
  <si>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</si>
  <si>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</si>
  <si>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</si>
  <si>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</si>
  <si>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</si>
  <si>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</si>
  <si>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</si>
  <si>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</si>
  <si>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</si>
  <si>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</si>
  <si>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</si>
  <si>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</si>
  <si>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</si>
  <si>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</si>
  <si>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</si>
  <si>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</si>
  <si>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</si>
  <si>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</si>
  <si>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</si>
  <si>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</si>
  <si>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</si>
  <si>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</si>
  <si>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</si>
  <si>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</si>
  <si>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</si>
  <si>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</si>
  <si>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</si>
  <si>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</si>
  <si>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</si>
  <si>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</si>
  <si>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</si>
  <si>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</si>
  <si>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</si>
  <si>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</si>
  <si>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</si>
  <si>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</si>
  <si>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</si>
  <si>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</si>
  <si>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</si>
  <si>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</si>
  <si>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</si>
  <si>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</si>
  <si>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</si>
  <si>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</si>
  <si>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</si>
  <si>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</si>
  <si>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</si>
  <si>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</si>
  <si>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</si>
  <si>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</si>
  <si>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</si>
  <si>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</si>
  <si>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</si>
  <si>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</si>
  <si>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</si>
  <si>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</si>
  <si>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</si>
  <si>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</si>
  <si>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</si>
  <si>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</si>
  <si>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</si>
  <si>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</si>
  <si>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</si>
  <si>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</si>
  <si>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</si>
  <si>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</si>
  <si>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</si>
  <si>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</si>
  <si>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</si>
  <si>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</si>
  <si>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</si>
  <si>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</si>
  <si>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</si>
  <si>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</si>
  <si>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</si>
  <si>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</si>
  <si>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</si>
  <si>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=241.5+140+120+106.7+200+60+130+105+62+20+164+30+92
=21.75+10+14+6.7+2+5+2+0+0.1+1+13.5+2.5+0
=3+3+2+4.7+0+3.5+0+0+0+0+2.5+0+0
=3+12+0+8+4+1+18+1+0.3+2+4.7+1+2
=12.75+0+0+1.3+42+2+9+27+14.9+6+8.4+1+24
=13.5+0+0+0+4+0+2+3+2.5+2+0.9+0+2
=10.5+140+0+253.3+40+15+320+1+0+0+4+115+0
</t>
  </si>
  <si>
    <t xml:space="preserve">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Ninga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</si>
</sst>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zoomScale="85" zoomScaleNormal="85" workbookViewId="0">
      <pane ySplit="1" topLeftCell="A46" activePane="bottomLeft" state="frozen"/>
      <selection activeCell="O1" sqref="O1"/>
      <selection pane="bottomLeft" activeCell="F54" sqref="F54"/>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54" si="1">$AC3/$AB3</f>
        <v>1.8795539033457251E-2</v>
      </c>
      <c r="AJ3" s="6">
        <f t="shared" ref="AJ3:AJ54" si="2">$AD3/$AB3</f>
        <v>1.3085501858736059E-2</v>
      </c>
      <c r="AK3" s="6">
        <f t="shared" ref="AK3:AK54" si="3">$AE3/$AB3</f>
        <v>3.0810408921933083E-2</v>
      </c>
      <c r="AL3" s="6">
        <f t="shared" ref="AL3:AL54" si="4">$AF3/$AB3</f>
        <v>0.16981412639405205</v>
      </c>
      <c r="AM3" s="6">
        <f t="shared" ref="AM3:AM54" si="5">$AG3/$AB3</f>
        <v>1.6773234200743493E-2</v>
      </c>
      <c r="AN3" s="6">
        <f t="shared" ref="AN3:AN54"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row>
    <row r="36" spans="1:56"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row>
    <row r="39" spans="1:56"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row>
    <row r="40" spans="1:56"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row>
    <row r="41" spans="1:56"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row>
    <row r="42" spans="1:56"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row>
    <row r="43" spans="1:56"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row>
    <row r="44" spans="1:56"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row>
    <row r="45" spans="1:56"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row>
    <row r="46" spans="1:56"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row>
    <row r="47" spans="1:56"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346</v>
      </c>
      <c r="AA47" s="10" t="s">
        <v>345</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row>
    <row r="48" spans="1:56"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353</v>
      </c>
      <c r="AA48" s="10" t="s">
        <v>347</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row>
    <row r="49" spans="1:56"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357</v>
      </c>
      <c r="AA49" s="10" t="s">
        <v>356</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row>
    <row r="50" spans="1:56"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360</v>
      </c>
      <c r="AA50" s="10" t="s">
        <v>359</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358</v>
      </c>
      <c r="AS50" s="7">
        <v>0</v>
      </c>
      <c r="AT50" s="7">
        <v>0</v>
      </c>
      <c r="AU50" s="7">
        <v>0</v>
      </c>
      <c r="AV50" s="7">
        <v>0</v>
      </c>
      <c r="AW50" s="7">
        <v>30</v>
      </c>
      <c r="AX50" s="7">
        <v>1</v>
      </c>
      <c r="AY50" s="5">
        <v>6</v>
      </c>
      <c r="AZ50" s="7">
        <v>1</v>
      </c>
      <c r="BA50" s="7">
        <v>1</v>
      </c>
      <c r="BB50" s="7">
        <v>0</v>
      </c>
      <c r="BC50" s="7">
        <v>1</v>
      </c>
      <c r="BD50" s="7">
        <v>1</v>
      </c>
    </row>
    <row r="51" spans="1:56"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365</v>
      </c>
      <c r="AA51" s="10" t="s">
        <v>364</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row>
    <row r="52" spans="1:56"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368</v>
      </c>
      <c r="AA52" s="10" t="s">
        <v>367</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row>
    <row r="53" spans="1:56"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370</v>
      </c>
      <c r="AA53" s="10" t="s">
        <v>371</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row>
    <row r="54" spans="1:56"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374</v>
      </c>
      <c r="AA54" s="10" t="s">
        <v>373</v>
      </c>
      <c r="AB54" s="5">
        <f>241.5+140+120+106.7+200+60+130+105+62+20+164+30+92</f>
        <v>1471.2</v>
      </c>
      <c r="AC54" s="6">
        <f>21.75+10+14+6.7+2+5+2+0+0.1+1+13.5+2.5+0</f>
        <v>78.550000000000011</v>
      </c>
      <c r="AD54" s="6">
        <f>3+3+2+4.7+0+3.5+0+0+0+0+2.5+0+0</f>
        <v>18.7</v>
      </c>
      <c r="AE54" s="6">
        <f>3+12+0+8+4+1+18+1+0.3+2+4.7+1+2</f>
        <v>57</v>
      </c>
      <c r="AF54" s="6">
        <f>12.75+0+0+1.3+42+2+9+27+14.9+6+8.4+1+24</f>
        <v>148.35000000000002</v>
      </c>
      <c r="AG54" s="6">
        <f>13.5+0+0+0+4+0+2+3+2.5+2+0.9+0+2</f>
        <v>29.9</v>
      </c>
      <c r="AH54" s="6">
        <f>10.5+140+0+253.3+40+15+320+1+0+0+4+115+0</f>
        <v>898.8</v>
      </c>
      <c r="AI54" s="6">
        <f t="shared" si="1"/>
        <v>5.3391789015769443E-2</v>
      </c>
      <c r="AJ54" s="6">
        <f t="shared" si="2"/>
        <v>1.2710712343665035E-2</v>
      </c>
      <c r="AK54" s="6">
        <f t="shared" si="3"/>
        <v>3.8743882544861337E-2</v>
      </c>
      <c r="AL54" s="6">
        <f t="shared" si="4"/>
        <v>0.10083605220228387</v>
      </c>
      <c r="AM54" s="6">
        <f t="shared" si="5"/>
        <v>2.0323545405111471E-2</v>
      </c>
      <c r="AN54" s="6">
        <f t="shared" si="6"/>
        <v>0.61092985318107662</v>
      </c>
      <c r="AO54" s="7">
        <v>3</v>
      </c>
      <c r="AP54" s="7">
        <v>4</v>
      </c>
      <c r="AQ54" s="7">
        <v>0</v>
      </c>
      <c r="AR54" s="10" t="s">
        <v>358</v>
      </c>
      <c r="AS54" s="7">
        <v>0</v>
      </c>
      <c r="AT54" s="7">
        <v>0</v>
      </c>
      <c r="AU54" s="7">
        <v>0</v>
      </c>
      <c r="AV54" s="7">
        <v>0</v>
      </c>
      <c r="AW54" s="7">
        <v>30</v>
      </c>
      <c r="AX54" s="7">
        <v>1</v>
      </c>
      <c r="AY54" s="5">
        <v>8.5</v>
      </c>
      <c r="AZ54" s="7">
        <v>1</v>
      </c>
      <c r="BA54" s="7">
        <v>1</v>
      </c>
      <c r="BB54" s="7">
        <v>1</v>
      </c>
      <c r="BC54" s="7">
        <v>1</v>
      </c>
      <c r="BD54" s="7">
        <v>1</v>
      </c>
    </row>
    <row r="55" spans="1:56" ht="20.100000000000001" customHeight="1" x14ac:dyDescent="0.25"/>
    <row r="56" spans="1:56" ht="20.100000000000001" customHeight="1" x14ac:dyDescent="0.25"/>
    <row r="57" spans="1:56" ht="20.100000000000001" customHeight="1" x14ac:dyDescent="0.25"/>
    <row r="58" spans="1:56" ht="20.100000000000001" customHeight="1" x14ac:dyDescent="0.25"/>
    <row r="59" spans="1:56" ht="20.100000000000001" customHeight="1" x14ac:dyDescent="0.25"/>
    <row r="60" spans="1:56" ht="20.100000000000001" customHeight="1" x14ac:dyDescent="0.25"/>
    <row r="61" spans="1:56" ht="20.100000000000001" customHeight="1" x14ac:dyDescent="0.25"/>
    <row r="62" spans="1:56" ht="20.100000000000001" customHeight="1" x14ac:dyDescent="0.25"/>
    <row r="63" spans="1:56" ht="20.100000000000001" customHeight="1" x14ac:dyDescent="0.25"/>
    <row r="64" spans="1:56"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36"/>
  <sheetViews>
    <sheetView workbookViewId="0">
      <pane ySplit="1" topLeftCell="A2" activePane="bottomLeft" state="frozen"/>
      <selection pane="bottomLeft" activeCell="B4" sqref="B4:H4"/>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369</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344</v>
      </c>
      <c r="B124">
        <v>130</v>
      </c>
      <c r="C124">
        <v>2</v>
      </c>
      <c r="D124">
        <v>0</v>
      </c>
      <c r="E124">
        <v>18</v>
      </c>
      <c r="F124">
        <v>9</v>
      </c>
      <c r="G124">
        <v>2</v>
      </c>
      <c r="H124">
        <v>320</v>
      </c>
    </row>
    <row r="125" spans="1:8" x14ac:dyDescent="0.25">
      <c r="A125" s="16" t="s">
        <v>348</v>
      </c>
      <c r="B125">
        <v>570</v>
      </c>
      <c r="C125">
        <v>24</v>
      </c>
      <c r="D125">
        <v>6</v>
      </c>
      <c r="E125">
        <v>37</v>
      </c>
      <c r="F125">
        <v>58</v>
      </c>
      <c r="G125">
        <v>5</v>
      </c>
      <c r="H125">
        <v>480</v>
      </c>
    </row>
    <row r="126" spans="1:8" x14ac:dyDescent="0.25">
      <c r="A126" s="16" t="s">
        <v>349</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350</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351</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352</v>
      </c>
      <c r="B129" s="17">
        <f>150/3</f>
        <v>50</v>
      </c>
      <c r="C129" s="17">
        <f>6/3</f>
        <v>2</v>
      </c>
      <c r="D129" s="17">
        <f>3.5/3</f>
        <v>1.1666666666666667</v>
      </c>
      <c r="E129" s="17">
        <f>1/3</f>
        <v>0.33333333333333331</v>
      </c>
      <c r="F129" s="17">
        <f>24/3</f>
        <v>8</v>
      </c>
      <c r="G129" s="17">
        <f>0</f>
        <v>0</v>
      </c>
      <c r="H129" s="17">
        <f>85/3</f>
        <v>28.333333333333332</v>
      </c>
    </row>
    <row r="130" spans="1:8" x14ac:dyDescent="0.25">
      <c r="A130" s="16" t="s">
        <v>354</v>
      </c>
      <c r="B130">
        <v>270</v>
      </c>
      <c r="C130">
        <v>24</v>
      </c>
      <c r="D130">
        <v>2</v>
      </c>
      <c r="E130">
        <v>9</v>
      </c>
      <c r="F130">
        <v>9</v>
      </c>
      <c r="G130">
        <v>6</v>
      </c>
      <c r="H130">
        <v>180</v>
      </c>
    </row>
    <row r="131" spans="1:8" x14ac:dyDescent="0.25">
      <c r="A131" s="16" t="s">
        <v>355</v>
      </c>
      <c r="B131">
        <v>130</v>
      </c>
      <c r="C131">
        <v>8</v>
      </c>
      <c r="D131">
        <v>5</v>
      </c>
      <c r="E131">
        <v>2</v>
      </c>
      <c r="F131">
        <v>28</v>
      </c>
      <c r="G131">
        <v>3</v>
      </c>
      <c r="H131">
        <v>1</v>
      </c>
    </row>
    <row r="132" spans="1:8" x14ac:dyDescent="0.25">
      <c r="A132" s="16" t="s">
        <v>361</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362</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363</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366</v>
      </c>
      <c r="B135">
        <v>130</v>
      </c>
      <c r="C135">
        <v>4.5</v>
      </c>
      <c r="D135">
        <v>2.5</v>
      </c>
      <c r="E135">
        <v>1</v>
      </c>
      <c r="F135">
        <v>22</v>
      </c>
      <c r="G135">
        <v>0</v>
      </c>
      <c r="H135">
        <v>70</v>
      </c>
    </row>
    <row r="136" spans="1:8" x14ac:dyDescent="0.25">
      <c r="A136" s="16" t="s">
        <v>372</v>
      </c>
      <c r="B136">
        <v>164</v>
      </c>
      <c r="C136">
        <v>13.5</v>
      </c>
      <c r="D136">
        <v>2.5</v>
      </c>
      <c r="E136">
        <v>4.7</v>
      </c>
      <c r="F136">
        <v>8.4</v>
      </c>
      <c r="G136">
        <v>0.9</v>
      </c>
      <c r="H136">
        <v>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2021-03-08T21:33:54Z</dcterms:modified>
</cp:coreProperties>
</file>