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cuments\PSE_DELIVERABLES\Arbeitsplan\"/>
    </mc:Choice>
  </mc:AlternateContent>
  <xr:revisionPtr revIDLastSave="0" documentId="13_ncr:1_{9B3B8E93-9C56-456A-8D38-4BC41D87FF83}" xr6:coauthVersionLast="47" xr6:coauthVersionMax="47" xr10:uidLastSave="{00000000-0000-0000-0000-000000000000}"/>
  <bookViews>
    <workbookView xWindow="18135" yWindow="1065" windowWidth="27945" windowHeight="1785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C33" i="1"/>
  <c r="E86" i="1"/>
  <c r="C86" i="1"/>
  <c r="E41" i="1"/>
  <c r="C41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C23" i="1"/>
  <c r="C14" i="1"/>
  <c r="C13" i="1"/>
  <c r="C12" i="1"/>
  <c r="C11" i="1"/>
</calcChain>
</file>

<file path=xl/sharedStrings.xml><?xml version="1.0" encoding="utf-8"?>
<sst xmlns="http://schemas.openxmlformats.org/spreadsheetml/2006/main" count="328" uniqueCount="68">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</sst>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2" xfId="0" applyFill="1" applyBorder="1"/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4" borderId="15" xfId="0" applyFill="1" applyBorder="1"/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 applyAlignment="1">
      <alignment horizontal="center" vertical="center"/>
    </xf>
    <xf numFmtId="0" fontId="0" fillId="0" borderId="35" xfId="0" applyBorder="1"/>
    <xf numFmtId="0" fontId="0" fillId="9" borderId="16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148</xdr:row>
      <xdr:rowOff>38100</xdr:rowOff>
    </xdr:from>
    <xdr:to>
      <xdr:col>3</xdr:col>
      <xdr:colOff>381000</xdr:colOff>
      <xdr:row>148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109</xdr:row>
      <xdr:rowOff>30480</xdr:rowOff>
    </xdr:from>
    <xdr:to>
      <xdr:col>75</xdr:col>
      <xdr:colOff>419100</xdr:colOff>
      <xdr:row>109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126</xdr:row>
      <xdr:rowOff>15240</xdr:rowOff>
    </xdr:from>
    <xdr:to>
      <xdr:col>89</xdr:col>
      <xdr:colOff>388620</xdr:colOff>
      <xdr:row>126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143</xdr:row>
      <xdr:rowOff>30480</xdr:rowOff>
    </xdr:from>
    <xdr:to>
      <xdr:col>101</xdr:col>
      <xdr:colOff>449580</xdr:colOff>
      <xdr:row>143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51"/>
  <sheetViews>
    <sheetView tabSelected="1" zoomScale="94" zoomScaleNormal="70" workbookViewId="0">
      <pane ySplit="1" topLeftCell="A59" activePane="bottomLeft" state="frozen"/>
      <selection pane="bottomLeft" activeCell="E34" sqref="E34"/>
    </sheetView>
  </sheetViews>
  <sheetFormatPr baseColWidth="10" defaultRowHeight="15" x14ac:dyDescent="0.25"/>
  <cols>
    <col min="1" max="1" width="49" customWidth="1"/>
    <col min="2" max="2" width="11.285156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82" t="s">
        <v>0</v>
      </c>
      <c r="B1" s="83"/>
      <c r="C1" s="84"/>
      <c r="D1" s="80" t="s">
        <v>1</v>
      </c>
      <c r="E1" s="81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5">
      <c r="A6" s="73" t="s">
        <v>36</v>
      </c>
      <c r="B6" s="7" t="s">
        <v>6</v>
      </c>
      <c r="C6" s="9">
        <v>5</v>
      </c>
      <c r="D6" s="75">
        <v>23.02</v>
      </c>
      <c r="E6" s="71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5">
      <c r="A7" s="74"/>
      <c r="B7" s="7" t="s">
        <v>8</v>
      </c>
      <c r="C7" s="9">
        <v>4</v>
      </c>
      <c r="D7" s="76"/>
      <c r="E7" s="72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5">
      <c r="A8" s="73" t="s">
        <v>35</v>
      </c>
      <c r="B8" s="7" t="s">
        <v>6</v>
      </c>
      <c r="C8" s="9">
        <v>2</v>
      </c>
      <c r="D8" s="75">
        <v>23.02</v>
      </c>
      <c r="E8" s="71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5">
      <c r="A9" s="74"/>
      <c r="B9" s="7" t="s">
        <v>8</v>
      </c>
      <c r="C9" s="9">
        <v>2</v>
      </c>
      <c r="D9" s="76"/>
      <c r="E9" s="72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5">
      <c r="A11" s="73" t="s">
        <v>28</v>
      </c>
      <c r="B11" s="7" t="s">
        <v>6</v>
      </c>
      <c r="C11" s="54">
        <f>SUM(F11:CX11)</f>
        <v>1</v>
      </c>
      <c r="D11" s="75">
        <v>23.02</v>
      </c>
      <c r="E11" s="7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5">
      <c r="A12" s="74"/>
      <c r="B12" s="7" t="s">
        <v>8</v>
      </c>
      <c r="C12" s="54">
        <f>SUM(F12:CX12)</f>
        <v>1</v>
      </c>
      <c r="D12" s="76"/>
      <c r="E12" s="72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5">
      <c r="A13" s="73" t="s">
        <v>29</v>
      </c>
      <c r="B13" s="57" t="s">
        <v>6</v>
      </c>
      <c r="C13" s="58">
        <f>SUM(F13:CX13)</f>
        <v>3</v>
      </c>
      <c r="D13" s="75">
        <v>23.02</v>
      </c>
      <c r="E13" s="71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5">
      <c r="A14" s="85"/>
      <c r="B14" s="57" t="s">
        <v>8</v>
      </c>
      <c r="C14" s="56">
        <f>SUM(F14:CX14)</f>
        <v>5</v>
      </c>
      <c r="D14" s="76"/>
      <c r="E14" s="72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25">
      <c r="A16" s="73" t="s">
        <v>37</v>
      </c>
      <c r="B16" s="7" t="s">
        <v>6</v>
      </c>
      <c r="C16" s="9">
        <v>3</v>
      </c>
      <c r="D16" s="75">
        <v>23.02</v>
      </c>
      <c r="E16" s="71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25">
      <c r="A17" s="85"/>
      <c r="B17" s="63" t="s">
        <v>8</v>
      </c>
      <c r="C17" s="64">
        <v>3</v>
      </c>
      <c r="D17" s="77"/>
      <c r="E17" s="8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25">
      <c r="A18" s="85" t="s">
        <v>34</v>
      </c>
      <c r="B18" s="7" t="s">
        <v>6</v>
      </c>
      <c r="C18" s="9">
        <v>4</v>
      </c>
      <c r="D18" s="77">
        <v>23.02</v>
      </c>
      <c r="E18" s="86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5">
      <c r="A19" s="74"/>
      <c r="B19" s="7" t="s">
        <v>8</v>
      </c>
      <c r="C19" s="9">
        <v>3</v>
      </c>
      <c r="D19" s="76"/>
      <c r="E19" s="7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2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25">
      <c r="A21" s="73" t="s">
        <v>30</v>
      </c>
      <c r="B21" s="7" t="s">
        <v>6</v>
      </c>
      <c r="C21" s="54">
        <v>1</v>
      </c>
      <c r="D21" s="75">
        <v>23.02</v>
      </c>
      <c r="E21" s="71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5">
      <c r="A22" s="74"/>
      <c r="B22" s="7" t="s">
        <v>8</v>
      </c>
      <c r="C22" s="54">
        <v>1</v>
      </c>
      <c r="D22" s="76"/>
      <c r="E22" s="7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25">
      <c r="A23" s="73" t="s">
        <v>31</v>
      </c>
      <c r="B23" s="7" t="s">
        <v>6</v>
      </c>
      <c r="C23" s="54">
        <f>SUM(F23:CX23)</f>
        <v>5</v>
      </c>
      <c r="D23" s="75">
        <v>23.02</v>
      </c>
      <c r="E23" s="71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5">
      <c r="A24" s="74"/>
      <c r="B24" s="7" t="s">
        <v>8</v>
      </c>
      <c r="C24" s="54">
        <f>SUM(F24:CX24)</f>
        <v>0</v>
      </c>
      <c r="D24" s="76"/>
      <c r="E24" s="7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25">
      <c r="A26" s="73" t="s">
        <v>32</v>
      </c>
      <c r="B26" s="7" t="s">
        <v>6</v>
      </c>
      <c r="C26" s="9">
        <v>4.5</v>
      </c>
      <c r="D26" s="75">
        <v>23.02</v>
      </c>
      <c r="E26" s="71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25">
      <c r="A27" s="74"/>
      <c r="B27" s="7" t="s">
        <v>8</v>
      </c>
      <c r="C27" s="9">
        <v>4.5</v>
      </c>
      <c r="D27" s="76"/>
      <c r="E27" s="72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5">
      <c r="A28" s="73" t="s">
        <v>33</v>
      </c>
      <c r="B28" s="7" t="s">
        <v>6</v>
      </c>
      <c r="C28" s="9">
        <v>1</v>
      </c>
      <c r="D28" s="75">
        <v>23.02</v>
      </c>
      <c r="E28" s="71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5">
      <c r="A29" s="74"/>
      <c r="B29" s="7" t="s">
        <v>8</v>
      </c>
      <c r="C29" s="9">
        <v>1</v>
      </c>
      <c r="D29" s="76"/>
      <c r="E29" s="72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25">
      <c r="A30" s="73" t="s">
        <v>34</v>
      </c>
      <c r="B30" s="7" t="s">
        <v>6</v>
      </c>
      <c r="C30" s="9">
        <v>4</v>
      </c>
      <c r="D30" s="75">
        <v>23.02</v>
      </c>
      <c r="E30" s="71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25">
      <c r="A31" s="74"/>
      <c r="B31" s="7" t="s">
        <v>8</v>
      </c>
      <c r="C31" s="9">
        <v>3</v>
      </c>
      <c r="D31" s="76"/>
      <c r="E31" s="72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5">
      <c r="A32" s="15" t="s">
        <v>12</v>
      </c>
      <c r="B32" s="9"/>
      <c r="C32" s="9"/>
      <c r="D32" s="69">
        <v>44636</v>
      </c>
      <c r="E32" s="70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5">
      <c r="A33" s="14" t="s">
        <v>13</v>
      </c>
      <c r="B33" s="10" t="s">
        <v>6</v>
      </c>
      <c r="C33" s="10">
        <f>SUM(C34,C41,C50,C57,C66)</f>
        <v>57.5</v>
      </c>
      <c r="D33" s="18" t="s">
        <v>8</v>
      </c>
      <c r="E33" s="22">
        <f>SUM(E34,E41,E50,E57,E66)</f>
        <v>75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25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25">
      <c r="A35" s="73" t="s">
        <v>49</v>
      </c>
      <c r="B35" s="7" t="s">
        <v>6</v>
      </c>
      <c r="C35" s="9">
        <v>3</v>
      </c>
      <c r="D35" s="77">
        <v>23.03</v>
      </c>
      <c r="E35" s="68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5">
      <c r="A36" s="74"/>
      <c r="B36" s="7" t="s">
        <v>8</v>
      </c>
      <c r="C36" s="9">
        <v>6</v>
      </c>
      <c r="D36" s="77"/>
      <c r="E36" s="68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5">
      <c r="A37" s="73" t="s">
        <v>50</v>
      </c>
      <c r="B37" s="7" t="s">
        <v>6</v>
      </c>
      <c r="C37" s="9">
        <v>2</v>
      </c>
      <c r="D37" s="77">
        <v>23.03</v>
      </c>
      <c r="E37" s="68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25">
      <c r="A38" s="74"/>
      <c r="B38" s="7" t="s">
        <v>8</v>
      </c>
      <c r="C38" s="9">
        <v>3</v>
      </c>
      <c r="D38" s="77"/>
      <c r="E38" s="68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25">
      <c r="A39" s="73" t="s">
        <v>33</v>
      </c>
      <c r="B39" s="7" t="s">
        <v>6</v>
      </c>
      <c r="C39" s="9">
        <v>2</v>
      </c>
      <c r="D39" s="77">
        <v>23.03</v>
      </c>
      <c r="E39" s="68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25">
      <c r="A40" s="74"/>
      <c r="B40" s="7" t="s">
        <v>8</v>
      </c>
      <c r="C40" s="9">
        <v>2</v>
      </c>
      <c r="D40" s="77"/>
      <c r="E40" s="68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25">
      <c r="A41" s="4" t="s">
        <v>21</v>
      </c>
      <c r="B41" s="5" t="s">
        <v>9</v>
      </c>
      <c r="C41" s="5">
        <f>SUM(C42,C44,C46,C48)</f>
        <v>19.5</v>
      </c>
      <c r="D41" s="19" t="s">
        <v>8</v>
      </c>
      <c r="E41" s="23">
        <f>SUM(C43,C45,C47,C49)</f>
        <v>25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25">
      <c r="A42" s="73" t="s">
        <v>66</v>
      </c>
      <c r="B42" s="7" t="s">
        <v>6</v>
      </c>
      <c r="C42" s="9">
        <f>SUM(F42:AX42)</f>
        <v>11</v>
      </c>
      <c r="D42" s="75" t="s">
        <v>39</v>
      </c>
      <c r="E42" s="71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25">
      <c r="A43" s="74"/>
      <c r="B43" s="7" t="s">
        <v>8</v>
      </c>
      <c r="C43" s="9">
        <f t="shared" ref="C43:C49" si="0">SUM(F43:AX43)</f>
        <v>13.5</v>
      </c>
      <c r="D43" s="76"/>
      <c r="E43" s="72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25">
      <c r="A44" s="73" t="s">
        <v>38</v>
      </c>
      <c r="B44" s="7" t="s">
        <v>6</v>
      </c>
      <c r="C44" s="9">
        <f t="shared" si="0"/>
        <v>5.5</v>
      </c>
      <c r="D44" s="75" t="s">
        <v>39</v>
      </c>
      <c r="E44" s="71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25">
      <c r="A45" s="74"/>
      <c r="B45" s="7" t="s">
        <v>8</v>
      </c>
      <c r="C45" s="9">
        <f t="shared" si="0"/>
        <v>6.5</v>
      </c>
      <c r="D45" s="76"/>
      <c r="E45" s="72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25">
      <c r="A46" s="73" t="s">
        <v>65</v>
      </c>
      <c r="B46" s="7" t="s">
        <v>6</v>
      </c>
      <c r="C46" s="9">
        <f t="shared" si="0"/>
        <v>1</v>
      </c>
      <c r="D46" s="75" t="s">
        <v>39</v>
      </c>
      <c r="E46" s="71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25">
      <c r="A47" s="74"/>
      <c r="B47" s="7" t="s">
        <v>8</v>
      </c>
      <c r="C47" s="9">
        <f t="shared" si="0"/>
        <v>1</v>
      </c>
      <c r="D47" s="76"/>
      <c r="E47" s="72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25">
      <c r="A48" s="73" t="s">
        <v>54</v>
      </c>
      <c r="B48" s="7" t="s">
        <v>6</v>
      </c>
      <c r="C48" s="9">
        <f t="shared" si="0"/>
        <v>2</v>
      </c>
      <c r="D48" s="75" t="s">
        <v>39</v>
      </c>
      <c r="E48" s="71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8"/>
      <c r="AY48" s="8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25">
      <c r="A49" s="74"/>
      <c r="B49" s="7" t="s">
        <v>8</v>
      </c>
      <c r="C49" s="9">
        <f t="shared" si="0"/>
        <v>4</v>
      </c>
      <c r="D49" s="76"/>
      <c r="E49" s="72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8"/>
      <c r="AY49" s="8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25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25">
      <c r="A51" s="73" t="s">
        <v>53</v>
      </c>
      <c r="B51" s="7" t="s">
        <v>6</v>
      </c>
      <c r="C51" s="9">
        <v>3</v>
      </c>
      <c r="D51" s="75" t="s">
        <v>51</v>
      </c>
      <c r="E51" s="71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25">
      <c r="A52" s="74"/>
      <c r="B52" s="7" t="s">
        <v>8</v>
      </c>
      <c r="C52" s="9">
        <v>3</v>
      </c>
      <c r="D52" s="76"/>
      <c r="E52" s="72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25">
      <c r="A53" s="73" t="s">
        <v>52</v>
      </c>
      <c r="B53" s="7" t="s">
        <v>6</v>
      </c>
      <c r="C53" s="9">
        <v>6</v>
      </c>
      <c r="D53" s="75" t="s">
        <v>51</v>
      </c>
      <c r="E53" s="71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25">
      <c r="A54" s="74"/>
      <c r="B54" s="7" t="s">
        <v>8</v>
      </c>
      <c r="C54" s="9">
        <v>7</v>
      </c>
      <c r="D54" s="76"/>
      <c r="E54" s="72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25">
      <c r="A55" s="73" t="s">
        <v>40</v>
      </c>
      <c r="B55" s="7" t="s">
        <v>6</v>
      </c>
      <c r="C55" s="9">
        <v>1</v>
      </c>
      <c r="D55" s="75" t="s">
        <v>51</v>
      </c>
      <c r="E55" s="71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25">
      <c r="A56" s="74"/>
      <c r="B56" s="7" t="s">
        <v>8</v>
      </c>
      <c r="C56" s="9">
        <v>1</v>
      </c>
      <c r="D56" s="76"/>
      <c r="E56" s="72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25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25">
      <c r="A58" s="78" t="s">
        <v>46</v>
      </c>
      <c r="B58" s="7" t="s">
        <v>6</v>
      </c>
      <c r="C58" s="9">
        <v>4</v>
      </c>
      <c r="D58" s="75" t="s">
        <v>39</v>
      </c>
      <c r="E58" s="68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25">
      <c r="A59" s="79"/>
      <c r="B59" s="7" t="s">
        <v>8</v>
      </c>
      <c r="C59" s="9">
        <v>10</v>
      </c>
      <c r="D59" s="76"/>
      <c r="E59" s="68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5">
      <c r="A60" s="78" t="s">
        <v>47</v>
      </c>
      <c r="B60" s="7" t="s">
        <v>6</v>
      </c>
      <c r="C60" s="9">
        <v>2</v>
      </c>
      <c r="D60" s="75" t="s">
        <v>39</v>
      </c>
      <c r="E60" s="68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79"/>
      <c r="B61" s="7" t="s">
        <v>8</v>
      </c>
      <c r="C61" s="9">
        <v>2</v>
      </c>
      <c r="D61" s="76"/>
      <c r="E61" s="68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25">
      <c r="A62" s="78" t="s">
        <v>48</v>
      </c>
      <c r="B62" s="7" t="s">
        <v>6</v>
      </c>
      <c r="C62" s="9">
        <v>2</v>
      </c>
      <c r="D62" s="75" t="s">
        <v>39</v>
      </c>
      <c r="E62" s="68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25">
      <c r="A63" s="79"/>
      <c r="B63" s="7" t="s">
        <v>8</v>
      </c>
      <c r="C63" s="9">
        <v>2</v>
      </c>
      <c r="D63" s="76"/>
      <c r="E63" s="68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25">
      <c r="A64" s="73" t="s">
        <v>54</v>
      </c>
      <c r="B64" s="7" t="s">
        <v>6</v>
      </c>
      <c r="C64" s="9">
        <v>4</v>
      </c>
      <c r="D64" s="75" t="s">
        <v>39</v>
      </c>
      <c r="E64" s="68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25">
      <c r="A65" s="74"/>
      <c r="B65" s="7" t="s">
        <v>8</v>
      </c>
      <c r="C65" s="9">
        <v>4</v>
      </c>
      <c r="D65" s="76"/>
      <c r="E65" s="68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25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25">
      <c r="A67" s="73" t="s">
        <v>41</v>
      </c>
      <c r="B67" s="7" t="s">
        <v>6</v>
      </c>
      <c r="C67" s="9">
        <v>4</v>
      </c>
      <c r="D67" s="77">
        <v>23.03</v>
      </c>
      <c r="E67" s="68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25">
      <c r="A68" s="74"/>
      <c r="B68" s="7" t="s">
        <v>8</v>
      </c>
      <c r="C68" s="9">
        <v>5</v>
      </c>
      <c r="D68" s="77"/>
      <c r="E68" s="68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25">
      <c r="A69" s="73" t="s">
        <v>42</v>
      </c>
      <c r="B69" s="7" t="s">
        <v>6</v>
      </c>
      <c r="C69" s="9">
        <v>2</v>
      </c>
      <c r="D69" s="77">
        <v>23.03</v>
      </c>
      <c r="E69" s="68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25">
      <c r="A70" s="74"/>
      <c r="B70" s="7" t="s">
        <v>8</v>
      </c>
      <c r="C70" s="9">
        <v>1</v>
      </c>
      <c r="D70" s="77"/>
      <c r="E70" s="68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25">
      <c r="A71" s="73" t="s">
        <v>43</v>
      </c>
      <c r="B71" s="7" t="s">
        <v>6</v>
      </c>
      <c r="C71" s="9">
        <v>2</v>
      </c>
      <c r="D71" s="77">
        <v>23.03</v>
      </c>
      <c r="E71" s="68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25">
      <c r="A72" s="74"/>
      <c r="B72" s="7" t="s">
        <v>8</v>
      </c>
      <c r="C72" s="9">
        <v>2</v>
      </c>
      <c r="D72" s="77"/>
      <c r="E72" s="68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25">
      <c r="A73" s="73" t="s">
        <v>44</v>
      </c>
      <c r="B73" s="7" t="s">
        <v>6</v>
      </c>
      <c r="C73" s="9">
        <v>3</v>
      </c>
      <c r="D73" s="77">
        <v>23.03</v>
      </c>
      <c r="E73" s="68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5">
      <c r="A74" s="74"/>
      <c r="B74" s="7" t="s">
        <v>8</v>
      </c>
      <c r="C74" s="9">
        <v>3</v>
      </c>
      <c r="D74" s="77"/>
      <c r="E74" s="68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73" t="s">
        <v>45</v>
      </c>
      <c r="B75" s="7" t="s">
        <v>6</v>
      </c>
      <c r="C75" s="9">
        <v>1</v>
      </c>
      <c r="D75" s="77">
        <v>23.03</v>
      </c>
      <c r="E75" s="68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25">
      <c r="A76" s="74"/>
      <c r="B76" s="7" t="s">
        <v>8</v>
      </c>
      <c r="C76" s="9">
        <v>3</v>
      </c>
      <c r="D76" s="77"/>
      <c r="E76" s="68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5">
      <c r="A77" s="15" t="s">
        <v>14</v>
      </c>
      <c r="B77" s="9"/>
      <c r="C77" s="9"/>
      <c r="D77" s="91">
        <v>44292</v>
      </c>
      <c r="E77" s="92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25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25">
      <c r="A80" s="73" t="s">
        <v>62</v>
      </c>
      <c r="B80" s="7" t="s">
        <v>6</v>
      </c>
      <c r="C80" s="9">
        <v>3</v>
      </c>
      <c r="D80" s="75">
        <v>6.04</v>
      </c>
      <c r="E80" s="86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5">
      <c r="A81" s="74"/>
      <c r="B81" s="7" t="s">
        <v>8</v>
      </c>
      <c r="C81" s="9">
        <v>4</v>
      </c>
      <c r="D81" s="76"/>
      <c r="E81" s="72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5">
      <c r="A82" s="73" t="s">
        <v>61</v>
      </c>
      <c r="B82" s="7" t="s">
        <v>6</v>
      </c>
      <c r="C82" s="9">
        <v>1</v>
      </c>
      <c r="D82" s="75">
        <v>6.04</v>
      </c>
      <c r="E82" s="68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25">
      <c r="A83" s="74"/>
      <c r="B83" s="7" t="s">
        <v>8</v>
      </c>
      <c r="C83" s="9">
        <v>1</v>
      </c>
      <c r="D83" s="76"/>
      <c r="E83" s="68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5">
      <c r="A84" s="73" t="s">
        <v>60</v>
      </c>
      <c r="B84" s="7" t="s">
        <v>6</v>
      </c>
      <c r="C84" s="9">
        <v>2</v>
      </c>
      <c r="D84" s="75">
        <v>6.04</v>
      </c>
      <c r="E84" s="86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5">
      <c r="A85" s="74"/>
      <c r="B85" s="7" t="s">
        <v>8</v>
      </c>
      <c r="C85" s="9">
        <v>1</v>
      </c>
      <c r="D85" s="76"/>
      <c r="E85" s="72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5">
      <c r="A86" s="4" t="s">
        <v>21</v>
      </c>
      <c r="B86" s="5" t="s">
        <v>9</v>
      </c>
      <c r="C86" s="5">
        <f>SUM(C87,C89,C91,C93)</f>
        <v>20</v>
      </c>
      <c r="D86" s="87" t="s">
        <v>8</v>
      </c>
      <c r="E86" s="23">
        <f>SUM(C88,C90,C92,C94)</f>
        <v>27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s="1" customFormat="1" x14ac:dyDescent="0.25">
      <c r="A87" s="73" t="s">
        <v>54</v>
      </c>
      <c r="B87" s="7" t="s">
        <v>6</v>
      </c>
      <c r="C87" s="96">
        <f>SUM(F87:CX87)</f>
        <v>9</v>
      </c>
      <c r="D87" s="95">
        <v>6.04</v>
      </c>
      <c r="E87" s="97">
        <v>4.05</v>
      </c>
      <c r="F87" s="94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55">
        <v>2</v>
      </c>
      <c r="AY87" s="55">
        <v>2</v>
      </c>
      <c r="AZ87" s="55">
        <v>1</v>
      </c>
      <c r="BA87" s="55">
        <v>1</v>
      </c>
      <c r="BB87" s="88"/>
      <c r="BC87" s="88"/>
      <c r="BD87" s="88"/>
      <c r="BE87" s="88"/>
      <c r="BF87" s="88"/>
      <c r="BG87" s="88"/>
      <c r="BH87" s="88"/>
      <c r="BI87" s="88"/>
      <c r="BJ87" s="55">
        <v>0</v>
      </c>
      <c r="BK87" s="88"/>
      <c r="BL87" s="88"/>
      <c r="BM87" s="88"/>
      <c r="BN87" s="88"/>
      <c r="BO87" s="88"/>
      <c r="BP87" s="88"/>
      <c r="BQ87" s="88"/>
      <c r="BR87" s="88"/>
      <c r="BS87" s="88"/>
      <c r="BT87" s="55">
        <v>1</v>
      </c>
      <c r="BU87" s="55">
        <v>1</v>
      </c>
      <c r="BV87" s="55">
        <v>1</v>
      </c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9"/>
      <c r="CY87" s="21"/>
    </row>
    <row r="88" spans="1:103" s="1" customFormat="1" x14ac:dyDescent="0.25">
      <c r="A88" s="74"/>
      <c r="B88" s="7" t="s">
        <v>8</v>
      </c>
      <c r="C88" s="96">
        <f>SUM(F88:CX88)</f>
        <v>12</v>
      </c>
      <c r="D88" s="95"/>
      <c r="E88" s="97"/>
      <c r="F88" s="94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53">
        <v>2</v>
      </c>
      <c r="AY88" s="53">
        <v>2</v>
      </c>
      <c r="AZ88" s="53">
        <v>2</v>
      </c>
      <c r="BA88" s="53">
        <v>1</v>
      </c>
      <c r="BB88" s="88"/>
      <c r="BC88" s="88"/>
      <c r="BD88" s="88"/>
      <c r="BE88" s="88"/>
      <c r="BF88" s="88"/>
      <c r="BG88" s="88"/>
      <c r="BH88" s="88"/>
      <c r="BI88" s="88"/>
      <c r="BJ88" s="53">
        <v>2</v>
      </c>
      <c r="BK88" s="88"/>
      <c r="BL88" s="88"/>
      <c r="BM88" s="88"/>
      <c r="BN88" s="88"/>
      <c r="BO88" s="88"/>
      <c r="BP88" s="88"/>
      <c r="BQ88" s="88"/>
      <c r="BR88" s="88"/>
      <c r="BS88" s="88"/>
      <c r="BT88" s="53">
        <v>1</v>
      </c>
      <c r="BU88" s="53">
        <v>1</v>
      </c>
      <c r="BV88" s="53">
        <v>1</v>
      </c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9"/>
      <c r="CY88" s="21"/>
    </row>
    <row r="89" spans="1:103" s="1" customFormat="1" x14ac:dyDescent="0.25">
      <c r="A89" s="73" t="s">
        <v>63</v>
      </c>
      <c r="B89" s="7" t="s">
        <v>6</v>
      </c>
      <c r="C89" s="96">
        <f>SUM(F89:CX89)</f>
        <v>9</v>
      </c>
      <c r="D89" s="95">
        <v>6.04</v>
      </c>
      <c r="E89" s="97">
        <v>4.05</v>
      </c>
      <c r="F89" s="94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55">
        <v>2</v>
      </c>
      <c r="BD89" s="55">
        <v>2</v>
      </c>
      <c r="BE89" s="88"/>
      <c r="BF89" s="88"/>
      <c r="BG89" s="88"/>
      <c r="BH89" s="88"/>
      <c r="BI89" s="55">
        <v>1</v>
      </c>
      <c r="BJ89" s="55">
        <v>3</v>
      </c>
      <c r="BK89" s="88"/>
      <c r="BL89" s="55">
        <v>1</v>
      </c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9"/>
      <c r="CY89" s="21"/>
    </row>
    <row r="90" spans="1:103" s="1" customFormat="1" x14ac:dyDescent="0.25">
      <c r="A90" s="74"/>
      <c r="B90" s="7" t="s">
        <v>8</v>
      </c>
      <c r="C90" s="96">
        <f>SUM(F90:CX90)</f>
        <v>12</v>
      </c>
      <c r="D90" s="95"/>
      <c r="E90" s="97"/>
      <c r="F90" s="94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53">
        <v>3</v>
      </c>
      <c r="BD90" s="53">
        <v>3</v>
      </c>
      <c r="BE90" s="88"/>
      <c r="BF90" s="88"/>
      <c r="BG90" s="88"/>
      <c r="BH90" s="88"/>
      <c r="BI90" s="53">
        <v>2</v>
      </c>
      <c r="BJ90" s="53">
        <v>3</v>
      </c>
      <c r="BK90" s="88"/>
      <c r="BL90" s="53">
        <v>1</v>
      </c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9"/>
      <c r="CY90" s="21"/>
    </row>
    <row r="91" spans="1:103" s="1" customFormat="1" x14ac:dyDescent="0.25">
      <c r="A91" s="73" t="s">
        <v>64</v>
      </c>
      <c r="B91" s="7" t="s">
        <v>6</v>
      </c>
      <c r="C91" s="96">
        <f>SUM(F91:CX91)</f>
        <v>0</v>
      </c>
      <c r="D91" s="95">
        <v>6.04</v>
      </c>
      <c r="E91" s="97">
        <v>4.05</v>
      </c>
      <c r="F91" s="94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55">
        <v>0</v>
      </c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9"/>
      <c r="CY91" s="21"/>
    </row>
    <row r="92" spans="1:103" x14ac:dyDescent="0.25">
      <c r="A92" s="74"/>
      <c r="B92" s="7" t="s">
        <v>8</v>
      </c>
      <c r="C92" s="96">
        <f>SUM(F92:CX92)</f>
        <v>1</v>
      </c>
      <c r="D92" s="95"/>
      <c r="E92" s="97"/>
      <c r="F92" s="94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53">
        <v>1</v>
      </c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9"/>
      <c r="CY92" s="21"/>
    </row>
    <row r="93" spans="1:103" s="1" customFormat="1" x14ac:dyDescent="0.25">
      <c r="A93" s="73" t="s">
        <v>52</v>
      </c>
      <c r="B93" s="7" t="s">
        <v>6</v>
      </c>
      <c r="C93" s="96">
        <f>SUM(F93:CX93)</f>
        <v>2</v>
      </c>
      <c r="D93" s="95">
        <v>6.04</v>
      </c>
      <c r="E93" s="97">
        <v>4.05</v>
      </c>
      <c r="F93" s="94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55">
        <v>2</v>
      </c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9"/>
      <c r="CY93" s="21"/>
    </row>
    <row r="94" spans="1:103" s="1" customFormat="1" x14ac:dyDescent="0.25">
      <c r="A94" s="74"/>
      <c r="B94" s="7" t="s">
        <v>8</v>
      </c>
      <c r="C94" s="96">
        <f>SUM(F94:CX94)</f>
        <v>2</v>
      </c>
      <c r="D94" s="95"/>
      <c r="E94" s="97"/>
      <c r="F94" s="94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53">
        <v>2</v>
      </c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9"/>
      <c r="CY94" s="21"/>
    </row>
    <row r="95" spans="1:103" x14ac:dyDescent="0.25">
      <c r="A95" s="4" t="s">
        <v>22</v>
      </c>
      <c r="B95" s="5" t="s">
        <v>9</v>
      </c>
      <c r="C95" s="5" t="s">
        <v>10</v>
      </c>
      <c r="D95" s="90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25">
      <c r="A96" s="73"/>
      <c r="B96" s="7" t="s">
        <v>6</v>
      </c>
      <c r="C96" s="9" t="s">
        <v>11</v>
      </c>
      <c r="D96" s="75">
        <v>6.04</v>
      </c>
      <c r="E96" s="68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25">
      <c r="A97" s="74"/>
      <c r="B97" s="7" t="s">
        <v>8</v>
      </c>
      <c r="C97" s="9" t="s">
        <v>11</v>
      </c>
      <c r="D97" s="76"/>
      <c r="E97" s="68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25">
      <c r="A98" s="4" t="s">
        <v>23</v>
      </c>
      <c r="B98" s="5" t="s">
        <v>9</v>
      </c>
      <c r="C98" s="5" t="s">
        <v>10</v>
      </c>
      <c r="D98" s="19" t="s">
        <v>8</v>
      </c>
      <c r="E98" s="23" t="s">
        <v>10</v>
      </c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2"/>
      <c r="CY98" s="21"/>
    </row>
    <row r="99" spans="1:103" x14ac:dyDescent="0.25">
      <c r="A99" s="73" t="s">
        <v>55</v>
      </c>
      <c r="B99" s="7" t="s">
        <v>6</v>
      </c>
      <c r="C99" s="9">
        <v>5</v>
      </c>
      <c r="D99" s="75">
        <v>6.04</v>
      </c>
      <c r="E99" s="68">
        <v>4.05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55">
        <v>2</v>
      </c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25">
      <c r="A100" s="74"/>
      <c r="B100" s="7" t="s">
        <v>8</v>
      </c>
      <c r="C100" s="9"/>
      <c r="D100" s="76"/>
      <c r="E100" s="68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53">
        <v>2</v>
      </c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25">
      <c r="A101" s="4" t="s">
        <v>24</v>
      </c>
      <c r="B101" s="5" t="s">
        <v>9</v>
      </c>
      <c r="C101" s="5" t="s">
        <v>10</v>
      </c>
      <c r="D101" s="19" t="s">
        <v>8</v>
      </c>
      <c r="E101" s="23" t="s">
        <v>10</v>
      </c>
      <c r="F101" s="4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2"/>
      <c r="CY101" s="21"/>
    </row>
    <row r="102" spans="1:103" s="1" customFormat="1" x14ac:dyDescent="0.25">
      <c r="A102" s="73" t="s">
        <v>57</v>
      </c>
      <c r="B102" s="7" t="s">
        <v>6</v>
      </c>
      <c r="C102" s="9">
        <v>6</v>
      </c>
      <c r="D102" s="75">
        <v>6.04</v>
      </c>
      <c r="E102" s="68">
        <v>4.05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55">
        <v>6</v>
      </c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s="1" customFormat="1" x14ac:dyDescent="0.25">
      <c r="A103" s="74"/>
      <c r="B103" s="7" t="s">
        <v>8</v>
      </c>
      <c r="C103" s="9">
        <v>5</v>
      </c>
      <c r="D103" s="76"/>
      <c r="E103" s="68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53">
        <v>5</v>
      </c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s="1" customFormat="1" x14ac:dyDescent="0.25">
      <c r="A104" s="73" t="s">
        <v>56</v>
      </c>
      <c r="B104" s="7" t="s">
        <v>6</v>
      </c>
      <c r="C104" s="9">
        <v>1</v>
      </c>
      <c r="D104" s="75">
        <v>6.04</v>
      </c>
      <c r="E104" s="68">
        <v>4.05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55">
        <v>1</v>
      </c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s="1" customFormat="1" x14ac:dyDescent="0.25">
      <c r="A105" s="74"/>
      <c r="B105" s="7" t="s">
        <v>8</v>
      </c>
      <c r="C105" s="9">
        <v>3</v>
      </c>
      <c r="D105" s="76"/>
      <c r="E105" s="68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53">
        <v>3</v>
      </c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21"/>
    </row>
    <row r="106" spans="1:103" s="1" customFormat="1" x14ac:dyDescent="0.25">
      <c r="A106" s="73" t="s">
        <v>58</v>
      </c>
      <c r="B106" s="7" t="s">
        <v>6</v>
      </c>
      <c r="C106" s="9">
        <v>1</v>
      </c>
      <c r="D106" s="75">
        <v>6.04</v>
      </c>
      <c r="E106" s="68">
        <v>4.05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E106" s="32"/>
      <c r="BF106" s="32"/>
      <c r="BG106" s="32"/>
      <c r="BH106" s="55">
        <v>0.5</v>
      </c>
      <c r="BI106" s="32"/>
      <c r="BJ106" s="32"/>
      <c r="BK106" s="32"/>
      <c r="BL106" s="32"/>
      <c r="BM106" s="32"/>
      <c r="BN106" s="32"/>
      <c r="BO106" s="55">
        <v>0.5</v>
      </c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s="1" customFormat="1" x14ac:dyDescent="0.25">
      <c r="A107" s="74"/>
      <c r="B107" s="7" t="s">
        <v>8</v>
      </c>
      <c r="C107" s="9">
        <v>1</v>
      </c>
      <c r="D107" s="76"/>
      <c r="E107" s="68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53">
        <v>0.5</v>
      </c>
      <c r="BI107" s="32"/>
      <c r="BJ107" s="32"/>
      <c r="BK107" s="32"/>
      <c r="BL107" s="32"/>
      <c r="BM107" s="32"/>
      <c r="BN107" s="32"/>
      <c r="BO107" s="53">
        <v>0.5</v>
      </c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x14ac:dyDescent="0.25">
      <c r="A108" s="73" t="s">
        <v>59</v>
      </c>
      <c r="B108" s="7" t="s">
        <v>6</v>
      </c>
      <c r="C108" s="9">
        <v>2</v>
      </c>
      <c r="D108" s="75">
        <v>6.04</v>
      </c>
      <c r="E108" s="68">
        <v>4.05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x14ac:dyDescent="0.25">
      <c r="A109" s="74"/>
      <c r="B109" s="7" t="s">
        <v>8</v>
      </c>
      <c r="C109" s="9">
        <v>2.5</v>
      </c>
      <c r="D109" s="77"/>
      <c r="E109" s="68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55">
        <v>2</v>
      </c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x14ac:dyDescent="0.25">
      <c r="A110" s="15" t="s">
        <v>16</v>
      </c>
      <c r="B110" s="9"/>
      <c r="C110" s="9"/>
      <c r="D110" s="91">
        <v>44320</v>
      </c>
      <c r="E110" s="93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1"/>
      <c r="BE110" s="32"/>
      <c r="BF110" s="32"/>
      <c r="BG110" s="32"/>
      <c r="BH110" s="32"/>
      <c r="BI110" s="32"/>
      <c r="BJ110" s="32"/>
      <c r="BK110" s="32"/>
      <c r="BL110" s="53">
        <v>2.5</v>
      </c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x14ac:dyDescent="0.25">
      <c r="A111" s="14" t="s">
        <v>67</v>
      </c>
      <c r="B111" s="10" t="s">
        <v>6</v>
      </c>
      <c r="C111" s="10" t="s">
        <v>7</v>
      </c>
      <c r="D111" s="18" t="s">
        <v>8</v>
      </c>
      <c r="E111" s="22" t="s">
        <v>7</v>
      </c>
      <c r="F111" s="44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6"/>
      <c r="CY111" s="21"/>
    </row>
    <row r="112" spans="1:103" x14ac:dyDescent="0.25">
      <c r="A112" s="4" t="s">
        <v>20</v>
      </c>
      <c r="B112" s="5" t="s">
        <v>9</v>
      </c>
      <c r="C112" s="5" t="s">
        <v>10</v>
      </c>
      <c r="D112" s="19" t="s">
        <v>8</v>
      </c>
      <c r="E112" s="23" t="s">
        <v>10</v>
      </c>
      <c r="F112" s="40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2"/>
      <c r="CY112" s="21"/>
    </row>
    <row r="113" spans="1:103" x14ac:dyDescent="0.25">
      <c r="A113" s="73"/>
      <c r="B113" s="7" t="s">
        <v>6</v>
      </c>
      <c r="C113" s="9" t="s">
        <v>11</v>
      </c>
      <c r="D113" s="77">
        <v>4.05</v>
      </c>
      <c r="E113" s="68">
        <v>18.04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21"/>
    </row>
    <row r="114" spans="1:103" x14ac:dyDescent="0.25">
      <c r="A114" s="74"/>
      <c r="B114" s="7" t="s">
        <v>8</v>
      </c>
      <c r="C114" s="9" t="s">
        <v>11</v>
      </c>
      <c r="D114" s="77"/>
      <c r="E114" s="68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x14ac:dyDescent="0.25">
      <c r="A115" s="4" t="s">
        <v>21</v>
      </c>
      <c r="B115" s="5" t="s">
        <v>9</v>
      </c>
      <c r="C115" s="5" t="s">
        <v>10</v>
      </c>
      <c r="D115" s="19" t="s">
        <v>8</v>
      </c>
      <c r="E115" s="23" t="s">
        <v>10</v>
      </c>
      <c r="F115" s="4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2"/>
      <c r="CY115" s="21"/>
    </row>
    <row r="116" spans="1:103" x14ac:dyDescent="0.25">
      <c r="A116" s="73"/>
      <c r="B116" s="7" t="s">
        <v>6</v>
      </c>
      <c r="C116" s="9" t="s">
        <v>11</v>
      </c>
      <c r="D116" s="77">
        <v>4.05</v>
      </c>
      <c r="E116" s="68">
        <v>18.04</v>
      </c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x14ac:dyDescent="0.25">
      <c r="A117" s="74"/>
      <c r="B117" s="7" t="s">
        <v>8</v>
      </c>
      <c r="C117" s="9" t="s">
        <v>11</v>
      </c>
      <c r="D117" s="77"/>
      <c r="E117" s="68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x14ac:dyDescent="0.25">
      <c r="A118" s="4" t="s">
        <v>22</v>
      </c>
      <c r="B118" s="5" t="s">
        <v>9</v>
      </c>
      <c r="C118" s="5" t="s">
        <v>10</v>
      </c>
      <c r="D118" s="19" t="s">
        <v>8</v>
      </c>
      <c r="E118" s="23" t="s">
        <v>10</v>
      </c>
      <c r="F118" s="40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2"/>
      <c r="CY118" s="21"/>
    </row>
    <row r="119" spans="1:103" x14ac:dyDescent="0.25">
      <c r="A119" s="73"/>
      <c r="B119" s="7" t="s">
        <v>6</v>
      </c>
      <c r="C119" s="9" t="s">
        <v>11</v>
      </c>
      <c r="D119" s="77">
        <v>4.05</v>
      </c>
      <c r="E119" s="68">
        <v>18.04</v>
      </c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3"/>
      <c r="CY119" s="21"/>
    </row>
    <row r="120" spans="1:103" x14ac:dyDescent="0.25">
      <c r="A120" s="74"/>
      <c r="B120" s="7" t="s">
        <v>8</v>
      </c>
      <c r="C120" s="9" t="s">
        <v>11</v>
      </c>
      <c r="D120" s="77"/>
      <c r="E120" s="68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x14ac:dyDescent="0.25">
      <c r="A121" s="4" t="s">
        <v>23</v>
      </c>
      <c r="B121" s="5" t="s">
        <v>9</v>
      </c>
      <c r="C121" s="5" t="s">
        <v>10</v>
      </c>
      <c r="D121" s="19" t="s">
        <v>8</v>
      </c>
      <c r="E121" s="23" t="s">
        <v>10</v>
      </c>
      <c r="F121" s="40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2"/>
      <c r="CY121" s="21"/>
    </row>
    <row r="122" spans="1:103" x14ac:dyDescent="0.25">
      <c r="A122" s="73"/>
      <c r="B122" s="7" t="s">
        <v>6</v>
      </c>
      <c r="C122" s="9" t="s">
        <v>11</v>
      </c>
      <c r="D122" s="77">
        <v>4.05</v>
      </c>
      <c r="E122" s="68">
        <v>18.04</v>
      </c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3"/>
      <c r="CY122" s="21"/>
    </row>
    <row r="123" spans="1:103" x14ac:dyDescent="0.25">
      <c r="A123" s="74"/>
      <c r="B123" s="7" t="s">
        <v>8</v>
      </c>
      <c r="C123" s="9" t="s">
        <v>11</v>
      </c>
      <c r="D123" s="77"/>
      <c r="E123" s="68"/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3"/>
      <c r="CY123" s="21"/>
    </row>
    <row r="124" spans="1:103" x14ac:dyDescent="0.25">
      <c r="A124" s="4" t="s">
        <v>24</v>
      </c>
      <c r="B124" s="5" t="s">
        <v>9</v>
      </c>
      <c r="C124" s="5" t="s">
        <v>10</v>
      </c>
      <c r="D124" s="19" t="s">
        <v>8</v>
      </c>
      <c r="E124" s="23" t="s">
        <v>10</v>
      </c>
      <c r="F124" s="40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2"/>
      <c r="CY124" s="21"/>
    </row>
    <row r="125" spans="1:103" x14ac:dyDescent="0.25">
      <c r="A125" s="73"/>
      <c r="B125" s="7" t="s">
        <v>6</v>
      </c>
      <c r="C125" s="9" t="s">
        <v>11</v>
      </c>
      <c r="D125" s="77">
        <v>4.05</v>
      </c>
      <c r="E125" s="68">
        <v>18.04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3"/>
      <c r="CY125" s="21"/>
    </row>
    <row r="126" spans="1:103" x14ac:dyDescent="0.25">
      <c r="A126" s="74"/>
      <c r="B126" s="7" t="s">
        <v>8</v>
      </c>
      <c r="C126" s="9" t="s">
        <v>11</v>
      </c>
      <c r="D126" s="77"/>
      <c r="E126" s="68"/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3"/>
      <c r="CY126" s="21"/>
    </row>
    <row r="127" spans="1:103" x14ac:dyDescent="0.25">
      <c r="A127" s="15" t="s">
        <v>17</v>
      </c>
      <c r="B127" s="9"/>
      <c r="C127" s="9"/>
      <c r="D127" s="69">
        <v>44334</v>
      </c>
      <c r="E127" s="70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25">
      <c r="A128" s="14" t="s">
        <v>18</v>
      </c>
      <c r="B128" s="10" t="s">
        <v>6</v>
      </c>
      <c r="C128" s="10" t="s">
        <v>7</v>
      </c>
      <c r="D128" s="18" t="s">
        <v>8</v>
      </c>
      <c r="E128" s="22" t="s">
        <v>7</v>
      </c>
      <c r="F128" s="44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6"/>
      <c r="CY128" s="21"/>
    </row>
    <row r="129" spans="1:103" x14ac:dyDescent="0.25">
      <c r="A129" s="4" t="s">
        <v>20</v>
      </c>
      <c r="B129" s="5" t="s">
        <v>9</v>
      </c>
      <c r="C129" s="5" t="s">
        <v>10</v>
      </c>
      <c r="D129" s="19" t="s">
        <v>8</v>
      </c>
      <c r="E129" s="23" t="s">
        <v>10</v>
      </c>
      <c r="F129" s="40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2"/>
      <c r="CY129" s="21"/>
    </row>
    <row r="130" spans="1:103" x14ac:dyDescent="0.25">
      <c r="A130" s="73"/>
      <c r="B130" s="7" t="s">
        <v>6</v>
      </c>
      <c r="C130" s="9" t="s">
        <v>11</v>
      </c>
      <c r="D130" s="77">
        <v>18.04</v>
      </c>
      <c r="E130" s="68">
        <v>25.04</v>
      </c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  <c r="CY130" s="21"/>
    </row>
    <row r="131" spans="1:103" x14ac:dyDescent="0.25">
      <c r="A131" s="74"/>
      <c r="B131" s="7" t="s">
        <v>8</v>
      </c>
      <c r="C131" s="9" t="s">
        <v>11</v>
      </c>
      <c r="D131" s="77"/>
      <c r="E131" s="68"/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3"/>
      <c r="CY131" s="21"/>
    </row>
    <row r="132" spans="1:103" x14ac:dyDescent="0.25">
      <c r="A132" s="4" t="s">
        <v>21</v>
      </c>
      <c r="B132" s="5" t="s">
        <v>9</v>
      </c>
      <c r="C132" s="5" t="s">
        <v>10</v>
      </c>
      <c r="D132" s="19" t="s">
        <v>8</v>
      </c>
      <c r="E132" s="23" t="s">
        <v>10</v>
      </c>
      <c r="F132" s="40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2"/>
      <c r="CY132" s="21"/>
    </row>
    <row r="133" spans="1:103" x14ac:dyDescent="0.25">
      <c r="A133" s="73"/>
      <c r="B133" s="7" t="s">
        <v>6</v>
      </c>
      <c r="C133" s="9" t="s">
        <v>11</v>
      </c>
      <c r="D133" s="77">
        <v>18.04</v>
      </c>
      <c r="E133" s="68">
        <v>25.04</v>
      </c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  <c r="CY133" s="21"/>
    </row>
    <row r="134" spans="1:103" x14ac:dyDescent="0.25">
      <c r="A134" s="74"/>
      <c r="B134" s="7" t="s">
        <v>8</v>
      </c>
      <c r="C134" s="9" t="s">
        <v>11</v>
      </c>
      <c r="D134" s="77"/>
      <c r="E134" s="68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3"/>
      <c r="CY134" s="21"/>
    </row>
    <row r="135" spans="1:103" x14ac:dyDescent="0.25">
      <c r="A135" s="4" t="s">
        <v>22</v>
      </c>
      <c r="B135" s="5" t="s">
        <v>9</v>
      </c>
      <c r="C135" s="5" t="s">
        <v>10</v>
      </c>
      <c r="D135" s="19" t="s">
        <v>8</v>
      </c>
      <c r="E135" s="23" t="s">
        <v>10</v>
      </c>
      <c r="F135" s="40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2"/>
      <c r="CY135" s="21"/>
    </row>
    <row r="136" spans="1:103" x14ac:dyDescent="0.25">
      <c r="A136" s="73"/>
      <c r="B136" s="7" t="s">
        <v>6</v>
      </c>
      <c r="C136" s="9" t="s">
        <v>11</v>
      </c>
      <c r="D136" s="77">
        <v>18.04</v>
      </c>
      <c r="E136" s="68">
        <v>25.04</v>
      </c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3"/>
      <c r="CY136" s="21"/>
    </row>
    <row r="137" spans="1:103" x14ac:dyDescent="0.25">
      <c r="A137" s="74"/>
      <c r="B137" s="7" t="s">
        <v>8</v>
      </c>
      <c r="C137" s="9" t="s">
        <v>11</v>
      </c>
      <c r="D137" s="77"/>
      <c r="E137" s="68"/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3"/>
      <c r="CY137" s="11"/>
    </row>
    <row r="138" spans="1:103" x14ac:dyDescent="0.25">
      <c r="A138" s="4" t="s">
        <v>23</v>
      </c>
      <c r="B138" s="5" t="s">
        <v>9</v>
      </c>
      <c r="C138" s="5" t="s">
        <v>10</v>
      </c>
      <c r="D138" s="19" t="s">
        <v>8</v>
      </c>
      <c r="E138" s="23" t="s">
        <v>10</v>
      </c>
      <c r="F138" s="40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2"/>
    </row>
    <row r="139" spans="1:103" x14ac:dyDescent="0.25">
      <c r="A139" s="73"/>
      <c r="B139" s="7" t="s">
        <v>6</v>
      </c>
      <c r="C139" s="9" t="s">
        <v>11</v>
      </c>
      <c r="D139" s="77">
        <v>18.04</v>
      </c>
      <c r="E139" s="68">
        <v>25.04</v>
      </c>
      <c r="F139" s="3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3"/>
    </row>
    <row r="140" spans="1:103" x14ac:dyDescent="0.25">
      <c r="A140" s="74"/>
      <c r="B140" s="7" t="s">
        <v>8</v>
      </c>
      <c r="C140" s="9" t="s">
        <v>11</v>
      </c>
      <c r="D140" s="77"/>
      <c r="E140" s="68"/>
      <c r="F140" s="3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3"/>
    </row>
    <row r="141" spans="1:103" x14ac:dyDescent="0.25">
      <c r="A141" s="4" t="s">
        <v>24</v>
      </c>
      <c r="B141" s="5" t="s">
        <v>9</v>
      </c>
      <c r="C141" s="5" t="s">
        <v>10</v>
      </c>
      <c r="D141" s="19" t="s">
        <v>8</v>
      </c>
      <c r="E141" s="23" t="s">
        <v>10</v>
      </c>
      <c r="F141" s="4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2"/>
    </row>
    <row r="142" spans="1:103" x14ac:dyDescent="0.25">
      <c r="A142" s="73"/>
      <c r="B142" s="7" t="s">
        <v>6</v>
      </c>
      <c r="C142" s="9" t="s">
        <v>11</v>
      </c>
      <c r="D142" s="77">
        <v>18.04</v>
      </c>
      <c r="E142" s="68">
        <v>25.04</v>
      </c>
      <c r="F142" s="3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3"/>
    </row>
    <row r="143" spans="1:103" x14ac:dyDescent="0.25">
      <c r="A143" s="74"/>
      <c r="B143" s="7" t="s">
        <v>8</v>
      </c>
      <c r="C143" s="9" t="s">
        <v>11</v>
      </c>
      <c r="D143" s="77"/>
      <c r="E143" s="68"/>
      <c r="F143" s="3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3"/>
    </row>
    <row r="144" spans="1:103" ht="15.75" thickBot="1" x14ac:dyDescent="0.3">
      <c r="A144" s="16" t="s">
        <v>19</v>
      </c>
      <c r="B144" s="12"/>
      <c r="C144" s="12"/>
      <c r="D144" s="69">
        <v>44348</v>
      </c>
      <c r="E144" s="70"/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3"/>
    </row>
    <row r="145" spans="1:102" ht="15.75" thickTop="1" x14ac:dyDescent="0.25">
      <c r="A145" s="13"/>
      <c r="B145" s="13"/>
      <c r="C145" s="13"/>
      <c r="D145" s="13"/>
      <c r="E145" s="1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</row>
    <row r="147" spans="1:102" ht="15.75" thickBot="1" x14ac:dyDescent="0.3"/>
    <row r="148" spans="1:102" x14ac:dyDescent="0.25">
      <c r="D148" s="24"/>
      <c r="E148" s="25"/>
      <c r="F148" s="49"/>
    </row>
    <row r="149" spans="1:102" x14ac:dyDescent="0.25">
      <c r="D149" s="26"/>
      <c r="E149" s="20" t="s">
        <v>25</v>
      </c>
      <c r="F149" s="50"/>
    </row>
    <row r="150" spans="1:102" x14ac:dyDescent="0.25">
      <c r="D150" s="28"/>
      <c r="E150" s="20" t="s">
        <v>26</v>
      </c>
      <c r="F150" s="50"/>
    </row>
    <row r="151" spans="1:102" ht="15.75" thickBot="1" x14ac:dyDescent="0.3">
      <c r="D151" s="29"/>
      <c r="E151" s="27" t="s">
        <v>27</v>
      </c>
      <c r="F151" s="51"/>
    </row>
  </sheetData>
  <mergeCells count="166">
    <mergeCell ref="A42:A43"/>
    <mergeCell ref="A44:A45"/>
    <mergeCell ref="A46:A47"/>
    <mergeCell ref="A48:A49"/>
    <mergeCell ref="A108:A109"/>
    <mergeCell ref="D108:D109"/>
    <mergeCell ref="E108:E109"/>
    <mergeCell ref="A104:A105"/>
    <mergeCell ref="D104:D105"/>
    <mergeCell ref="E104:E105"/>
    <mergeCell ref="A106:A107"/>
    <mergeCell ref="D106:D107"/>
    <mergeCell ref="E106:E107"/>
    <mergeCell ref="E53:E54"/>
    <mergeCell ref="A55:A56"/>
    <mergeCell ref="D55:D56"/>
    <mergeCell ref="E55:E56"/>
    <mergeCell ref="E48:E49"/>
    <mergeCell ref="A91:A92"/>
    <mergeCell ref="A93:A94"/>
    <mergeCell ref="D48:D49"/>
    <mergeCell ref="D46:D47"/>
    <mergeCell ref="E46:E47"/>
    <mergeCell ref="D87:D88"/>
    <mergeCell ref="E87:E88"/>
    <mergeCell ref="D89:D90"/>
    <mergeCell ref="E89:E90"/>
    <mergeCell ref="D91:D92"/>
    <mergeCell ref="E91:E92"/>
    <mergeCell ref="D93:D94"/>
    <mergeCell ref="E93:E94"/>
    <mergeCell ref="A28:A29"/>
    <mergeCell ref="D28:D29"/>
    <mergeCell ref="E28:E29"/>
    <mergeCell ref="A30:A31"/>
    <mergeCell ref="D30:D31"/>
    <mergeCell ref="E30:E31"/>
    <mergeCell ref="A113:A114"/>
    <mergeCell ref="A119:A120"/>
    <mergeCell ref="D119:D120"/>
    <mergeCell ref="E119:E120"/>
    <mergeCell ref="E116:E117"/>
    <mergeCell ref="D116:D117"/>
    <mergeCell ref="D96:D97"/>
    <mergeCell ref="E96:E97"/>
    <mergeCell ref="D113:D114"/>
    <mergeCell ref="E113:E114"/>
    <mergeCell ref="D102:D103"/>
    <mergeCell ref="A51:A52"/>
    <mergeCell ref="D51:D52"/>
    <mergeCell ref="E51:E52"/>
    <mergeCell ref="E84:E85"/>
    <mergeCell ref="A53:A54"/>
    <mergeCell ref="D53:D54"/>
    <mergeCell ref="D144:E144"/>
    <mergeCell ref="A122:A123"/>
    <mergeCell ref="D122:D123"/>
    <mergeCell ref="E122:E123"/>
    <mergeCell ref="D136:D137"/>
    <mergeCell ref="E136:E137"/>
    <mergeCell ref="D139:D140"/>
    <mergeCell ref="E139:E140"/>
    <mergeCell ref="D133:D134"/>
    <mergeCell ref="E133:E134"/>
    <mergeCell ref="A142:A143"/>
    <mergeCell ref="D142:D143"/>
    <mergeCell ref="E142:E143"/>
    <mergeCell ref="D125:D126"/>
    <mergeCell ref="E125:E126"/>
    <mergeCell ref="D127:E127"/>
    <mergeCell ref="A136:A137"/>
    <mergeCell ref="A139:A140"/>
    <mergeCell ref="A130:A131"/>
    <mergeCell ref="A133:A134"/>
    <mergeCell ref="D130:D131"/>
    <mergeCell ref="E130:E131"/>
    <mergeCell ref="A96:A97"/>
    <mergeCell ref="A71:A72"/>
    <mergeCell ref="D71:D72"/>
    <mergeCell ref="E71:E72"/>
    <mergeCell ref="A73:A74"/>
    <mergeCell ref="D73:D74"/>
    <mergeCell ref="E73:E74"/>
    <mergeCell ref="A75:A76"/>
    <mergeCell ref="D75:D76"/>
    <mergeCell ref="E75:E76"/>
    <mergeCell ref="D77:E77"/>
    <mergeCell ref="A84:A85"/>
    <mergeCell ref="D84:D85"/>
    <mergeCell ref="A82:A83"/>
    <mergeCell ref="D82:D83"/>
    <mergeCell ref="E82:E83"/>
    <mergeCell ref="A80:A81"/>
    <mergeCell ref="D80:D81"/>
    <mergeCell ref="E80:E81"/>
    <mergeCell ref="A116:A117"/>
    <mergeCell ref="A125:A126"/>
    <mergeCell ref="A102:A103"/>
    <mergeCell ref="D39:D40"/>
    <mergeCell ref="E39:E40"/>
    <mergeCell ref="D42:D43"/>
    <mergeCell ref="E42:E43"/>
    <mergeCell ref="A39:A40"/>
    <mergeCell ref="A87:A88"/>
    <mergeCell ref="A58:A59"/>
    <mergeCell ref="A67:A68"/>
    <mergeCell ref="A89:A90"/>
    <mergeCell ref="E102:E103"/>
    <mergeCell ref="D110:E110"/>
    <mergeCell ref="A99:A100"/>
    <mergeCell ref="D99:D100"/>
    <mergeCell ref="E99:E100"/>
    <mergeCell ref="D58:D59"/>
    <mergeCell ref="A69:A70"/>
    <mergeCell ref="D69:D70"/>
    <mergeCell ref="E69:E70"/>
    <mergeCell ref="A64:A65"/>
    <mergeCell ref="D64:D65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E64:E65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Kevin Stöckli</cp:lastModifiedBy>
  <dcterms:created xsi:type="dcterms:W3CDTF">2022-03-09T09:32:08Z</dcterms:created>
  <dcterms:modified xsi:type="dcterms:W3CDTF">2022-05-02T12:34:55Z</dcterms:modified>
</cp:coreProperties>
</file>