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A:\Eonum\PSE_DELIVERABLES\Arbeitsplan\"/>
    </mc:Choice>
  </mc:AlternateContent>
  <xr:revisionPtr revIDLastSave="0" documentId="13_ncr:1_{17BE86BB-CB0E-48A7-B8D1-7BA9D6F131F7}" xr6:coauthVersionLast="47" xr6:coauthVersionMax="47" xr10:uidLastSave="{00000000-0000-0000-0000-000000000000}"/>
  <bookViews>
    <workbookView xWindow="-120" yWindow="-120" windowWidth="38640" windowHeight="21240" xr2:uid="{A00449F3-C053-4321-96E1-F3AFB2D0F8D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9" i="1" l="1"/>
  <c r="C79" i="1"/>
  <c r="E117" i="1"/>
  <c r="C117" i="1"/>
  <c r="C106" i="1"/>
  <c r="C108" i="1"/>
  <c r="E106" i="1" s="1"/>
  <c r="E15" i="1"/>
  <c r="C15" i="1"/>
  <c r="E5" i="1"/>
  <c r="C5" i="1"/>
  <c r="C43" i="1"/>
  <c r="C44" i="1"/>
  <c r="C45" i="1"/>
  <c r="C46" i="1"/>
  <c r="C47" i="1"/>
  <c r="C48" i="1"/>
  <c r="C49" i="1"/>
  <c r="C42" i="1"/>
  <c r="C94" i="1"/>
  <c r="C93" i="1"/>
  <c r="C92" i="1"/>
  <c r="C91" i="1"/>
  <c r="C90" i="1"/>
  <c r="C89" i="1"/>
  <c r="C88" i="1"/>
  <c r="C87" i="1"/>
  <c r="E50" i="1"/>
  <c r="E57" i="1"/>
  <c r="C66" i="1"/>
  <c r="E66" i="1"/>
  <c r="C57" i="1"/>
  <c r="C50" i="1"/>
  <c r="C24" i="1"/>
  <c r="E20" i="1" s="1"/>
  <c r="C23" i="1"/>
  <c r="C20" i="1" s="1"/>
  <c r="C14" i="1"/>
  <c r="C13" i="1"/>
  <c r="C12" i="1"/>
  <c r="E10" i="1" s="1"/>
  <c r="C11" i="1"/>
  <c r="C10" i="1" l="1"/>
  <c r="C4" i="1" s="1"/>
  <c r="E4" i="1"/>
  <c r="C86" i="1"/>
  <c r="C78" i="1" s="1"/>
  <c r="E86" i="1"/>
  <c r="E78" i="1" s="1"/>
  <c r="C41" i="1"/>
  <c r="C33" i="1" s="1"/>
  <c r="E41" i="1"/>
  <c r="E33" i="1" s="1"/>
</calcChain>
</file>

<file path=xl/sharedStrings.xml><?xml version="1.0" encoding="utf-8"?>
<sst xmlns="http://schemas.openxmlformats.org/spreadsheetml/2006/main" count="339" uniqueCount="78">
  <si>
    <t>Zeitplan PSE eonum AG</t>
  </si>
  <si>
    <t>Datum</t>
  </si>
  <si>
    <t>Tasks</t>
  </si>
  <si>
    <t>Von</t>
  </si>
  <si>
    <t>Bis</t>
  </si>
  <si>
    <t>Iteration 1</t>
  </si>
  <si>
    <t>Soll:</t>
  </si>
  <si>
    <t>E</t>
  </si>
  <si>
    <t>Ist:</t>
  </si>
  <si>
    <t xml:space="preserve">Soll: </t>
  </si>
  <si>
    <t>A</t>
  </si>
  <si>
    <t>x.x</t>
  </si>
  <si>
    <t>Iteration 1 abgeschlossen</t>
  </si>
  <si>
    <t>Iteration 2</t>
  </si>
  <si>
    <t>Iteration 2 abgeschlossen</t>
  </si>
  <si>
    <t>Iteration 3</t>
  </si>
  <si>
    <t>Iteration 3 abgeschlossen</t>
  </si>
  <si>
    <t>Iteration 4 abgeschlossen</t>
  </si>
  <si>
    <t>Endprodukt</t>
  </si>
  <si>
    <t>Endprodukt abgeschlossen</t>
  </si>
  <si>
    <t>Filip</t>
  </si>
  <si>
    <t>Kevin</t>
  </si>
  <si>
    <t>May</t>
  </si>
  <si>
    <t>Alessio</t>
  </si>
  <si>
    <t>Jan</t>
  </si>
  <si>
    <t>Meilensteine</t>
  </si>
  <si>
    <t>Eingeplante Zeit</t>
  </si>
  <si>
    <t>Tatsächliche Zeit</t>
  </si>
  <si>
    <t>Bootstrap initalisieren</t>
  </si>
  <si>
    <t>Search Bar und Buttons</t>
  </si>
  <si>
    <t>Npm initialisieren</t>
  </si>
  <si>
    <t>Search Bar und Buttons und Kalender</t>
  </si>
  <si>
    <t>Kundenkontakt</t>
  </si>
  <si>
    <t>Präsentation</t>
  </si>
  <si>
    <t>Body</t>
  </si>
  <si>
    <t>Footer/Header</t>
  </si>
  <si>
    <t>React/Boostrap lernen</t>
  </si>
  <si>
    <t>React lernen/Trello Board erstellen</t>
  </si>
  <si>
    <t>Routing</t>
  </si>
  <si>
    <t>16.03.</t>
  </si>
  <si>
    <t>Risikoanalyse / Statusbericht</t>
  </si>
  <si>
    <t>Buttons der Website erstellt</t>
  </si>
  <si>
    <t>Sortieren der gefetchten Daten</t>
  </si>
  <si>
    <t>Body dynamisch gemacht</t>
  </si>
  <si>
    <t>BodyChild dynamisch gemacht</t>
  </si>
  <si>
    <t>Fetching verbessern</t>
  </si>
  <si>
    <t xml:space="preserve">Buttons Funktionalitäten erstellt </t>
  </si>
  <si>
    <t>Buttons refaktoriert in verschiedene komponenten (catalog, catalog-version und kalender version) mit fetching</t>
  </si>
  <si>
    <t>Test cases für ButtonGroup Komponente</t>
  </si>
  <si>
    <t>Buttons Design und Funktionalität</t>
  </si>
  <si>
    <t>Analyse 1.Iteration</t>
  </si>
  <si>
    <t>23.03.</t>
  </si>
  <si>
    <t>Breadcrumbs</t>
  </si>
  <si>
    <t>Toutorials Routing/Breadcrumbs</t>
  </si>
  <si>
    <t>Kategorien Body</t>
  </si>
  <si>
    <t>Kategorien Body für neue Buttons und Routing</t>
  </si>
  <si>
    <t>Mobiltaugliche Buttons</t>
  </si>
  <si>
    <t>Mobilfriendly Design</t>
  </si>
  <si>
    <t>Kommunikation</t>
  </si>
  <si>
    <t>Kommentare verfassen</t>
  </si>
  <si>
    <t>Design/Farben anpassen</t>
  </si>
  <si>
    <t>Statusbericht/Risikoanalyse</t>
  </si>
  <si>
    <t>Bug fixing</t>
  </si>
  <si>
    <t>PopUp</t>
  </si>
  <si>
    <t>Mobile Version</t>
  </si>
  <si>
    <t>Translations</t>
  </si>
  <si>
    <t>searchResults / searchBar</t>
  </si>
  <si>
    <t>Iteration 4</t>
  </si>
  <si>
    <t>Kallender fertigstellen</t>
  </si>
  <si>
    <t>Test cases mit selenium für ganze App</t>
  </si>
  <si>
    <t>Kalender und klick auf Button/logo</t>
  </si>
  <si>
    <t>change button label and show full label</t>
  </si>
  <si>
    <t>search/report/fix bugs</t>
  </si>
  <si>
    <t>Planen/Vorbereite/Durchführen von Usability-Tests</t>
  </si>
  <si>
    <t>Statusbericht</t>
  </si>
  <si>
    <t>Mehr Tests schreiben</t>
  </si>
  <si>
    <t>Test cases exportieren von Selenium und Webdriver für mehrere Browsers installieren</t>
  </si>
  <si>
    <t>Dokumentation für Tests schreiben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</si>
</sst>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4506668294322"/>
        <bgColor indexed="64"/>
      </patternFill>
    </fill>
  </fills>
  <borders count="37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ck">
        <color auto="1"/>
      </right>
      <top style="thin">
        <color indexed="64"/>
      </top>
      <bottom/>
      <diagonal/>
    </border>
    <border>
      <left/>
      <right style="thick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/>
    <xf numFmtId="0" fontId="0" fillId="2" borderId="0" xfId="0" applyFill="1"/>
    <xf numFmtId="0" fontId="1" fillId="0" borderId="0" xfId="0" applyFont="1" applyFill="1"/>
    <xf numFmtId="0" fontId="0" fillId="4" borderId="0" xfId="0" applyFont="1" applyFill="1"/>
    <xf numFmtId="0" fontId="0" fillId="4" borderId="0" xfId="0" applyFill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1" fillId="3" borderId="5" xfId="0" applyFont="1" applyFill="1" applyBorder="1"/>
    <xf numFmtId="0" fontId="0" fillId="5" borderId="0" xfId="0" applyFill="1"/>
    <xf numFmtId="0" fontId="0" fillId="0" borderId="9" xfId="0" applyBorder="1"/>
    <xf numFmtId="0" fontId="0" fillId="5" borderId="8" xfId="0" applyFill="1" applyBorder="1"/>
    <xf numFmtId="0" fontId="0" fillId="3" borderId="5" xfId="0" applyFont="1" applyFill="1" applyBorder="1"/>
    <xf numFmtId="0" fontId="1" fillId="0" borderId="5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0" fillId="5" borderId="1" xfId="0" applyFill="1" applyBorder="1"/>
    <xf numFmtId="0" fontId="0" fillId="5" borderId="0" xfId="0" applyFill="1" applyBorder="1"/>
    <xf numFmtId="14" fontId="0" fillId="0" borderId="0" xfId="0" applyNumberFormat="1" applyAlignment="1">
      <alignment horizontal="center" textRotation="90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Fill="1" applyBorder="1"/>
    <xf numFmtId="0" fontId="0" fillId="4" borderId="5" xfId="0" applyFont="1" applyFill="1" applyBorder="1"/>
    <xf numFmtId="0" fontId="4" fillId="9" borderId="7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9" borderId="16" xfId="0" applyFont="1" applyFill="1" applyBorder="1" applyAlignment="1">
      <alignment horizontal="center"/>
    </xf>
    <xf numFmtId="0" fontId="0" fillId="0" borderId="4" xfId="0" applyBorder="1" applyAlignment="1"/>
    <xf numFmtId="0" fontId="0" fillId="5" borderId="0" xfId="0" applyFill="1" applyBorder="1" applyAlignment="1"/>
    <xf numFmtId="0" fontId="0" fillId="0" borderId="0" xfId="0" applyAlignment="1"/>
    <xf numFmtId="0" fontId="0" fillId="10" borderId="3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16" xfId="0" applyFill="1" applyBorder="1" applyAlignment="1">
      <alignment horizontal="center"/>
    </xf>
    <xf numFmtId="0" fontId="0" fillId="9" borderId="36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9" borderId="36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14" fontId="0" fillId="0" borderId="35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13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1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170</xdr:row>
      <xdr:rowOff>38100</xdr:rowOff>
    </xdr:from>
    <xdr:to>
      <xdr:col>3</xdr:col>
      <xdr:colOff>381000</xdr:colOff>
      <xdr:row>170</xdr:row>
      <xdr:rowOff>160020</xdr:rowOff>
    </xdr:to>
    <xdr:sp macro="" textlink="">
      <xdr:nvSpPr>
        <xdr:cNvPr id="2" name="Stern: 5 Zacken 1">
          <a:extLst>
            <a:ext uri="{FF2B5EF4-FFF2-40B4-BE49-F238E27FC236}">
              <a16:creationId xmlns:a16="http://schemas.microsoft.com/office/drawing/2014/main" id="{56FBA8CF-9BEA-4B63-BE66-14C9762ADF6D}"/>
            </a:ext>
          </a:extLst>
        </xdr:cNvPr>
        <xdr:cNvSpPr/>
      </xdr:nvSpPr>
      <xdr:spPr>
        <a:xfrm>
          <a:off x="4760068" y="28637419"/>
          <a:ext cx="15240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26</xdr:col>
      <xdr:colOff>144780</xdr:colOff>
      <xdr:row>31</xdr:row>
      <xdr:rowOff>20955</xdr:rowOff>
    </xdr:from>
    <xdr:to>
      <xdr:col>26</xdr:col>
      <xdr:colOff>268605</xdr:colOff>
      <xdr:row>31</xdr:row>
      <xdr:rowOff>142875</xdr:rowOff>
    </xdr:to>
    <xdr:sp macro="" textlink="">
      <xdr:nvSpPr>
        <xdr:cNvPr id="3" name="Stern: 5 Zacken 2">
          <a:extLst>
            <a:ext uri="{FF2B5EF4-FFF2-40B4-BE49-F238E27FC236}">
              <a16:creationId xmlns:a16="http://schemas.microsoft.com/office/drawing/2014/main" id="{0ABD88EC-97C3-4D4D-9927-0DAF4340BCB8}"/>
            </a:ext>
          </a:extLst>
        </xdr:cNvPr>
        <xdr:cNvSpPr/>
      </xdr:nvSpPr>
      <xdr:spPr>
        <a:xfrm>
          <a:off x="13051155" y="5821680"/>
          <a:ext cx="123825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47</xdr:col>
      <xdr:colOff>243840</xdr:colOff>
      <xdr:row>76</xdr:row>
      <xdr:rowOff>22860</xdr:rowOff>
    </xdr:from>
    <xdr:to>
      <xdr:col>47</xdr:col>
      <xdr:colOff>396240</xdr:colOff>
      <xdr:row>76</xdr:row>
      <xdr:rowOff>144780</xdr:rowOff>
    </xdr:to>
    <xdr:sp macro="" textlink="">
      <xdr:nvSpPr>
        <xdr:cNvPr id="4" name="Stern: 5 Zacken 3">
          <a:extLst>
            <a:ext uri="{FF2B5EF4-FFF2-40B4-BE49-F238E27FC236}">
              <a16:creationId xmlns:a16="http://schemas.microsoft.com/office/drawing/2014/main" id="{816DCAFB-BB33-4D78-B5D0-E02BA8893416}"/>
            </a:ext>
          </a:extLst>
        </xdr:cNvPr>
        <xdr:cNvSpPr/>
      </xdr:nvSpPr>
      <xdr:spPr>
        <a:xfrm>
          <a:off x="40020240" y="7124700"/>
          <a:ext cx="15240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75</xdr:col>
      <xdr:colOff>266700</xdr:colOff>
      <xdr:row>127</xdr:row>
      <xdr:rowOff>30480</xdr:rowOff>
    </xdr:from>
    <xdr:to>
      <xdr:col>75</xdr:col>
      <xdr:colOff>388620</xdr:colOff>
      <xdr:row>127</xdr:row>
      <xdr:rowOff>152400</xdr:rowOff>
    </xdr:to>
    <xdr:sp macro="" textlink="">
      <xdr:nvSpPr>
        <xdr:cNvPr id="5" name="Stern: 5 Zacken 4">
          <a:extLst>
            <a:ext uri="{FF2B5EF4-FFF2-40B4-BE49-F238E27FC236}">
              <a16:creationId xmlns:a16="http://schemas.microsoft.com/office/drawing/2014/main" id="{FCA5C181-9862-4C41-8FCA-13551AF13921}"/>
            </a:ext>
          </a:extLst>
        </xdr:cNvPr>
        <xdr:cNvSpPr/>
      </xdr:nvSpPr>
      <xdr:spPr>
        <a:xfrm>
          <a:off x="33624466" y="21334054"/>
          <a:ext cx="12192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89</xdr:col>
      <xdr:colOff>236220</xdr:colOff>
      <xdr:row>148</xdr:row>
      <xdr:rowOff>15240</xdr:rowOff>
    </xdr:from>
    <xdr:to>
      <xdr:col>89</xdr:col>
      <xdr:colOff>388620</xdr:colOff>
      <xdr:row>148</xdr:row>
      <xdr:rowOff>137160</xdr:rowOff>
    </xdr:to>
    <xdr:sp macro="" textlink="">
      <xdr:nvSpPr>
        <xdr:cNvPr id="6" name="Stern: 5 Zacken 5">
          <a:extLst>
            <a:ext uri="{FF2B5EF4-FFF2-40B4-BE49-F238E27FC236}">
              <a16:creationId xmlns:a16="http://schemas.microsoft.com/office/drawing/2014/main" id="{6FCAA115-03D8-40BD-BD94-7DB06187A44F}"/>
            </a:ext>
          </a:extLst>
        </xdr:cNvPr>
        <xdr:cNvSpPr/>
      </xdr:nvSpPr>
      <xdr:spPr>
        <a:xfrm>
          <a:off x="39041475" y="24488410"/>
          <a:ext cx="15240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101</xdr:col>
      <xdr:colOff>297180</xdr:colOff>
      <xdr:row>165</xdr:row>
      <xdr:rowOff>30480</xdr:rowOff>
    </xdr:from>
    <xdr:to>
      <xdr:col>101</xdr:col>
      <xdr:colOff>388620</xdr:colOff>
      <xdr:row>165</xdr:row>
      <xdr:rowOff>152400</xdr:rowOff>
    </xdr:to>
    <xdr:sp macro="" textlink="">
      <xdr:nvSpPr>
        <xdr:cNvPr id="7" name="Stern: 5 Zacken 6">
          <a:extLst>
            <a:ext uri="{FF2B5EF4-FFF2-40B4-BE49-F238E27FC236}">
              <a16:creationId xmlns:a16="http://schemas.microsoft.com/office/drawing/2014/main" id="{45AF5061-EB23-498F-9348-DA8CC5A11792}"/>
            </a:ext>
          </a:extLst>
        </xdr:cNvPr>
        <xdr:cNvSpPr/>
      </xdr:nvSpPr>
      <xdr:spPr>
        <a:xfrm>
          <a:off x="43771712" y="27673246"/>
          <a:ext cx="9144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84E66-6977-4A33-945E-14F730629694}">
  <dimension ref="A1:CY173"/>
  <sheetViews>
    <sheetView tabSelected="1" zoomScale="110" zoomScaleNormal="70" workbookViewId="0">
      <pane ySplit="1" topLeftCell="A106" activePane="bottomLeft" state="frozen"/>
      <selection pane="bottomLeft" activeCell="CG127" sqref="CG127"/>
    </sheetView>
  </sheetViews>
  <sheetFormatPr defaultColWidth="11.42578125" defaultRowHeight="15" x14ac:dyDescent="0.25"/>
  <cols>
    <col min="1" max="1" width="49" customWidth="1"/>
    <col min="2" max="2" width="11.42578125" customWidth="1"/>
    <col min="3" max="3" width="5.5703125" style="36" customWidth="1"/>
    <col min="4" max="5" width="10.85546875" style="36"/>
    <col min="6" max="102" width="5.5703125" style="36" customWidth="1"/>
  </cols>
  <sheetData>
    <row r="1" spans="1:103" ht="66" customHeight="1" thickTop="1" x14ac:dyDescent="0.4">
      <c r="A1" s="100" t="s">
        <v>0</v>
      </c>
      <c r="B1" s="101"/>
      <c r="C1" s="102"/>
      <c r="D1" s="98" t="s">
        <v>1</v>
      </c>
      <c r="E1" s="99"/>
      <c r="F1" s="18">
        <v>44615</v>
      </c>
      <c r="G1" s="18">
        <v>44616</v>
      </c>
      <c r="H1" s="18">
        <v>44617</v>
      </c>
      <c r="I1" s="18">
        <v>44618</v>
      </c>
      <c r="J1" s="18">
        <v>44619</v>
      </c>
      <c r="K1" s="18">
        <v>44620</v>
      </c>
      <c r="L1" s="18">
        <v>44621</v>
      </c>
      <c r="M1" s="18">
        <v>44622</v>
      </c>
      <c r="N1" s="18">
        <v>44623</v>
      </c>
      <c r="O1" s="18">
        <v>44624</v>
      </c>
      <c r="P1" s="18">
        <v>44625</v>
      </c>
      <c r="Q1" s="18">
        <v>44626</v>
      </c>
      <c r="R1" s="18">
        <v>44627</v>
      </c>
      <c r="S1" s="18">
        <v>44628</v>
      </c>
      <c r="T1" s="18">
        <v>44629</v>
      </c>
      <c r="U1" s="18">
        <v>44630</v>
      </c>
      <c r="V1" s="18">
        <v>44631</v>
      </c>
      <c r="W1" s="18">
        <v>44632</v>
      </c>
      <c r="X1" s="18">
        <v>44633</v>
      </c>
      <c r="Y1" s="18">
        <v>44634</v>
      </c>
      <c r="Z1" s="18">
        <v>44635</v>
      </c>
      <c r="AA1" s="18">
        <v>44636</v>
      </c>
      <c r="AB1" s="18">
        <v>44637</v>
      </c>
      <c r="AC1" s="18">
        <v>44638</v>
      </c>
      <c r="AD1" s="18">
        <v>44639</v>
      </c>
      <c r="AE1" s="18">
        <v>44640</v>
      </c>
      <c r="AF1" s="18">
        <v>44641</v>
      </c>
      <c r="AG1" s="18">
        <v>44642</v>
      </c>
      <c r="AH1" s="18">
        <v>44643</v>
      </c>
      <c r="AI1" s="18">
        <v>44644</v>
      </c>
      <c r="AJ1" s="18">
        <v>44645</v>
      </c>
      <c r="AK1" s="18">
        <v>44646</v>
      </c>
      <c r="AL1" s="18">
        <v>44647</v>
      </c>
      <c r="AM1" s="18">
        <v>44648</v>
      </c>
      <c r="AN1" s="18">
        <v>44649</v>
      </c>
      <c r="AO1" s="18">
        <v>44650</v>
      </c>
      <c r="AP1" s="18">
        <v>44651</v>
      </c>
      <c r="AQ1" s="18">
        <v>44652</v>
      </c>
      <c r="AR1" s="18">
        <v>44653</v>
      </c>
      <c r="AS1" s="18">
        <v>44654</v>
      </c>
      <c r="AT1" s="18">
        <v>44655</v>
      </c>
      <c r="AU1" s="18">
        <v>44656</v>
      </c>
      <c r="AV1" s="18">
        <v>44657</v>
      </c>
      <c r="AW1" s="18">
        <v>44658</v>
      </c>
      <c r="AX1" s="18">
        <v>44659</v>
      </c>
      <c r="AY1" s="18">
        <v>44660</v>
      </c>
      <c r="AZ1" s="18">
        <v>44661</v>
      </c>
      <c r="BA1" s="18">
        <v>44662</v>
      </c>
      <c r="BB1" s="18">
        <v>44663</v>
      </c>
      <c r="BC1" s="18">
        <v>44664</v>
      </c>
      <c r="BD1" s="18">
        <v>44665</v>
      </c>
      <c r="BE1" s="18">
        <v>44666</v>
      </c>
      <c r="BF1" s="18">
        <v>44667</v>
      </c>
      <c r="BG1" s="18">
        <v>44668</v>
      </c>
      <c r="BH1" s="18">
        <v>44669</v>
      </c>
      <c r="BI1" s="18">
        <v>44670</v>
      </c>
      <c r="BJ1" s="18">
        <v>44671</v>
      </c>
      <c r="BK1" s="18">
        <v>44672</v>
      </c>
      <c r="BL1" s="18">
        <v>44673</v>
      </c>
      <c r="BM1" s="18">
        <v>44674</v>
      </c>
      <c r="BN1" s="18">
        <v>44675</v>
      </c>
      <c r="BO1" s="18">
        <v>44676</v>
      </c>
      <c r="BP1" s="18">
        <v>44677</v>
      </c>
      <c r="BQ1" s="18">
        <v>44678</v>
      </c>
      <c r="BR1" s="18">
        <v>44679</v>
      </c>
      <c r="BS1" s="18">
        <v>44680</v>
      </c>
      <c r="BT1" s="18">
        <v>44681</v>
      </c>
      <c r="BU1" s="18">
        <v>44682</v>
      </c>
      <c r="BV1" s="18">
        <v>44683</v>
      </c>
      <c r="BW1" s="18">
        <v>44684</v>
      </c>
      <c r="BX1" s="18">
        <v>44685</v>
      </c>
      <c r="BY1" s="18">
        <v>44686</v>
      </c>
      <c r="BZ1" s="18">
        <v>44687</v>
      </c>
      <c r="CA1" s="18">
        <v>44688</v>
      </c>
      <c r="CB1" s="18">
        <v>44689</v>
      </c>
      <c r="CC1" s="18">
        <v>44690</v>
      </c>
      <c r="CD1" s="18">
        <v>44691</v>
      </c>
      <c r="CE1" s="18">
        <v>44692</v>
      </c>
      <c r="CF1" s="18">
        <v>44693</v>
      </c>
      <c r="CG1" s="18">
        <v>44694</v>
      </c>
      <c r="CH1" s="18">
        <v>44695</v>
      </c>
      <c r="CI1" s="18">
        <v>44696</v>
      </c>
      <c r="CJ1" s="18">
        <v>44697</v>
      </c>
      <c r="CK1" s="18">
        <v>44698</v>
      </c>
      <c r="CL1" s="18">
        <v>44699</v>
      </c>
      <c r="CM1" s="18">
        <v>44700</v>
      </c>
      <c r="CN1" s="18">
        <v>44701</v>
      </c>
      <c r="CO1" s="18">
        <v>44702</v>
      </c>
      <c r="CP1" s="18">
        <v>44703</v>
      </c>
      <c r="CQ1" s="18">
        <v>44704</v>
      </c>
      <c r="CR1" s="18">
        <v>44705</v>
      </c>
      <c r="CS1" s="18">
        <v>44706</v>
      </c>
      <c r="CT1" s="18">
        <v>44707</v>
      </c>
      <c r="CU1" s="18">
        <v>44708</v>
      </c>
      <c r="CV1" s="18">
        <v>44709</v>
      </c>
      <c r="CW1" s="18">
        <v>44710</v>
      </c>
      <c r="CX1" s="18">
        <v>44711</v>
      </c>
      <c r="CY1" s="16"/>
    </row>
    <row r="2" spans="1:103" x14ac:dyDescent="0.25">
      <c r="A2" s="2"/>
      <c r="B2" s="2"/>
      <c r="C2" s="59"/>
      <c r="D2" s="57"/>
      <c r="E2" s="55"/>
      <c r="F2" s="19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1"/>
      <c r="CY2" s="17"/>
    </row>
    <row r="3" spans="1:103" ht="15.75" thickBot="1" x14ac:dyDescent="0.3">
      <c r="A3" s="3" t="s">
        <v>2</v>
      </c>
      <c r="B3" s="1"/>
      <c r="D3" s="57" t="s">
        <v>3</v>
      </c>
      <c r="E3" s="55" t="s">
        <v>4</v>
      </c>
      <c r="F3" s="22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4"/>
      <c r="CY3" s="17"/>
    </row>
    <row r="4" spans="1:103" x14ac:dyDescent="0.25">
      <c r="A4" s="13" t="s">
        <v>5</v>
      </c>
      <c r="B4" s="9" t="s">
        <v>6</v>
      </c>
      <c r="C4" s="60">
        <f>SUM(C10,C15,C20,C25,C5)</f>
        <v>33.5</v>
      </c>
      <c r="D4" s="70" t="s">
        <v>8</v>
      </c>
      <c r="E4" s="66">
        <f>SUM(E5,E10,E15,E20,E25)</f>
        <v>32.5</v>
      </c>
      <c r="F4" s="25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7"/>
      <c r="CY4" s="17"/>
    </row>
    <row r="5" spans="1:103" x14ac:dyDescent="0.25">
      <c r="A5" s="4" t="s">
        <v>20</v>
      </c>
      <c r="B5" s="5" t="s">
        <v>9</v>
      </c>
      <c r="C5" s="61">
        <f>SUM(C6,C8)</f>
        <v>7</v>
      </c>
      <c r="D5" s="71" t="s">
        <v>8</v>
      </c>
      <c r="E5" s="67">
        <f>SUM(C7,C9)</f>
        <v>6</v>
      </c>
      <c r="F5" s="28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30"/>
      <c r="CY5" s="17"/>
    </row>
    <row r="6" spans="1:103" s="1" customFormat="1" x14ac:dyDescent="0.25">
      <c r="A6" s="78" t="s">
        <v>36</v>
      </c>
      <c r="B6" s="6" t="s">
        <v>6</v>
      </c>
      <c r="C6" s="62">
        <v>5</v>
      </c>
      <c r="D6" s="80">
        <v>23.02</v>
      </c>
      <c r="E6" s="87">
        <v>16.03</v>
      </c>
      <c r="F6" s="45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0">
        <v>2</v>
      </c>
      <c r="V6" s="40">
        <v>2</v>
      </c>
      <c r="W6" s="40">
        <v>1</v>
      </c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7"/>
      <c r="CY6" s="17"/>
    </row>
    <row r="7" spans="1:103" s="1" customFormat="1" x14ac:dyDescent="0.25">
      <c r="A7" s="79"/>
      <c r="B7" s="6" t="s">
        <v>8</v>
      </c>
      <c r="C7" s="62">
        <v>4</v>
      </c>
      <c r="D7" s="83"/>
      <c r="E7" s="88"/>
      <c r="F7" s="45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1">
        <v>1</v>
      </c>
      <c r="V7" s="41">
        <v>2</v>
      </c>
      <c r="W7" s="41">
        <v>1</v>
      </c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7"/>
      <c r="CY7" s="17"/>
    </row>
    <row r="8" spans="1:103" x14ac:dyDescent="0.25">
      <c r="A8" s="78" t="s">
        <v>35</v>
      </c>
      <c r="B8" s="6" t="s">
        <v>6</v>
      </c>
      <c r="C8" s="62">
        <v>2</v>
      </c>
      <c r="D8" s="80">
        <v>23.02</v>
      </c>
      <c r="E8" s="87">
        <v>16.03</v>
      </c>
      <c r="F8" s="19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40">
        <v>2</v>
      </c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1"/>
      <c r="CY8" s="17"/>
    </row>
    <row r="9" spans="1:103" x14ac:dyDescent="0.25">
      <c r="A9" s="79"/>
      <c r="B9" s="6" t="s">
        <v>8</v>
      </c>
      <c r="C9" s="62">
        <v>2</v>
      </c>
      <c r="D9" s="83"/>
      <c r="E9" s="88"/>
      <c r="F9" s="19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41">
        <v>2</v>
      </c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1"/>
      <c r="CY9" s="17"/>
    </row>
    <row r="10" spans="1:103" x14ac:dyDescent="0.25">
      <c r="A10" s="4" t="s">
        <v>21</v>
      </c>
      <c r="B10" s="5" t="s">
        <v>9</v>
      </c>
      <c r="C10" s="61">
        <f>SUM(C11,C13)</f>
        <v>4</v>
      </c>
      <c r="D10" s="71" t="s">
        <v>8</v>
      </c>
      <c r="E10" s="67">
        <f>SUM(C12,C14)</f>
        <v>6</v>
      </c>
      <c r="F10" s="28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30"/>
      <c r="CY10" s="17"/>
    </row>
    <row r="11" spans="1:103" x14ac:dyDescent="0.25">
      <c r="A11" s="78" t="s">
        <v>28</v>
      </c>
      <c r="B11" s="6" t="s">
        <v>6</v>
      </c>
      <c r="C11" s="62">
        <f>SUM(F11:CX11)</f>
        <v>1</v>
      </c>
      <c r="D11" s="80">
        <v>23.02</v>
      </c>
      <c r="E11" s="87">
        <v>16.03</v>
      </c>
      <c r="F11" s="19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40">
        <v>1</v>
      </c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1"/>
      <c r="CY11" s="17"/>
    </row>
    <row r="12" spans="1:103" x14ac:dyDescent="0.25">
      <c r="A12" s="79"/>
      <c r="B12" s="6" t="s">
        <v>8</v>
      </c>
      <c r="C12" s="62">
        <f>SUM(F12:CX12)</f>
        <v>1</v>
      </c>
      <c r="D12" s="83"/>
      <c r="E12" s="88"/>
      <c r="F12" s="19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41">
        <v>1</v>
      </c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1"/>
      <c r="CY12" s="17"/>
    </row>
    <row r="13" spans="1:103" s="1" customFormat="1" x14ac:dyDescent="0.25">
      <c r="A13" s="78" t="s">
        <v>29</v>
      </c>
      <c r="B13" s="43" t="s">
        <v>6</v>
      </c>
      <c r="C13" s="56">
        <f>SUM(F13:CX13)</f>
        <v>3</v>
      </c>
      <c r="D13" s="80">
        <v>23.02</v>
      </c>
      <c r="E13" s="87">
        <v>16.03</v>
      </c>
      <c r="F13" s="19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7"/>
      <c r="U13" s="20"/>
      <c r="V13" s="40">
        <v>2</v>
      </c>
      <c r="W13" s="20"/>
      <c r="X13" s="42">
        <v>1</v>
      </c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1"/>
      <c r="CY13" s="17"/>
    </row>
    <row r="14" spans="1:103" s="1" customFormat="1" x14ac:dyDescent="0.25">
      <c r="A14" s="95"/>
      <c r="B14" s="43" t="s">
        <v>8</v>
      </c>
      <c r="C14" s="63">
        <f>SUM(F14:CX14)</f>
        <v>5</v>
      </c>
      <c r="D14" s="83"/>
      <c r="E14" s="88"/>
      <c r="F14" s="19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U14" s="20"/>
      <c r="V14" s="41">
        <v>2</v>
      </c>
      <c r="W14" s="20"/>
      <c r="X14" s="41">
        <v>1</v>
      </c>
      <c r="Y14" s="20"/>
      <c r="Z14" s="41">
        <v>1</v>
      </c>
      <c r="AA14" s="41">
        <v>1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1"/>
      <c r="CY14" s="17"/>
    </row>
    <row r="15" spans="1:103" x14ac:dyDescent="0.25">
      <c r="A15" s="44" t="s">
        <v>22</v>
      </c>
      <c r="B15" s="5" t="s">
        <v>9</v>
      </c>
      <c r="C15" s="61">
        <f>SUM(C16,C18)</f>
        <v>7</v>
      </c>
      <c r="D15" s="71" t="s">
        <v>8</v>
      </c>
      <c r="E15" s="67">
        <f>SUM(C17,C19)</f>
        <v>6</v>
      </c>
      <c r="F15" s="28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30"/>
      <c r="CY15" s="17"/>
    </row>
    <row r="16" spans="1:103" s="1" customFormat="1" x14ac:dyDescent="0.25">
      <c r="A16" s="78" t="s">
        <v>37</v>
      </c>
      <c r="B16" s="6" t="s">
        <v>6</v>
      </c>
      <c r="C16" s="62">
        <v>3</v>
      </c>
      <c r="D16" s="80">
        <v>23.02</v>
      </c>
      <c r="E16" s="87">
        <v>16.03</v>
      </c>
      <c r="F16" s="19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42">
        <v>3</v>
      </c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1"/>
      <c r="CY16" s="17"/>
    </row>
    <row r="17" spans="1:103" s="50" customFormat="1" x14ac:dyDescent="0.25">
      <c r="A17" s="95"/>
      <c r="B17" s="48" t="s">
        <v>8</v>
      </c>
      <c r="C17" s="62">
        <v>3</v>
      </c>
      <c r="D17" s="81"/>
      <c r="E17" s="89"/>
      <c r="F17" s="19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41">
        <v>3</v>
      </c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1"/>
      <c r="CY17" s="49"/>
    </row>
    <row r="18" spans="1:103" s="1" customFormat="1" x14ac:dyDescent="0.25">
      <c r="A18" s="95" t="s">
        <v>34</v>
      </c>
      <c r="B18" s="6" t="s">
        <v>6</v>
      </c>
      <c r="C18" s="62">
        <v>4</v>
      </c>
      <c r="D18" s="81">
        <v>23.02</v>
      </c>
      <c r="E18" s="89">
        <v>16.03</v>
      </c>
      <c r="F18" s="19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42">
        <v>1</v>
      </c>
      <c r="V18" s="42">
        <v>2</v>
      </c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1"/>
      <c r="CY18" s="17"/>
    </row>
    <row r="19" spans="1:103" s="1" customFormat="1" x14ac:dyDescent="0.25">
      <c r="A19" s="79"/>
      <c r="B19" s="6" t="s">
        <v>8</v>
      </c>
      <c r="C19" s="62">
        <v>3</v>
      </c>
      <c r="D19" s="83"/>
      <c r="E19" s="88"/>
      <c r="F19" s="19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41">
        <v>1</v>
      </c>
      <c r="V19" s="41">
        <v>2</v>
      </c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1"/>
      <c r="CY19" s="17"/>
    </row>
    <row r="20" spans="1:103" x14ac:dyDescent="0.25">
      <c r="A20" s="4" t="s">
        <v>23</v>
      </c>
      <c r="B20" s="5" t="s">
        <v>9</v>
      </c>
      <c r="C20" s="61">
        <f>SUM(C21,C23)</f>
        <v>6</v>
      </c>
      <c r="D20" s="71" t="s">
        <v>8</v>
      </c>
      <c r="E20" s="67">
        <f>SUM(C22,C24)</f>
        <v>6</v>
      </c>
      <c r="F20" s="28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9"/>
      <c r="CP20" s="29"/>
      <c r="CQ20" s="29"/>
      <c r="CR20" s="29"/>
      <c r="CS20" s="29"/>
      <c r="CT20" s="29"/>
      <c r="CU20" s="29"/>
      <c r="CV20" s="29"/>
      <c r="CW20" s="29"/>
      <c r="CX20" s="30"/>
      <c r="CY20" s="17"/>
    </row>
    <row r="21" spans="1:103" s="1" customFormat="1" x14ac:dyDescent="0.25">
      <c r="A21" s="78" t="s">
        <v>30</v>
      </c>
      <c r="B21" s="6" t="s">
        <v>6</v>
      </c>
      <c r="C21" s="62">
        <v>1</v>
      </c>
      <c r="D21" s="80">
        <v>23.02</v>
      </c>
      <c r="E21" s="87">
        <v>16.03</v>
      </c>
      <c r="F21" s="19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42">
        <v>1</v>
      </c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1"/>
      <c r="CY21" s="17"/>
    </row>
    <row r="22" spans="1:103" s="1" customFormat="1" x14ac:dyDescent="0.25">
      <c r="A22" s="79"/>
      <c r="B22" s="6" t="s">
        <v>8</v>
      </c>
      <c r="C22" s="62">
        <v>1</v>
      </c>
      <c r="D22" s="83"/>
      <c r="E22" s="88"/>
      <c r="F22" s="19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41">
        <v>1</v>
      </c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1"/>
      <c r="CY22" s="17"/>
    </row>
    <row r="23" spans="1:103" s="1" customFormat="1" x14ac:dyDescent="0.25">
      <c r="A23" s="78" t="s">
        <v>31</v>
      </c>
      <c r="B23" s="6" t="s">
        <v>6</v>
      </c>
      <c r="C23" s="62">
        <f>SUM(F23:CX23)</f>
        <v>5</v>
      </c>
      <c r="D23" s="80">
        <v>23.02</v>
      </c>
      <c r="E23" s="87">
        <v>16.03</v>
      </c>
      <c r="F23" s="19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42">
        <v>1</v>
      </c>
      <c r="V23" s="42">
        <v>1</v>
      </c>
      <c r="W23" s="20"/>
      <c r="X23" s="20"/>
      <c r="Y23" s="42">
        <v>1</v>
      </c>
      <c r="Z23" s="42">
        <v>2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1"/>
      <c r="CY23" s="17"/>
    </row>
    <row r="24" spans="1:103" s="1" customFormat="1" x14ac:dyDescent="0.25">
      <c r="A24" s="79"/>
      <c r="B24" s="6" t="s">
        <v>8</v>
      </c>
      <c r="C24" s="62">
        <f>SUM(F24:CX24)</f>
        <v>5</v>
      </c>
      <c r="D24" s="83"/>
      <c r="E24" s="88"/>
      <c r="F24" s="19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41">
        <v>1</v>
      </c>
      <c r="V24" s="41">
        <v>1</v>
      </c>
      <c r="W24" s="20"/>
      <c r="X24" s="20"/>
      <c r="Y24" s="41">
        <v>1</v>
      </c>
      <c r="Z24" s="41">
        <v>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1"/>
      <c r="CY24" s="17"/>
    </row>
    <row r="25" spans="1:103" x14ac:dyDescent="0.25">
      <c r="A25" s="4" t="s">
        <v>24</v>
      </c>
      <c r="B25" s="5" t="s">
        <v>9</v>
      </c>
      <c r="C25" s="61">
        <v>9.5</v>
      </c>
      <c r="D25" s="71" t="s">
        <v>8</v>
      </c>
      <c r="E25" s="67">
        <v>8.5</v>
      </c>
      <c r="F25" s="28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9"/>
      <c r="CP25" s="29"/>
      <c r="CQ25" s="29"/>
      <c r="CR25" s="29"/>
      <c r="CS25" s="29"/>
      <c r="CT25" s="29"/>
      <c r="CU25" s="29"/>
      <c r="CV25" s="29"/>
      <c r="CW25" s="29"/>
      <c r="CX25" s="30"/>
      <c r="CY25" s="17"/>
    </row>
    <row r="26" spans="1:103" x14ac:dyDescent="0.25">
      <c r="A26" s="78" t="s">
        <v>32</v>
      </c>
      <c r="B26" s="6" t="s">
        <v>6</v>
      </c>
      <c r="C26" s="62">
        <v>4.5</v>
      </c>
      <c r="D26" s="80">
        <v>23.02</v>
      </c>
      <c r="E26" s="87">
        <v>16.03</v>
      </c>
      <c r="F26" s="19"/>
      <c r="G26" s="20"/>
      <c r="H26" s="20"/>
      <c r="I26" s="20"/>
      <c r="J26" s="20"/>
      <c r="K26" s="20"/>
      <c r="L26" s="42">
        <v>1</v>
      </c>
      <c r="M26" s="20"/>
      <c r="N26" s="42">
        <v>2</v>
      </c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42">
        <v>0.5</v>
      </c>
      <c r="Z26" s="20"/>
      <c r="AA26" s="42">
        <v>1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1"/>
      <c r="CY26" s="17"/>
    </row>
    <row r="27" spans="1:103" x14ac:dyDescent="0.25">
      <c r="A27" s="79"/>
      <c r="B27" s="6" t="s">
        <v>8</v>
      </c>
      <c r="C27" s="62">
        <v>4.5</v>
      </c>
      <c r="D27" s="83"/>
      <c r="E27" s="88"/>
      <c r="F27" s="19"/>
      <c r="G27" s="20"/>
      <c r="H27" s="20"/>
      <c r="I27" s="20"/>
      <c r="J27" s="20"/>
      <c r="K27" s="20"/>
      <c r="L27" s="41">
        <v>1</v>
      </c>
      <c r="M27" s="20"/>
      <c r="N27" s="41">
        <v>2</v>
      </c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41">
        <v>0.5</v>
      </c>
      <c r="Z27" s="20"/>
      <c r="AA27" s="41">
        <v>1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1"/>
      <c r="CY27" s="17"/>
    </row>
    <row r="28" spans="1:103" s="1" customFormat="1" x14ac:dyDescent="0.25">
      <c r="A28" s="78" t="s">
        <v>33</v>
      </c>
      <c r="B28" s="6" t="s">
        <v>6</v>
      </c>
      <c r="C28" s="62">
        <v>1</v>
      </c>
      <c r="D28" s="80">
        <v>23.02</v>
      </c>
      <c r="E28" s="87">
        <v>16.03</v>
      </c>
      <c r="F28" s="19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42">
        <v>0.5</v>
      </c>
      <c r="S28" s="20"/>
      <c r="T28" s="42">
        <v>0.5</v>
      </c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1"/>
      <c r="CY28" s="17"/>
    </row>
    <row r="29" spans="1:103" s="1" customFormat="1" x14ac:dyDescent="0.25">
      <c r="A29" s="79"/>
      <c r="B29" s="6" t="s">
        <v>8</v>
      </c>
      <c r="C29" s="62">
        <v>1</v>
      </c>
      <c r="D29" s="83"/>
      <c r="E29" s="88"/>
      <c r="F29" s="19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41">
        <v>0.5</v>
      </c>
      <c r="S29" s="20"/>
      <c r="T29" s="41">
        <v>0.5</v>
      </c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1"/>
      <c r="CY29" s="17"/>
    </row>
    <row r="30" spans="1:103" s="1" customFormat="1" x14ac:dyDescent="0.25">
      <c r="A30" s="78" t="s">
        <v>34</v>
      </c>
      <c r="B30" s="6" t="s">
        <v>6</v>
      </c>
      <c r="C30" s="62">
        <v>4</v>
      </c>
      <c r="D30" s="80">
        <v>23.02</v>
      </c>
      <c r="E30" s="87">
        <v>16.03</v>
      </c>
      <c r="F30" s="19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42">
        <v>1</v>
      </c>
      <c r="V30" s="42">
        <v>2</v>
      </c>
      <c r="W30" s="20"/>
      <c r="X30" s="20"/>
      <c r="Y30" s="20"/>
      <c r="Z30" s="42">
        <v>1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1"/>
      <c r="CY30" s="17"/>
    </row>
    <row r="31" spans="1:103" s="1" customFormat="1" x14ac:dyDescent="0.25">
      <c r="A31" s="79"/>
      <c r="B31" s="6" t="s">
        <v>8</v>
      </c>
      <c r="C31" s="62">
        <v>3</v>
      </c>
      <c r="D31" s="83"/>
      <c r="E31" s="88"/>
      <c r="F31" s="19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41">
        <v>1</v>
      </c>
      <c r="V31" s="41">
        <v>2</v>
      </c>
      <c r="W31" s="20"/>
      <c r="X31" s="20"/>
      <c r="Y31" s="20"/>
      <c r="Z31" s="41">
        <v>0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1"/>
      <c r="CY31" s="17"/>
    </row>
    <row r="32" spans="1:103" x14ac:dyDescent="0.25">
      <c r="A32" s="14" t="s">
        <v>12</v>
      </c>
      <c r="B32" s="8"/>
      <c r="C32" s="62"/>
      <c r="D32" s="92">
        <v>44636</v>
      </c>
      <c r="E32" s="93"/>
      <c r="F32" s="19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31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1"/>
      <c r="CY32" s="17"/>
    </row>
    <row r="33" spans="1:103" x14ac:dyDescent="0.25">
      <c r="A33" s="13" t="s">
        <v>13</v>
      </c>
      <c r="B33" s="9" t="s">
        <v>6</v>
      </c>
      <c r="C33" s="60">
        <f>SUM(C34,C41,C50,C57,C66)</f>
        <v>57.5</v>
      </c>
      <c r="D33" s="70" t="s">
        <v>8</v>
      </c>
      <c r="E33" s="66">
        <f>SUM(E34,E41,E50,E57,E66)</f>
        <v>75</v>
      </c>
      <c r="F33" s="32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4"/>
      <c r="CY33" s="17"/>
    </row>
    <row r="34" spans="1:103" x14ac:dyDescent="0.25">
      <c r="A34" s="4" t="s">
        <v>20</v>
      </c>
      <c r="B34" s="5" t="s">
        <v>9</v>
      </c>
      <c r="C34" s="61">
        <v>8</v>
      </c>
      <c r="D34" s="71" t="s">
        <v>8</v>
      </c>
      <c r="E34" s="67">
        <v>11</v>
      </c>
      <c r="F34" s="28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29"/>
      <c r="CN34" s="29"/>
      <c r="CO34" s="29"/>
      <c r="CP34" s="29"/>
      <c r="CQ34" s="29"/>
      <c r="CR34" s="29"/>
      <c r="CS34" s="29"/>
      <c r="CT34" s="29"/>
      <c r="CU34" s="29"/>
      <c r="CV34" s="29"/>
      <c r="CW34" s="29"/>
      <c r="CX34" s="30"/>
      <c r="CY34" s="17"/>
    </row>
    <row r="35" spans="1:103" x14ac:dyDescent="0.25">
      <c r="A35" s="78" t="s">
        <v>49</v>
      </c>
      <c r="B35" s="6" t="s">
        <v>6</v>
      </c>
      <c r="C35" s="62">
        <v>3</v>
      </c>
      <c r="D35" s="81">
        <v>23.03</v>
      </c>
      <c r="E35" s="82">
        <v>6.04</v>
      </c>
      <c r="F35" s="19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42">
        <v>1</v>
      </c>
      <c r="AM35" s="20"/>
      <c r="AN35" s="20"/>
      <c r="AO35" s="42">
        <v>1</v>
      </c>
      <c r="AP35" s="20"/>
      <c r="AQ35" s="42">
        <v>1</v>
      </c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1"/>
      <c r="CY35" s="17"/>
    </row>
    <row r="36" spans="1:103" x14ac:dyDescent="0.25">
      <c r="A36" s="79"/>
      <c r="B36" s="6" t="s">
        <v>8</v>
      </c>
      <c r="C36" s="62">
        <v>6</v>
      </c>
      <c r="D36" s="81"/>
      <c r="E36" s="82"/>
      <c r="F36" s="19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41">
        <v>1</v>
      </c>
      <c r="AM36" s="20"/>
      <c r="AN36" s="20"/>
      <c r="AO36" s="41">
        <v>2</v>
      </c>
      <c r="AP36" s="20"/>
      <c r="AQ36" s="41">
        <v>3</v>
      </c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1"/>
      <c r="CY36" s="17"/>
    </row>
    <row r="37" spans="1:103" x14ac:dyDescent="0.25">
      <c r="A37" s="78" t="s">
        <v>50</v>
      </c>
      <c r="B37" s="6" t="s">
        <v>6</v>
      </c>
      <c r="C37" s="62">
        <v>2</v>
      </c>
      <c r="D37" s="81">
        <v>23.03</v>
      </c>
      <c r="E37" s="82">
        <v>6.04</v>
      </c>
      <c r="F37" s="19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42">
        <v>2</v>
      </c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1"/>
      <c r="CY37" s="17"/>
    </row>
    <row r="38" spans="1:103" s="1" customFormat="1" ht="14.25" customHeight="1" x14ac:dyDescent="0.25">
      <c r="A38" s="79"/>
      <c r="B38" s="6" t="s">
        <v>8</v>
      </c>
      <c r="C38" s="62">
        <v>3</v>
      </c>
      <c r="D38" s="81"/>
      <c r="E38" s="82"/>
      <c r="F38" s="19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41">
        <v>3</v>
      </c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1"/>
      <c r="CY38" s="17"/>
    </row>
    <row r="39" spans="1:103" s="1" customFormat="1" ht="14.25" customHeight="1" x14ac:dyDescent="0.25">
      <c r="A39" s="78" t="s">
        <v>33</v>
      </c>
      <c r="B39" s="6" t="s">
        <v>6</v>
      </c>
      <c r="C39" s="62">
        <v>2</v>
      </c>
      <c r="D39" s="81">
        <v>23.03</v>
      </c>
      <c r="E39" s="82">
        <v>6.04</v>
      </c>
      <c r="F39" s="19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42">
        <v>1</v>
      </c>
      <c r="AF39" s="42">
        <v>1</v>
      </c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1"/>
      <c r="CY39" s="17"/>
    </row>
    <row r="40" spans="1:103" s="1" customFormat="1" ht="14.25" customHeight="1" x14ac:dyDescent="0.25">
      <c r="A40" s="79"/>
      <c r="B40" s="6" t="s">
        <v>8</v>
      </c>
      <c r="C40" s="62">
        <v>2</v>
      </c>
      <c r="D40" s="81"/>
      <c r="E40" s="82"/>
      <c r="F40" s="19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41">
        <v>1</v>
      </c>
      <c r="AF40" s="41">
        <v>1</v>
      </c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1"/>
      <c r="CY40" s="17"/>
    </row>
    <row r="41" spans="1:103" s="1" customFormat="1" ht="14.25" customHeight="1" x14ac:dyDescent="0.25">
      <c r="A41" s="4" t="s">
        <v>21</v>
      </c>
      <c r="B41" s="5" t="s">
        <v>9</v>
      </c>
      <c r="C41" s="61">
        <f>SUM(C42,C44,C46,C48)</f>
        <v>19.5</v>
      </c>
      <c r="D41" s="71" t="s">
        <v>8</v>
      </c>
      <c r="E41" s="67">
        <f>SUM(C43,C45,C47,C49)</f>
        <v>25</v>
      </c>
      <c r="F41" s="28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29"/>
      <c r="CN41" s="29"/>
      <c r="CO41" s="29"/>
      <c r="CP41" s="29"/>
      <c r="CQ41" s="29"/>
      <c r="CR41" s="29"/>
      <c r="CS41" s="29"/>
      <c r="CT41" s="29"/>
      <c r="CU41" s="29"/>
      <c r="CV41" s="29"/>
      <c r="CW41" s="29"/>
      <c r="CX41" s="30"/>
      <c r="CY41" s="17"/>
    </row>
    <row r="42" spans="1:103" s="1" customFormat="1" ht="14.25" customHeight="1" x14ac:dyDescent="0.25">
      <c r="A42" s="78" t="s">
        <v>66</v>
      </c>
      <c r="B42" s="6" t="s">
        <v>6</v>
      </c>
      <c r="C42" s="62">
        <f>SUM(F42:AX42)</f>
        <v>11</v>
      </c>
      <c r="D42" s="80" t="s">
        <v>39</v>
      </c>
      <c r="E42" s="87">
        <v>6.04</v>
      </c>
      <c r="F42" s="19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42">
        <v>2</v>
      </c>
      <c r="AD42" s="20"/>
      <c r="AE42" s="20"/>
      <c r="AF42" s="20"/>
      <c r="AG42" s="42">
        <v>1</v>
      </c>
      <c r="AH42" s="20"/>
      <c r="AI42" s="20"/>
      <c r="AJ42" s="20"/>
      <c r="AK42" s="42">
        <v>3</v>
      </c>
      <c r="AL42" s="20"/>
      <c r="AM42" s="42">
        <v>1</v>
      </c>
      <c r="AN42" s="42">
        <v>1</v>
      </c>
      <c r="AO42" s="42">
        <v>2</v>
      </c>
      <c r="AP42" s="42">
        <v>0</v>
      </c>
      <c r="AQ42" s="42">
        <v>0</v>
      </c>
      <c r="AR42" s="20"/>
      <c r="AS42" s="42">
        <v>1</v>
      </c>
      <c r="AT42" s="7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1"/>
      <c r="CY42" s="10"/>
    </row>
    <row r="43" spans="1:103" s="1" customFormat="1" ht="14.25" customHeight="1" x14ac:dyDescent="0.25">
      <c r="A43" s="79"/>
      <c r="B43" s="6" t="s">
        <v>8</v>
      </c>
      <c r="C43" s="62">
        <f t="shared" ref="C43:C49" si="0">SUM(F43:AX43)</f>
        <v>13.5</v>
      </c>
      <c r="D43" s="83"/>
      <c r="E43" s="88"/>
      <c r="F43" s="19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41">
        <v>2</v>
      </c>
      <c r="AD43" s="20"/>
      <c r="AE43" s="20"/>
      <c r="AF43" s="20"/>
      <c r="AG43" s="41">
        <v>1</v>
      </c>
      <c r="AH43" s="20"/>
      <c r="AI43" s="20"/>
      <c r="AJ43" s="20"/>
      <c r="AK43" s="41">
        <v>3</v>
      </c>
      <c r="AL43" s="20"/>
      <c r="AM43" s="41">
        <v>1</v>
      </c>
      <c r="AN43" s="41">
        <v>1</v>
      </c>
      <c r="AO43" s="41">
        <v>3</v>
      </c>
      <c r="AP43" s="41">
        <v>0.5</v>
      </c>
      <c r="AQ43" s="41">
        <v>1</v>
      </c>
      <c r="AR43" s="20"/>
      <c r="AS43" s="41">
        <v>1</v>
      </c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1"/>
      <c r="CY43" s="10"/>
    </row>
    <row r="44" spans="1:103" s="1" customFormat="1" x14ac:dyDescent="0.25">
      <c r="A44" s="78" t="s">
        <v>38</v>
      </c>
      <c r="B44" s="6" t="s">
        <v>6</v>
      </c>
      <c r="C44" s="62">
        <f t="shared" si="0"/>
        <v>5.5</v>
      </c>
      <c r="D44" s="80" t="s">
        <v>39</v>
      </c>
      <c r="E44" s="87">
        <v>6.04</v>
      </c>
      <c r="F44" s="19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42">
        <v>1</v>
      </c>
      <c r="AE44" s="20"/>
      <c r="AF44" s="42">
        <v>1</v>
      </c>
      <c r="AG44" s="42">
        <v>1</v>
      </c>
      <c r="AH44" s="42">
        <v>0.5</v>
      </c>
      <c r="AI44" s="20"/>
      <c r="AJ44" s="20"/>
      <c r="AK44" s="20"/>
      <c r="AL44" s="42">
        <v>1</v>
      </c>
      <c r="AM44" s="20"/>
      <c r="AN44" s="20"/>
      <c r="AO44" s="20"/>
      <c r="AP44" s="20"/>
      <c r="AQ44" s="20"/>
      <c r="AR44" s="20"/>
      <c r="AS44" s="20"/>
      <c r="AT44" s="42">
        <v>1</v>
      </c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1"/>
      <c r="CY44" s="10"/>
    </row>
    <row r="45" spans="1:103" s="1" customFormat="1" x14ac:dyDescent="0.25">
      <c r="A45" s="79"/>
      <c r="B45" s="6" t="s">
        <v>8</v>
      </c>
      <c r="C45" s="62">
        <f t="shared" si="0"/>
        <v>6.5</v>
      </c>
      <c r="D45" s="83"/>
      <c r="E45" s="88"/>
      <c r="F45" s="19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41">
        <v>1</v>
      </c>
      <c r="AE45" s="20"/>
      <c r="AF45" s="41">
        <v>2</v>
      </c>
      <c r="AG45" s="41">
        <v>1</v>
      </c>
      <c r="AH45" s="41">
        <v>0.5</v>
      </c>
      <c r="AI45" s="20"/>
      <c r="AJ45" s="20"/>
      <c r="AK45" s="20"/>
      <c r="AL45" s="41">
        <v>1</v>
      </c>
      <c r="AM45" s="20"/>
      <c r="AN45" s="20"/>
      <c r="AO45" s="20"/>
      <c r="AP45" s="20"/>
      <c r="AQ45" s="20"/>
      <c r="AR45" s="20"/>
      <c r="AS45" s="20"/>
      <c r="AT45" s="41">
        <v>1</v>
      </c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1"/>
      <c r="CY45" s="10"/>
    </row>
    <row r="46" spans="1:103" s="1" customFormat="1" x14ac:dyDescent="0.25">
      <c r="A46" s="78" t="s">
        <v>65</v>
      </c>
      <c r="B46" s="6" t="s">
        <v>6</v>
      </c>
      <c r="C46" s="62">
        <f t="shared" si="0"/>
        <v>1</v>
      </c>
      <c r="D46" s="80" t="s">
        <v>39</v>
      </c>
      <c r="E46" s="87">
        <v>6.04</v>
      </c>
      <c r="F46" s="19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42">
        <v>1</v>
      </c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1"/>
      <c r="CY46" s="10"/>
    </row>
    <row r="47" spans="1:103" s="1" customFormat="1" x14ac:dyDescent="0.25">
      <c r="A47" s="79"/>
      <c r="B47" s="6" t="s">
        <v>8</v>
      </c>
      <c r="C47" s="62">
        <f t="shared" si="0"/>
        <v>1</v>
      </c>
      <c r="D47" s="83"/>
      <c r="E47" s="88"/>
      <c r="F47" s="19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41">
        <v>1</v>
      </c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1"/>
      <c r="CY47" s="10"/>
    </row>
    <row r="48" spans="1:103" s="1" customFormat="1" x14ac:dyDescent="0.25">
      <c r="A48" s="78" t="s">
        <v>54</v>
      </c>
      <c r="B48" s="6" t="s">
        <v>6</v>
      </c>
      <c r="C48" s="62">
        <f t="shared" si="0"/>
        <v>2</v>
      </c>
      <c r="D48" s="80" t="s">
        <v>39</v>
      </c>
      <c r="E48" s="87">
        <v>6.04</v>
      </c>
      <c r="F48" s="19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42">
        <v>2</v>
      </c>
      <c r="AU48" s="20"/>
      <c r="AV48" s="20"/>
      <c r="AW48" s="20"/>
      <c r="AX48" s="7"/>
      <c r="AY48" s="7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1"/>
      <c r="CY48" s="10"/>
    </row>
    <row r="49" spans="1:103" s="1" customFormat="1" x14ac:dyDescent="0.25">
      <c r="A49" s="79"/>
      <c r="B49" s="6" t="s">
        <v>8</v>
      </c>
      <c r="C49" s="62">
        <f t="shared" si="0"/>
        <v>4</v>
      </c>
      <c r="D49" s="83"/>
      <c r="E49" s="88"/>
      <c r="F49" s="19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41">
        <v>4</v>
      </c>
      <c r="AU49" s="20"/>
      <c r="AV49" s="20"/>
      <c r="AW49" s="20"/>
      <c r="AX49" s="7"/>
      <c r="AY49" s="7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1"/>
      <c r="CY49" s="10"/>
    </row>
    <row r="50" spans="1:103" s="1" customFormat="1" x14ac:dyDescent="0.25">
      <c r="A50" s="5" t="s">
        <v>22</v>
      </c>
      <c r="B50" s="5" t="s">
        <v>9</v>
      </c>
      <c r="C50" s="61">
        <f>SUM(C51,C53,C55)</f>
        <v>10</v>
      </c>
      <c r="D50" s="71" t="s">
        <v>8</v>
      </c>
      <c r="E50" s="67">
        <f>SUM(C52,C54,C56)</f>
        <v>11</v>
      </c>
      <c r="F50" s="28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29"/>
      <c r="BR50" s="29"/>
      <c r="BS50" s="29"/>
      <c r="BT50" s="29"/>
      <c r="BU50" s="29"/>
      <c r="BV50" s="29"/>
      <c r="BW50" s="29"/>
      <c r="BX50" s="29"/>
      <c r="BY50" s="29"/>
      <c r="BZ50" s="29"/>
      <c r="CA50" s="29"/>
      <c r="CB50" s="29"/>
      <c r="CC50" s="29"/>
      <c r="CD50" s="29"/>
      <c r="CE50" s="29"/>
      <c r="CF50" s="29"/>
      <c r="CG50" s="29"/>
      <c r="CH50" s="29"/>
      <c r="CI50" s="29"/>
      <c r="CJ50" s="29"/>
      <c r="CK50" s="29"/>
      <c r="CL50" s="29"/>
      <c r="CM50" s="29"/>
      <c r="CN50" s="29"/>
      <c r="CO50" s="29"/>
      <c r="CP50" s="29"/>
      <c r="CQ50" s="29"/>
      <c r="CR50" s="29"/>
      <c r="CS50" s="29"/>
      <c r="CT50" s="29"/>
      <c r="CU50" s="29"/>
      <c r="CV50" s="29"/>
      <c r="CW50" s="29"/>
      <c r="CX50" s="30"/>
      <c r="CY50" s="10"/>
    </row>
    <row r="51" spans="1:103" s="1" customFormat="1" x14ac:dyDescent="0.25">
      <c r="A51" s="78" t="s">
        <v>53</v>
      </c>
      <c r="B51" s="6" t="s">
        <v>6</v>
      </c>
      <c r="C51" s="62">
        <v>3</v>
      </c>
      <c r="D51" s="80" t="s">
        <v>51</v>
      </c>
      <c r="E51" s="87">
        <v>6.04</v>
      </c>
      <c r="F51" s="19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42">
        <v>1</v>
      </c>
      <c r="AL51" s="20"/>
      <c r="AM51" s="20"/>
      <c r="AN51" s="20"/>
      <c r="AO51" s="20"/>
      <c r="AP51" s="20"/>
      <c r="AQ51" s="20"/>
      <c r="AR51" s="20"/>
      <c r="AS51" s="42">
        <v>2</v>
      </c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1"/>
      <c r="CY51" s="10"/>
    </row>
    <row r="52" spans="1:103" s="1" customFormat="1" x14ac:dyDescent="0.25">
      <c r="A52" s="79"/>
      <c r="B52" s="6" t="s">
        <v>8</v>
      </c>
      <c r="C52" s="62">
        <v>3</v>
      </c>
      <c r="D52" s="83"/>
      <c r="E52" s="88"/>
      <c r="F52" s="19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41">
        <v>1</v>
      </c>
      <c r="AL52" s="20"/>
      <c r="AM52" s="20"/>
      <c r="AN52" s="20"/>
      <c r="AO52" s="20"/>
      <c r="AP52" s="20"/>
      <c r="AQ52" s="20"/>
      <c r="AR52" s="20"/>
      <c r="AS52" s="41">
        <v>2</v>
      </c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1"/>
      <c r="CY52" s="10"/>
    </row>
    <row r="53" spans="1:103" s="1" customFormat="1" x14ac:dyDescent="0.25">
      <c r="A53" s="78" t="s">
        <v>52</v>
      </c>
      <c r="B53" s="6" t="s">
        <v>6</v>
      </c>
      <c r="C53" s="62">
        <v>6</v>
      </c>
      <c r="D53" s="80" t="s">
        <v>51</v>
      </c>
      <c r="E53" s="87">
        <v>6.04</v>
      </c>
      <c r="F53" s="19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42">
        <v>0.5</v>
      </c>
      <c r="AM53" s="20"/>
      <c r="AN53" s="20"/>
      <c r="AO53" s="20"/>
      <c r="AP53" s="20"/>
      <c r="AQ53" s="42">
        <v>2</v>
      </c>
      <c r="AR53" s="42">
        <v>2</v>
      </c>
      <c r="AS53" s="42">
        <v>1</v>
      </c>
      <c r="AT53" s="42">
        <v>0.5</v>
      </c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1"/>
    </row>
    <row r="54" spans="1:103" s="1" customFormat="1" x14ac:dyDescent="0.25">
      <c r="A54" s="79"/>
      <c r="B54" s="6" t="s">
        <v>8</v>
      </c>
      <c r="C54" s="62">
        <v>7</v>
      </c>
      <c r="D54" s="83"/>
      <c r="E54" s="88"/>
      <c r="F54" s="19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41">
        <v>0.5</v>
      </c>
      <c r="AM54" s="20"/>
      <c r="AN54" s="20"/>
      <c r="AO54" s="20"/>
      <c r="AP54" s="20"/>
      <c r="AQ54" s="41">
        <v>2</v>
      </c>
      <c r="AR54" s="41">
        <v>2</v>
      </c>
      <c r="AS54" s="41">
        <v>2</v>
      </c>
      <c r="AT54" s="41">
        <v>0.5</v>
      </c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1"/>
      <c r="CY54" s="10"/>
    </row>
    <row r="55" spans="1:103" s="1" customFormat="1" x14ac:dyDescent="0.25">
      <c r="A55" s="78" t="s">
        <v>40</v>
      </c>
      <c r="B55" s="6" t="s">
        <v>6</v>
      </c>
      <c r="C55" s="62">
        <v>1</v>
      </c>
      <c r="D55" s="80" t="s">
        <v>51</v>
      </c>
      <c r="E55" s="87">
        <v>6.04</v>
      </c>
      <c r="F55" s="19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51">
        <v>1</v>
      </c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1"/>
      <c r="CY55" s="10"/>
    </row>
    <row r="56" spans="1:103" s="1" customFormat="1" x14ac:dyDescent="0.25">
      <c r="A56" s="79"/>
      <c r="B56" s="6" t="s">
        <v>8</v>
      </c>
      <c r="C56" s="62">
        <v>1</v>
      </c>
      <c r="D56" s="83"/>
      <c r="E56" s="88"/>
      <c r="F56" s="19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41">
        <v>1</v>
      </c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  <c r="CT56" s="20"/>
      <c r="CU56" s="20"/>
      <c r="CV56" s="20"/>
      <c r="CW56" s="20"/>
      <c r="CX56" s="21"/>
    </row>
    <row r="57" spans="1:103" s="1" customFormat="1" x14ac:dyDescent="0.25">
      <c r="A57" s="4" t="s">
        <v>23</v>
      </c>
      <c r="B57" s="5" t="s">
        <v>9</v>
      </c>
      <c r="C57" s="61">
        <f>SUM(C58,C60,C62)</f>
        <v>8</v>
      </c>
      <c r="D57" s="71" t="s">
        <v>8</v>
      </c>
      <c r="E57" s="67">
        <f>SUM(C59,C61,C63)</f>
        <v>14</v>
      </c>
      <c r="F57" s="28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29"/>
      <c r="BG57" s="29"/>
      <c r="BH57" s="29"/>
      <c r="BI57" s="29"/>
      <c r="BJ57" s="29"/>
      <c r="BK57" s="29"/>
      <c r="BL57" s="29"/>
      <c r="BM57" s="29"/>
      <c r="BN57" s="29"/>
      <c r="BO57" s="29"/>
      <c r="BP57" s="29"/>
      <c r="BQ57" s="29"/>
      <c r="BR57" s="29"/>
      <c r="BS57" s="29"/>
      <c r="BT57" s="29"/>
      <c r="BU57" s="29"/>
      <c r="BV57" s="29"/>
      <c r="BW57" s="29"/>
      <c r="BX57" s="29"/>
      <c r="BY57" s="29"/>
      <c r="BZ57" s="29"/>
      <c r="CA57" s="29"/>
      <c r="CB57" s="29"/>
      <c r="CC57" s="29"/>
      <c r="CD57" s="29"/>
      <c r="CE57" s="29"/>
      <c r="CF57" s="29"/>
      <c r="CG57" s="29"/>
      <c r="CH57" s="29"/>
      <c r="CI57" s="29"/>
      <c r="CJ57" s="29"/>
      <c r="CK57" s="29"/>
      <c r="CL57" s="29"/>
      <c r="CM57" s="29"/>
      <c r="CN57" s="29"/>
      <c r="CO57" s="29"/>
      <c r="CP57" s="29"/>
      <c r="CQ57" s="29"/>
      <c r="CR57" s="29"/>
      <c r="CS57" s="29"/>
      <c r="CT57" s="29"/>
      <c r="CU57" s="29"/>
      <c r="CV57" s="29"/>
      <c r="CW57" s="29"/>
      <c r="CX57" s="30"/>
      <c r="CY57" s="17"/>
    </row>
    <row r="58" spans="1:103" s="1" customFormat="1" x14ac:dyDescent="0.25">
      <c r="A58" s="96" t="s">
        <v>46</v>
      </c>
      <c r="B58" s="6" t="s">
        <v>6</v>
      </c>
      <c r="C58" s="62">
        <v>4</v>
      </c>
      <c r="D58" s="80" t="s">
        <v>39</v>
      </c>
      <c r="E58" s="82">
        <v>6.04</v>
      </c>
      <c r="F58" s="19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42">
        <v>2</v>
      </c>
      <c r="AD58" s="42">
        <v>2</v>
      </c>
      <c r="AE58" s="20"/>
      <c r="AF58" s="42">
        <v>0</v>
      </c>
      <c r="AG58" s="42">
        <v>0</v>
      </c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  <c r="CT58" s="20"/>
      <c r="CU58" s="20"/>
      <c r="CV58" s="20"/>
      <c r="CW58" s="20"/>
      <c r="CX58" s="21"/>
      <c r="CY58" s="17"/>
    </row>
    <row r="59" spans="1:103" s="1" customFormat="1" x14ac:dyDescent="0.25">
      <c r="A59" s="97"/>
      <c r="B59" s="6" t="s">
        <v>8</v>
      </c>
      <c r="C59" s="62">
        <v>10</v>
      </c>
      <c r="D59" s="83"/>
      <c r="E59" s="82"/>
      <c r="F59" s="19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41">
        <v>2</v>
      </c>
      <c r="AD59" s="41">
        <v>2</v>
      </c>
      <c r="AE59" s="20"/>
      <c r="AF59" s="41">
        <v>4</v>
      </c>
      <c r="AG59" s="41">
        <v>2</v>
      </c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  <c r="CT59" s="20"/>
      <c r="CU59" s="20"/>
      <c r="CV59" s="20"/>
      <c r="CW59" s="20"/>
      <c r="CX59" s="21"/>
      <c r="CY59" s="17"/>
    </row>
    <row r="60" spans="1:103" x14ac:dyDescent="0.25">
      <c r="A60" s="96" t="s">
        <v>47</v>
      </c>
      <c r="B60" s="6" t="s">
        <v>6</v>
      </c>
      <c r="C60" s="62">
        <v>2</v>
      </c>
      <c r="D60" s="80" t="s">
        <v>39</v>
      </c>
      <c r="E60" s="82">
        <v>6.04</v>
      </c>
      <c r="F60" s="19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42">
        <v>1</v>
      </c>
      <c r="AI60" s="42">
        <v>1</v>
      </c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0"/>
      <c r="CT60" s="20"/>
      <c r="CU60" s="20"/>
      <c r="CV60" s="20"/>
      <c r="CW60" s="20"/>
      <c r="CX60" s="21"/>
      <c r="CY60" s="17"/>
    </row>
    <row r="61" spans="1:103" x14ac:dyDescent="0.25">
      <c r="A61" s="97"/>
      <c r="B61" s="6" t="s">
        <v>8</v>
      </c>
      <c r="C61" s="62">
        <v>2</v>
      </c>
      <c r="D61" s="83"/>
      <c r="E61" s="82"/>
      <c r="F61" s="19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41">
        <v>1</v>
      </c>
      <c r="AI61" s="41">
        <v>1</v>
      </c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  <c r="CT61" s="20"/>
      <c r="CU61" s="20"/>
      <c r="CV61" s="20"/>
      <c r="CW61" s="20"/>
      <c r="CX61" s="21"/>
      <c r="CY61" s="17"/>
    </row>
    <row r="62" spans="1:103" x14ac:dyDescent="0.25">
      <c r="A62" s="96" t="s">
        <v>48</v>
      </c>
      <c r="B62" s="6" t="s">
        <v>6</v>
      </c>
      <c r="C62" s="62">
        <v>2</v>
      </c>
      <c r="D62" s="80" t="s">
        <v>39</v>
      </c>
      <c r="E62" s="82">
        <v>6.04</v>
      </c>
      <c r="F62" s="19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42">
        <v>1</v>
      </c>
      <c r="AL62" s="20"/>
      <c r="AM62" s="20"/>
      <c r="AN62" s="20"/>
      <c r="AO62" s="42">
        <v>1</v>
      </c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1"/>
      <c r="CY62" s="17"/>
    </row>
    <row r="63" spans="1:103" s="1" customFormat="1" x14ac:dyDescent="0.25">
      <c r="A63" s="97"/>
      <c r="B63" s="6" t="s">
        <v>8</v>
      </c>
      <c r="C63" s="62">
        <v>2</v>
      </c>
      <c r="D63" s="83"/>
      <c r="E63" s="82"/>
      <c r="F63" s="19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41">
        <v>1</v>
      </c>
      <c r="AL63" s="20"/>
      <c r="AM63" s="20"/>
      <c r="AN63" s="20"/>
      <c r="AO63" s="41">
        <v>1</v>
      </c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  <c r="CT63" s="20"/>
      <c r="CU63" s="20"/>
      <c r="CV63" s="20"/>
      <c r="CW63" s="20"/>
      <c r="CX63" s="21"/>
      <c r="CY63" s="17"/>
    </row>
    <row r="64" spans="1:103" s="1" customFormat="1" x14ac:dyDescent="0.25">
      <c r="A64" s="78" t="s">
        <v>54</v>
      </c>
      <c r="B64" s="6" t="s">
        <v>6</v>
      </c>
      <c r="C64" s="62">
        <v>4</v>
      </c>
      <c r="D64" s="80" t="s">
        <v>39</v>
      </c>
      <c r="E64" s="82">
        <v>6.04</v>
      </c>
      <c r="F64" s="19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42">
        <v>1</v>
      </c>
      <c r="AL64" s="20"/>
      <c r="AM64" s="20"/>
      <c r="AN64" s="20"/>
      <c r="AO64" s="42">
        <v>1</v>
      </c>
      <c r="AP64" s="20"/>
      <c r="AQ64" s="20"/>
      <c r="AR64" s="20"/>
      <c r="AS64" s="42">
        <v>1</v>
      </c>
      <c r="AT64" s="42">
        <v>3</v>
      </c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  <c r="CU64" s="20"/>
      <c r="CV64" s="20"/>
      <c r="CW64" s="20"/>
      <c r="CX64" s="21"/>
      <c r="CY64" s="17"/>
    </row>
    <row r="65" spans="1:103" s="1" customFormat="1" x14ac:dyDescent="0.25">
      <c r="A65" s="79"/>
      <c r="B65" s="6" t="s">
        <v>8</v>
      </c>
      <c r="C65" s="62">
        <v>4</v>
      </c>
      <c r="D65" s="83"/>
      <c r="E65" s="82"/>
      <c r="F65" s="19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41">
        <v>1</v>
      </c>
      <c r="AL65" s="20"/>
      <c r="AM65" s="20"/>
      <c r="AN65" s="20"/>
      <c r="AO65" s="41">
        <v>1</v>
      </c>
      <c r="AP65" s="20"/>
      <c r="AQ65" s="20"/>
      <c r="AR65" s="20"/>
      <c r="AS65" s="41">
        <v>1</v>
      </c>
      <c r="AT65" s="41">
        <v>3</v>
      </c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  <c r="CT65" s="20"/>
      <c r="CU65" s="20"/>
      <c r="CV65" s="20"/>
      <c r="CW65" s="20"/>
      <c r="CX65" s="21"/>
      <c r="CY65" s="17"/>
    </row>
    <row r="66" spans="1:103" s="1" customFormat="1" x14ac:dyDescent="0.25">
      <c r="A66" s="4" t="s">
        <v>24</v>
      </c>
      <c r="B66" s="5" t="s">
        <v>9</v>
      </c>
      <c r="C66" s="61">
        <f>SUM(C67,C69,C71,C73,C75)</f>
        <v>12</v>
      </c>
      <c r="D66" s="71" t="s">
        <v>8</v>
      </c>
      <c r="E66" s="67">
        <f>SUM(C68,C70,C72,C74,C76)</f>
        <v>14</v>
      </c>
      <c r="F66" s="28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  <c r="BB66" s="29"/>
      <c r="BC66" s="29"/>
      <c r="BD66" s="29"/>
      <c r="BE66" s="29"/>
      <c r="BF66" s="29"/>
      <c r="BG66" s="29"/>
      <c r="BH66" s="29"/>
      <c r="BI66" s="29"/>
      <c r="BJ66" s="29"/>
      <c r="BK66" s="29"/>
      <c r="BL66" s="29"/>
      <c r="BM66" s="29"/>
      <c r="BN66" s="29"/>
      <c r="BO66" s="29"/>
      <c r="BP66" s="29"/>
      <c r="BQ66" s="29"/>
      <c r="BR66" s="29"/>
      <c r="BS66" s="29"/>
      <c r="BT66" s="29"/>
      <c r="BU66" s="29"/>
      <c r="BV66" s="29"/>
      <c r="BW66" s="29"/>
      <c r="BX66" s="29"/>
      <c r="BY66" s="29"/>
      <c r="BZ66" s="29"/>
      <c r="CA66" s="29"/>
      <c r="CB66" s="29"/>
      <c r="CC66" s="29"/>
      <c r="CD66" s="29"/>
      <c r="CE66" s="29"/>
      <c r="CF66" s="29"/>
      <c r="CG66" s="29"/>
      <c r="CH66" s="29"/>
      <c r="CI66" s="29"/>
      <c r="CJ66" s="29"/>
      <c r="CK66" s="29"/>
      <c r="CL66" s="29"/>
      <c r="CM66" s="29"/>
      <c r="CN66" s="29"/>
      <c r="CO66" s="29"/>
      <c r="CP66" s="29"/>
      <c r="CQ66" s="29"/>
      <c r="CR66" s="29"/>
      <c r="CS66" s="29"/>
      <c r="CT66" s="29"/>
      <c r="CU66" s="29"/>
      <c r="CV66" s="29"/>
      <c r="CW66" s="29"/>
      <c r="CX66" s="30"/>
      <c r="CY66" s="17"/>
    </row>
    <row r="67" spans="1:103" s="1" customFormat="1" x14ac:dyDescent="0.25">
      <c r="A67" s="78" t="s">
        <v>41</v>
      </c>
      <c r="B67" s="6" t="s">
        <v>6</v>
      </c>
      <c r="C67" s="62">
        <v>4</v>
      </c>
      <c r="D67" s="81">
        <v>23.03</v>
      </c>
      <c r="E67" s="82">
        <v>6.04</v>
      </c>
      <c r="F67" s="19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42">
        <v>1</v>
      </c>
      <c r="AD67" s="42">
        <v>1</v>
      </c>
      <c r="AE67" s="20"/>
      <c r="AF67" s="42">
        <v>2</v>
      </c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/>
      <c r="CT67" s="20"/>
      <c r="CU67" s="20"/>
      <c r="CV67" s="20"/>
      <c r="CW67" s="20"/>
      <c r="CX67" s="21"/>
      <c r="CY67" s="17"/>
    </row>
    <row r="68" spans="1:103" s="1" customFormat="1" x14ac:dyDescent="0.25">
      <c r="A68" s="79"/>
      <c r="B68" s="6" t="s">
        <v>8</v>
      </c>
      <c r="C68" s="62">
        <v>5</v>
      </c>
      <c r="D68" s="81"/>
      <c r="E68" s="82"/>
      <c r="F68" s="19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41">
        <v>2</v>
      </c>
      <c r="AD68" s="41">
        <v>1</v>
      </c>
      <c r="AE68" s="20"/>
      <c r="AF68" s="41">
        <v>2</v>
      </c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  <c r="CT68" s="20"/>
      <c r="CU68" s="20"/>
      <c r="CV68" s="20"/>
      <c r="CW68" s="20"/>
      <c r="CX68" s="21"/>
      <c r="CY68" s="17"/>
    </row>
    <row r="69" spans="1:103" s="1" customFormat="1" x14ac:dyDescent="0.25">
      <c r="A69" s="78" t="s">
        <v>42</v>
      </c>
      <c r="B69" s="6" t="s">
        <v>6</v>
      </c>
      <c r="C69" s="62">
        <v>2</v>
      </c>
      <c r="D69" s="81">
        <v>23.03</v>
      </c>
      <c r="E69" s="82">
        <v>6.04</v>
      </c>
      <c r="F69" s="19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42">
        <v>2</v>
      </c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  <c r="CU69" s="20"/>
      <c r="CV69" s="20"/>
      <c r="CW69" s="20"/>
      <c r="CX69" s="21"/>
      <c r="CY69" s="17"/>
    </row>
    <row r="70" spans="1:103" s="1" customFormat="1" x14ac:dyDescent="0.25">
      <c r="A70" s="79"/>
      <c r="B70" s="6" t="s">
        <v>8</v>
      </c>
      <c r="C70" s="62">
        <v>1</v>
      </c>
      <c r="D70" s="81"/>
      <c r="E70" s="82"/>
      <c r="F70" s="19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41">
        <v>1</v>
      </c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  <c r="CX70" s="21"/>
      <c r="CY70" s="17"/>
    </row>
    <row r="71" spans="1:103" s="1" customFormat="1" x14ac:dyDescent="0.25">
      <c r="A71" s="78" t="s">
        <v>43</v>
      </c>
      <c r="B71" s="6" t="s">
        <v>6</v>
      </c>
      <c r="C71" s="62">
        <v>2</v>
      </c>
      <c r="D71" s="81">
        <v>23.03</v>
      </c>
      <c r="E71" s="82">
        <v>6.04</v>
      </c>
      <c r="F71" s="19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42">
        <v>2</v>
      </c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  <c r="CT71" s="20"/>
      <c r="CU71" s="20"/>
      <c r="CV71" s="20"/>
      <c r="CW71" s="20"/>
      <c r="CX71" s="21"/>
      <c r="CY71" s="17"/>
    </row>
    <row r="72" spans="1:103" s="1" customFormat="1" x14ac:dyDescent="0.25">
      <c r="A72" s="79"/>
      <c r="B72" s="6" t="s">
        <v>8</v>
      </c>
      <c r="C72" s="62">
        <v>2</v>
      </c>
      <c r="D72" s="81"/>
      <c r="E72" s="82"/>
      <c r="F72" s="19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41">
        <v>2</v>
      </c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/>
      <c r="CT72" s="20"/>
      <c r="CU72" s="20"/>
      <c r="CV72" s="20"/>
      <c r="CW72" s="20"/>
      <c r="CX72" s="21"/>
      <c r="CY72" s="17"/>
    </row>
    <row r="73" spans="1:103" x14ac:dyDescent="0.25">
      <c r="A73" s="78" t="s">
        <v>44</v>
      </c>
      <c r="B73" s="6" t="s">
        <v>6</v>
      </c>
      <c r="C73" s="62">
        <v>3</v>
      </c>
      <c r="D73" s="81">
        <v>23.03</v>
      </c>
      <c r="E73" s="82">
        <v>6.04</v>
      </c>
      <c r="F73" s="19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42">
        <v>3</v>
      </c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  <c r="CT73" s="20"/>
      <c r="CU73" s="20"/>
      <c r="CV73" s="20"/>
      <c r="CW73" s="20"/>
      <c r="CX73" s="21"/>
      <c r="CY73" s="17"/>
    </row>
    <row r="74" spans="1:103" x14ac:dyDescent="0.25">
      <c r="A74" s="79"/>
      <c r="B74" s="6" t="s">
        <v>8</v>
      </c>
      <c r="C74" s="62">
        <v>3</v>
      </c>
      <c r="D74" s="81"/>
      <c r="E74" s="82"/>
      <c r="F74" s="19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41">
        <v>3</v>
      </c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/>
      <c r="CT74" s="20"/>
      <c r="CU74" s="20"/>
      <c r="CV74" s="20"/>
      <c r="CW74" s="20"/>
      <c r="CX74" s="21"/>
      <c r="CY74" s="17"/>
    </row>
    <row r="75" spans="1:103" x14ac:dyDescent="0.25">
      <c r="A75" s="78" t="s">
        <v>45</v>
      </c>
      <c r="B75" s="6" t="s">
        <v>6</v>
      </c>
      <c r="C75" s="62">
        <v>1</v>
      </c>
      <c r="D75" s="81">
        <v>23.03</v>
      </c>
      <c r="E75" s="82">
        <v>6.04</v>
      </c>
      <c r="F75" s="19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  <c r="CQ75" s="20"/>
      <c r="CR75" s="20"/>
      <c r="CS75" s="20"/>
      <c r="CT75" s="20"/>
      <c r="CU75" s="20"/>
      <c r="CV75" s="20"/>
      <c r="CW75" s="20"/>
      <c r="CX75" s="21"/>
      <c r="CY75" s="17"/>
    </row>
    <row r="76" spans="1:103" x14ac:dyDescent="0.25">
      <c r="A76" s="79"/>
      <c r="B76" s="6" t="s">
        <v>8</v>
      </c>
      <c r="C76" s="62">
        <v>3</v>
      </c>
      <c r="D76" s="81"/>
      <c r="E76" s="82"/>
      <c r="F76" s="19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42">
        <v>1</v>
      </c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  <c r="CS76" s="20"/>
      <c r="CT76" s="20"/>
      <c r="CU76" s="20"/>
      <c r="CV76" s="20"/>
      <c r="CW76" s="20"/>
      <c r="CX76" s="21"/>
      <c r="CY76" s="17"/>
    </row>
    <row r="77" spans="1:103" x14ac:dyDescent="0.25">
      <c r="A77" s="14" t="s">
        <v>14</v>
      </c>
      <c r="B77" s="8"/>
      <c r="C77" s="62"/>
      <c r="D77" s="90">
        <v>44292</v>
      </c>
      <c r="E77" s="94"/>
      <c r="F77" s="19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41">
        <v>3</v>
      </c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20"/>
      <c r="CO77" s="20"/>
      <c r="CP77" s="20"/>
      <c r="CQ77" s="20"/>
      <c r="CR77" s="20"/>
      <c r="CS77" s="20"/>
      <c r="CT77" s="20"/>
      <c r="CU77" s="20"/>
      <c r="CV77" s="20"/>
      <c r="CW77" s="20"/>
      <c r="CX77" s="21"/>
      <c r="CY77" s="17"/>
    </row>
    <row r="78" spans="1:103" x14ac:dyDescent="0.25">
      <c r="A78" s="13" t="s">
        <v>15</v>
      </c>
      <c r="B78" s="9" t="s">
        <v>6</v>
      </c>
      <c r="C78" s="60">
        <f>SUM(C86,C95,C106,C117,C79)</f>
        <v>66</v>
      </c>
      <c r="D78" s="70" t="s">
        <v>8</v>
      </c>
      <c r="E78" s="66">
        <f>SUM(E86,E95,E106,E117,E79)</f>
        <v>84</v>
      </c>
      <c r="F78" s="32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4"/>
      <c r="CY78" s="17"/>
    </row>
    <row r="79" spans="1:103" x14ac:dyDescent="0.25">
      <c r="A79" s="4" t="s">
        <v>20</v>
      </c>
      <c r="B79" s="5" t="s">
        <v>9</v>
      </c>
      <c r="C79" s="61">
        <f>SUM(C82,C84,C80)</f>
        <v>6</v>
      </c>
      <c r="D79" s="71" t="s">
        <v>8</v>
      </c>
      <c r="E79" s="67">
        <f>SUM(C81,C83,C85)</f>
        <v>6</v>
      </c>
      <c r="F79" s="28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  <c r="CD79" s="29"/>
      <c r="CE79" s="29"/>
      <c r="CF79" s="29"/>
      <c r="CG79" s="29"/>
      <c r="CH79" s="29"/>
      <c r="CI79" s="29"/>
      <c r="CJ79" s="29"/>
      <c r="CK79" s="29"/>
      <c r="CL79" s="29"/>
      <c r="CM79" s="29"/>
      <c r="CN79" s="29"/>
      <c r="CO79" s="29"/>
      <c r="CP79" s="29"/>
      <c r="CQ79" s="29"/>
      <c r="CR79" s="29"/>
      <c r="CS79" s="29"/>
      <c r="CT79" s="29"/>
      <c r="CU79" s="29"/>
      <c r="CV79" s="29"/>
      <c r="CW79" s="29"/>
      <c r="CX79" s="30"/>
      <c r="CY79" s="17"/>
    </row>
    <row r="80" spans="1:103" x14ac:dyDescent="0.25">
      <c r="A80" s="78" t="s">
        <v>62</v>
      </c>
      <c r="B80" s="6" t="s">
        <v>6</v>
      </c>
      <c r="C80" s="62">
        <v>3</v>
      </c>
      <c r="D80" s="80">
        <v>6.04</v>
      </c>
      <c r="E80" s="89">
        <v>4.05</v>
      </c>
      <c r="F80" s="19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42">
        <v>1</v>
      </c>
      <c r="BE80" s="20"/>
      <c r="BF80" s="42">
        <v>1</v>
      </c>
      <c r="BG80" s="20"/>
      <c r="BH80" s="20"/>
      <c r="BI80" s="42">
        <v>1</v>
      </c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  <c r="CS80" s="20"/>
      <c r="CT80" s="20"/>
      <c r="CU80" s="20"/>
      <c r="CV80" s="20"/>
      <c r="CW80" s="20"/>
      <c r="CX80" s="21"/>
      <c r="CY80" s="17"/>
    </row>
    <row r="81" spans="1:103" x14ac:dyDescent="0.25">
      <c r="A81" s="79"/>
      <c r="B81" s="6" t="s">
        <v>8</v>
      </c>
      <c r="C81" s="62">
        <v>4</v>
      </c>
      <c r="D81" s="83"/>
      <c r="E81" s="88"/>
      <c r="F81" s="19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41">
        <v>1</v>
      </c>
      <c r="BE81" s="20"/>
      <c r="BF81" s="41">
        <v>2</v>
      </c>
      <c r="BG81" s="20"/>
      <c r="BH81" s="20"/>
      <c r="BI81" s="41">
        <v>2</v>
      </c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  <c r="CS81" s="20"/>
      <c r="CT81" s="20"/>
      <c r="CU81" s="20"/>
      <c r="CV81" s="20"/>
      <c r="CW81" s="20"/>
      <c r="CX81" s="21"/>
      <c r="CY81" s="17"/>
    </row>
    <row r="82" spans="1:103" x14ac:dyDescent="0.25">
      <c r="A82" s="78" t="s">
        <v>61</v>
      </c>
      <c r="B82" s="6" t="s">
        <v>6</v>
      </c>
      <c r="C82" s="62">
        <v>1</v>
      </c>
      <c r="D82" s="80">
        <v>6.04</v>
      </c>
      <c r="E82" s="82">
        <v>4.05</v>
      </c>
      <c r="F82" s="19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42">
        <v>1</v>
      </c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  <c r="CS82" s="20"/>
      <c r="CT82" s="20"/>
      <c r="CU82" s="20"/>
      <c r="CV82" s="20"/>
      <c r="CW82" s="20"/>
      <c r="CX82" s="21"/>
      <c r="CY82" s="17"/>
    </row>
    <row r="83" spans="1:103" x14ac:dyDescent="0.25">
      <c r="A83" s="79"/>
      <c r="B83" s="6" t="s">
        <v>8</v>
      </c>
      <c r="C83" s="62">
        <v>1</v>
      </c>
      <c r="D83" s="83"/>
      <c r="E83" s="82"/>
      <c r="F83" s="19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41">
        <v>1</v>
      </c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  <c r="CQ83" s="20"/>
      <c r="CR83" s="20"/>
      <c r="CS83" s="20"/>
      <c r="CT83" s="20"/>
      <c r="CU83" s="20"/>
      <c r="CV83" s="20"/>
      <c r="CW83" s="20"/>
      <c r="CX83" s="21"/>
      <c r="CY83" s="17"/>
    </row>
    <row r="84" spans="1:103" x14ac:dyDescent="0.25">
      <c r="A84" s="78" t="s">
        <v>60</v>
      </c>
      <c r="B84" s="6" t="s">
        <v>6</v>
      </c>
      <c r="C84" s="62">
        <v>2</v>
      </c>
      <c r="D84" s="80">
        <v>6.04</v>
      </c>
      <c r="E84" s="89">
        <v>4.05</v>
      </c>
      <c r="F84" s="19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42">
        <v>2</v>
      </c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20"/>
      <c r="CT84" s="20"/>
      <c r="CU84" s="20"/>
      <c r="CV84" s="20"/>
      <c r="CW84" s="20"/>
      <c r="CX84" s="21"/>
      <c r="CY84" s="17"/>
    </row>
    <row r="85" spans="1:103" x14ac:dyDescent="0.25">
      <c r="A85" s="79"/>
      <c r="B85" s="6" t="s">
        <v>8</v>
      </c>
      <c r="C85" s="62">
        <v>1</v>
      </c>
      <c r="D85" s="83"/>
      <c r="E85" s="88"/>
      <c r="F85" s="19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41">
        <v>1</v>
      </c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20"/>
      <c r="CO85" s="20"/>
      <c r="CP85" s="20"/>
      <c r="CQ85" s="20"/>
      <c r="CR85" s="20"/>
      <c r="CS85" s="20"/>
      <c r="CT85" s="20"/>
      <c r="CU85" s="20"/>
      <c r="CV85" s="20"/>
      <c r="CW85" s="20"/>
      <c r="CX85" s="21"/>
      <c r="CY85" s="17"/>
    </row>
    <row r="86" spans="1:103" x14ac:dyDescent="0.25">
      <c r="A86" s="4" t="s">
        <v>21</v>
      </c>
      <c r="B86" s="5" t="s">
        <v>9</v>
      </c>
      <c r="C86" s="61">
        <f>SUM(C87,C89,C91,C93)</f>
        <v>20</v>
      </c>
      <c r="D86" s="72" t="s">
        <v>8</v>
      </c>
      <c r="E86" s="67">
        <f>SUM(C88,C90,C92,C94)</f>
        <v>27</v>
      </c>
      <c r="F86" s="28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  <c r="BB86" s="29"/>
      <c r="BC86" s="29"/>
      <c r="BD86" s="29"/>
      <c r="BE86" s="29"/>
      <c r="BF86" s="29"/>
      <c r="BG86" s="29"/>
      <c r="BH86" s="29"/>
      <c r="BI86" s="29"/>
      <c r="BJ86" s="29"/>
      <c r="BK86" s="29"/>
      <c r="BL86" s="29"/>
      <c r="BM86" s="29"/>
      <c r="BN86" s="29"/>
      <c r="BO86" s="29"/>
      <c r="BP86" s="29"/>
      <c r="BQ86" s="29"/>
      <c r="BR86" s="29"/>
      <c r="BS86" s="29"/>
      <c r="BT86" s="29"/>
      <c r="BU86" s="29"/>
      <c r="BV86" s="29"/>
      <c r="BW86" s="29"/>
      <c r="BX86" s="29"/>
      <c r="BY86" s="29"/>
      <c r="BZ86" s="29"/>
      <c r="CA86" s="29"/>
      <c r="CB86" s="29"/>
      <c r="CC86" s="29"/>
      <c r="CD86" s="29"/>
      <c r="CE86" s="29"/>
      <c r="CF86" s="29"/>
      <c r="CG86" s="29"/>
      <c r="CH86" s="29"/>
      <c r="CI86" s="29"/>
      <c r="CJ86" s="29"/>
      <c r="CK86" s="29"/>
      <c r="CL86" s="29"/>
      <c r="CM86" s="29"/>
      <c r="CN86" s="29"/>
      <c r="CO86" s="29"/>
      <c r="CP86" s="29"/>
      <c r="CQ86" s="29"/>
      <c r="CR86" s="29"/>
      <c r="CS86" s="29"/>
      <c r="CT86" s="29"/>
      <c r="CU86" s="29"/>
      <c r="CV86" s="29"/>
      <c r="CW86" s="29"/>
      <c r="CX86" s="30"/>
      <c r="CY86" s="17"/>
    </row>
    <row r="87" spans="1:103" s="1" customFormat="1" x14ac:dyDescent="0.25">
      <c r="A87" s="78" t="s">
        <v>54</v>
      </c>
      <c r="B87" s="6" t="s">
        <v>6</v>
      </c>
      <c r="C87" s="56">
        <f t="shared" ref="C87:C94" si="1">SUM(F87:CX87)</f>
        <v>9</v>
      </c>
      <c r="D87" s="84">
        <v>6.04</v>
      </c>
      <c r="E87" s="85">
        <v>4.05</v>
      </c>
      <c r="F87" s="54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42">
        <v>2</v>
      </c>
      <c r="AY87" s="42">
        <v>2</v>
      </c>
      <c r="AZ87" s="42">
        <v>1</v>
      </c>
      <c r="BA87" s="42">
        <v>1</v>
      </c>
      <c r="BB87" s="52"/>
      <c r="BC87" s="52"/>
      <c r="BD87" s="52"/>
      <c r="BE87" s="52"/>
      <c r="BF87" s="52"/>
      <c r="BG87" s="52"/>
      <c r="BH87" s="52"/>
      <c r="BI87" s="52"/>
      <c r="BJ87" s="42">
        <v>0</v>
      </c>
      <c r="BK87" s="52"/>
      <c r="BL87" s="52"/>
      <c r="BM87" s="52"/>
      <c r="BN87" s="52"/>
      <c r="BO87" s="52"/>
      <c r="BP87" s="52"/>
      <c r="BQ87" s="52"/>
      <c r="BR87" s="52"/>
      <c r="BS87" s="52"/>
      <c r="BT87" s="42">
        <v>1</v>
      </c>
      <c r="BU87" s="42">
        <v>1</v>
      </c>
      <c r="BV87" s="42">
        <v>1</v>
      </c>
      <c r="BW87" s="52"/>
      <c r="BX87" s="52"/>
      <c r="BY87" s="52"/>
      <c r="BZ87" s="52"/>
      <c r="CA87" s="52"/>
      <c r="CB87" s="52"/>
      <c r="CC87" s="52"/>
      <c r="CD87" s="52"/>
      <c r="CE87" s="52"/>
      <c r="CF87" s="52"/>
      <c r="CG87" s="52"/>
      <c r="CH87" s="52"/>
      <c r="CI87" s="52"/>
      <c r="CJ87" s="52"/>
      <c r="CK87" s="52"/>
      <c r="CL87" s="52"/>
      <c r="CM87" s="52"/>
      <c r="CN87" s="52"/>
      <c r="CO87" s="52"/>
      <c r="CP87" s="52"/>
      <c r="CQ87" s="52"/>
      <c r="CR87" s="52"/>
      <c r="CS87" s="52"/>
      <c r="CT87" s="52"/>
      <c r="CU87" s="52"/>
      <c r="CV87" s="52"/>
      <c r="CW87" s="52"/>
      <c r="CX87" s="53"/>
      <c r="CY87" s="17"/>
    </row>
    <row r="88" spans="1:103" s="1" customFormat="1" x14ac:dyDescent="0.25">
      <c r="A88" s="79"/>
      <c r="B88" s="6" t="s">
        <v>8</v>
      </c>
      <c r="C88" s="56">
        <f t="shared" si="1"/>
        <v>12</v>
      </c>
      <c r="D88" s="84"/>
      <c r="E88" s="85"/>
      <c r="F88" s="54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41">
        <v>2</v>
      </c>
      <c r="AY88" s="41">
        <v>2</v>
      </c>
      <c r="AZ88" s="41">
        <v>2</v>
      </c>
      <c r="BA88" s="41">
        <v>1</v>
      </c>
      <c r="BB88" s="52"/>
      <c r="BC88" s="52"/>
      <c r="BD88" s="52"/>
      <c r="BE88" s="52"/>
      <c r="BF88" s="52"/>
      <c r="BG88" s="52"/>
      <c r="BH88" s="52"/>
      <c r="BI88" s="52"/>
      <c r="BJ88" s="41">
        <v>2</v>
      </c>
      <c r="BK88" s="52"/>
      <c r="BL88" s="52"/>
      <c r="BM88" s="52"/>
      <c r="BN88" s="52"/>
      <c r="BO88" s="52"/>
      <c r="BP88" s="52"/>
      <c r="BQ88" s="52"/>
      <c r="BR88" s="52"/>
      <c r="BS88" s="52"/>
      <c r="BT88" s="41">
        <v>1</v>
      </c>
      <c r="BU88" s="41">
        <v>1</v>
      </c>
      <c r="BV88" s="41">
        <v>1</v>
      </c>
      <c r="BW88" s="52"/>
      <c r="BX88" s="52"/>
      <c r="BY88" s="52"/>
      <c r="BZ88" s="52"/>
      <c r="CA88" s="52"/>
      <c r="CB88" s="52"/>
      <c r="CC88" s="52"/>
      <c r="CD88" s="52"/>
      <c r="CE88" s="52"/>
      <c r="CF88" s="52"/>
      <c r="CG88" s="52"/>
      <c r="CH88" s="52"/>
      <c r="CI88" s="52"/>
      <c r="CJ88" s="52"/>
      <c r="CK88" s="52"/>
      <c r="CL88" s="52"/>
      <c r="CM88" s="52"/>
      <c r="CN88" s="52"/>
      <c r="CO88" s="52"/>
      <c r="CP88" s="52"/>
      <c r="CQ88" s="52"/>
      <c r="CR88" s="52"/>
      <c r="CS88" s="52"/>
      <c r="CT88" s="52"/>
      <c r="CU88" s="52"/>
      <c r="CV88" s="52"/>
      <c r="CW88" s="52"/>
      <c r="CX88" s="53"/>
      <c r="CY88" s="17"/>
    </row>
    <row r="89" spans="1:103" s="1" customFormat="1" x14ac:dyDescent="0.25">
      <c r="A89" s="78" t="s">
        <v>63</v>
      </c>
      <c r="B89" s="6" t="s">
        <v>6</v>
      </c>
      <c r="C89" s="56">
        <f t="shared" si="1"/>
        <v>9</v>
      </c>
      <c r="D89" s="84">
        <v>6.04</v>
      </c>
      <c r="E89" s="85">
        <v>4.05</v>
      </c>
      <c r="F89" s="54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  <c r="BC89" s="42">
        <v>2</v>
      </c>
      <c r="BD89" s="42">
        <v>2</v>
      </c>
      <c r="BE89" s="52"/>
      <c r="BF89" s="52"/>
      <c r="BG89" s="52"/>
      <c r="BH89" s="52"/>
      <c r="BI89" s="42">
        <v>1</v>
      </c>
      <c r="BJ89" s="42">
        <v>3</v>
      </c>
      <c r="BK89" s="52"/>
      <c r="BL89" s="42">
        <v>1</v>
      </c>
      <c r="BM89" s="52"/>
      <c r="BN89" s="52"/>
      <c r="BO89" s="52"/>
      <c r="BP89" s="52"/>
      <c r="BQ89" s="52"/>
      <c r="BR89" s="52"/>
      <c r="BS89" s="52"/>
      <c r="BT89" s="52"/>
      <c r="BU89" s="52"/>
      <c r="BV89" s="52"/>
      <c r="BW89" s="52"/>
      <c r="BX89" s="52"/>
      <c r="BY89" s="52"/>
      <c r="BZ89" s="52"/>
      <c r="CA89" s="52"/>
      <c r="CB89" s="52"/>
      <c r="CC89" s="52"/>
      <c r="CD89" s="52"/>
      <c r="CE89" s="52"/>
      <c r="CF89" s="52"/>
      <c r="CG89" s="52"/>
      <c r="CH89" s="52"/>
      <c r="CI89" s="52"/>
      <c r="CJ89" s="52"/>
      <c r="CK89" s="52"/>
      <c r="CL89" s="52"/>
      <c r="CM89" s="52"/>
      <c r="CN89" s="52"/>
      <c r="CO89" s="52"/>
      <c r="CP89" s="52"/>
      <c r="CQ89" s="52"/>
      <c r="CR89" s="52"/>
      <c r="CS89" s="52"/>
      <c r="CT89" s="52"/>
      <c r="CU89" s="52"/>
      <c r="CV89" s="52"/>
      <c r="CW89" s="52"/>
      <c r="CX89" s="53"/>
      <c r="CY89" s="17"/>
    </row>
    <row r="90" spans="1:103" s="1" customFormat="1" x14ac:dyDescent="0.25">
      <c r="A90" s="79"/>
      <c r="B90" s="6" t="s">
        <v>8</v>
      </c>
      <c r="C90" s="56">
        <f t="shared" si="1"/>
        <v>12</v>
      </c>
      <c r="D90" s="84"/>
      <c r="E90" s="85"/>
      <c r="F90" s="54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41">
        <v>3</v>
      </c>
      <c r="BD90" s="41">
        <v>3</v>
      </c>
      <c r="BE90" s="52"/>
      <c r="BF90" s="52"/>
      <c r="BG90" s="52"/>
      <c r="BH90" s="52"/>
      <c r="BI90" s="41">
        <v>2</v>
      </c>
      <c r="BJ90" s="41">
        <v>3</v>
      </c>
      <c r="BK90" s="52"/>
      <c r="BL90" s="41">
        <v>1</v>
      </c>
      <c r="BM90" s="52"/>
      <c r="BN90" s="52"/>
      <c r="BO90" s="52"/>
      <c r="BP90" s="52"/>
      <c r="BQ90" s="52"/>
      <c r="BR90" s="52"/>
      <c r="BS90" s="52"/>
      <c r="BT90" s="52"/>
      <c r="BU90" s="52"/>
      <c r="BV90" s="52"/>
      <c r="BW90" s="52"/>
      <c r="BX90" s="52"/>
      <c r="BY90" s="52"/>
      <c r="BZ90" s="52"/>
      <c r="CA90" s="52"/>
      <c r="CB90" s="52"/>
      <c r="CC90" s="52"/>
      <c r="CD90" s="52"/>
      <c r="CE90" s="52"/>
      <c r="CF90" s="52"/>
      <c r="CG90" s="52"/>
      <c r="CH90" s="52"/>
      <c r="CI90" s="52"/>
      <c r="CJ90" s="52"/>
      <c r="CK90" s="52"/>
      <c r="CL90" s="52"/>
      <c r="CM90" s="52"/>
      <c r="CN90" s="52"/>
      <c r="CO90" s="52"/>
      <c r="CP90" s="52"/>
      <c r="CQ90" s="52"/>
      <c r="CR90" s="52"/>
      <c r="CS90" s="52"/>
      <c r="CT90" s="52"/>
      <c r="CU90" s="52"/>
      <c r="CV90" s="52"/>
      <c r="CW90" s="52"/>
      <c r="CX90" s="53"/>
      <c r="CY90" s="17"/>
    </row>
    <row r="91" spans="1:103" s="1" customFormat="1" x14ac:dyDescent="0.25">
      <c r="A91" s="78" t="s">
        <v>64</v>
      </c>
      <c r="B91" s="6" t="s">
        <v>6</v>
      </c>
      <c r="C91" s="56">
        <f t="shared" si="1"/>
        <v>0</v>
      </c>
      <c r="D91" s="84">
        <v>6.04</v>
      </c>
      <c r="E91" s="85">
        <v>4.05</v>
      </c>
      <c r="F91" s="54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42">
        <v>0</v>
      </c>
      <c r="BO91" s="52"/>
      <c r="BP91" s="52"/>
      <c r="BQ91" s="52"/>
      <c r="BR91" s="52"/>
      <c r="BS91" s="52"/>
      <c r="BT91" s="52"/>
      <c r="BU91" s="52"/>
      <c r="BV91" s="52"/>
      <c r="BW91" s="52"/>
      <c r="BX91" s="52"/>
      <c r="BY91" s="52"/>
      <c r="BZ91" s="52"/>
      <c r="CA91" s="52"/>
      <c r="CB91" s="52"/>
      <c r="CC91" s="52"/>
      <c r="CD91" s="52"/>
      <c r="CE91" s="52"/>
      <c r="CF91" s="52"/>
      <c r="CG91" s="52"/>
      <c r="CH91" s="52"/>
      <c r="CI91" s="52"/>
      <c r="CJ91" s="52"/>
      <c r="CK91" s="52"/>
      <c r="CL91" s="52"/>
      <c r="CM91" s="52"/>
      <c r="CN91" s="52"/>
      <c r="CO91" s="52"/>
      <c r="CP91" s="52"/>
      <c r="CQ91" s="52"/>
      <c r="CR91" s="52"/>
      <c r="CS91" s="52"/>
      <c r="CT91" s="52"/>
      <c r="CU91" s="52"/>
      <c r="CV91" s="52"/>
      <c r="CW91" s="52"/>
      <c r="CX91" s="53"/>
      <c r="CY91" s="17"/>
    </row>
    <row r="92" spans="1:103" x14ac:dyDescent="0.25">
      <c r="A92" s="79"/>
      <c r="B92" s="6" t="s">
        <v>8</v>
      </c>
      <c r="C92" s="56">
        <f t="shared" si="1"/>
        <v>1</v>
      </c>
      <c r="D92" s="84"/>
      <c r="E92" s="85"/>
      <c r="F92" s="54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  <c r="BD92" s="52"/>
      <c r="BE92" s="52"/>
      <c r="BF92" s="52"/>
      <c r="BG92" s="52"/>
      <c r="BH92" s="52"/>
      <c r="BI92" s="52"/>
      <c r="BJ92" s="52"/>
      <c r="BK92" s="52"/>
      <c r="BL92" s="52"/>
      <c r="BM92" s="52"/>
      <c r="BN92" s="41">
        <v>1</v>
      </c>
      <c r="BO92" s="52"/>
      <c r="BP92" s="52"/>
      <c r="BQ92" s="52"/>
      <c r="BR92" s="52"/>
      <c r="BS92" s="52"/>
      <c r="BT92" s="52"/>
      <c r="BU92" s="52"/>
      <c r="BV92" s="52"/>
      <c r="BW92" s="52"/>
      <c r="BX92" s="52"/>
      <c r="BY92" s="52"/>
      <c r="BZ92" s="52"/>
      <c r="CA92" s="52"/>
      <c r="CB92" s="52"/>
      <c r="CC92" s="52"/>
      <c r="CD92" s="52"/>
      <c r="CE92" s="52"/>
      <c r="CF92" s="52"/>
      <c r="CG92" s="52"/>
      <c r="CH92" s="52"/>
      <c r="CI92" s="52"/>
      <c r="CJ92" s="52"/>
      <c r="CK92" s="52"/>
      <c r="CL92" s="52"/>
      <c r="CM92" s="52"/>
      <c r="CN92" s="52"/>
      <c r="CO92" s="52"/>
      <c r="CP92" s="52"/>
      <c r="CQ92" s="52"/>
      <c r="CR92" s="52"/>
      <c r="CS92" s="52"/>
      <c r="CT92" s="52"/>
      <c r="CU92" s="52"/>
      <c r="CV92" s="52"/>
      <c r="CW92" s="52"/>
      <c r="CX92" s="53"/>
      <c r="CY92" s="17"/>
    </row>
    <row r="93" spans="1:103" s="1" customFormat="1" x14ac:dyDescent="0.25">
      <c r="A93" s="78" t="s">
        <v>52</v>
      </c>
      <c r="B93" s="6" t="s">
        <v>6</v>
      </c>
      <c r="C93" s="56">
        <f t="shared" si="1"/>
        <v>2</v>
      </c>
      <c r="D93" s="84">
        <v>6.04</v>
      </c>
      <c r="E93" s="85">
        <v>4.05</v>
      </c>
      <c r="F93" s="54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  <c r="BA93" s="52"/>
      <c r="BB93" s="52"/>
      <c r="BC93" s="52"/>
      <c r="BD93" s="52"/>
      <c r="BE93" s="52"/>
      <c r="BF93" s="52"/>
      <c r="BG93" s="52"/>
      <c r="BH93" s="52"/>
      <c r="BI93" s="52"/>
      <c r="BJ93" s="52"/>
      <c r="BK93" s="52"/>
      <c r="BL93" s="52"/>
      <c r="BM93" s="52"/>
      <c r="BN93" s="52"/>
      <c r="BO93" s="42">
        <v>2</v>
      </c>
      <c r="BP93" s="52"/>
      <c r="BQ93" s="52"/>
      <c r="BR93" s="52"/>
      <c r="BS93" s="52"/>
      <c r="BT93" s="52"/>
      <c r="BU93" s="52"/>
      <c r="BV93" s="52"/>
      <c r="BW93" s="52"/>
      <c r="BX93" s="52"/>
      <c r="BY93" s="52"/>
      <c r="BZ93" s="52"/>
      <c r="CA93" s="52"/>
      <c r="CB93" s="52"/>
      <c r="CC93" s="52"/>
      <c r="CD93" s="52"/>
      <c r="CE93" s="52"/>
      <c r="CF93" s="52"/>
      <c r="CG93" s="52"/>
      <c r="CH93" s="52"/>
      <c r="CI93" s="52"/>
      <c r="CJ93" s="52"/>
      <c r="CK93" s="52"/>
      <c r="CL93" s="52"/>
      <c r="CM93" s="52"/>
      <c r="CN93" s="52"/>
      <c r="CO93" s="52"/>
      <c r="CP93" s="52"/>
      <c r="CQ93" s="52"/>
      <c r="CR93" s="52"/>
      <c r="CS93" s="52"/>
      <c r="CT93" s="52"/>
      <c r="CU93" s="52"/>
      <c r="CV93" s="52"/>
      <c r="CW93" s="52"/>
      <c r="CX93" s="53"/>
      <c r="CY93" s="17"/>
    </row>
    <row r="94" spans="1:103" s="1" customFormat="1" x14ac:dyDescent="0.25">
      <c r="A94" s="79"/>
      <c r="B94" s="6" t="s">
        <v>8</v>
      </c>
      <c r="C94" s="56">
        <f t="shared" si="1"/>
        <v>2</v>
      </c>
      <c r="D94" s="84"/>
      <c r="E94" s="85"/>
      <c r="F94" s="54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  <c r="BC94" s="52"/>
      <c r="BD94" s="52"/>
      <c r="BE94" s="52"/>
      <c r="BF94" s="52"/>
      <c r="BG94" s="52"/>
      <c r="BH94" s="52"/>
      <c r="BI94" s="52"/>
      <c r="BJ94" s="52"/>
      <c r="BK94" s="52"/>
      <c r="BL94" s="52"/>
      <c r="BM94" s="52"/>
      <c r="BN94" s="52"/>
      <c r="BO94" s="41">
        <v>2</v>
      </c>
      <c r="BP94" s="52"/>
      <c r="BQ94" s="52"/>
      <c r="BR94" s="52"/>
      <c r="BS94" s="52"/>
      <c r="BT94" s="52"/>
      <c r="BU94" s="52"/>
      <c r="BV94" s="52"/>
      <c r="BW94" s="52"/>
      <c r="BX94" s="52"/>
      <c r="BY94" s="52"/>
      <c r="BZ94" s="52"/>
      <c r="CA94" s="52"/>
      <c r="CB94" s="52"/>
      <c r="CC94" s="52"/>
      <c r="CD94" s="52"/>
      <c r="CE94" s="52"/>
      <c r="CF94" s="52"/>
      <c r="CG94" s="52"/>
      <c r="CH94" s="52"/>
      <c r="CI94" s="52"/>
      <c r="CJ94" s="52"/>
      <c r="CK94" s="52"/>
      <c r="CL94" s="52"/>
      <c r="CM94" s="52"/>
      <c r="CN94" s="52"/>
      <c r="CO94" s="52"/>
      <c r="CP94" s="52"/>
      <c r="CQ94" s="52"/>
      <c r="CR94" s="52"/>
      <c r="CS94" s="52"/>
      <c r="CT94" s="52"/>
      <c r="CU94" s="52"/>
      <c r="CV94" s="52"/>
      <c r="CW94" s="52"/>
      <c r="CX94" s="53"/>
      <c r="CY94" s="17"/>
    </row>
    <row r="95" spans="1:103" x14ac:dyDescent="0.25">
      <c r="A95" s="4" t="s">
        <v>22</v>
      </c>
      <c r="B95" s="5" t="s">
        <v>9</v>
      </c>
      <c r="C95" s="61">
        <v>17.5</v>
      </c>
      <c r="D95" s="73" t="s">
        <v>8</v>
      </c>
      <c r="E95" s="67">
        <v>22</v>
      </c>
      <c r="F95" s="28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  <c r="BB95" s="29"/>
      <c r="BC95" s="29"/>
      <c r="BD95" s="29"/>
      <c r="BE95" s="29"/>
      <c r="BF95" s="29"/>
      <c r="BG95" s="29"/>
      <c r="BH95" s="29"/>
      <c r="BI95" s="29"/>
      <c r="BJ95" s="29"/>
      <c r="BK95" s="29"/>
      <c r="BL95" s="29"/>
      <c r="BM95" s="29"/>
      <c r="BN95" s="29"/>
      <c r="BO95" s="29"/>
      <c r="BP95" s="29"/>
      <c r="BQ95" s="29"/>
      <c r="BR95" s="29"/>
      <c r="BS95" s="29"/>
      <c r="BT95" s="29"/>
      <c r="BU95" s="29"/>
      <c r="BV95" s="29"/>
      <c r="BW95" s="29"/>
      <c r="BX95" s="29"/>
      <c r="BY95" s="29"/>
      <c r="BZ95" s="29"/>
      <c r="CA95" s="29"/>
      <c r="CB95" s="29"/>
      <c r="CC95" s="29"/>
      <c r="CD95" s="29"/>
      <c r="CE95" s="29"/>
      <c r="CF95" s="29"/>
      <c r="CG95" s="29"/>
      <c r="CH95" s="29"/>
      <c r="CI95" s="29"/>
      <c r="CJ95" s="29"/>
      <c r="CK95" s="29"/>
      <c r="CL95" s="29"/>
      <c r="CM95" s="29"/>
      <c r="CN95" s="29"/>
      <c r="CO95" s="29"/>
      <c r="CP95" s="29"/>
      <c r="CQ95" s="29"/>
      <c r="CR95" s="29"/>
      <c r="CS95" s="29"/>
      <c r="CT95" s="29"/>
      <c r="CU95" s="29"/>
      <c r="CV95" s="29"/>
      <c r="CW95" s="29"/>
      <c r="CX95" s="30"/>
      <c r="CY95" s="17"/>
    </row>
    <row r="96" spans="1:103" s="1" customFormat="1" x14ac:dyDescent="0.25">
      <c r="A96" s="78" t="s">
        <v>71</v>
      </c>
      <c r="B96" s="6" t="s">
        <v>6</v>
      </c>
      <c r="C96" s="62">
        <v>4</v>
      </c>
      <c r="D96" s="80">
        <v>6.04</v>
      </c>
      <c r="E96" s="87">
        <v>4.05</v>
      </c>
      <c r="F96" s="19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42">
        <v>1</v>
      </c>
      <c r="BT96" s="20"/>
      <c r="BU96" s="42">
        <v>3</v>
      </c>
      <c r="BV96" s="20"/>
      <c r="BW96" s="20"/>
      <c r="BX96" s="20"/>
      <c r="BY96" s="20"/>
      <c r="BZ96" s="20"/>
      <c r="CA96" s="20"/>
      <c r="CB96" s="20"/>
      <c r="CC96" s="20"/>
      <c r="CD96" s="20"/>
      <c r="CE96" s="20"/>
      <c r="CF96" s="20"/>
      <c r="CG96" s="20"/>
      <c r="CH96" s="20"/>
      <c r="CI96" s="20"/>
      <c r="CJ96" s="20"/>
      <c r="CK96" s="20"/>
      <c r="CL96" s="20"/>
      <c r="CM96" s="20"/>
      <c r="CN96" s="20"/>
      <c r="CO96" s="20"/>
      <c r="CP96" s="20"/>
      <c r="CQ96" s="20"/>
      <c r="CR96" s="20"/>
      <c r="CS96" s="20"/>
      <c r="CT96" s="20"/>
      <c r="CU96" s="20"/>
      <c r="CV96" s="20"/>
      <c r="CW96" s="20"/>
      <c r="CX96" s="21"/>
      <c r="CY96" s="10"/>
    </row>
    <row r="97" spans="1:103" s="1" customFormat="1" x14ac:dyDescent="0.25">
      <c r="A97" s="79"/>
      <c r="B97" s="6" t="s">
        <v>8</v>
      </c>
      <c r="C97" s="62">
        <v>5</v>
      </c>
      <c r="D97" s="83"/>
      <c r="E97" s="89"/>
      <c r="F97" s="19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41">
        <v>2</v>
      </c>
      <c r="BT97" s="20"/>
      <c r="BU97" s="41">
        <v>3</v>
      </c>
      <c r="BV97" s="20"/>
      <c r="BW97" s="20"/>
      <c r="BX97" s="20"/>
      <c r="BY97" s="20"/>
      <c r="BZ97" s="20"/>
      <c r="CA97" s="20"/>
      <c r="CB97" s="20"/>
      <c r="CC97" s="20"/>
      <c r="CD97" s="20"/>
      <c r="CE97" s="20"/>
      <c r="CF97" s="20"/>
      <c r="CG97" s="20"/>
      <c r="CH97" s="20"/>
      <c r="CI97" s="20"/>
      <c r="CJ97" s="20"/>
      <c r="CK97" s="20"/>
      <c r="CL97" s="20"/>
      <c r="CM97" s="20"/>
      <c r="CN97" s="20"/>
      <c r="CO97" s="20"/>
      <c r="CP97" s="20"/>
      <c r="CQ97" s="20"/>
      <c r="CR97" s="20"/>
      <c r="CS97" s="20"/>
      <c r="CT97" s="20"/>
      <c r="CU97" s="20"/>
      <c r="CV97" s="20"/>
      <c r="CW97" s="20"/>
      <c r="CX97" s="21"/>
      <c r="CY97" s="10"/>
    </row>
    <row r="98" spans="1:103" s="1" customFormat="1" x14ac:dyDescent="0.25">
      <c r="A98" s="78" t="s">
        <v>52</v>
      </c>
      <c r="B98" s="6" t="s">
        <v>6</v>
      </c>
      <c r="C98" s="62">
        <v>5</v>
      </c>
      <c r="D98" s="80">
        <v>6.04</v>
      </c>
      <c r="E98" s="89">
        <v>4.05</v>
      </c>
      <c r="F98" s="19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42">
        <v>1</v>
      </c>
      <c r="BF98" s="20"/>
      <c r="BG98" s="20"/>
      <c r="BH98" s="20"/>
      <c r="BI98" s="20"/>
      <c r="BJ98" s="20"/>
      <c r="BK98" s="20"/>
      <c r="BL98" s="42">
        <v>3</v>
      </c>
      <c r="BM98" s="42">
        <v>0.5</v>
      </c>
      <c r="BN98" s="42">
        <v>0.5</v>
      </c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  <c r="CS98" s="20"/>
      <c r="CT98" s="20"/>
      <c r="CU98" s="20"/>
      <c r="CV98" s="20"/>
      <c r="CW98" s="20"/>
      <c r="CX98" s="21"/>
      <c r="CY98" s="10"/>
    </row>
    <row r="99" spans="1:103" s="1" customFormat="1" x14ac:dyDescent="0.25">
      <c r="A99" s="79"/>
      <c r="B99" s="6" t="s">
        <v>8</v>
      </c>
      <c r="C99" s="62">
        <v>7</v>
      </c>
      <c r="D99" s="83"/>
      <c r="E99" s="89"/>
      <c r="F99" s="19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41">
        <v>2</v>
      </c>
      <c r="BF99" s="20"/>
      <c r="BG99" s="20"/>
      <c r="BH99" s="20"/>
      <c r="BI99" s="20"/>
      <c r="BJ99" s="20"/>
      <c r="BK99" s="20"/>
      <c r="BL99" s="41">
        <v>4</v>
      </c>
      <c r="BM99" s="41">
        <v>0.5</v>
      </c>
      <c r="BN99" s="41">
        <v>0.5</v>
      </c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20"/>
      <c r="CA99" s="20"/>
      <c r="CB99" s="20"/>
      <c r="CC99" s="20"/>
      <c r="CD99" s="20"/>
      <c r="CE99" s="20"/>
      <c r="CF99" s="20"/>
      <c r="CG99" s="20"/>
      <c r="CH99" s="20"/>
      <c r="CI99" s="20"/>
      <c r="CJ99" s="20"/>
      <c r="CK99" s="20"/>
      <c r="CL99" s="20"/>
      <c r="CM99" s="20"/>
      <c r="CN99" s="20"/>
      <c r="CO99" s="20"/>
      <c r="CP99" s="20"/>
      <c r="CQ99" s="20"/>
      <c r="CR99" s="20"/>
      <c r="CS99" s="20"/>
      <c r="CT99" s="20"/>
      <c r="CU99" s="20"/>
      <c r="CV99" s="20"/>
      <c r="CW99" s="20"/>
      <c r="CX99" s="21"/>
      <c r="CY99" s="10"/>
    </row>
    <row r="100" spans="1:103" s="1" customFormat="1" x14ac:dyDescent="0.25">
      <c r="A100" s="78" t="s">
        <v>72</v>
      </c>
      <c r="B100" s="6" t="s">
        <v>6</v>
      </c>
      <c r="C100" s="62">
        <v>2</v>
      </c>
      <c r="D100" s="80">
        <v>6.04</v>
      </c>
      <c r="E100" s="89">
        <v>4.05</v>
      </c>
      <c r="F100" s="19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42">
        <v>1</v>
      </c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42">
        <v>0.5</v>
      </c>
      <c r="BN100" s="42">
        <v>0.5</v>
      </c>
      <c r="BO100" s="20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  <c r="BZ100" s="20"/>
      <c r="CA100" s="20"/>
      <c r="CB100" s="20"/>
      <c r="CC100" s="20"/>
      <c r="CD100" s="20"/>
      <c r="CE100" s="20"/>
      <c r="CF100" s="20"/>
      <c r="CG100" s="20"/>
      <c r="CH100" s="20"/>
      <c r="CI100" s="20"/>
      <c r="CJ100" s="20"/>
      <c r="CK100" s="20"/>
      <c r="CL100" s="20"/>
      <c r="CM100" s="20"/>
      <c r="CN100" s="20"/>
      <c r="CO100" s="20"/>
      <c r="CP100" s="20"/>
      <c r="CQ100" s="20"/>
      <c r="CR100" s="20"/>
      <c r="CS100" s="20"/>
      <c r="CT100" s="20"/>
      <c r="CU100" s="20"/>
      <c r="CV100" s="20"/>
      <c r="CW100" s="20"/>
      <c r="CX100" s="21"/>
      <c r="CY100" s="10"/>
    </row>
    <row r="101" spans="1:103" s="1" customFormat="1" x14ac:dyDescent="0.25">
      <c r="A101" s="79"/>
      <c r="B101" s="6" t="s">
        <v>8</v>
      </c>
      <c r="C101" s="62">
        <v>2</v>
      </c>
      <c r="D101" s="83"/>
      <c r="E101" s="89"/>
      <c r="F101" s="19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41">
        <v>1</v>
      </c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41">
        <v>0.5</v>
      </c>
      <c r="BN101" s="41">
        <v>0.5</v>
      </c>
      <c r="BO101" s="20"/>
      <c r="BP101" s="20"/>
      <c r="BQ101" s="20"/>
      <c r="BR101" s="20"/>
      <c r="BS101" s="20"/>
      <c r="BT101" s="20"/>
      <c r="BU101" s="20"/>
      <c r="BV101" s="20"/>
      <c r="BW101" s="20"/>
      <c r="BX101" s="20"/>
      <c r="BY101" s="20"/>
      <c r="BZ101" s="20"/>
      <c r="CA101" s="20"/>
      <c r="CB101" s="20"/>
      <c r="CC101" s="20"/>
      <c r="CD101" s="20"/>
      <c r="CE101" s="20"/>
      <c r="CF101" s="20"/>
      <c r="CG101" s="20"/>
      <c r="CH101" s="20"/>
      <c r="CI101" s="20"/>
      <c r="CJ101" s="20"/>
      <c r="CK101" s="20"/>
      <c r="CL101" s="20"/>
      <c r="CM101" s="20"/>
      <c r="CN101" s="20"/>
      <c r="CO101" s="20"/>
      <c r="CP101" s="20"/>
      <c r="CQ101" s="20"/>
      <c r="CR101" s="20"/>
      <c r="CS101" s="20"/>
      <c r="CT101" s="20"/>
      <c r="CU101" s="20"/>
      <c r="CV101" s="20"/>
      <c r="CW101" s="20"/>
      <c r="CX101" s="21"/>
      <c r="CY101" s="10"/>
    </row>
    <row r="102" spans="1:103" s="1" customFormat="1" x14ac:dyDescent="0.25">
      <c r="A102" s="78" t="s">
        <v>73</v>
      </c>
      <c r="B102" s="6" t="s">
        <v>6</v>
      </c>
      <c r="C102" s="62">
        <v>6</v>
      </c>
      <c r="D102" s="80">
        <v>6.04</v>
      </c>
      <c r="E102" s="89">
        <v>4.05</v>
      </c>
      <c r="F102" s="19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42">
        <v>1.5</v>
      </c>
      <c r="BQ102" s="20"/>
      <c r="BR102" s="20"/>
      <c r="BS102" s="20"/>
      <c r="BT102" s="20"/>
      <c r="BU102" s="20"/>
      <c r="BV102" s="42">
        <v>3</v>
      </c>
      <c r="BW102" s="42">
        <v>1.5</v>
      </c>
      <c r="BX102" s="58"/>
      <c r="BY102" s="20"/>
      <c r="BZ102" s="20"/>
      <c r="CA102" s="20"/>
      <c r="CB102" s="20"/>
      <c r="CC102" s="20"/>
      <c r="CD102" s="20"/>
      <c r="CE102" s="20"/>
      <c r="CF102" s="20"/>
      <c r="CG102" s="20"/>
      <c r="CH102" s="20"/>
      <c r="CI102" s="20"/>
      <c r="CJ102" s="20"/>
      <c r="CK102" s="20"/>
      <c r="CL102" s="20"/>
      <c r="CM102" s="20"/>
      <c r="CN102" s="20"/>
      <c r="CO102" s="20"/>
      <c r="CP102" s="20"/>
      <c r="CQ102" s="20"/>
      <c r="CR102" s="20"/>
      <c r="CS102" s="20"/>
      <c r="CT102" s="20"/>
      <c r="CU102" s="20"/>
      <c r="CV102" s="20"/>
      <c r="CW102" s="20"/>
      <c r="CX102" s="21"/>
      <c r="CY102" s="10"/>
    </row>
    <row r="103" spans="1:103" s="1" customFormat="1" x14ac:dyDescent="0.25">
      <c r="A103" s="79"/>
      <c r="B103" s="6" t="s">
        <v>8</v>
      </c>
      <c r="C103" s="62">
        <v>7.5</v>
      </c>
      <c r="D103" s="83"/>
      <c r="E103" s="88"/>
      <c r="F103" s="19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41">
        <v>2</v>
      </c>
      <c r="BQ103" s="20"/>
      <c r="BR103" s="20"/>
      <c r="BS103" s="20"/>
      <c r="BT103" s="20"/>
      <c r="BU103" s="20"/>
      <c r="BV103" s="41">
        <v>3.5</v>
      </c>
      <c r="BW103" s="41">
        <v>2</v>
      </c>
      <c r="BX103" s="58"/>
      <c r="BY103" s="20"/>
      <c r="BZ103" s="20"/>
      <c r="CA103" s="20"/>
      <c r="CB103" s="20"/>
      <c r="CC103" s="20"/>
      <c r="CD103" s="20"/>
      <c r="CE103" s="20"/>
      <c r="CF103" s="20"/>
      <c r="CG103" s="20"/>
      <c r="CH103" s="20"/>
      <c r="CI103" s="20"/>
      <c r="CJ103" s="20"/>
      <c r="CK103" s="20"/>
      <c r="CL103" s="20"/>
      <c r="CM103" s="20"/>
      <c r="CN103" s="20"/>
      <c r="CO103" s="20"/>
      <c r="CP103" s="20"/>
      <c r="CQ103" s="20"/>
      <c r="CR103" s="20"/>
      <c r="CS103" s="20"/>
      <c r="CT103" s="20"/>
      <c r="CU103" s="20"/>
      <c r="CV103" s="20"/>
      <c r="CW103" s="20"/>
      <c r="CX103" s="21"/>
      <c r="CY103" s="10"/>
    </row>
    <row r="104" spans="1:103" s="1" customFormat="1" x14ac:dyDescent="0.25">
      <c r="A104" s="78" t="s">
        <v>74</v>
      </c>
      <c r="B104" s="6" t="s">
        <v>6</v>
      </c>
      <c r="C104" s="62">
        <v>0.5</v>
      </c>
      <c r="D104" s="80">
        <v>6.04</v>
      </c>
      <c r="E104" s="87">
        <v>4.05</v>
      </c>
      <c r="F104" s="19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20"/>
      <c r="BW104" s="42">
        <v>0.5</v>
      </c>
      <c r="BX104" s="20"/>
      <c r="BY104" s="20"/>
      <c r="BZ104" s="20"/>
      <c r="CA104" s="20"/>
      <c r="CB104" s="20"/>
      <c r="CC104" s="20"/>
      <c r="CD104" s="20"/>
      <c r="CE104" s="20"/>
      <c r="CF104" s="20"/>
      <c r="CG104" s="20"/>
      <c r="CH104" s="20"/>
      <c r="CI104" s="20"/>
      <c r="CJ104" s="20"/>
      <c r="CK104" s="20"/>
      <c r="CL104" s="20"/>
      <c r="CM104" s="20"/>
      <c r="CN104" s="20"/>
      <c r="CO104" s="20"/>
      <c r="CP104" s="20"/>
      <c r="CQ104" s="20"/>
      <c r="CR104" s="20"/>
      <c r="CS104" s="20"/>
      <c r="CT104" s="20"/>
      <c r="CU104" s="20"/>
      <c r="CV104" s="20"/>
      <c r="CW104" s="20"/>
      <c r="CX104" s="21"/>
      <c r="CY104" s="17"/>
    </row>
    <row r="105" spans="1:103" s="1" customFormat="1" x14ac:dyDescent="0.25">
      <c r="A105" s="79"/>
      <c r="B105" s="6" t="s">
        <v>8</v>
      </c>
      <c r="C105" s="62">
        <v>0.5</v>
      </c>
      <c r="D105" s="83"/>
      <c r="E105" s="88"/>
      <c r="F105" s="19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20"/>
      <c r="BV105" s="20"/>
      <c r="BW105" s="41">
        <v>0.5</v>
      </c>
      <c r="BX105" s="20"/>
      <c r="BY105" s="20"/>
      <c r="BZ105" s="20"/>
      <c r="CA105" s="20"/>
      <c r="CB105" s="20"/>
      <c r="CC105" s="20"/>
      <c r="CD105" s="20"/>
      <c r="CE105" s="20"/>
      <c r="CF105" s="20"/>
      <c r="CG105" s="20"/>
      <c r="CH105" s="20"/>
      <c r="CI105" s="20"/>
      <c r="CJ105" s="20"/>
      <c r="CK105" s="20"/>
      <c r="CL105" s="20"/>
      <c r="CM105" s="20"/>
      <c r="CN105" s="20"/>
      <c r="CO105" s="20"/>
      <c r="CP105" s="20"/>
      <c r="CQ105" s="20"/>
      <c r="CR105" s="20"/>
      <c r="CS105" s="20"/>
      <c r="CT105" s="20"/>
      <c r="CU105" s="20"/>
      <c r="CV105" s="20"/>
      <c r="CW105" s="20"/>
      <c r="CX105" s="21"/>
      <c r="CY105" s="17"/>
    </row>
    <row r="106" spans="1:103" s="1" customFormat="1" x14ac:dyDescent="0.25">
      <c r="A106" s="4" t="s">
        <v>23</v>
      </c>
      <c r="B106" s="5" t="s">
        <v>9</v>
      </c>
      <c r="C106" s="61">
        <f>SUM(C109,C111,C113,C115,C107)</f>
        <v>11.5</v>
      </c>
      <c r="D106" s="71" t="s">
        <v>8</v>
      </c>
      <c r="E106" s="67">
        <f>SUM(C108,C110,C112,C114,C116)</f>
        <v>14</v>
      </c>
      <c r="F106" s="28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  <c r="BA106" s="29"/>
      <c r="BB106" s="29"/>
      <c r="BC106" s="29"/>
      <c r="BD106" s="29"/>
      <c r="BE106" s="29"/>
      <c r="BF106" s="29"/>
      <c r="BG106" s="29"/>
      <c r="BH106" s="29"/>
      <c r="BI106" s="29"/>
      <c r="BJ106" s="29"/>
      <c r="BK106" s="29"/>
      <c r="BL106" s="29"/>
      <c r="BM106" s="29"/>
      <c r="BN106" s="29"/>
      <c r="BO106" s="29"/>
      <c r="BP106" s="29"/>
      <c r="BQ106" s="29"/>
      <c r="BR106" s="29"/>
      <c r="BS106" s="29"/>
      <c r="BT106" s="29"/>
      <c r="BU106" s="29"/>
      <c r="BV106" s="29"/>
      <c r="BW106" s="29"/>
      <c r="BX106" s="29"/>
      <c r="BY106" s="29"/>
      <c r="BZ106" s="29"/>
      <c r="CA106" s="29"/>
      <c r="CB106" s="29"/>
      <c r="CC106" s="29"/>
      <c r="CD106" s="29"/>
      <c r="CE106" s="29"/>
      <c r="CF106" s="29"/>
      <c r="CG106" s="29"/>
      <c r="CH106" s="29"/>
      <c r="CI106" s="29"/>
      <c r="CJ106" s="29"/>
      <c r="CK106" s="29"/>
      <c r="CL106" s="29"/>
      <c r="CM106" s="29"/>
      <c r="CN106" s="29"/>
      <c r="CO106" s="29"/>
      <c r="CP106" s="29"/>
      <c r="CQ106" s="29"/>
      <c r="CR106" s="29"/>
      <c r="CS106" s="29"/>
      <c r="CT106" s="29"/>
      <c r="CU106" s="29"/>
      <c r="CV106" s="29"/>
      <c r="CW106" s="29"/>
      <c r="CX106" s="30"/>
      <c r="CY106" s="17"/>
    </row>
    <row r="107" spans="1:103" s="1" customFormat="1" x14ac:dyDescent="0.25">
      <c r="A107" s="78" t="s">
        <v>55</v>
      </c>
      <c r="B107" s="6" t="s">
        <v>6</v>
      </c>
      <c r="C107" s="62">
        <v>2</v>
      </c>
      <c r="D107" s="80">
        <v>6.04</v>
      </c>
      <c r="E107" s="87">
        <v>4.05</v>
      </c>
      <c r="F107" s="19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42">
        <v>2</v>
      </c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20"/>
      <c r="BW107" s="20"/>
      <c r="BX107" s="20"/>
      <c r="BY107" s="20"/>
      <c r="BZ107" s="20"/>
      <c r="CA107" s="20"/>
      <c r="CB107" s="20"/>
      <c r="CC107" s="20"/>
      <c r="CD107" s="20"/>
      <c r="CE107" s="20"/>
      <c r="CF107" s="20"/>
      <c r="CG107" s="20"/>
      <c r="CH107" s="20"/>
      <c r="CI107" s="20"/>
      <c r="CJ107" s="20"/>
      <c r="CK107" s="20"/>
      <c r="CL107" s="20"/>
      <c r="CM107" s="20"/>
      <c r="CN107" s="20"/>
      <c r="CO107" s="20"/>
      <c r="CP107" s="20"/>
      <c r="CQ107" s="20"/>
      <c r="CR107" s="20"/>
      <c r="CS107" s="20"/>
      <c r="CT107" s="20"/>
      <c r="CU107" s="20"/>
      <c r="CV107" s="20"/>
      <c r="CW107" s="20"/>
      <c r="CX107" s="21"/>
      <c r="CY107" s="17"/>
    </row>
    <row r="108" spans="1:103" s="1" customFormat="1" x14ac:dyDescent="0.25">
      <c r="A108" s="79"/>
      <c r="B108" s="6" t="s">
        <v>8</v>
      </c>
      <c r="C108" s="62">
        <f>SUM(F108:BX108)</f>
        <v>2</v>
      </c>
      <c r="D108" s="83"/>
      <c r="E108" s="89"/>
      <c r="F108" s="19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41">
        <v>2</v>
      </c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20"/>
      <c r="BV108" s="20"/>
      <c r="BW108" s="20"/>
      <c r="BX108" s="20"/>
      <c r="BY108" s="20"/>
      <c r="BZ108" s="20"/>
      <c r="CA108" s="20"/>
      <c r="CB108" s="20"/>
      <c r="CC108" s="20"/>
      <c r="CD108" s="20"/>
      <c r="CE108" s="20"/>
      <c r="CF108" s="20"/>
      <c r="CG108" s="20"/>
      <c r="CH108" s="20"/>
      <c r="CI108" s="20"/>
      <c r="CJ108" s="20"/>
      <c r="CK108" s="20"/>
      <c r="CL108" s="20"/>
      <c r="CM108" s="20"/>
      <c r="CN108" s="20"/>
      <c r="CO108" s="20"/>
      <c r="CP108" s="20"/>
      <c r="CQ108" s="20"/>
      <c r="CR108" s="20"/>
      <c r="CS108" s="20"/>
      <c r="CT108" s="20"/>
      <c r="CU108" s="20"/>
      <c r="CV108" s="20"/>
      <c r="CW108" s="20"/>
      <c r="CX108" s="21"/>
      <c r="CY108" s="17"/>
    </row>
    <row r="109" spans="1:103" s="1" customFormat="1" x14ac:dyDescent="0.25">
      <c r="A109" s="78" t="s">
        <v>69</v>
      </c>
      <c r="B109" s="6" t="s">
        <v>6</v>
      </c>
      <c r="C109" s="62">
        <v>3</v>
      </c>
      <c r="D109" s="80">
        <v>6.04</v>
      </c>
      <c r="E109" s="89">
        <v>4.05</v>
      </c>
      <c r="F109" s="19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42">
        <v>0.5</v>
      </c>
      <c r="BG109" s="20"/>
      <c r="BH109" s="20"/>
      <c r="BI109" s="20"/>
      <c r="BJ109" s="20"/>
      <c r="BK109" s="20"/>
      <c r="BL109" s="20"/>
      <c r="BM109" s="20"/>
      <c r="BN109" s="20"/>
      <c r="BO109" s="42">
        <v>2</v>
      </c>
      <c r="BP109" s="42">
        <v>0.5</v>
      </c>
      <c r="BQ109" s="20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20"/>
      <c r="CC109" s="20"/>
      <c r="CD109" s="20"/>
      <c r="CE109" s="20"/>
      <c r="CF109" s="20"/>
      <c r="CG109" s="20"/>
      <c r="CH109" s="20"/>
      <c r="CI109" s="20"/>
      <c r="CJ109" s="20"/>
      <c r="CK109" s="20"/>
      <c r="CL109" s="20"/>
      <c r="CM109" s="20"/>
      <c r="CN109" s="20"/>
      <c r="CO109" s="20"/>
      <c r="CP109" s="20"/>
      <c r="CQ109" s="20"/>
      <c r="CR109" s="20"/>
      <c r="CS109" s="20"/>
      <c r="CT109" s="20"/>
      <c r="CU109" s="20"/>
      <c r="CV109" s="20"/>
      <c r="CW109" s="20"/>
      <c r="CX109" s="21"/>
      <c r="CY109" s="10"/>
    </row>
    <row r="110" spans="1:103" s="1" customFormat="1" x14ac:dyDescent="0.25">
      <c r="A110" s="79"/>
      <c r="B110" s="6" t="s">
        <v>8</v>
      </c>
      <c r="C110" s="62">
        <v>4.5</v>
      </c>
      <c r="D110" s="83"/>
      <c r="E110" s="89"/>
      <c r="F110" s="19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41">
        <v>0.5</v>
      </c>
      <c r="BG110" s="20"/>
      <c r="BH110" s="20"/>
      <c r="BI110" s="20"/>
      <c r="BJ110" s="20"/>
      <c r="BK110" s="20"/>
      <c r="BL110" s="20"/>
      <c r="BM110" s="20"/>
      <c r="BN110" s="20"/>
      <c r="BO110" s="41">
        <v>2</v>
      </c>
      <c r="BP110" s="41">
        <v>2</v>
      </c>
      <c r="BQ110" s="20"/>
      <c r="BR110" s="20"/>
      <c r="BS110" s="20"/>
      <c r="BT110" s="20"/>
      <c r="BU110" s="20"/>
      <c r="BV110" s="20"/>
      <c r="BW110" s="20"/>
      <c r="BX110" s="20"/>
      <c r="BY110" s="20"/>
      <c r="BZ110" s="20"/>
      <c r="CA110" s="20"/>
      <c r="CB110" s="20"/>
      <c r="CC110" s="20"/>
      <c r="CD110" s="20"/>
      <c r="CE110" s="20"/>
      <c r="CF110" s="20"/>
      <c r="CG110" s="20"/>
      <c r="CH110" s="20"/>
      <c r="CI110" s="20"/>
      <c r="CJ110" s="20"/>
      <c r="CK110" s="20"/>
      <c r="CL110" s="20"/>
      <c r="CM110" s="20"/>
      <c r="CN110" s="20"/>
      <c r="CO110" s="20"/>
      <c r="CP110" s="20"/>
      <c r="CQ110" s="20"/>
      <c r="CR110" s="20"/>
      <c r="CS110" s="20"/>
      <c r="CT110" s="20"/>
      <c r="CU110" s="20"/>
      <c r="CV110" s="20"/>
      <c r="CW110" s="20"/>
      <c r="CX110" s="21"/>
      <c r="CY110" s="10"/>
    </row>
    <row r="111" spans="1:103" s="1" customFormat="1" x14ac:dyDescent="0.25">
      <c r="A111" s="78" t="s">
        <v>56</v>
      </c>
      <c r="B111" s="6" t="s">
        <v>6</v>
      </c>
      <c r="C111" s="62">
        <v>2</v>
      </c>
      <c r="D111" s="80">
        <v>6.04</v>
      </c>
      <c r="E111" s="86">
        <v>4.05</v>
      </c>
      <c r="F111" s="19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42">
        <v>0.5</v>
      </c>
      <c r="BG111" s="20"/>
      <c r="BH111" s="20"/>
      <c r="BI111" s="20"/>
      <c r="BJ111" s="20"/>
      <c r="BK111" s="42">
        <v>1</v>
      </c>
      <c r="BL111" s="42">
        <v>1</v>
      </c>
      <c r="BM111" s="20"/>
      <c r="BN111" s="20"/>
      <c r="BO111" s="20"/>
      <c r="BP111" s="20"/>
      <c r="BQ111" s="20"/>
      <c r="BR111" s="20"/>
      <c r="BS111" s="20"/>
      <c r="BT111" s="20"/>
      <c r="BU111" s="20"/>
      <c r="BV111" s="20"/>
      <c r="BW111" s="20"/>
      <c r="BX111" s="20"/>
      <c r="BY111" s="20"/>
      <c r="BZ111" s="20"/>
      <c r="CA111" s="20"/>
      <c r="CB111" s="20"/>
      <c r="CC111" s="20"/>
      <c r="CD111" s="20"/>
      <c r="CE111" s="20"/>
      <c r="CF111" s="20"/>
      <c r="CG111" s="20"/>
      <c r="CH111" s="20"/>
      <c r="CI111" s="20"/>
      <c r="CJ111" s="20"/>
      <c r="CK111" s="20"/>
      <c r="CL111" s="20"/>
      <c r="CM111" s="20"/>
      <c r="CN111" s="20"/>
      <c r="CO111" s="20"/>
      <c r="CP111" s="20"/>
      <c r="CQ111" s="20"/>
      <c r="CR111" s="20"/>
      <c r="CS111" s="20"/>
      <c r="CT111" s="20"/>
      <c r="CU111" s="20"/>
      <c r="CV111" s="20"/>
      <c r="CW111" s="20"/>
      <c r="CX111" s="21"/>
      <c r="CY111" s="10"/>
    </row>
    <row r="112" spans="1:103" s="1" customFormat="1" x14ac:dyDescent="0.25">
      <c r="A112" s="79"/>
      <c r="B112" s="6" t="s">
        <v>8</v>
      </c>
      <c r="C112" s="62">
        <v>2</v>
      </c>
      <c r="D112" s="83"/>
      <c r="E112" s="86"/>
      <c r="F112" s="19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41">
        <v>0.5</v>
      </c>
      <c r="BG112" s="20"/>
      <c r="BH112" s="20"/>
      <c r="BI112" s="20"/>
      <c r="BJ112" s="20"/>
      <c r="BK112" s="41">
        <v>1</v>
      </c>
      <c r="BL112" s="41">
        <v>1</v>
      </c>
      <c r="BM112" s="20"/>
      <c r="BN112" s="20"/>
      <c r="BO112" s="20"/>
      <c r="BP112" s="20"/>
      <c r="BQ112" s="20"/>
      <c r="BR112" s="20"/>
      <c r="BS112" s="20"/>
      <c r="BT112" s="20"/>
      <c r="BU112" s="20"/>
      <c r="BV112" s="20"/>
      <c r="BW112" s="20"/>
      <c r="BX112" s="20"/>
      <c r="BY112" s="20"/>
      <c r="BZ112" s="20"/>
      <c r="CA112" s="20"/>
      <c r="CB112" s="20"/>
      <c r="CC112" s="20"/>
      <c r="CD112" s="20"/>
      <c r="CE112" s="20"/>
      <c r="CF112" s="20"/>
      <c r="CG112" s="20"/>
      <c r="CH112" s="20"/>
      <c r="CI112" s="20"/>
      <c r="CJ112" s="20"/>
      <c r="CK112" s="20"/>
      <c r="CL112" s="20"/>
      <c r="CM112" s="20"/>
      <c r="CN112" s="20"/>
      <c r="CO112" s="20"/>
      <c r="CP112" s="20"/>
      <c r="CQ112" s="20"/>
      <c r="CR112" s="20"/>
      <c r="CS112" s="20"/>
      <c r="CT112" s="20"/>
      <c r="CU112" s="20"/>
      <c r="CV112" s="20"/>
      <c r="CW112" s="20"/>
      <c r="CX112" s="21"/>
      <c r="CY112" s="10"/>
    </row>
    <row r="113" spans="1:103" s="1" customFormat="1" x14ac:dyDescent="0.25">
      <c r="A113" s="78" t="s">
        <v>62</v>
      </c>
      <c r="B113" s="6" t="s">
        <v>6</v>
      </c>
      <c r="C113" s="62">
        <v>3</v>
      </c>
      <c r="D113" s="80">
        <v>6.04</v>
      </c>
      <c r="E113" s="86">
        <v>4.05</v>
      </c>
      <c r="F113" s="19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42">
        <v>0.5</v>
      </c>
      <c r="BN113" s="20"/>
      <c r="BO113" s="42">
        <v>0.5</v>
      </c>
      <c r="BP113" s="20"/>
      <c r="BQ113" s="20"/>
      <c r="BR113" s="20"/>
      <c r="BS113" s="20"/>
      <c r="BT113" s="42">
        <v>1</v>
      </c>
      <c r="BU113" s="20"/>
      <c r="BV113" s="42">
        <v>1</v>
      </c>
      <c r="BW113" s="20"/>
      <c r="BX113" s="20"/>
      <c r="BY113" s="20"/>
      <c r="BZ113" s="20"/>
      <c r="CA113" s="20"/>
      <c r="CB113" s="20"/>
      <c r="CC113" s="20"/>
      <c r="CD113" s="20"/>
      <c r="CE113" s="20"/>
      <c r="CF113" s="20"/>
      <c r="CG113" s="20"/>
      <c r="CH113" s="20"/>
      <c r="CI113" s="20"/>
      <c r="CJ113" s="20"/>
      <c r="CK113" s="20"/>
      <c r="CL113" s="20"/>
      <c r="CM113" s="20"/>
      <c r="CN113" s="20"/>
      <c r="CO113" s="20"/>
      <c r="CP113" s="20"/>
      <c r="CQ113" s="20"/>
      <c r="CR113" s="20"/>
      <c r="CS113" s="20"/>
      <c r="CT113" s="20"/>
      <c r="CU113" s="20"/>
      <c r="CV113" s="20"/>
      <c r="CW113" s="20"/>
      <c r="CX113" s="21"/>
      <c r="CY113" s="10"/>
    </row>
    <row r="114" spans="1:103" s="1" customFormat="1" x14ac:dyDescent="0.25">
      <c r="A114" s="79"/>
      <c r="B114" s="6" t="s">
        <v>8</v>
      </c>
      <c r="C114" s="62">
        <v>3.5</v>
      </c>
      <c r="D114" s="83"/>
      <c r="E114" s="86"/>
      <c r="F114" s="19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41">
        <v>0.5</v>
      </c>
      <c r="BN114" s="20"/>
      <c r="BO114" s="41">
        <v>1</v>
      </c>
      <c r="BP114" s="20"/>
      <c r="BQ114" s="20"/>
      <c r="BR114" s="20"/>
      <c r="BS114" s="20"/>
      <c r="BT114" s="41">
        <v>1</v>
      </c>
      <c r="BU114" s="20"/>
      <c r="BV114" s="41">
        <v>1</v>
      </c>
      <c r="BW114" s="20"/>
      <c r="BX114" s="20"/>
      <c r="BY114" s="20"/>
      <c r="BZ114" s="20"/>
      <c r="CA114" s="20"/>
      <c r="CB114" s="20"/>
      <c r="CC114" s="20"/>
      <c r="CD114" s="20"/>
      <c r="CE114" s="20"/>
      <c r="CF114" s="20"/>
      <c r="CG114" s="20"/>
      <c r="CH114" s="20"/>
      <c r="CI114" s="20"/>
      <c r="CJ114" s="20"/>
      <c r="CK114" s="20"/>
      <c r="CL114" s="20"/>
      <c r="CM114" s="20"/>
      <c r="CN114" s="20"/>
      <c r="CO114" s="20"/>
      <c r="CP114" s="20"/>
      <c r="CQ114" s="20"/>
      <c r="CR114" s="20"/>
      <c r="CS114" s="20"/>
      <c r="CT114" s="20"/>
      <c r="CU114" s="20"/>
      <c r="CV114" s="20"/>
      <c r="CW114" s="20"/>
      <c r="CX114" s="21"/>
      <c r="CY114" s="10"/>
    </row>
    <row r="115" spans="1:103" s="1" customFormat="1" x14ac:dyDescent="0.25">
      <c r="A115" s="78" t="s">
        <v>70</v>
      </c>
      <c r="B115" s="6" t="s">
        <v>6</v>
      </c>
      <c r="C115" s="62">
        <v>1.5</v>
      </c>
      <c r="D115" s="80">
        <v>6.04</v>
      </c>
      <c r="E115" s="82">
        <v>4.05</v>
      </c>
      <c r="F115" s="19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0"/>
      <c r="BR115" s="20"/>
      <c r="BS115" s="20"/>
      <c r="BT115" s="42">
        <v>0.5</v>
      </c>
      <c r="BU115" s="20"/>
      <c r="BV115" s="42">
        <v>1</v>
      </c>
      <c r="BW115" s="20"/>
      <c r="BX115" s="20"/>
      <c r="BY115" s="20"/>
      <c r="BZ115" s="20"/>
      <c r="CA115" s="20"/>
      <c r="CB115" s="20"/>
      <c r="CC115" s="20"/>
      <c r="CD115" s="20"/>
      <c r="CE115" s="20"/>
      <c r="CF115" s="20"/>
      <c r="CG115" s="20"/>
      <c r="CH115" s="20"/>
      <c r="CI115" s="20"/>
      <c r="CJ115" s="20"/>
      <c r="CK115" s="20"/>
      <c r="CL115" s="20"/>
      <c r="CM115" s="20"/>
      <c r="CN115" s="20"/>
      <c r="CO115" s="20"/>
      <c r="CP115" s="20"/>
      <c r="CQ115" s="20"/>
      <c r="CR115" s="20"/>
      <c r="CS115" s="20"/>
      <c r="CT115" s="20"/>
      <c r="CU115" s="20"/>
      <c r="CV115" s="20"/>
      <c r="CW115" s="20"/>
      <c r="CX115" s="21"/>
      <c r="CY115" s="17"/>
    </row>
    <row r="116" spans="1:103" s="1" customFormat="1" x14ac:dyDescent="0.25">
      <c r="A116" s="79"/>
      <c r="B116" s="6" t="s">
        <v>8</v>
      </c>
      <c r="C116" s="62">
        <v>2</v>
      </c>
      <c r="D116" s="83"/>
      <c r="E116" s="82"/>
      <c r="F116" s="19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  <c r="BR116" s="20"/>
      <c r="BS116" s="20"/>
      <c r="BT116" s="41">
        <v>1</v>
      </c>
      <c r="BU116" s="20"/>
      <c r="BV116" s="41">
        <v>1</v>
      </c>
      <c r="BW116" s="20"/>
      <c r="BX116" s="20"/>
      <c r="BY116" s="20"/>
      <c r="BZ116" s="20"/>
      <c r="CA116" s="20"/>
      <c r="CB116" s="20"/>
      <c r="CC116" s="20"/>
      <c r="CD116" s="20"/>
      <c r="CE116" s="20"/>
      <c r="CF116" s="20"/>
      <c r="CG116" s="20"/>
      <c r="CH116" s="20"/>
      <c r="CI116" s="20"/>
      <c r="CJ116" s="20"/>
      <c r="CK116" s="20"/>
      <c r="CL116" s="20"/>
      <c r="CM116" s="20"/>
      <c r="CN116" s="20"/>
      <c r="CO116" s="20"/>
      <c r="CP116" s="20"/>
      <c r="CQ116" s="20"/>
      <c r="CR116" s="20"/>
      <c r="CS116" s="20"/>
      <c r="CT116" s="20"/>
      <c r="CU116" s="20"/>
      <c r="CV116" s="20"/>
      <c r="CW116" s="20"/>
      <c r="CX116" s="21"/>
      <c r="CY116" s="17"/>
    </row>
    <row r="117" spans="1:103" s="1" customFormat="1" x14ac:dyDescent="0.25">
      <c r="A117" s="4" t="s">
        <v>24</v>
      </c>
      <c r="B117" s="5" t="s">
        <v>9</v>
      </c>
      <c r="C117" s="61">
        <f>SUM(C120,C122,C124,C126,C118)</f>
        <v>11</v>
      </c>
      <c r="D117" s="71" t="s">
        <v>8</v>
      </c>
      <c r="E117" s="67">
        <f>SUM(C119,C121,C123,C125,C127)</f>
        <v>15</v>
      </c>
      <c r="F117" s="28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  <c r="BE117" s="29"/>
      <c r="BF117" s="29"/>
      <c r="BG117" s="29"/>
      <c r="BH117" s="29"/>
      <c r="BI117" s="29"/>
      <c r="BJ117" s="29"/>
      <c r="BK117" s="29"/>
      <c r="BL117" s="29"/>
      <c r="BM117" s="29"/>
      <c r="BN117" s="29"/>
      <c r="BO117" s="29"/>
      <c r="BP117" s="29"/>
      <c r="BQ117" s="29"/>
      <c r="BR117" s="29"/>
      <c r="BS117" s="29"/>
      <c r="BT117" s="29"/>
      <c r="BU117" s="29"/>
      <c r="BV117" s="29"/>
      <c r="BW117" s="29"/>
      <c r="BX117" s="29"/>
      <c r="BY117" s="29"/>
      <c r="BZ117" s="29"/>
      <c r="CA117" s="29"/>
      <c r="CB117" s="29"/>
      <c r="CC117" s="29"/>
      <c r="CD117" s="29"/>
      <c r="CE117" s="29"/>
      <c r="CF117" s="29"/>
      <c r="CG117" s="29"/>
      <c r="CH117" s="29"/>
      <c r="CI117" s="29"/>
      <c r="CJ117" s="29"/>
      <c r="CK117" s="29"/>
      <c r="CL117" s="29"/>
      <c r="CM117" s="29"/>
      <c r="CN117" s="29"/>
      <c r="CO117" s="29"/>
      <c r="CP117" s="29"/>
      <c r="CQ117" s="29"/>
      <c r="CR117" s="29"/>
      <c r="CS117" s="29"/>
      <c r="CT117" s="29"/>
      <c r="CU117" s="29"/>
      <c r="CV117" s="29"/>
      <c r="CW117" s="29"/>
      <c r="CX117" s="30"/>
      <c r="CY117" s="17"/>
    </row>
    <row r="118" spans="1:103" s="1" customFormat="1" x14ac:dyDescent="0.25">
      <c r="A118" s="78" t="s">
        <v>57</v>
      </c>
      <c r="B118" s="6" t="s">
        <v>6</v>
      </c>
      <c r="C118" s="62">
        <v>6</v>
      </c>
      <c r="D118" s="80">
        <v>6.04</v>
      </c>
      <c r="E118" s="82">
        <v>4.05</v>
      </c>
      <c r="F118" s="19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42">
        <v>6</v>
      </c>
      <c r="BO118" s="20"/>
      <c r="BP118" s="20"/>
      <c r="BQ118" s="20"/>
      <c r="BR118" s="20"/>
      <c r="BS118" s="20"/>
      <c r="BT118" s="20"/>
      <c r="BU118" s="20"/>
      <c r="BV118" s="20"/>
      <c r="BW118" s="20"/>
      <c r="BX118" s="20"/>
      <c r="BY118" s="20"/>
      <c r="BZ118" s="20"/>
      <c r="CA118" s="20"/>
      <c r="CB118" s="20"/>
      <c r="CC118" s="20"/>
      <c r="CD118" s="20"/>
      <c r="CE118" s="20"/>
      <c r="CF118" s="20"/>
      <c r="CG118" s="20"/>
      <c r="CH118" s="20"/>
      <c r="CI118" s="20"/>
      <c r="CJ118" s="20"/>
      <c r="CK118" s="20"/>
      <c r="CL118" s="20"/>
      <c r="CM118" s="20"/>
      <c r="CN118" s="20"/>
      <c r="CO118" s="20"/>
      <c r="CP118" s="20"/>
      <c r="CQ118" s="20"/>
      <c r="CR118" s="20"/>
      <c r="CS118" s="20"/>
      <c r="CT118" s="20"/>
      <c r="CU118" s="20"/>
      <c r="CV118" s="20"/>
      <c r="CW118" s="20"/>
      <c r="CX118" s="21"/>
      <c r="CY118" s="17"/>
    </row>
    <row r="119" spans="1:103" s="1" customFormat="1" x14ac:dyDescent="0.25">
      <c r="A119" s="79"/>
      <c r="B119" s="6" t="s">
        <v>8</v>
      </c>
      <c r="C119" s="62">
        <v>5</v>
      </c>
      <c r="D119" s="83"/>
      <c r="E119" s="82"/>
      <c r="F119" s="19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41">
        <v>5</v>
      </c>
      <c r="BO119" s="20"/>
      <c r="BP119" s="20"/>
      <c r="BQ119" s="20"/>
      <c r="BR119" s="20"/>
      <c r="BS119" s="20"/>
      <c r="BT119" s="20"/>
      <c r="BU119" s="20"/>
      <c r="BV119" s="20"/>
      <c r="BW119" s="20"/>
      <c r="BX119" s="20"/>
      <c r="BY119" s="20"/>
      <c r="BZ119" s="20"/>
      <c r="CA119" s="20"/>
      <c r="CB119" s="20"/>
      <c r="CC119" s="20"/>
      <c r="CD119" s="20"/>
      <c r="CE119" s="20"/>
      <c r="CF119" s="20"/>
      <c r="CG119" s="20"/>
      <c r="CH119" s="20"/>
      <c r="CI119" s="20"/>
      <c r="CJ119" s="20"/>
      <c r="CK119" s="20"/>
      <c r="CL119" s="20"/>
      <c r="CM119" s="20"/>
      <c r="CN119" s="20"/>
      <c r="CO119" s="20"/>
      <c r="CP119" s="20"/>
      <c r="CQ119" s="20"/>
      <c r="CR119" s="20"/>
      <c r="CS119" s="20"/>
      <c r="CT119" s="20"/>
      <c r="CU119" s="20"/>
      <c r="CV119" s="20"/>
      <c r="CW119" s="20"/>
      <c r="CX119" s="21"/>
      <c r="CY119" s="17"/>
    </row>
    <row r="120" spans="1:103" s="1" customFormat="1" x14ac:dyDescent="0.25">
      <c r="A120" s="78" t="s">
        <v>56</v>
      </c>
      <c r="B120" s="6" t="s">
        <v>6</v>
      </c>
      <c r="C120" s="62">
        <v>1</v>
      </c>
      <c r="D120" s="80">
        <v>6.04</v>
      </c>
      <c r="E120" s="82">
        <v>4.05</v>
      </c>
      <c r="F120" s="19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42">
        <v>1</v>
      </c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  <c r="BO120" s="20"/>
      <c r="BP120" s="20"/>
      <c r="BQ120" s="20"/>
      <c r="BR120" s="20"/>
      <c r="BS120" s="20"/>
      <c r="BT120" s="20"/>
      <c r="BU120" s="20"/>
      <c r="BV120" s="20"/>
      <c r="BW120" s="20"/>
      <c r="BX120" s="20"/>
      <c r="BY120" s="20"/>
      <c r="BZ120" s="20"/>
      <c r="CA120" s="20"/>
      <c r="CB120" s="20"/>
      <c r="CC120" s="20"/>
      <c r="CD120" s="20"/>
      <c r="CE120" s="20"/>
      <c r="CF120" s="20"/>
      <c r="CG120" s="20"/>
      <c r="CH120" s="20"/>
      <c r="CI120" s="20"/>
      <c r="CJ120" s="20"/>
      <c r="CK120" s="20"/>
      <c r="CL120" s="20"/>
      <c r="CM120" s="20"/>
      <c r="CN120" s="20"/>
      <c r="CO120" s="20"/>
      <c r="CP120" s="20"/>
      <c r="CQ120" s="20"/>
      <c r="CR120" s="20"/>
      <c r="CS120" s="20"/>
      <c r="CT120" s="20"/>
      <c r="CU120" s="20"/>
      <c r="CV120" s="20"/>
      <c r="CW120" s="20"/>
      <c r="CX120" s="21"/>
      <c r="CY120" s="17"/>
    </row>
    <row r="121" spans="1:103" s="1" customFormat="1" x14ac:dyDescent="0.25">
      <c r="A121" s="79"/>
      <c r="B121" s="6" t="s">
        <v>8</v>
      </c>
      <c r="C121" s="62">
        <v>3</v>
      </c>
      <c r="D121" s="83"/>
      <c r="E121" s="82"/>
      <c r="F121" s="19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41">
        <v>3</v>
      </c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  <c r="BO121" s="20"/>
      <c r="BP121" s="20"/>
      <c r="BQ121" s="20"/>
      <c r="BR121" s="20"/>
      <c r="BS121" s="20"/>
      <c r="BT121" s="20"/>
      <c r="BU121" s="20"/>
      <c r="BV121" s="20"/>
      <c r="BW121" s="20"/>
      <c r="BX121" s="20"/>
      <c r="BY121" s="20"/>
      <c r="BZ121" s="20"/>
      <c r="CA121" s="20"/>
      <c r="CB121" s="20"/>
      <c r="CC121" s="20"/>
      <c r="CD121" s="20"/>
      <c r="CE121" s="20"/>
      <c r="CF121" s="20"/>
      <c r="CG121" s="20"/>
      <c r="CH121" s="20"/>
      <c r="CI121" s="20"/>
      <c r="CJ121" s="20"/>
      <c r="CK121" s="20"/>
      <c r="CL121" s="20"/>
      <c r="CM121" s="20"/>
      <c r="CN121" s="20"/>
      <c r="CO121" s="20"/>
      <c r="CP121" s="20"/>
      <c r="CQ121" s="20"/>
      <c r="CR121" s="20"/>
      <c r="CS121" s="20"/>
      <c r="CT121" s="20"/>
      <c r="CU121" s="20"/>
      <c r="CV121" s="20"/>
      <c r="CW121" s="20"/>
      <c r="CX121" s="21"/>
      <c r="CY121" s="17"/>
    </row>
    <row r="122" spans="1:103" s="1" customFormat="1" x14ac:dyDescent="0.25">
      <c r="A122" s="78" t="s">
        <v>58</v>
      </c>
      <c r="B122" s="6" t="s">
        <v>6</v>
      </c>
      <c r="C122" s="62">
        <v>1.5</v>
      </c>
      <c r="D122" s="80">
        <v>6.04</v>
      </c>
      <c r="E122" s="82">
        <v>4.05</v>
      </c>
      <c r="F122" s="19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E122" s="20"/>
      <c r="BF122" s="20"/>
      <c r="BG122" s="20"/>
      <c r="BH122" s="42">
        <v>0.5</v>
      </c>
      <c r="BI122" s="20"/>
      <c r="BJ122" s="20"/>
      <c r="BK122" s="20"/>
      <c r="BL122" s="20"/>
      <c r="BM122" s="20"/>
      <c r="BN122" s="20"/>
      <c r="BO122" s="42">
        <v>0.5</v>
      </c>
      <c r="BP122" s="20"/>
      <c r="BQ122" s="20"/>
      <c r="BR122" s="20"/>
      <c r="BS122" s="20"/>
      <c r="BT122" s="20"/>
      <c r="BU122" s="20"/>
      <c r="BV122" s="20"/>
      <c r="BW122" s="20"/>
      <c r="BX122" s="20"/>
      <c r="BY122" s="20"/>
      <c r="BZ122" s="20"/>
      <c r="CA122" s="20"/>
      <c r="CB122" s="20"/>
      <c r="CC122" s="20"/>
      <c r="CD122" s="20"/>
      <c r="CE122" s="20"/>
      <c r="CF122" s="20"/>
      <c r="CG122" s="20"/>
      <c r="CH122" s="20"/>
      <c r="CI122" s="20"/>
      <c r="CJ122" s="20"/>
      <c r="CK122" s="20"/>
      <c r="CL122" s="20"/>
      <c r="CM122" s="20"/>
      <c r="CN122" s="20"/>
      <c r="CO122" s="20"/>
      <c r="CP122" s="20"/>
      <c r="CQ122" s="20"/>
      <c r="CR122" s="20"/>
      <c r="CS122" s="20"/>
      <c r="CT122" s="20"/>
      <c r="CU122" s="20"/>
      <c r="CV122" s="20"/>
      <c r="CW122" s="20"/>
      <c r="CX122" s="21"/>
      <c r="CY122" s="17"/>
    </row>
    <row r="123" spans="1:103" s="1" customFormat="1" x14ac:dyDescent="0.25">
      <c r="A123" s="79"/>
      <c r="B123" s="6" t="s">
        <v>8</v>
      </c>
      <c r="C123" s="62">
        <v>1.5</v>
      </c>
      <c r="D123" s="83"/>
      <c r="E123" s="82"/>
      <c r="F123" s="19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41">
        <v>0.5</v>
      </c>
      <c r="BI123" s="20"/>
      <c r="BJ123" s="20"/>
      <c r="BK123" s="20"/>
      <c r="BL123" s="20"/>
      <c r="BM123" s="20"/>
      <c r="BN123" s="20"/>
      <c r="BO123" s="41">
        <v>0.5</v>
      </c>
      <c r="BP123" s="20"/>
      <c r="BQ123" s="20"/>
      <c r="BR123" s="20"/>
      <c r="BS123" s="20"/>
      <c r="BT123" s="20"/>
      <c r="BU123" s="20"/>
      <c r="BV123" s="42">
        <v>0.5</v>
      </c>
      <c r="BW123" s="20"/>
      <c r="BX123" s="20"/>
      <c r="BY123" s="20"/>
      <c r="BZ123" s="20"/>
      <c r="CA123" s="20"/>
      <c r="CB123" s="20"/>
      <c r="CC123" s="20"/>
      <c r="CD123" s="20"/>
      <c r="CE123" s="20"/>
      <c r="CF123" s="20"/>
      <c r="CG123" s="20"/>
      <c r="CH123" s="20"/>
      <c r="CI123" s="20"/>
      <c r="CJ123" s="20"/>
      <c r="CK123" s="20"/>
      <c r="CL123" s="20"/>
      <c r="CM123" s="20"/>
      <c r="CN123" s="20"/>
      <c r="CO123" s="20"/>
      <c r="CP123" s="20"/>
      <c r="CQ123" s="20"/>
      <c r="CR123" s="20"/>
      <c r="CS123" s="20"/>
      <c r="CT123" s="20"/>
      <c r="CU123" s="20"/>
      <c r="CV123" s="20"/>
      <c r="CW123" s="20"/>
      <c r="CX123" s="21"/>
      <c r="CY123" s="17"/>
    </row>
    <row r="124" spans="1:103" x14ac:dyDescent="0.25">
      <c r="A124" s="78" t="s">
        <v>59</v>
      </c>
      <c r="B124" s="6" t="s">
        <v>6</v>
      </c>
      <c r="C124" s="62">
        <v>2</v>
      </c>
      <c r="D124" s="80">
        <v>6.04</v>
      </c>
      <c r="E124" s="82">
        <v>4.05</v>
      </c>
      <c r="F124" s="19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42">
        <v>2</v>
      </c>
      <c r="BM124" s="20"/>
      <c r="BN124" s="20"/>
      <c r="BO124" s="20"/>
      <c r="BP124" s="20"/>
      <c r="BQ124" s="20"/>
      <c r="BR124" s="20"/>
      <c r="BS124" s="20"/>
      <c r="BT124" s="20"/>
      <c r="BU124" s="20"/>
      <c r="BV124" s="41">
        <v>0.5</v>
      </c>
      <c r="BW124" s="20"/>
      <c r="BX124" s="20"/>
      <c r="BY124" s="20"/>
      <c r="BZ124" s="20"/>
      <c r="CA124" s="20"/>
      <c r="CB124" s="20"/>
      <c r="CC124" s="20"/>
      <c r="CD124" s="20"/>
      <c r="CE124" s="20"/>
      <c r="CF124" s="20"/>
      <c r="CG124" s="20"/>
      <c r="CH124" s="20"/>
      <c r="CI124" s="20"/>
      <c r="CJ124" s="20"/>
      <c r="CK124" s="20"/>
      <c r="CL124" s="20"/>
      <c r="CM124" s="20"/>
      <c r="CN124" s="20"/>
      <c r="CO124" s="20"/>
      <c r="CP124" s="20"/>
      <c r="CQ124" s="20"/>
      <c r="CR124" s="20"/>
      <c r="CS124" s="20"/>
      <c r="CT124" s="20"/>
      <c r="CU124" s="20"/>
      <c r="CV124" s="20"/>
      <c r="CW124" s="20"/>
      <c r="CX124" s="21"/>
      <c r="CY124" s="17"/>
    </row>
    <row r="125" spans="1:103" x14ac:dyDescent="0.25">
      <c r="A125" s="79"/>
      <c r="B125" s="6" t="s">
        <v>8</v>
      </c>
      <c r="C125" s="62">
        <v>2.5</v>
      </c>
      <c r="D125" s="81"/>
      <c r="E125" s="82"/>
      <c r="F125" s="19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41">
        <v>2.5</v>
      </c>
      <c r="BM125" s="20"/>
      <c r="BN125" s="20"/>
      <c r="BO125" s="20"/>
      <c r="BP125" s="20"/>
      <c r="BQ125" s="20"/>
      <c r="BR125" s="20"/>
      <c r="BS125" s="20"/>
      <c r="BT125" s="20"/>
      <c r="BU125" s="20"/>
      <c r="BV125" s="20"/>
      <c r="BW125" s="20"/>
      <c r="BX125" s="20"/>
      <c r="BY125" s="20"/>
      <c r="BZ125" s="20"/>
      <c r="CA125" s="20"/>
      <c r="CB125" s="20"/>
      <c r="CC125" s="20"/>
      <c r="CD125" s="20"/>
      <c r="CE125" s="20"/>
      <c r="CF125" s="20"/>
      <c r="CG125" s="20"/>
      <c r="CH125" s="20"/>
      <c r="CI125" s="20"/>
      <c r="CJ125" s="20"/>
      <c r="CK125" s="20"/>
      <c r="CL125" s="20"/>
      <c r="CM125" s="20"/>
      <c r="CN125" s="20"/>
      <c r="CO125" s="20"/>
      <c r="CP125" s="20"/>
      <c r="CQ125" s="20"/>
      <c r="CR125" s="20"/>
      <c r="CS125" s="20"/>
      <c r="CT125" s="20"/>
      <c r="CU125" s="20"/>
      <c r="CV125" s="20"/>
      <c r="CW125" s="20"/>
      <c r="CX125" s="21"/>
      <c r="CY125" s="17"/>
    </row>
    <row r="126" spans="1:103" s="1" customFormat="1" x14ac:dyDescent="0.25">
      <c r="A126" s="78" t="s">
        <v>68</v>
      </c>
      <c r="B126" s="6" t="s">
        <v>6</v>
      </c>
      <c r="C126" s="62">
        <v>0.5</v>
      </c>
      <c r="D126" s="80">
        <v>6.04</v>
      </c>
      <c r="E126" s="82">
        <v>4.05</v>
      </c>
      <c r="F126" s="19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M126" s="20"/>
      <c r="BN126" s="20"/>
      <c r="BO126" s="20"/>
      <c r="BP126" s="20"/>
      <c r="BQ126" s="20"/>
      <c r="BR126" s="20"/>
      <c r="BS126" s="20"/>
      <c r="BT126" s="20"/>
      <c r="BU126" s="42">
        <v>0.5</v>
      </c>
      <c r="BV126" s="20"/>
      <c r="BW126" s="20"/>
      <c r="BX126" s="20"/>
      <c r="BY126" s="20"/>
      <c r="BZ126" s="20"/>
      <c r="CA126" s="20"/>
      <c r="CB126" s="20"/>
      <c r="CC126" s="20"/>
      <c r="CD126" s="20"/>
      <c r="CE126" s="20"/>
      <c r="CF126" s="20"/>
      <c r="CG126" s="20"/>
      <c r="CH126" s="20"/>
      <c r="CI126" s="20"/>
      <c r="CJ126" s="20"/>
      <c r="CK126" s="20"/>
      <c r="CL126" s="20"/>
      <c r="CM126" s="20"/>
      <c r="CN126" s="20"/>
      <c r="CO126" s="20"/>
      <c r="CP126" s="20"/>
      <c r="CQ126" s="20"/>
      <c r="CR126" s="20"/>
      <c r="CS126" s="20"/>
      <c r="CT126" s="20"/>
      <c r="CU126" s="20"/>
      <c r="CV126" s="20"/>
      <c r="CW126" s="20"/>
      <c r="CX126" s="21"/>
      <c r="CY126" s="17"/>
    </row>
    <row r="127" spans="1:103" s="1" customFormat="1" x14ac:dyDescent="0.25">
      <c r="A127" s="79"/>
      <c r="B127" s="6" t="s">
        <v>8</v>
      </c>
      <c r="C127" s="62">
        <v>3</v>
      </c>
      <c r="D127" s="81"/>
      <c r="E127" s="82"/>
      <c r="F127" s="19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M127" s="20"/>
      <c r="BN127" s="20"/>
      <c r="BO127" s="20"/>
      <c r="BP127" s="20"/>
      <c r="BQ127" s="20"/>
      <c r="BR127" s="20"/>
      <c r="BS127" s="20"/>
      <c r="BT127" s="20"/>
      <c r="BU127" s="41">
        <v>3</v>
      </c>
      <c r="BV127" s="20"/>
      <c r="BW127" s="20"/>
      <c r="BX127" s="20"/>
      <c r="BY127" s="20"/>
      <c r="BZ127" s="20"/>
      <c r="CA127" s="20"/>
      <c r="CB127" s="20"/>
      <c r="CC127" s="20"/>
      <c r="CD127" s="20"/>
      <c r="CE127" s="20"/>
      <c r="CF127" s="20"/>
      <c r="CG127" s="20"/>
      <c r="CH127" s="20"/>
      <c r="CI127" s="20"/>
      <c r="CJ127" s="20"/>
      <c r="CK127" s="20"/>
      <c r="CL127" s="20"/>
      <c r="CM127" s="20"/>
      <c r="CN127" s="20"/>
      <c r="CO127" s="20"/>
      <c r="CP127" s="20"/>
      <c r="CQ127" s="20"/>
      <c r="CR127" s="20"/>
      <c r="CS127" s="20"/>
      <c r="CT127" s="20"/>
      <c r="CU127" s="20"/>
      <c r="CV127" s="20"/>
      <c r="CW127" s="20"/>
      <c r="CX127" s="21"/>
      <c r="CY127" s="17"/>
    </row>
    <row r="128" spans="1:103" s="1" customFormat="1" x14ac:dyDescent="0.25">
      <c r="A128" s="14" t="s">
        <v>16</v>
      </c>
      <c r="B128" s="8"/>
      <c r="C128" s="62"/>
      <c r="D128" s="90">
        <v>44320</v>
      </c>
      <c r="E128" s="91"/>
      <c r="F128" s="19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E128" s="20"/>
      <c r="BF128" s="20"/>
      <c r="BG128" s="20"/>
      <c r="BH128" s="20"/>
      <c r="BI128" s="20"/>
      <c r="BJ128" s="20"/>
      <c r="BK128" s="20"/>
      <c r="BL128" s="36"/>
      <c r="BM128" s="20"/>
      <c r="BN128" s="20"/>
      <c r="BO128" s="20"/>
      <c r="BP128" s="20"/>
      <c r="BQ128" s="20"/>
      <c r="BR128" s="20"/>
      <c r="BS128" s="20"/>
      <c r="BT128" s="20"/>
      <c r="BU128" s="20"/>
      <c r="BV128" s="20"/>
      <c r="BW128" s="20"/>
      <c r="BX128" s="20"/>
      <c r="BY128" s="20"/>
      <c r="BZ128" s="20"/>
      <c r="CA128" s="20"/>
      <c r="CB128" s="20"/>
      <c r="CC128" s="20"/>
      <c r="CD128" s="20"/>
      <c r="CE128" s="20"/>
      <c r="CF128" s="20"/>
      <c r="CG128" s="20"/>
      <c r="CH128" s="20"/>
      <c r="CI128" s="20"/>
      <c r="CJ128" s="20"/>
      <c r="CK128" s="20"/>
      <c r="CL128" s="20"/>
      <c r="CM128" s="20"/>
      <c r="CN128" s="20"/>
      <c r="CO128" s="20"/>
      <c r="CP128" s="20"/>
      <c r="CQ128" s="20"/>
      <c r="CR128" s="20"/>
      <c r="CS128" s="20"/>
      <c r="CT128" s="20"/>
      <c r="CU128" s="20"/>
      <c r="CV128" s="20"/>
      <c r="CW128" s="20"/>
      <c r="CX128" s="21"/>
      <c r="CY128" s="17"/>
    </row>
    <row r="129" spans="1:103" s="1" customFormat="1" x14ac:dyDescent="0.25">
      <c r="A129" s="13" t="s">
        <v>67</v>
      </c>
      <c r="B129" s="9" t="s">
        <v>6</v>
      </c>
      <c r="C129" s="60" t="s">
        <v>7</v>
      </c>
      <c r="D129" s="70" t="s">
        <v>8</v>
      </c>
      <c r="E129" s="66" t="s">
        <v>7</v>
      </c>
      <c r="F129" s="32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4"/>
      <c r="CY129" s="17"/>
    </row>
    <row r="130" spans="1:103" x14ac:dyDescent="0.25">
      <c r="A130" s="4" t="s">
        <v>20</v>
      </c>
      <c r="B130" s="5" t="s">
        <v>9</v>
      </c>
      <c r="C130" s="61" t="s">
        <v>10</v>
      </c>
      <c r="D130" s="71" t="s">
        <v>8</v>
      </c>
      <c r="E130" s="67" t="s">
        <v>10</v>
      </c>
      <c r="F130" s="28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  <c r="BA130" s="29"/>
      <c r="BB130" s="29"/>
      <c r="BC130" s="29"/>
      <c r="BD130" s="29"/>
      <c r="BE130" s="29"/>
      <c r="BF130" s="29"/>
      <c r="BG130" s="29"/>
      <c r="BH130" s="29"/>
      <c r="BI130" s="29"/>
      <c r="BJ130" s="29"/>
      <c r="BK130" s="29"/>
      <c r="BL130" s="29"/>
      <c r="BM130" s="29"/>
      <c r="BN130" s="29"/>
      <c r="BO130" s="29"/>
      <c r="BP130" s="29"/>
      <c r="BQ130" s="29"/>
      <c r="BR130" s="29"/>
      <c r="BS130" s="29"/>
      <c r="BT130" s="29"/>
      <c r="BU130" s="29"/>
      <c r="BV130" s="29"/>
      <c r="BW130" s="29"/>
      <c r="BX130" s="29"/>
      <c r="BY130" s="29"/>
      <c r="BZ130" s="29"/>
      <c r="CA130" s="29"/>
      <c r="CB130" s="29"/>
      <c r="CC130" s="29"/>
      <c r="CD130" s="29"/>
      <c r="CE130" s="29"/>
      <c r="CF130" s="29"/>
      <c r="CG130" s="29"/>
      <c r="CH130" s="29"/>
      <c r="CI130" s="29"/>
      <c r="CJ130" s="29"/>
      <c r="CK130" s="29"/>
      <c r="CL130" s="29"/>
      <c r="CM130" s="29"/>
      <c r="CN130" s="29"/>
      <c r="CO130" s="29"/>
      <c r="CP130" s="29"/>
      <c r="CQ130" s="29"/>
      <c r="CR130" s="29"/>
      <c r="CS130" s="29"/>
      <c r="CT130" s="29"/>
      <c r="CU130" s="29"/>
      <c r="CV130" s="29"/>
      <c r="CW130" s="29"/>
      <c r="CX130" s="30"/>
      <c r="CY130" s="17"/>
    </row>
    <row r="131" spans="1:103" x14ac:dyDescent="0.25">
      <c r="A131" s="78"/>
      <c r="B131" s="6" t="s">
        <v>6</v>
      </c>
      <c r="C131" s="62" t="s">
        <v>11</v>
      </c>
      <c r="D131" s="81">
        <v>4.05</v>
      </c>
      <c r="E131" s="82">
        <v>18.05</v>
      </c>
      <c r="F131" s="19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  <c r="BO131" s="20"/>
      <c r="BP131" s="20"/>
      <c r="BQ131" s="20"/>
      <c r="BR131" s="20"/>
      <c r="BS131" s="20"/>
      <c r="BT131" s="20"/>
      <c r="BU131" s="20"/>
      <c r="BV131" s="20"/>
      <c r="BW131" s="20"/>
      <c r="BX131" s="20"/>
      <c r="BY131" s="20"/>
      <c r="BZ131" s="20"/>
      <c r="CA131" s="20"/>
      <c r="CB131" s="20"/>
      <c r="CC131" s="20"/>
      <c r="CD131" s="20"/>
      <c r="CE131" s="20"/>
      <c r="CF131" s="20"/>
      <c r="CG131" s="20"/>
      <c r="CH131" s="20"/>
      <c r="CI131" s="20"/>
      <c r="CJ131" s="20"/>
      <c r="CK131" s="20"/>
      <c r="CL131" s="20"/>
      <c r="CM131" s="20"/>
      <c r="CN131" s="20"/>
      <c r="CO131" s="20"/>
      <c r="CP131" s="20"/>
      <c r="CQ131" s="20"/>
      <c r="CR131" s="20"/>
      <c r="CS131" s="20"/>
      <c r="CT131" s="20"/>
      <c r="CU131" s="20"/>
      <c r="CV131" s="20"/>
      <c r="CW131" s="20"/>
      <c r="CX131" s="21"/>
      <c r="CY131" s="17"/>
    </row>
    <row r="132" spans="1:103" x14ac:dyDescent="0.25">
      <c r="A132" s="79"/>
      <c r="B132" s="6" t="s">
        <v>8</v>
      </c>
      <c r="C132" s="62" t="s">
        <v>11</v>
      </c>
      <c r="D132" s="81"/>
      <c r="E132" s="82"/>
      <c r="F132" s="19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  <c r="BO132" s="20"/>
      <c r="BP132" s="20"/>
      <c r="BQ132" s="20"/>
      <c r="BR132" s="20"/>
      <c r="BS132" s="20"/>
      <c r="BT132" s="20"/>
      <c r="BU132" s="20"/>
      <c r="BV132" s="20"/>
      <c r="BW132" s="20"/>
      <c r="BX132" s="20"/>
      <c r="BY132" s="20"/>
      <c r="BZ132" s="20"/>
      <c r="CA132" s="20"/>
      <c r="CB132" s="20"/>
      <c r="CC132" s="20"/>
      <c r="CD132" s="20"/>
      <c r="CE132" s="20"/>
      <c r="CF132" s="20"/>
      <c r="CG132" s="20"/>
      <c r="CH132" s="20"/>
      <c r="CI132" s="20"/>
      <c r="CJ132" s="20"/>
      <c r="CK132" s="20"/>
      <c r="CL132" s="20"/>
      <c r="CM132" s="20"/>
      <c r="CN132" s="20"/>
      <c r="CO132" s="20"/>
      <c r="CP132" s="20"/>
      <c r="CQ132" s="20"/>
      <c r="CR132" s="20"/>
      <c r="CS132" s="20"/>
      <c r="CT132" s="20"/>
      <c r="CU132" s="20"/>
      <c r="CV132" s="20"/>
      <c r="CW132" s="20"/>
      <c r="CX132" s="21"/>
      <c r="CY132" s="17"/>
    </row>
    <row r="133" spans="1:103" x14ac:dyDescent="0.25">
      <c r="A133" s="4" t="s">
        <v>21</v>
      </c>
      <c r="B133" s="5" t="s">
        <v>9</v>
      </c>
      <c r="C133" s="61" t="s">
        <v>10</v>
      </c>
      <c r="D133" s="71" t="s">
        <v>8</v>
      </c>
      <c r="E133" s="67" t="s">
        <v>10</v>
      </c>
      <c r="F133" s="28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  <c r="AV133" s="29"/>
      <c r="AW133" s="29"/>
      <c r="AX133" s="29"/>
      <c r="AY133" s="29"/>
      <c r="AZ133" s="29"/>
      <c r="BA133" s="29"/>
      <c r="BB133" s="29"/>
      <c r="BC133" s="29"/>
      <c r="BD133" s="29"/>
      <c r="BE133" s="29"/>
      <c r="BF133" s="29"/>
      <c r="BG133" s="29"/>
      <c r="BH133" s="29"/>
      <c r="BI133" s="29"/>
      <c r="BJ133" s="29"/>
      <c r="BK133" s="29"/>
      <c r="BL133" s="29"/>
      <c r="BM133" s="29"/>
      <c r="BN133" s="29"/>
      <c r="BO133" s="29"/>
      <c r="BP133" s="29"/>
      <c r="BQ133" s="29"/>
      <c r="BR133" s="29"/>
      <c r="BS133" s="29"/>
      <c r="BT133" s="29"/>
      <c r="BU133" s="29"/>
      <c r="BV133" s="29"/>
      <c r="BW133" s="29"/>
      <c r="BX133" s="29"/>
      <c r="BY133" s="29"/>
      <c r="BZ133" s="29"/>
      <c r="CA133" s="29"/>
      <c r="CB133" s="29"/>
      <c r="CC133" s="29"/>
      <c r="CD133" s="29"/>
      <c r="CE133" s="29"/>
      <c r="CF133" s="29"/>
      <c r="CG133" s="29"/>
      <c r="CH133" s="29"/>
      <c r="CI133" s="29"/>
      <c r="CJ133" s="29"/>
      <c r="CK133" s="29"/>
      <c r="CL133" s="29"/>
      <c r="CM133" s="29"/>
      <c r="CN133" s="29"/>
      <c r="CO133" s="29"/>
      <c r="CP133" s="29"/>
      <c r="CQ133" s="29"/>
      <c r="CR133" s="29"/>
      <c r="CS133" s="29"/>
      <c r="CT133" s="29"/>
      <c r="CU133" s="29"/>
      <c r="CV133" s="29"/>
      <c r="CW133" s="29"/>
      <c r="CX133" s="30"/>
      <c r="CY133" s="17"/>
    </row>
    <row r="134" spans="1:103" x14ac:dyDescent="0.25">
      <c r="A134" s="78"/>
      <c r="B134" s="6" t="s">
        <v>6</v>
      </c>
      <c r="C134" s="62" t="s">
        <v>11</v>
      </c>
      <c r="D134" s="81">
        <v>4.05</v>
      </c>
      <c r="E134" s="82">
        <v>18.05</v>
      </c>
      <c r="F134" s="19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  <c r="BO134" s="20"/>
      <c r="BP134" s="20"/>
      <c r="BQ134" s="20"/>
      <c r="BR134" s="20"/>
      <c r="BS134" s="20"/>
      <c r="BT134" s="20"/>
      <c r="BU134" s="20"/>
      <c r="BV134" s="20"/>
      <c r="BW134" s="20"/>
      <c r="BX134" s="20"/>
      <c r="BY134" s="20"/>
      <c r="BZ134" s="20"/>
      <c r="CA134" s="20"/>
      <c r="CB134" s="20"/>
      <c r="CC134" s="20"/>
      <c r="CD134" s="20"/>
      <c r="CE134" s="20"/>
      <c r="CF134" s="20"/>
      <c r="CG134" s="20"/>
      <c r="CH134" s="20"/>
      <c r="CI134" s="20"/>
      <c r="CJ134" s="20"/>
      <c r="CK134" s="20"/>
      <c r="CL134" s="20"/>
      <c r="CM134" s="20"/>
      <c r="CN134" s="20"/>
      <c r="CO134" s="20"/>
      <c r="CP134" s="20"/>
      <c r="CQ134" s="20"/>
      <c r="CR134" s="20"/>
      <c r="CS134" s="20"/>
      <c r="CT134" s="20"/>
      <c r="CU134" s="20"/>
      <c r="CV134" s="20"/>
      <c r="CW134" s="20"/>
      <c r="CX134" s="21"/>
      <c r="CY134" s="17"/>
    </row>
    <row r="135" spans="1:103" x14ac:dyDescent="0.25">
      <c r="A135" s="79"/>
      <c r="B135" s="6" t="s">
        <v>8</v>
      </c>
      <c r="C135" s="62" t="s">
        <v>11</v>
      </c>
      <c r="D135" s="81"/>
      <c r="E135" s="82"/>
      <c r="F135" s="19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0"/>
      <c r="BL135" s="20"/>
      <c r="BM135" s="20"/>
      <c r="BN135" s="20"/>
      <c r="BO135" s="20"/>
      <c r="BP135" s="20"/>
      <c r="BQ135" s="20"/>
      <c r="BR135" s="20"/>
      <c r="BS135" s="20"/>
      <c r="BT135" s="20"/>
      <c r="BU135" s="20"/>
      <c r="BV135" s="20"/>
      <c r="BW135" s="20"/>
      <c r="BX135" s="20"/>
      <c r="BY135" s="20"/>
      <c r="BZ135" s="20"/>
      <c r="CA135" s="20"/>
      <c r="CB135" s="20"/>
      <c r="CC135" s="20"/>
      <c r="CD135" s="20"/>
      <c r="CE135" s="20"/>
      <c r="CF135" s="20"/>
      <c r="CG135" s="20"/>
      <c r="CH135" s="20"/>
      <c r="CI135" s="20"/>
      <c r="CJ135" s="20"/>
      <c r="CK135" s="20"/>
      <c r="CL135" s="20"/>
      <c r="CM135" s="20"/>
      <c r="CN135" s="20"/>
      <c r="CO135" s="20"/>
      <c r="CP135" s="20"/>
      <c r="CQ135" s="20"/>
      <c r="CR135" s="20"/>
      <c r="CS135" s="20"/>
      <c r="CT135" s="20"/>
      <c r="CU135" s="20"/>
      <c r="CV135" s="20"/>
      <c r="CW135" s="20"/>
      <c r="CX135" s="21"/>
      <c r="CY135" s="17"/>
    </row>
    <row r="136" spans="1:103" x14ac:dyDescent="0.25">
      <c r="A136" s="4" t="s">
        <v>22</v>
      </c>
      <c r="B136" s="5" t="s">
        <v>9</v>
      </c>
      <c r="C136" s="61" t="s">
        <v>10</v>
      </c>
      <c r="D136" s="71" t="s">
        <v>8</v>
      </c>
      <c r="E136" s="67" t="s">
        <v>10</v>
      </c>
      <c r="F136" s="28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  <c r="AV136" s="29"/>
      <c r="AW136" s="29"/>
      <c r="AX136" s="29"/>
      <c r="AY136" s="29"/>
      <c r="AZ136" s="29"/>
      <c r="BA136" s="29"/>
      <c r="BB136" s="29"/>
      <c r="BC136" s="29"/>
      <c r="BD136" s="29"/>
      <c r="BE136" s="29"/>
      <c r="BF136" s="29"/>
      <c r="BG136" s="29"/>
      <c r="BH136" s="29"/>
      <c r="BI136" s="29"/>
      <c r="BJ136" s="29"/>
      <c r="BK136" s="29"/>
      <c r="BL136" s="29"/>
      <c r="BM136" s="29"/>
      <c r="BN136" s="29"/>
      <c r="BO136" s="29"/>
      <c r="BP136" s="29"/>
      <c r="BQ136" s="29"/>
      <c r="BR136" s="29"/>
      <c r="BS136" s="29"/>
      <c r="BT136" s="29"/>
      <c r="BU136" s="29"/>
      <c r="BV136" s="29"/>
      <c r="BW136" s="29"/>
      <c r="BX136" s="29"/>
      <c r="BY136" s="29"/>
      <c r="BZ136" s="29"/>
      <c r="CA136" s="29"/>
      <c r="CB136" s="29"/>
      <c r="CC136" s="29"/>
      <c r="CD136" s="29"/>
      <c r="CE136" s="29"/>
      <c r="CF136" s="29"/>
      <c r="CG136" s="29"/>
      <c r="CH136" s="29"/>
      <c r="CI136" s="29"/>
      <c r="CJ136" s="29"/>
      <c r="CK136" s="29"/>
      <c r="CL136" s="29"/>
      <c r="CM136" s="29"/>
      <c r="CN136" s="29"/>
      <c r="CO136" s="29"/>
      <c r="CP136" s="29"/>
      <c r="CQ136" s="29"/>
      <c r="CR136" s="29"/>
      <c r="CS136" s="29"/>
      <c r="CT136" s="29"/>
      <c r="CU136" s="29"/>
      <c r="CV136" s="29"/>
      <c r="CW136" s="29"/>
      <c r="CX136" s="30"/>
      <c r="CY136" s="17"/>
    </row>
    <row r="137" spans="1:103" x14ac:dyDescent="0.25">
      <c r="A137" s="78"/>
      <c r="B137" s="6" t="s">
        <v>6</v>
      </c>
      <c r="C137" s="62" t="s">
        <v>11</v>
      </c>
      <c r="D137" s="81">
        <v>4.05</v>
      </c>
      <c r="E137" s="82">
        <v>18.05</v>
      </c>
      <c r="F137" s="19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/>
      <c r="BM137" s="20"/>
      <c r="BN137" s="20"/>
      <c r="BO137" s="20"/>
      <c r="BP137" s="20"/>
      <c r="BQ137" s="20"/>
      <c r="BR137" s="20"/>
      <c r="BS137" s="20"/>
      <c r="BT137" s="20"/>
      <c r="BU137" s="20"/>
      <c r="BV137" s="20"/>
      <c r="BW137" s="20"/>
      <c r="BX137" s="20"/>
      <c r="BY137" s="20"/>
      <c r="BZ137" s="20"/>
      <c r="CA137" s="20"/>
      <c r="CB137" s="20"/>
      <c r="CC137" s="20"/>
      <c r="CD137" s="20"/>
      <c r="CE137" s="20"/>
      <c r="CF137" s="20"/>
      <c r="CG137" s="20"/>
      <c r="CH137" s="20"/>
      <c r="CI137" s="20"/>
      <c r="CJ137" s="20"/>
      <c r="CK137" s="20"/>
      <c r="CL137" s="20"/>
      <c r="CM137" s="20"/>
      <c r="CN137" s="20"/>
      <c r="CO137" s="20"/>
      <c r="CP137" s="20"/>
      <c r="CQ137" s="20"/>
      <c r="CR137" s="20"/>
      <c r="CS137" s="20"/>
      <c r="CT137" s="20"/>
      <c r="CU137" s="20"/>
      <c r="CV137" s="20"/>
      <c r="CW137" s="20"/>
      <c r="CX137" s="21"/>
      <c r="CY137" s="17"/>
    </row>
    <row r="138" spans="1:103" x14ac:dyDescent="0.25">
      <c r="A138" s="79"/>
      <c r="B138" s="6" t="s">
        <v>8</v>
      </c>
      <c r="C138" s="62" t="s">
        <v>11</v>
      </c>
      <c r="D138" s="81"/>
      <c r="E138" s="82"/>
      <c r="F138" s="19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  <c r="BH138" s="20"/>
      <c r="BI138" s="20"/>
      <c r="BJ138" s="20"/>
      <c r="BK138" s="20"/>
      <c r="BL138" s="20"/>
      <c r="BM138" s="20"/>
      <c r="BN138" s="20"/>
      <c r="BO138" s="20"/>
      <c r="BP138" s="20"/>
      <c r="BQ138" s="20"/>
      <c r="BR138" s="20"/>
      <c r="BS138" s="20"/>
      <c r="BT138" s="20"/>
      <c r="BU138" s="20"/>
      <c r="BV138" s="20"/>
      <c r="BW138" s="20"/>
      <c r="BX138" s="20"/>
      <c r="BY138" s="20"/>
      <c r="BZ138" s="20"/>
      <c r="CA138" s="20"/>
      <c r="CB138" s="20"/>
      <c r="CC138" s="20"/>
      <c r="CD138" s="20"/>
      <c r="CE138" s="20"/>
      <c r="CF138" s="20"/>
      <c r="CG138" s="20"/>
      <c r="CH138" s="20"/>
      <c r="CI138" s="20"/>
      <c r="CJ138" s="20"/>
      <c r="CK138" s="20"/>
      <c r="CL138" s="20"/>
      <c r="CM138" s="20"/>
      <c r="CN138" s="20"/>
      <c r="CO138" s="20"/>
      <c r="CP138" s="20"/>
      <c r="CQ138" s="20"/>
      <c r="CR138" s="20"/>
      <c r="CS138" s="20"/>
      <c r="CT138" s="20"/>
      <c r="CU138" s="20"/>
      <c r="CV138" s="20"/>
      <c r="CW138" s="20"/>
      <c r="CX138" s="21"/>
      <c r="CY138" s="17"/>
    </row>
    <row r="139" spans="1:103" x14ac:dyDescent="0.25">
      <c r="A139" s="4" t="s">
        <v>23</v>
      </c>
      <c r="B139" s="5" t="s">
        <v>9</v>
      </c>
      <c r="C139" s="61" t="s">
        <v>10</v>
      </c>
      <c r="D139" s="71" t="s">
        <v>8</v>
      </c>
      <c r="E139" s="67" t="s">
        <v>10</v>
      </c>
      <c r="F139" s="28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  <c r="AV139" s="29"/>
      <c r="AW139" s="29"/>
      <c r="AX139" s="29"/>
      <c r="AY139" s="29"/>
      <c r="AZ139" s="29"/>
      <c r="BA139" s="29"/>
      <c r="BB139" s="29"/>
      <c r="BC139" s="29"/>
      <c r="BD139" s="29"/>
      <c r="BE139" s="29"/>
      <c r="BF139" s="29"/>
      <c r="BG139" s="29"/>
      <c r="BH139" s="29"/>
      <c r="BI139" s="29"/>
      <c r="BJ139" s="29"/>
      <c r="BK139" s="29"/>
      <c r="BL139" s="29"/>
      <c r="BM139" s="29"/>
      <c r="BN139" s="29"/>
      <c r="BO139" s="29"/>
      <c r="BP139" s="29"/>
      <c r="BQ139" s="29"/>
      <c r="BR139" s="29"/>
      <c r="BS139" s="29"/>
      <c r="BT139" s="29"/>
      <c r="BU139" s="29"/>
      <c r="BV139" s="29"/>
      <c r="BW139" s="29"/>
      <c r="BX139" s="29"/>
      <c r="BY139" s="29"/>
      <c r="BZ139" s="29"/>
      <c r="CA139" s="29"/>
      <c r="CB139" s="29"/>
      <c r="CC139" s="29"/>
      <c r="CD139" s="29"/>
      <c r="CE139" s="29"/>
      <c r="CF139" s="29"/>
      <c r="CG139" s="29"/>
      <c r="CH139" s="29"/>
      <c r="CI139" s="29"/>
      <c r="CJ139" s="29"/>
      <c r="CK139" s="29"/>
      <c r="CL139" s="29"/>
      <c r="CM139" s="29"/>
      <c r="CN139" s="29"/>
      <c r="CO139" s="29"/>
      <c r="CP139" s="29"/>
      <c r="CQ139" s="29"/>
      <c r="CR139" s="29"/>
      <c r="CS139" s="29"/>
      <c r="CT139" s="29"/>
      <c r="CU139" s="29"/>
      <c r="CV139" s="29"/>
      <c r="CW139" s="29"/>
      <c r="CX139" s="30"/>
      <c r="CY139" s="17"/>
    </row>
    <row r="140" spans="1:103" x14ac:dyDescent="0.25">
      <c r="A140" s="78" t="s">
        <v>76</v>
      </c>
      <c r="B140" s="6" t="s">
        <v>6</v>
      </c>
      <c r="C140" s="62">
        <v>2</v>
      </c>
      <c r="D140" s="81">
        <v>4.05</v>
      </c>
      <c r="E140" s="82">
        <v>18.05</v>
      </c>
      <c r="F140" s="19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/>
      <c r="BE140" s="20"/>
      <c r="BF140" s="20"/>
      <c r="BG140" s="20"/>
      <c r="BH140" s="20"/>
      <c r="BI140" s="20"/>
      <c r="BJ140" s="20"/>
      <c r="BK140" s="20"/>
      <c r="BL140" s="20"/>
      <c r="BM140" s="20"/>
      <c r="BN140" s="20"/>
      <c r="BO140" s="20"/>
      <c r="BP140" s="20"/>
      <c r="BQ140" s="20"/>
      <c r="BR140" s="20"/>
      <c r="BS140" s="20"/>
      <c r="BT140" s="20"/>
      <c r="BU140" s="20"/>
      <c r="BV140" s="20"/>
      <c r="BW140" s="20"/>
      <c r="BX140" s="20"/>
      <c r="BY140" s="20"/>
      <c r="BZ140" s="20"/>
      <c r="CA140" s="42">
        <v>1</v>
      </c>
      <c r="CB140" s="42">
        <v>1</v>
      </c>
      <c r="CC140" s="20"/>
      <c r="CD140" s="20"/>
      <c r="CE140" s="20"/>
      <c r="CF140" s="20"/>
      <c r="CG140" s="42">
        <v>2</v>
      </c>
      <c r="CH140" s="20"/>
      <c r="CI140" s="20"/>
      <c r="CJ140" s="20"/>
      <c r="CK140" s="20"/>
      <c r="CL140" s="20"/>
      <c r="CM140" s="20"/>
      <c r="CN140" s="20"/>
      <c r="CO140" s="20"/>
      <c r="CP140" s="20"/>
      <c r="CQ140" s="20"/>
      <c r="CR140" s="20"/>
      <c r="CS140" s="20"/>
      <c r="CT140" s="20"/>
      <c r="CU140" s="20"/>
      <c r="CV140" s="20"/>
      <c r="CW140" s="20"/>
      <c r="CX140" s="21"/>
      <c r="CY140" s="17"/>
    </row>
    <row r="141" spans="1:103" x14ac:dyDescent="0.25">
      <c r="A141" s="79"/>
      <c r="B141" s="6" t="s">
        <v>8</v>
      </c>
      <c r="C141" s="62">
        <v>4</v>
      </c>
      <c r="D141" s="81"/>
      <c r="E141" s="82"/>
      <c r="F141" s="19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20"/>
      <c r="BD141" s="20"/>
      <c r="BE141" s="20"/>
      <c r="BF141" s="20"/>
      <c r="BG141" s="20"/>
      <c r="BH141" s="20"/>
      <c r="BI141" s="20"/>
      <c r="BJ141" s="20"/>
      <c r="BK141" s="20"/>
      <c r="BL141" s="20"/>
      <c r="BM141" s="20"/>
      <c r="BN141" s="20"/>
      <c r="BO141" s="20"/>
      <c r="BP141" s="20"/>
      <c r="BQ141" s="20"/>
      <c r="BR141" s="20"/>
      <c r="BS141" s="20"/>
      <c r="BT141" s="20"/>
      <c r="BU141" s="20"/>
      <c r="BV141" s="20"/>
      <c r="BW141" s="20"/>
      <c r="BX141" s="20"/>
      <c r="BY141" s="20"/>
      <c r="BZ141" s="20"/>
      <c r="CA141" s="41">
        <v>1</v>
      </c>
      <c r="CB141" s="41">
        <v>1</v>
      </c>
      <c r="CC141" s="20"/>
      <c r="CD141" s="20"/>
      <c r="CE141" s="20"/>
      <c r="CF141" s="20"/>
      <c r="CG141" s="41">
        <v>2</v>
      </c>
      <c r="CH141" s="20"/>
      <c r="CI141" s="20"/>
      <c r="CJ141" s="20"/>
      <c r="CK141" s="20"/>
      <c r="CL141" s="20"/>
      <c r="CM141" s="20"/>
      <c r="CN141" s="20"/>
      <c r="CO141" s="20"/>
      <c r="CP141" s="20"/>
      <c r="CQ141" s="20"/>
      <c r="CR141" s="20"/>
      <c r="CS141" s="20"/>
      <c r="CT141" s="20"/>
      <c r="CU141" s="20"/>
      <c r="CV141" s="20"/>
      <c r="CW141" s="20"/>
      <c r="CX141" s="21"/>
      <c r="CY141" s="17"/>
    </row>
    <row r="142" spans="1:103" s="1" customFormat="1" x14ac:dyDescent="0.25">
      <c r="A142" s="78" t="s">
        <v>75</v>
      </c>
      <c r="B142" s="6" t="s">
        <v>6</v>
      </c>
      <c r="C142" s="62">
        <v>5</v>
      </c>
      <c r="D142" s="81">
        <v>4.05</v>
      </c>
      <c r="E142" s="82">
        <v>18.05</v>
      </c>
      <c r="F142" s="19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  <c r="BC142" s="20"/>
      <c r="BD142" s="20"/>
      <c r="BE142" s="20"/>
      <c r="BF142" s="20"/>
      <c r="BG142" s="20"/>
      <c r="BH142" s="20"/>
      <c r="BI142" s="20"/>
      <c r="BJ142" s="20"/>
      <c r="BK142" s="20"/>
      <c r="BL142" s="20"/>
      <c r="BM142" s="20"/>
      <c r="BN142" s="20"/>
      <c r="BO142" s="20"/>
      <c r="BP142" s="20"/>
      <c r="BQ142" s="20"/>
      <c r="BR142" s="20"/>
      <c r="BS142" s="20"/>
      <c r="BT142" s="20"/>
      <c r="BU142" s="20"/>
      <c r="BV142" s="20"/>
      <c r="BW142" s="20"/>
      <c r="BX142" s="20"/>
      <c r="BY142" s="20"/>
      <c r="BZ142" s="20"/>
      <c r="CA142" s="20"/>
      <c r="CB142" s="42">
        <v>1</v>
      </c>
      <c r="CC142" s="20"/>
      <c r="CD142" s="20"/>
      <c r="CE142" s="20"/>
      <c r="CF142" s="20"/>
      <c r="CG142" s="42">
        <v>1</v>
      </c>
      <c r="CH142" s="42">
        <v>0.5</v>
      </c>
      <c r="CI142" s="42">
        <v>0.5</v>
      </c>
      <c r="CJ142" s="20"/>
      <c r="CK142" s="42">
        <v>1</v>
      </c>
      <c r="CL142" s="20"/>
      <c r="CM142" s="20"/>
      <c r="CN142" s="20"/>
      <c r="CO142" s="20"/>
      <c r="CP142" s="20"/>
      <c r="CQ142" s="20"/>
      <c r="CR142" s="20"/>
      <c r="CS142" s="20"/>
      <c r="CT142" s="20"/>
      <c r="CU142" s="20"/>
      <c r="CV142" s="20"/>
      <c r="CW142" s="20"/>
      <c r="CX142" s="21"/>
      <c r="CY142" s="17"/>
    </row>
    <row r="143" spans="1:103" s="1" customFormat="1" x14ac:dyDescent="0.25">
      <c r="A143" s="79"/>
      <c r="B143" s="6" t="s">
        <v>8</v>
      </c>
      <c r="C143" s="62">
        <v>4.5</v>
      </c>
      <c r="D143" s="81"/>
      <c r="E143" s="82"/>
      <c r="F143" s="19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20"/>
      <c r="BD143" s="20"/>
      <c r="BE143" s="20"/>
      <c r="BF143" s="20"/>
      <c r="BG143" s="20"/>
      <c r="BH143" s="20"/>
      <c r="BI143" s="20"/>
      <c r="BJ143" s="20"/>
      <c r="BK143" s="20"/>
      <c r="BL143" s="20"/>
      <c r="BM143" s="20"/>
      <c r="BN143" s="20"/>
      <c r="BO143" s="20"/>
      <c r="BP143" s="20"/>
      <c r="BQ143" s="20"/>
      <c r="BR143" s="20"/>
      <c r="BS143" s="20"/>
      <c r="BT143" s="20"/>
      <c r="BU143" s="20"/>
      <c r="BV143" s="20"/>
      <c r="BW143" s="20"/>
      <c r="BX143" s="20"/>
      <c r="BY143" s="20"/>
      <c r="BZ143" s="20"/>
      <c r="CA143" s="20"/>
      <c r="CB143" s="41">
        <v>1</v>
      </c>
      <c r="CC143" s="20"/>
      <c r="CD143" s="20"/>
      <c r="CE143" s="20"/>
      <c r="CF143" s="20"/>
      <c r="CG143" s="41">
        <v>1</v>
      </c>
      <c r="CH143" s="41">
        <v>0.5</v>
      </c>
      <c r="CI143" s="41">
        <v>1</v>
      </c>
      <c r="CJ143" s="20"/>
      <c r="CK143" s="41">
        <v>1</v>
      </c>
      <c r="CL143" s="20"/>
      <c r="CM143" s="20"/>
      <c r="CN143" s="20"/>
      <c r="CO143" s="20"/>
      <c r="CP143" s="20"/>
      <c r="CQ143" s="20"/>
      <c r="CR143" s="20"/>
      <c r="CS143" s="20"/>
      <c r="CT143" s="20"/>
      <c r="CU143" s="20"/>
      <c r="CV143" s="20"/>
      <c r="CW143" s="20"/>
      <c r="CX143" s="21"/>
      <c r="CY143" s="17"/>
    </row>
    <row r="144" spans="1:103" s="1" customFormat="1" x14ac:dyDescent="0.25">
      <c r="A144" s="78" t="s">
        <v>77</v>
      </c>
      <c r="B144" s="6" t="s">
        <v>6</v>
      </c>
      <c r="C144" s="62">
        <v>1</v>
      </c>
      <c r="D144" s="81">
        <v>4.05</v>
      </c>
      <c r="E144" s="82">
        <v>18.05</v>
      </c>
      <c r="F144" s="19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  <c r="BF144" s="20"/>
      <c r="BG144" s="20"/>
      <c r="BH144" s="20"/>
      <c r="BI144" s="20"/>
      <c r="BJ144" s="20"/>
      <c r="BK144" s="20"/>
      <c r="BL144" s="20"/>
      <c r="BM144" s="20"/>
      <c r="BN144" s="20"/>
      <c r="BO144" s="20"/>
      <c r="BP144" s="20"/>
      <c r="BQ144" s="20"/>
      <c r="BR144" s="20"/>
      <c r="BS144" s="20"/>
      <c r="BT144" s="20"/>
      <c r="BU144" s="20"/>
      <c r="BV144" s="20"/>
      <c r="BW144" s="20"/>
      <c r="BX144" s="20"/>
      <c r="BY144" s="20"/>
      <c r="BZ144" s="20"/>
      <c r="CA144" s="20"/>
      <c r="CB144" s="20"/>
      <c r="CC144" s="20"/>
      <c r="CD144" s="20"/>
      <c r="CE144" s="20"/>
      <c r="CF144" s="20"/>
      <c r="CG144" s="20"/>
      <c r="CH144" s="20"/>
      <c r="CI144" s="20"/>
      <c r="CJ144" s="20"/>
      <c r="CK144" s="20"/>
      <c r="CL144" s="42">
        <v>1</v>
      </c>
      <c r="CM144" s="20"/>
      <c r="CN144" s="20"/>
      <c r="CO144" s="20"/>
      <c r="CP144" s="20"/>
      <c r="CQ144" s="20"/>
      <c r="CR144" s="20"/>
      <c r="CS144" s="20"/>
      <c r="CT144" s="20"/>
      <c r="CU144" s="20"/>
      <c r="CV144" s="20"/>
      <c r="CW144" s="20"/>
      <c r="CX144" s="21"/>
      <c r="CY144" s="17"/>
    </row>
    <row r="145" spans="1:103" s="1" customFormat="1" x14ac:dyDescent="0.25">
      <c r="A145" s="79"/>
      <c r="B145" s="6" t="s">
        <v>8</v>
      </c>
      <c r="C145" s="62">
        <v>1</v>
      </c>
      <c r="D145" s="81"/>
      <c r="E145" s="82"/>
      <c r="F145" s="19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  <c r="BG145" s="20"/>
      <c r="BH145" s="20"/>
      <c r="BI145" s="20"/>
      <c r="BJ145" s="20"/>
      <c r="BK145" s="20"/>
      <c r="BL145" s="20"/>
      <c r="BM145" s="20"/>
      <c r="BN145" s="20"/>
      <c r="BO145" s="20"/>
      <c r="BP145" s="20"/>
      <c r="BQ145" s="20"/>
      <c r="BR145" s="20"/>
      <c r="BS145" s="20"/>
      <c r="BT145" s="20"/>
      <c r="BU145" s="20"/>
      <c r="BV145" s="20"/>
      <c r="BW145" s="20"/>
      <c r="BX145" s="20"/>
      <c r="BY145" s="20"/>
      <c r="BZ145" s="20"/>
      <c r="CA145" s="20"/>
      <c r="CB145" s="20"/>
      <c r="CC145" s="20"/>
      <c r="CD145" s="20"/>
      <c r="CE145" s="20"/>
      <c r="CF145" s="20"/>
      <c r="CG145" s="20"/>
      <c r="CH145" s="20"/>
      <c r="CI145" s="20"/>
      <c r="CJ145" s="20"/>
      <c r="CK145" s="20"/>
      <c r="CL145" s="41">
        <v>1</v>
      </c>
      <c r="CM145" s="20"/>
      <c r="CN145" s="20"/>
      <c r="CO145" s="20"/>
      <c r="CP145" s="20"/>
      <c r="CQ145" s="20"/>
      <c r="CR145" s="20"/>
      <c r="CS145" s="20"/>
      <c r="CT145" s="20"/>
      <c r="CU145" s="20"/>
      <c r="CV145" s="20"/>
      <c r="CW145" s="20"/>
      <c r="CX145" s="21"/>
      <c r="CY145" s="17"/>
    </row>
    <row r="146" spans="1:103" x14ac:dyDescent="0.25">
      <c r="A146" s="4" t="s">
        <v>24</v>
      </c>
      <c r="B146" s="5" t="s">
        <v>9</v>
      </c>
      <c r="C146" s="61" t="s">
        <v>10</v>
      </c>
      <c r="D146" s="71" t="s">
        <v>8</v>
      </c>
      <c r="E146" s="67" t="s">
        <v>10</v>
      </c>
      <c r="F146" s="28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  <c r="AT146" s="29"/>
      <c r="AU146" s="29"/>
      <c r="AV146" s="29"/>
      <c r="AW146" s="29"/>
      <c r="AX146" s="29"/>
      <c r="AY146" s="29"/>
      <c r="AZ146" s="29"/>
      <c r="BA146" s="29"/>
      <c r="BB146" s="29"/>
      <c r="BC146" s="29"/>
      <c r="BD146" s="29"/>
      <c r="BE146" s="29"/>
      <c r="BF146" s="29"/>
      <c r="BG146" s="29"/>
      <c r="BH146" s="29"/>
      <c r="BI146" s="29"/>
      <c r="BJ146" s="29"/>
      <c r="BK146" s="29"/>
      <c r="BL146" s="29"/>
      <c r="BM146" s="29"/>
      <c r="BN146" s="29"/>
      <c r="BO146" s="29"/>
      <c r="BP146" s="29"/>
      <c r="BQ146" s="29"/>
      <c r="BR146" s="29"/>
      <c r="BS146" s="29"/>
      <c r="BT146" s="29"/>
      <c r="BU146" s="29"/>
      <c r="BV146" s="29"/>
      <c r="BW146" s="29"/>
      <c r="BX146" s="29"/>
      <c r="BY146" s="29"/>
      <c r="BZ146" s="29"/>
      <c r="CA146" s="29"/>
      <c r="CB146" s="29"/>
      <c r="CC146" s="29"/>
      <c r="CD146" s="29"/>
      <c r="CE146" s="29"/>
      <c r="CF146" s="29"/>
      <c r="CG146" s="29"/>
      <c r="CH146" s="29"/>
      <c r="CI146" s="29"/>
      <c r="CJ146" s="29"/>
      <c r="CK146" s="29"/>
      <c r="CL146" s="29"/>
      <c r="CM146" s="29"/>
      <c r="CN146" s="29"/>
      <c r="CO146" s="29"/>
      <c r="CP146" s="29"/>
      <c r="CQ146" s="29"/>
      <c r="CR146" s="29"/>
      <c r="CS146" s="29"/>
      <c r="CT146" s="29"/>
      <c r="CU146" s="29"/>
      <c r="CV146" s="29"/>
      <c r="CW146" s="29"/>
      <c r="CX146" s="30"/>
      <c r="CY146" s="17"/>
    </row>
    <row r="147" spans="1:103" x14ac:dyDescent="0.25">
      <c r="A147" s="78"/>
      <c r="B147" s="6" t="s">
        <v>6</v>
      </c>
      <c r="C147" s="62" t="s">
        <v>11</v>
      </c>
      <c r="D147" s="81">
        <v>4.05</v>
      </c>
      <c r="E147" s="82">
        <v>18.05</v>
      </c>
      <c r="F147" s="19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0"/>
      <c r="BH147" s="20"/>
      <c r="BI147" s="20"/>
      <c r="BJ147" s="20"/>
      <c r="BK147" s="20"/>
      <c r="BL147" s="20"/>
      <c r="BM147" s="20"/>
      <c r="BN147" s="20"/>
      <c r="BO147" s="20"/>
      <c r="BP147" s="20"/>
      <c r="BQ147" s="20"/>
      <c r="BR147" s="20"/>
      <c r="BS147" s="20"/>
      <c r="BT147" s="20"/>
      <c r="BU147" s="20"/>
      <c r="BV147" s="20"/>
      <c r="BW147" s="20"/>
      <c r="BX147" s="20"/>
      <c r="BY147" s="20"/>
      <c r="BZ147" s="20"/>
      <c r="CA147" s="20"/>
      <c r="CB147" s="20"/>
      <c r="CC147" s="20"/>
      <c r="CD147" s="20"/>
      <c r="CE147" s="20"/>
      <c r="CF147" s="20"/>
      <c r="CG147" s="20"/>
      <c r="CH147" s="20"/>
      <c r="CI147" s="20"/>
      <c r="CJ147" s="20"/>
      <c r="CK147" s="20"/>
      <c r="CL147" s="20"/>
      <c r="CM147" s="20"/>
      <c r="CN147" s="20"/>
      <c r="CO147" s="20"/>
      <c r="CP147" s="20"/>
      <c r="CQ147" s="20"/>
      <c r="CR147" s="20"/>
      <c r="CS147" s="20"/>
      <c r="CT147" s="20"/>
      <c r="CU147" s="20"/>
      <c r="CV147" s="20"/>
      <c r="CW147" s="20"/>
      <c r="CX147" s="21"/>
      <c r="CY147" s="17"/>
    </row>
    <row r="148" spans="1:103" x14ac:dyDescent="0.25">
      <c r="A148" s="79"/>
      <c r="B148" s="6" t="s">
        <v>8</v>
      </c>
      <c r="C148" s="62" t="s">
        <v>11</v>
      </c>
      <c r="D148" s="81"/>
      <c r="E148" s="82"/>
      <c r="F148" s="19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0"/>
      <c r="BH148" s="20"/>
      <c r="BI148" s="20"/>
      <c r="BJ148" s="20"/>
      <c r="BK148" s="20"/>
      <c r="BL148" s="20"/>
      <c r="BM148" s="20"/>
      <c r="BN148" s="20"/>
      <c r="BO148" s="20"/>
      <c r="BP148" s="20"/>
      <c r="BQ148" s="20"/>
      <c r="BR148" s="20"/>
      <c r="BS148" s="20"/>
      <c r="BT148" s="20"/>
      <c r="BU148" s="20"/>
      <c r="BV148" s="20"/>
      <c r="BW148" s="20"/>
      <c r="BX148" s="20"/>
      <c r="BY148" s="20"/>
      <c r="BZ148" s="20"/>
      <c r="CA148" s="20"/>
      <c r="CB148" s="20"/>
      <c r="CC148" s="20"/>
      <c r="CD148" s="20"/>
      <c r="CE148" s="20"/>
      <c r="CF148" s="20"/>
      <c r="CG148" s="20"/>
      <c r="CH148" s="20"/>
      <c r="CI148" s="20"/>
      <c r="CJ148" s="20"/>
      <c r="CK148" s="20"/>
      <c r="CL148" s="20"/>
      <c r="CM148" s="20"/>
      <c r="CN148" s="20"/>
      <c r="CO148" s="20"/>
      <c r="CP148" s="20"/>
      <c r="CQ148" s="20"/>
      <c r="CR148" s="20"/>
      <c r="CS148" s="20"/>
      <c r="CT148" s="20"/>
      <c r="CU148" s="20"/>
      <c r="CV148" s="20"/>
      <c r="CW148" s="20"/>
      <c r="CX148" s="21"/>
      <c r="CY148" s="17"/>
    </row>
    <row r="149" spans="1:103" x14ac:dyDescent="0.25">
      <c r="A149" s="14" t="s">
        <v>17</v>
      </c>
      <c r="B149" s="8"/>
      <c r="C149" s="62"/>
      <c r="D149" s="92">
        <v>44334</v>
      </c>
      <c r="E149" s="93"/>
      <c r="F149" s="19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0"/>
      <c r="BH149" s="20"/>
      <c r="BI149" s="20"/>
      <c r="BJ149" s="20"/>
      <c r="BK149" s="20"/>
      <c r="BL149" s="20"/>
      <c r="BM149" s="20"/>
      <c r="BN149" s="20"/>
      <c r="BO149" s="20"/>
      <c r="BP149" s="20"/>
      <c r="BQ149" s="20"/>
      <c r="BR149" s="20"/>
      <c r="BS149" s="20"/>
      <c r="BT149" s="20"/>
      <c r="BU149" s="20"/>
      <c r="BV149" s="20"/>
      <c r="BW149" s="20"/>
      <c r="BX149" s="20"/>
      <c r="BY149" s="20"/>
      <c r="BZ149" s="20"/>
      <c r="CA149" s="20"/>
      <c r="CB149" s="20"/>
      <c r="CC149" s="20"/>
      <c r="CD149" s="20"/>
      <c r="CE149" s="20"/>
      <c r="CF149" s="20"/>
      <c r="CG149" s="20"/>
      <c r="CH149" s="20"/>
      <c r="CI149" s="20"/>
      <c r="CJ149" s="20"/>
      <c r="CK149" s="20"/>
      <c r="CL149" s="20"/>
      <c r="CM149" s="20"/>
      <c r="CN149" s="20"/>
      <c r="CO149" s="20"/>
      <c r="CP149" s="20"/>
      <c r="CQ149" s="20"/>
      <c r="CR149" s="20"/>
      <c r="CS149" s="20"/>
      <c r="CT149" s="20"/>
      <c r="CU149" s="20"/>
      <c r="CV149" s="20"/>
      <c r="CW149" s="20"/>
      <c r="CX149" s="21"/>
      <c r="CY149" s="17"/>
    </row>
    <row r="150" spans="1:103" x14ac:dyDescent="0.25">
      <c r="A150" s="13" t="s">
        <v>18</v>
      </c>
      <c r="B150" s="9" t="s">
        <v>6</v>
      </c>
      <c r="C150" s="60" t="s">
        <v>7</v>
      </c>
      <c r="D150" s="70" t="s">
        <v>8</v>
      </c>
      <c r="E150" s="66" t="s">
        <v>7</v>
      </c>
      <c r="F150" s="32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3"/>
      <c r="CS150" s="33"/>
      <c r="CT150" s="33"/>
      <c r="CU150" s="33"/>
      <c r="CV150" s="33"/>
      <c r="CW150" s="33"/>
      <c r="CX150" s="34"/>
      <c r="CY150" s="17"/>
    </row>
    <row r="151" spans="1:103" x14ac:dyDescent="0.25">
      <c r="A151" s="4" t="s">
        <v>20</v>
      </c>
      <c r="B151" s="5" t="s">
        <v>9</v>
      </c>
      <c r="C151" s="61" t="s">
        <v>10</v>
      </c>
      <c r="D151" s="71" t="s">
        <v>8</v>
      </c>
      <c r="E151" s="67" t="s">
        <v>10</v>
      </c>
      <c r="F151" s="28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  <c r="AV151" s="29"/>
      <c r="AW151" s="29"/>
      <c r="AX151" s="29"/>
      <c r="AY151" s="29"/>
      <c r="AZ151" s="29"/>
      <c r="BA151" s="29"/>
      <c r="BB151" s="29"/>
      <c r="BC151" s="29"/>
      <c r="BD151" s="29"/>
      <c r="BE151" s="29"/>
      <c r="BF151" s="29"/>
      <c r="BG151" s="29"/>
      <c r="BH151" s="29"/>
      <c r="BI151" s="29"/>
      <c r="BJ151" s="29"/>
      <c r="BK151" s="29"/>
      <c r="BL151" s="29"/>
      <c r="BM151" s="29"/>
      <c r="BN151" s="29"/>
      <c r="BO151" s="29"/>
      <c r="BP151" s="29"/>
      <c r="BQ151" s="29"/>
      <c r="BR151" s="29"/>
      <c r="BS151" s="29"/>
      <c r="BT151" s="29"/>
      <c r="BU151" s="29"/>
      <c r="BV151" s="29"/>
      <c r="BW151" s="29"/>
      <c r="BX151" s="29"/>
      <c r="BY151" s="29"/>
      <c r="BZ151" s="29"/>
      <c r="CA151" s="29"/>
      <c r="CB151" s="29"/>
      <c r="CC151" s="29"/>
      <c r="CD151" s="29"/>
      <c r="CE151" s="29"/>
      <c r="CF151" s="29"/>
      <c r="CG151" s="29"/>
      <c r="CH151" s="29"/>
      <c r="CI151" s="29"/>
      <c r="CJ151" s="29"/>
      <c r="CK151" s="29"/>
      <c r="CL151" s="29"/>
      <c r="CM151" s="29"/>
      <c r="CN151" s="29"/>
      <c r="CO151" s="29"/>
      <c r="CP151" s="29"/>
      <c r="CQ151" s="29"/>
      <c r="CR151" s="29"/>
      <c r="CS151" s="29"/>
      <c r="CT151" s="29"/>
      <c r="CU151" s="29"/>
      <c r="CV151" s="29"/>
      <c r="CW151" s="29"/>
      <c r="CX151" s="30"/>
      <c r="CY151" s="17"/>
    </row>
    <row r="152" spans="1:103" x14ac:dyDescent="0.25">
      <c r="A152" s="78"/>
      <c r="B152" s="6" t="s">
        <v>6</v>
      </c>
      <c r="C152" s="62" t="s">
        <v>11</v>
      </c>
      <c r="D152" s="81">
        <v>18.04</v>
      </c>
      <c r="E152" s="82">
        <v>25.04</v>
      </c>
      <c r="F152" s="19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  <c r="BF152" s="20"/>
      <c r="BG152" s="20"/>
      <c r="BH152" s="20"/>
      <c r="BI152" s="20"/>
      <c r="BJ152" s="20"/>
      <c r="BK152" s="20"/>
      <c r="BL152" s="20"/>
      <c r="BM152" s="20"/>
      <c r="BN152" s="20"/>
      <c r="BO152" s="20"/>
      <c r="BP152" s="20"/>
      <c r="BQ152" s="20"/>
      <c r="BR152" s="20"/>
      <c r="BS152" s="20"/>
      <c r="BT152" s="20"/>
      <c r="BU152" s="20"/>
      <c r="BV152" s="20"/>
      <c r="BW152" s="20"/>
      <c r="BX152" s="20"/>
      <c r="BY152" s="20"/>
      <c r="BZ152" s="20"/>
      <c r="CA152" s="20"/>
      <c r="CB152" s="20"/>
      <c r="CC152" s="20"/>
      <c r="CD152" s="20"/>
      <c r="CE152" s="20"/>
      <c r="CF152" s="20"/>
      <c r="CG152" s="20"/>
      <c r="CH152" s="20"/>
      <c r="CI152" s="20"/>
      <c r="CJ152" s="20"/>
      <c r="CK152" s="20"/>
      <c r="CL152" s="20"/>
      <c r="CM152" s="20"/>
      <c r="CN152" s="20"/>
      <c r="CO152" s="20"/>
      <c r="CP152" s="20"/>
      <c r="CQ152" s="20"/>
      <c r="CR152" s="20"/>
      <c r="CS152" s="20"/>
      <c r="CT152" s="20"/>
      <c r="CU152" s="20"/>
      <c r="CV152" s="20"/>
      <c r="CW152" s="20"/>
      <c r="CX152" s="21"/>
      <c r="CY152" s="17"/>
    </row>
    <row r="153" spans="1:103" x14ac:dyDescent="0.25">
      <c r="A153" s="79"/>
      <c r="B153" s="6" t="s">
        <v>8</v>
      </c>
      <c r="C153" s="62" t="s">
        <v>11</v>
      </c>
      <c r="D153" s="81"/>
      <c r="E153" s="82"/>
      <c r="F153" s="19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  <c r="BH153" s="20"/>
      <c r="BI153" s="20"/>
      <c r="BJ153" s="20"/>
      <c r="BK153" s="20"/>
      <c r="BL153" s="20"/>
      <c r="BM153" s="20"/>
      <c r="BN153" s="20"/>
      <c r="BO153" s="20"/>
      <c r="BP153" s="20"/>
      <c r="BQ153" s="20"/>
      <c r="BR153" s="20"/>
      <c r="BS153" s="20"/>
      <c r="BT153" s="20"/>
      <c r="BU153" s="20"/>
      <c r="BV153" s="20"/>
      <c r="BW153" s="20"/>
      <c r="BX153" s="20"/>
      <c r="BY153" s="20"/>
      <c r="BZ153" s="20"/>
      <c r="CA153" s="20"/>
      <c r="CB153" s="20"/>
      <c r="CC153" s="20"/>
      <c r="CD153" s="20"/>
      <c r="CE153" s="20"/>
      <c r="CF153" s="20"/>
      <c r="CG153" s="20"/>
      <c r="CH153" s="20"/>
      <c r="CI153" s="20"/>
      <c r="CJ153" s="20"/>
      <c r="CK153" s="20"/>
      <c r="CL153" s="20"/>
      <c r="CM153" s="20"/>
      <c r="CN153" s="20"/>
      <c r="CO153" s="20"/>
      <c r="CP153" s="20"/>
      <c r="CQ153" s="20"/>
      <c r="CR153" s="20"/>
      <c r="CS153" s="20"/>
      <c r="CT153" s="20"/>
      <c r="CU153" s="20"/>
      <c r="CV153" s="20"/>
      <c r="CW153" s="20"/>
      <c r="CX153" s="21"/>
      <c r="CY153" s="17"/>
    </row>
    <row r="154" spans="1:103" x14ac:dyDescent="0.25">
      <c r="A154" s="4" t="s">
        <v>21</v>
      </c>
      <c r="B154" s="5" t="s">
        <v>9</v>
      </c>
      <c r="C154" s="61" t="s">
        <v>10</v>
      </c>
      <c r="D154" s="71" t="s">
        <v>8</v>
      </c>
      <c r="E154" s="67" t="s">
        <v>10</v>
      </c>
      <c r="F154" s="28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29"/>
      <c r="AR154" s="29"/>
      <c r="AS154" s="29"/>
      <c r="AT154" s="29"/>
      <c r="AU154" s="29"/>
      <c r="AV154" s="29"/>
      <c r="AW154" s="29"/>
      <c r="AX154" s="29"/>
      <c r="AY154" s="29"/>
      <c r="AZ154" s="29"/>
      <c r="BA154" s="29"/>
      <c r="BB154" s="29"/>
      <c r="BC154" s="29"/>
      <c r="BD154" s="29"/>
      <c r="BE154" s="29"/>
      <c r="BF154" s="29"/>
      <c r="BG154" s="29"/>
      <c r="BH154" s="29"/>
      <c r="BI154" s="29"/>
      <c r="BJ154" s="29"/>
      <c r="BK154" s="29"/>
      <c r="BL154" s="29"/>
      <c r="BM154" s="29"/>
      <c r="BN154" s="29"/>
      <c r="BO154" s="29"/>
      <c r="BP154" s="29"/>
      <c r="BQ154" s="29"/>
      <c r="BR154" s="29"/>
      <c r="BS154" s="29"/>
      <c r="BT154" s="29"/>
      <c r="BU154" s="29"/>
      <c r="BV154" s="29"/>
      <c r="BW154" s="29"/>
      <c r="BX154" s="29"/>
      <c r="BY154" s="29"/>
      <c r="BZ154" s="29"/>
      <c r="CA154" s="29"/>
      <c r="CB154" s="29"/>
      <c r="CC154" s="29"/>
      <c r="CD154" s="29"/>
      <c r="CE154" s="29"/>
      <c r="CF154" s="29"/>
      <c r="CG154" s="29"/>
      <c r="CH154" s="29"/>
      <c r="CI154" s="29"/>
      <c r="CJ154" s="29"/>
      <c r="CK154" s="29"/>
      <c r="CL154" s="29"/>
      <c r="CM154" s="29"/>
      <c r="CN154" s="29"/>
      <c r="CO154" s="29"/>
      <c r="CP154" s="29"/>
      <c r="CQ154" s="29"/>
      <c r="CR154" s="29"/>
      <c r="CS154" s="29"/>
      <c r="CT154" s="29"/>
      <c r="CU154" s="29"/>
      <c r="CV154" s="29"/>
      <c r="CW154" s="29"/>
      <c r="CX154" s="30"/>
      <c r="CY154" s="17"/>
    </row>
    <row r="155" spans="1:103" x14ac:dyDescent="0.25">
      <c r="A155" s="78"/>
      <c r="B155" s="6" t="s">
        <v>6</v>
      </c>
      <c r="C155" s="62" t="s">
        <v>11</v>
      </c>
      <c r="D155" s="81">
        <v>18.04</v>
      </c>
      <c r="E155" s="82">
        <v>25.04</v>
      </c>
      <c r="F155" s="19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20"/>
      <c r="BD155" s="20"/>
      <c r="BE155" s="20"/>
      <c r="BF155" s="20"/>
      <c r="BG155" s="20"/>
      <c r="BH155" s="20"/>
      <c r="BI155" s="20"/>
      <c r="BJ155" s="20"/>
      <c r="BK155" s="20"/>
      <c r="BL155" s="20"/>
      <c r="BM155" s="20"/>
      <c r="BN155" s="20"/>
      <c r="BO155" s="20"/>
      <c r="BP155" s="20"/>
      <c r="BQ155" s="20"/>
      <c r="BR155" s="20"/>
      <c r="BS155" s="20"/>
      <c r="BT155" s="20"/>
      <c r="BU155" s="20"/>
      <c r="BV155" s="20"/>
      <c r="BW155" s="20"/>
      <c r="BX155" s="20"/>
      <c r="BY155" s="20"/>
      <c r="BZ155" s="20"/>
      <c r="CA155" s="20"/>
      <c r="CB155" s="20"/>
      <c r="CC155" s="20"/>
      <c r="CD155" s="20"/>
      <c r="CE155" s="20"/>
      <c r="CF155" s="20"/>
      <c r="CG155" s="20"/>
      <c r="CH155" s="20"/>
      <c r="CI155" s="20"/>
      <c r="CJ155" s="20"/>
      <c r="CK155" s="20"/>
      <c r="CL155" s="20"/>
      <c r="CM155" s="20"/>
      <c r="CN155" s="20"/>
      <c r="CO155" s="20"/>
      <c r="CP155" s="20"/>
      <c r="CQ155" s="20"/>
      <c r="CR155" s="20"/>
      <c r="CS155" s="20"/>
      <c r="CT155" s="20"/>
      <c r="CU155" s="20"/>
      <c r="CV155" s="20"/>
      <c r="CW155" s="20"/>
      <c r="CX155" s="21"/>
      <c r="CY155" s="17"/>
    </row>
    <row r="156" spans="1:103" x14ac:dyDescent="0.25">
      <c r="A156" s="79"/>
      <c r="B156" s="6" t="s">
        <v>8</v>
      </c>
      <c r="C156" s="62" t="s">
        <v>11</v>
      </c>
      <c r="D156" s="81"/>
      <c r="E156" s="82"/>
      <c r="F156" s="19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  <c r="BC156" s="20"/>
      <c r="BD156" s="20"/>
      <c r="BE156" s="20"/>
      <c r="BF156" s="20"/>
      <c r="BG156" s="20"/>
      <c r="BH156" s="20"/>
      <c r="BI156" s="20"/>
      <c r="BJ156" s="20"/>
      <c r="BK156" s="20"/>
      <c r="BL156" s="20"/>
      <c r="BM156" s="20"/>
      <c r="BN156" s="20"/>
      <c r="BO156" s="20"/>
      <c r="BP156" s="20"/>
      <c r="BQ156" s="20"/>
      <c r="BR156" s="20"/>
      <c r="BS156" s="20"/>
      <c r="BT156" s="20"/>
      <c r="BU156" s="20"/>
      <c r="BV156" s="20"/>
      <c r="BW156" s="20"/>
      <c r="BX156" s="20"/>
      <c r="BY156" s="20"/>
      <c r="BZ156" s="20"/>
      <c r="CA156" s="20"/>
      <c r="CB156" s="20"/>
      <c r="CC156" s="20"/>
      <c r="CD156" s="20"/>
      <c r="CE156" s="20"/>
      <c r="CF156" s="20"/>
      <c r="CG156" s="20"/>
      <c r="CH156" s="20"/>
      <c r="CI156" s="20"/>
      <c r="CJ156" s="20"/>
      <c r="CK156" s="20"/>
      <c r="CL156" s="20"/>
      <c r="CM156" s="20"/>
      <c r="CN156" s="20"/>
      <c r="CO156" s="20"/>
      <c r="CP156" s="20"/>
      <c r="CQ156" s="20"/>
      <c r="CR156" s="20"/>
      <c r="CS156" s="20"/>
      <c r="CT156" s="20"/>
      <c r="CU156" s="20"/>
      <c r="CV156" s="20"/>
      <c r="CW156" s="20"/>
      <c r="CX156" s="21"/>
      <c r="CY156" s="17"/>
    </row>
    <row r="157" spans="1:103" x14ac:dyDescent="0.25">
      <c r="A157" s="4" t="s">
        <v>22</v>
      </c>
      <c r="B157" s="5" t="s">
        <v>9</v>
      </c>
      <c r="C157" s="61" t="s">
        <v>10</v>
      </c>
      <c r="D157" s="71" t="s">
        <v>8</v>
      </c>
      <c r="E157" s="67" t="s">
        <v>10</v>
      </c>
      <c r="F157" s="28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  <c r="AU157" s="29"/>
      <c r="AV157" s="29"/>
      <c r="AW157" s="29"/>
      <c r="AX157" s="29"/>
      <c r="AY157" s="29"/>
      <c r="AZ157" s="29"/>
      <c r="BA157" s="29"/>
      <c r="BB157" s="29"/>
      <c r="BC157" s="29"/>
      <c r="BD157" s="29"/>
      <c r="BE157" s="29"/>
      <c r="BF157" s="29"/>
      <c r="BG157" s="29"/>
      <c r="BH157" s="29"/>
      <c r="BI157" s="29"/>
      <c r="BJ157" s="29"/>
      <c r="BK157" s="29"/>
      <c r="BL157" s="29"/>
      <c r="BM157" s="29"/>
      <c r="BN157" s="29"/>
      <c r="BO157" s="29"/>
      <c r="BP157" s="29"/>
      <c r="BQ157" s="29"/>
      <c r="BR157" s="29"/>
      <c r="BS157" s="29"/>
      <c r="BT157" s="29"/>
      <c r="BU157" s="29"/>
      <c r="BV157" s="29"/>
      <c r="BW157" s="29"/>
      <c r="BX157" s="29"/>
      <c r="BY157" s="29"/>
      <c r="BZ157" s="29"/>
      <c r="CA157" s="29"/>
      <c r="CB157" s="29"/>
      <c r="CC157" s="29"/>
      <c r="CD157" s="29"/>
      <c r="CE157" s="29"/>
      <c r="CF157" s="29"/>
      <c r="CG157" s="29"/>
      <c r="CH157" s="29"/>
      <c r="CI157" s="29"/>
      <c r="CJ157" s="29"/>
      <c r="CK157" s="29"/>
      <c r="CL157" s="29"/>
      <c r="CM157" s="29"/>
      <c r="CN157" s="29"/>
      <c r="CO157" s="29"/>
      <c r="CP157" s="29"/>
      <c r="CQ157" s="29"/>
      <c r="CR157" s="29"/>
      <c r="CS157" s="29"/>
      <c r="CT157" s="29"/>
      <c r="CU157" s="29"/>
      <c r="CV157" s="29"/>
      <c r="CW157" s="29"/>
      <c r="CX157" s="30"/>
      <c r="CY157" s="17"/>
    </row>
    <row r="158" spans="1:103" x14ac:dyDescent="0.25">
      <c r="A158" s="78"/>
      <c r="B158" s="6" t="s">
        <v>6</v>
      </c>
      <c r="C158" s="62" t="s">
        <v>11</v>
      </c>
      <c r="D158" s="81">
        <v>18.04</v>
      </c>
      <c r="E158" s="82">
        <v>25.04</v>
      </c>
      <c r="F158" s="19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/>
      <c r="BE158" s="20"/>
      <c r="BF158" s="20"/>
      <c r="BG158" s="20"/>
      <c r="BH158" s="20"/>
      <c r="BI158" s="20"/>
      <c r="BJ158" s="20"/>
      <c r="BK158" s="20"/>
      <c r="BL158" s="20"/>
      <c r="BM158" s="20"/>
      <c r="BN158" s="20"/>
      <c r="BO158" s="20"/>
      <c r="BP158" s="20"/>
      <c r="BQ158" s="20"/>
      <c r="BR158" s="20"/>
      <c r="BS158" s="20"/>
      <c r="BT158" s="20"/>
      <c r="BU158" s="20"/>
      <c r="BV158" s="20"/>
      <c r="BW158" s="20"/>
      <c r="BX158" s="20"/>
      <c r="BY158" s="20"/>
      <c r="BZ158" s="20"/>
      <c r="CA158" s="20"/>
      <c r="CB158" s="20"/>
      <c r="CC158" s="20"/>
      <c r="CD158" s="20"/>
      <c r="CE158" s="20"/>
      <c r="CF158" s="20"/>
      <c r="CG158" s="20"/>
      <c r="CH158" s="20"/>
      <c r="CI158" s="20"/>
      <c r="CJ158" s="20"/>
      <c r="CK158" s="20"/>
      <c r="CL158" s="20"/>
      <c r="CM158" s="20"/>
      <c r="CN158" s="20"/>
      <c r="CO158" s="20"/>
      <c r="CP158" s="20"/>
      <c r="CQ158" s="20"/>
      <c r="CR158" s="20"/>
      <c r="CS158" s="20"/>
      <c r="CT158" s="20"/>
      <c r="CU158" s="20"/>
      <c r="CV158" s="20"/>
      <c r="CW158" s="20"/>
      <c r="CX158" s="21"/>
      <c r="CY158" s="17"/>
    </row>
    <row r="159" spans="1:103" x14ac:dyDescent="0.25">
      <c r="A159" s="79"/>
      <c r="B159" s="6" t="s">
        <v>8</v>
      </c>
      <c r="C159" s="62" t="s">
        <v>11</v>
      </c>
      <c r="D159" s="81"/>
      <c r="E159" s="82"/>
      <c r="F159" s="19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20"/>
      <c r="BF159" s="20"/>
      <c r="BG159" s="20"/>
      <c r="BH159" s="20"/>
      <c r="BI159" s="20"/>
      <c r="BJ159" s="20"/>
      <c r="BK159" s="20"/>
      <c r="BL159" s="20"/>
      <c r="BM159" s="20"/>
      <c r="BN159" s="20"/>
      <c r="BO159" s="20"/>
      <c r="BP159" s="20"/>
      <c r="BQ159" s="20"/>
      <c r="BR159" s="20"/>
      <c r="BS159" s="20"/>
      <c r="BT159" s="20"/>
      <c r="BU159" s="20"/>
      <c r="BV159" s="20"/>
      <c r="BW159" s="20"/>
      <c r="BX159" s="20"/>
      <c r="BY159" s="20"/>
      <c r="BZ159" s="20"/>
      <c r="CA159" s="20"/>
      <c r="CB159" s="20"/>
      <c r="CC159" s="20"/>
      <c r="CD159" s="20"/>
      <c r="CE159" s="20"/>
      <c r="CF159" s="20"/>
      <c r="CG159" s="20"/>
      <c r="CH159" s="20"/>
      <c r="CI159" s="20"/>
      <c r="CJ159" s="20"/>
      <c r="CK159" s="20"/>
      <c r="CL159" s="20"/>
      <c r="CM159" s="20"/>
      <c r="CN159" s="20"/>
      <c r="CO159" s="20"/>
      <c r="CP159" s="20"/>
      <c r="CQ159" s="20"/>
      <c r="CR159" s="20"/>
      <c r="CS159" s="20"/>
      <c r="CT159" s="20"/>
      <c r="CU159" s="20"/>
      <c r="CV159" s="20"/>
      <c r="CW159" s="20"/>
      <c r="CX159" s="21"/>
      <c r="CY159" s="10"/>
    </row>
    <row r="160" spans="1:103" x14ac:dyDescent="0.25">
      <c r="A160" s="4" t="s">
        <v>23</v>
      </c>
      <c r="B160" s="5" t="s">
        <v>9</v>
      </c>
      <c r="C160" s="61" t="s">
        <v>10</v>
      </c>
      <c r="D160" s="71" t="s">
        <v>8</v>
      </c>
      <c r="E160" s="67" t="s">
        <v>10</v>
      </c>
      <c r="F160" s="28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  <c r="AT160" s="29"/>
      <c r="AU160" s="29"/>
      <c r="AV160" s="29"/>
      <c r="AW160" s="29"/>
      <c r="AX160" s="29"/>
      <c r="AY160" s="29"/>
      <c r="AZ160" s="29"/>
      <c r="BA160" s="29"/>
      <c r="BB160" s="29"/>
      <c r="BC160" s="29"/>
      <c r="BD160" s="29"/>
      <c r="BE160" s="29"/>
      <c r="BF160" s="29"/>
      <c r="BG160" s="29"/>
      <c r="BH160" s="29"/>
      <c r="BI160" s="29"/>
      <c r="BJ160" s="29"/>
      <c r="BK160" s="29"/>
      <c r="BL160" s="29"/>
      <c r="BM160" s="29"/>
      <c r="BN160" s="29"/>
      <c r="BO160" s="29"/>
      <c r="BP160" s="29"/>
      <c r="BQ160" s="29"/>
      <c r="BR160" s="29"/>
      <c r="BS160" s="29"/>
      <c r="BT160" s="29"/>
      <c r="BU160" s="29"/>
      <c r="BV160" s="29"/>
      <c r="BW160" s="29"/>
      <c r="BX160" s="29"/>
      <c r="BY160" s="29"/>
      <c r="BZ160" s="29"/>
      <c r="CA160" s="29"/>
      <c r="CB160" s="29"/>
      <c r="CC160" s="29"/>
      <c r="CD160" s="29"/>
      <c r="CE160" s="29"/>
      <c r="CF160" s="29"/>
      <c r="CG160" s="29"/>
      <c r="CH160" s="29"/>
      <c r="CI160" s="29"/>
      <c r="CJ160" s="29"/>
      <c r="CK160" s="29"/>
      <c r="CL160" s="29"/>
      <c r="CM160" s="29"/>
      <c r="CN160" s="29"/>
      <c r="CO160" s="29"/>
      <c r="CP160" s="29"/>
      <c r="CQ160" s="29"/>
      <c r="CR160" s="29"/>
      <c r="CS160" s="29"/>
      <c r="CT160" s="29"/>
      <c r="CU160" s="29"/>
      <c r="CV160" s="29"/>
      <c r="CW160" s="29"/>
      <c r="CX160" s="30"/>
    </row>
    <row r="161" spans="1:102" x14ac:dyDescent="0.25">
      <c r="A161" s="78"/>
      <c r="B161" s="6" t="s">
        <v>6</v>
      </c>
      <c r="C161" s="62" t="s">
        <v>11</v>
      </c>
      <c r="D161" s="81">
        <v>18.04</v>
      </c>
      <c r="E161" s="82">
        <v>25.04</v>
      </c>
      <c r="F161" s="19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  <c r="BC161" s="20"/>
      <c r="BD161" s="20"/>
      <c r="BE161" s="20"/>
      <c r="BF161" s="20"/>
      <c r="BG161" s="20"/>
      <c r="BH161" s="20"/>
      <c r="BI161" s="20"/>
      <c r="BJ161" s="20"/>
      <c r="BK161" s="20"/>
      <c r="BL161" s="20"/>
      <c r="BM161" s="20"/>
      <c r="BN161" s="20"/>
      <c r="BO161" s="20"/>
      <c r="BP161" s="20"/>
      <c r="BQ161" s="20"/>
      <c r="BR161" s="20"/>
      <c r="BS161" s="20"/>
      <c r="BT161" s="20"/>
      <c r="BU161" s="20"/>
      <c r="BV161" s="20"/>
      <c r="BW161" s="20"/>
      <c r="BX161" s="20"/>
      <c r="BY161" s="20"/>
      <c r="BZ161" s="20"/>
      <c r="CA161" s="20"/>
      <c r="CB161" s="20"/>
      <c r="CC161" s="20"/>
      <c r="CD161" s="20"/>
      <c r="CE161" s="20"/>
      <c r="CF161" s="20"/>
      <c r="CG161" s="20"/>
      <c r="CH161" s="20"/>
      <c r="CI161" s="20"/>
      <c r="CJ161" s="20"/>
      <c r="CK161" s="20"/>
      <c r="CL161" s="20"/>
      <c r="CM161" s="20"/>
      <c r="CN161" s="20"/>
      <c r="CO161" s="20"/>
      <c r="CP161" s="20"/>
      <c r="CQ161" s="20"/>
      <c r="CR161" s="20"/>
      <c r="CS161" s="20"/>
      <c r="CT161" s="20"/>
      <c r="CU161" s="20"/>
      <c r="CV161" s="20"/>
      <c r="CW161" s="20"/>
      <c r="CX161" s="21"/>
    </row>
    <row r="162" spans="1:102" x14ac:dyDescent="0.25">
      <c r="A162" s="79"/>
      <c r="B162" s="6" t="s">
        <v>8</v>
      </c>
      <c r="C162" s="62" t="s">
        <v>11</v>
      </c>
      <c r="D162" s="81"/>
      <c r="E162" s="82"/>
      <c r="F162" s="19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  <c r="BC162" s="20"/>
      <c r="BD162" s="20"/>
      <c r="BE162" s="20"/>
      <c r="BF162" s="20"/>
      <c r="BG162" s="20"/>
      <c r="BH162" s="20"/>
      <c r="BI162" s="20"/>
      <c r="BJ162" s="20"/>
      <c r="BK162" s="20"/>
      <c r="BL162" s="20"/>
      <c r="BM162" s="20"/>
      <c r="BN162" s="20"/>
      <c r="BO162" s="20"/>
      <c r="BP162" s="20"/>
      <c r="BQ162" s="20"/>
      <c r="BR162" s="20"/>
      <c r="BS162" s="20"/>
      <c r="BT162" s="20"/>
      <c r="BU162" s="20"/>
      <c r="BV162" s="20"/>
      <c r="BW162" s="20"/>
      <c r="BX162" s="20"/>
      <c r="BY162" s="20"/>
      <c r="BZ162" s="20"/>
      <c r="CA162" s="20"/>
      <c r="CB162" s="20"/>
      <c r="CC162" s="20"/>
      <c r="CD162" s="20"/>
      <c r="CE162" s="20"/>
      <c r="CF162" s="20"/>
      <c r="CG162" s="20"/>
      <c r="CH162" s="20"/>
      <c r="CI162" s="20"/>
      <c r="CJ162" s="20"/>
      <c r="CK162" s="20"/>
      <c r="CL162" s="20"/>
      <c r="CM162" s="20"/>
      <c r="CN162" s="20"/>
      <c r="CO162" s="20"/>
      <c r="CP162" s="20"/>
      <c r="CQ162" s="20"/>
      <c r="CR162" s="20"/>
      <c r="CS162" s="20"/>
      <c r="CT162" s="20"/>
      <c r="CU162" s="20"/>
      <c r="CV162" s="20"/>
      <c r="CW162" s="20"/>
      <c r="CX162" s="21"/>
    </row>
    <row r="163" spans="1:102" x14ac:dyDescent="0.25">
      <c r="A163" s="4" t="s">
        <v>24</v>
      </c>
      <c r="B163" s="5" t="s">
        <v>9</v>
      </c>
      <c r="C163" s="61" t="s">
        <v>10</v>
      </c>
      <c r="D163" s="71" t="s">
        <v>8</v>
      </c>
      <c r="E163" s="67" t="s">
        <v>10</v>
      </c>
      <c r="F163" s="28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  <c r="AT163" s="29"/>
      <c r="AU163" s="29"/>
      <c r="AV163" s="29"/>
      <c r="AW163" s="29"/>
      <c r="AX163" s="29"/>
      <c r="AY163" s="29"/>
      <c r="AZ163" s="29"/>
      <c r="BA163" s="29"/>
      <c r="BB163" s="29"/>
      <c r="BC163" s="29"/>
      <c r="BD163" s="29"/>
      <c r="BE163" s="29"/>
      <c r="BF163" s="29"/>
      <c r="BG163" s="29"/>
      <c r="BH163" s="29"/>
      <c r="BI163" s="29"/>
      <c r="BJ163" s="29"/>
      <c r="BK163" s="29"/>
      <c r="BL163" s="29"/>
      <c r="BM163" s="29"/>
      <c r="BN163" s="29"/>
      <c r="BO163" s="29"/>
      <c r="BP163" s="29"/>
      <c r="BQ163" s="29"/>
      <c r="BR163" s="29"/>
      <c r="BS163" s="29"/>
      <c r="BT163" s="29"/>
      <c r="BU163" s="29"/>
      <c r="BV163" s="29"/>
      <c r="BW163" s="29"/>
      <c r="BX163" s="29"/>
      <c r="BY163" s="29"/>
      <c r="BZ163" s="29"/>
      <c r="CA163" s="29"/>
      <c r="CB163" s="29"/>
      <c r="CC163" s="29"/>
      <c r="CD163" s="29"/>
      <c r="CE163" s="29"/>
      <c r="CF163" s="29"/>
      <c r="CG163" s="29"/>
      <c r="CH163" s="29"/>
      <c r="CI163" s="29"/>
      <c r="CJ163" s="29"/>
      <c r="CK163" s="29"/>
      <c r="CL163" s="29"/>
      <c r="CM163" s="29"/>
      <c r="CN163" s="29"/>
      <c r="CO163" s="29"/>
      <c r="CP163" s="29"/>
      <c r="CQ163" s="29"/>
      <c r="CR163" s="29"/>
      <c r="CS163" s="29"/>
      <c r="CT163" s="29"/>
      <c r="CU163" s="29"/>
      <c r="CV163" s="29"/>
      <c r="CW163" s="29"/>
      <c r="CX163" s="30"/>
    </row>
    <row r="164" spans="1:102" x14ac:dyDescent="0.25">
      <c r="A164" s="78"/>
      <c r="B164" s="6" t="s">
        <v>6</v>
      </c>
      <c r="C164" s="62" t="s">
        <v>11</v>
      </c>
      <c r="D164" s="81">
        <v>18.04</v>
      </c>
      <c r="E164" s="82">
        <v>25.04</v>
      </c>
      <c r="F164" s="19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  <c r="AW164" s="20"/>
      <c r="AX164" s="20"/>
      <c r="AY164" s="20"/>
      <c r="AZ164" s="20"/>
      <c r="BA164" s="20"/>
      <c r="BB164" s="20"/>
      <c r="BC164" s="20"/>
      <c r="BD164" s="20"/>
      <c r="BE164" s="20"/>
      <c r="BF164" s="20"/>
      <c r="BG164" s="20"/>
      <c r="BH164" s="20"/>
      <c r="BI164" s="20"/>
      <c r="BJ164" s="20"/>
      <c r="BK164" s="20"/>
      <c r="BL164" s="20"/>
      <c r="BM164" s="20"/>
      <c r="BN164" s="20"/>
      <c r="BO164" s="20"/>
      <c r="BP164" s="20"/>
      <c r="BQ164" s="20"/>
      <c r="BR164" s="20"/>
      <c r="BS164" s="20"/>
      <c r="BT164" s="20"/>
      <c r="BU164" s="20"/>
      <c r="BV164" s="20"/>
      <c r="BW164" s="20"/>
      <c r="BX164" s="20"/>
      <c r="BY164" s="20"/>
      <c r="BZ164" s="20"/>
      <c r="CA164" s="20"/>
      <c r="CB164" s="20"/>
      <c r="CC164" s="20"/>
      <c r="CD164" s="20"/>
      <c r="CE164" s="20"/>
      <c r="CF164" s="20"/>
      <c r="CG164" s="20"/>
      <c r="CH164" s="20"/>
      <c r="CI164" s="20"/>
      <c r="CJ164" s="20"/>
      <c r="CK164" s="20"/>
      <c r="CL164" s="20"/>
      <c r="CM164" s="20"/>
      <c r="CN164" s="20"/>
      <c r="CO164" s="20"/>
      <c r="CP164" s="20"/>
      <c r="CQ164" s="20"/>
      <c r="CR164" s="20"/>
      <c r="CS164" s="20"/>
      <c r="CT164" s="20"/>
      <c r="CU164" s="20"/>
      <c r="CV164" s="20"/>
      <c r="CW164" s="20"/>
      <c r="CX164" s="21"/>
    </row>
    <row r="165" spans="1:102" x14ac:dyDescent="0.25">
      <c r="A165" s="79"/>
      <c r="B165" s="6" t="s">
        <v>8</v>
      </c>
      <c r="C165" s="62" t="s">
        <v>11</v>
      </c>
      <c r="D165" s="81"/>
      <c r="E165" s="82"/>
      <c r="F165" s="19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  <c r="AW165" s="20"/>
      <c r="AX165" s="20"/>
      <c r="AY165" s="20"/>
      <c r="AZ165" s="20"/>
      <c r="BA165" s="20"/>
      <c r="BB165" s="20"/>
      <c r="BC165" s="20"/>
      <c r="BD165" s="20"/>
      <c r="BE165" s="20"/>
      <c r="BF165" s="20"/>
      <c r="BG165" s="20"/>
      <c r="BH165" s="20"/>
      <c r="BI165" s="20"/>
      <c r="BJ165" s="20"/>
      <c r="BK165" s="20"/>
      <c r="BL165" s="20"/>
      <c r="BM165" s="20"/>
      <c r="BN165" s="20"/>
      <c r="BO165" s="20"/>
      <c r="BP165" s="20"/>
      <c r="BQ165" s="20"/>
      <c r="BR165" s="20"/>
      <c r="BS165" s="20"/>
      <c r="BT165" s="20"/>
      <c r="BU165" s="20"/>
      <c r="BV165" s="20"/>
      <c r="BW165" s="20"/>
      <c r="BX165" s="20"/>
      <c r="BY165" s="20"/>
      <c r="BZ165" s="20"/>
      <c r="CA165" s="20"/>
      <c r="CB165" s="20"/>
      <c r="CC165" s="20"/>
      <c r="CD165" s="20"/>
      <c r="CE165" s="20"/>
      <c r="CF165" s="20"/>
      <c r="CG165" s="20"/>
      <c r="CH165" s="20"/>
      <c r="CI165" s="20"/>
      <c r="CJ165" s="20"/>
      <c r="CK165" s="20"/>
      <c r="CL165" s="20"/>
      <c r="CM165" s="20"/>
      <c r="CN165" s="20"/>
      <c r="CO165" s="20"/>
      <c r="CP165" s="20"/>
      <c r="CQ165" s="20"/>
      <c r="CR165" s="20"/>
      <c r="CS165" s="20"/>
      <c r="CT165" s="20"/>
      <c r="CU165" s="20"/>
      <c r="CV165" s="20"/>
      <c r="CW165" s="20"/>
      <c r="CX165" s="21"/>
    </row>
    <row r="166" spans="1:102" ht="15.75" thickBot="1" x14ac:dyDescent="0.3">
      <c r="A166" s="15" t="s">
        <v>19</v>
      </c>
      <c r="B166" s="11"/>
      <c r="C166" s="64"/>
      <c r="D166" s="92">
        <v>44348</v>
      </c>
      <c r="E166" s="93"/>
      <c r="F166" s="19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  <c r="BC166" s="20"/>
      <c r="BD166" s="20"/>
      <c r="BE166" s="20"/>
      <c r="BF166" s="20"/>
      <c r="BG166" s="20"/>
      <c r="BH166" s="20"/>
      <c r="BI166" s="20"/>
      <c r="BJ166" s="20"/>
      <c r="BK166" s="20"/>
      <c r="BL166" s="20"/>
      <c r="BM166" s="20"/>
      <c r="BN166" s="20"/>
      <c r="BO166" s="20"/>
      <c r="BP166" s="20"/>
      <c r="BQ166" s="20"/>
      <c r="BR166" s="20"/>
      <c r="BS166" s="20"/>
      <c r="BT166" s="20"/>
      <c r="BU166" s="20"/>
      <c r="BV166" s="20"/>
      <c r="BW166" s="20"/>
      <c r="BX166" s="20"/>
      <c r="BY166" s="20"/>
      <c r="BZ166" s="20"/>
      <c r="CA166" s="20"/>
      <c r="CB166" s="20"/>
      <c r="CC166" s="20"/>
      <c r="CD166" s="20"/>
      <c r="CE166" s="20"/>
      <c r="CF166" s="20"/>
      <c r="CG166" s="20"/>
      <c r="CH166" s="20"/>
      <c r="CI166" s="20"/>
      <c r="CJ166" s="20"/>
      <c r="CK166" s="20"/>
      <c r="CL166" s="20"/>
      <c r="CM166" s="20"/>
      <c r="CN166" s="20"/>
      <c r="CO166" s="20"/>
      <c r="CP166" s="20"/>
      <c r="CQ166" s="20"/>
      <c r="CR166" s="20"/>
      <c r="CS166" s="20"/>
      <c r="CT166" s="20"/>
      <c r="CU166" s="20"/>
      <c r="CV166" s="20"/>
      <c r="CW166" s="20"/>
      <c r="CX166" s="21"/>
    </row>
    <row r="167" spans="1:102" ht="15.75" thickTop="1" x14ac:dyDescent="0.25">
      <c r="A167" s="12"/>
      <c r="B167" s="12"/>
      <c r="C167" s="65"/>
      <c r="D167" s="65"/>
      <c r="E167" s="6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  <c r="AF167" s="35"/>
      <c r="AG167" s="35"/>
      <c r="AH167" s="35"/>
      <c r="AI167" s="35"/>
      <c r="AJ167" s="35"/>
      <c r="AK167" s="35"/>
      <c r="AL167" s="35"/>
      <c r="AM167" s="35"/>
      <c r="AN167" s="35"/>
      <c r="AO167" s="35"/>
      <c r="AP167" s="35"/>
      <c r="AQ167" s="35"/>
      <c r="AR167" s="35"/>
      <c r="AS167" s="35"/>
      <c r="AT167" s="35"/>
      <c r="AU167" s="35"/>
      <c r="AV167" s="35"/>
      <c r="AW167" s="35"/>
      <c r="AX167" s="35"/>
      <c r="AY167" s="35"/>
      <c r="AZ167" s="35"/>
      <c r="BA167" s="35"/>
      <c r="BB167" s="35"/>
      <c r="BC167" s="35"/>
      <c r="BD167" s="35"/>
      <c r="BE167" s="35"/>
      <c r="BF167" s="35"/>
      <c r="BG167" s="35"/>
      <c r="BH167" s="35"/>
      <c r="BI167" s="35"/>
      <c r="BJ167" s="35"/>
      <c r="BK167" s="35"/>
      <c r="BL167" s="35"/>
      <c r="BM167" s="35"/>
      <c r="BN167" s="35"/>
      <c r="BO167" s="35"/>
      <c r="BP167" s="35"/>
      <c r="BQ167" s="35"/>
      <c r="BR167" s="35"/>
      <c r="BS167" s="35"/>
      <c r="BT167" s="35"/>
      <c r="BU167" s="35"/>
      <c r="BV167" s="35"/>
      <c r="BW167" s="35"/>
      <c r="BX167" s="35"/>
      <c r="BY167" s="35"/>
      <c r="BZ167" s="35"/>
      <c r="CA167" s="35"/>
      <c r="CB167" s="35"/>
      <c r="CC167" s="35"/>
      <c r="CD167" s="35"/>
      <c r="CE167" s="35"/>
      <c r="CF167" s="35"/>
      <c r="CG167" s="35"/>
      <c r="CH167" s="35"/>
      <c r="CI167" s="35"/>
      <c r="CJ167" s="35"/>
      <c r="CK167" s="35"/>
      <c r="CL167" s="35"/>
      <c r="CM167" s="35"/>
      <c r="CN167" s="35"/>
      <c r="CO167" s="35"/>
      <c r="CP167" s="35"/>
      <c r="CQ167" s="35"/>
      <c r="CR167" s="35"/>
      <c r="CS167" s="35"/>
      <c r="CT167" s="35"/>
      <c r="CU167" s="35"/>
      <c r="CV167" s="35"/>
      <c r="CW167" s="35"/>
      <c r="CX167" s="35"/>
    </row>
    <row r="169" spans="1:102" ht="15.75" thickBot="1" x14ac:dyDescent="0.3"/>
    <row r="170" spans="1:102" x14ac:dyDescent="0.25">
      <c r="D170" s="74"/>
      <c r="E170" s="68"/>
      <c r="F170" s="37"/>
    </row>
    <row r="171" spans="1:102" x14ac:dyDescent="0.25">
      <c r="D171" s="75"/>
      <c r="E171" s="55" t="s">
        <v>25</v>
      </c>
      <c r="F171" s="38"/>
    </row>
    <row r="172" spans="1:102" x14ac:dyDescent="0.25">
      <c r="D172" s="76"/>
      <c r="E172" s="55" t="s">
        <v>26</v>
      </c>
      <c r="F172" s="38"/>
    </row>
    <row r="173" spans="1:102" ht="15.75" thickBot="1" x14ac:dyDescent="0.3">
      <c r="D173" s="77"/>
      <c r="E173" s="69" t="s">
        <v>27</v>
      </c>
      <c r="F173" s="39"/>
    </row>
  </sheetData>
  <mergeCells count="199">
    <mergeCell ref="D142:D143"/>
    <mergeCell ref="E142:E143"/>
    <mergeCell ref="A144:A145"/>
    <mergeCell ref="D144:D145"/>
    <mergeCell ref="E144:E145"/>
    <mergeCell ref="A102:A103"/>
    <mergeCell ref="D102:D103"/>
    <mergeCell ref="E102:E103"/>
    <mergeCell ref="A98:A99"/>
    <mergeCell ref="D98:D99"/>
    <mergeCell ref="E98:E99"/>
    <mergeCell ref="A100:A101"/>
    <mergeCell ref="D100:D101"/>
    <mergeCell ref="E100:E101"/>
    <mergeCell ref="A96:A97"/>
    <mergeCell ref="D96:D97"/>
    <mergeCell ref="E96:E97"/>
    <mergeCell ref="D32:E32"/>
    <mergeCell ref="E23:E24"/>
    <mergeCell ref="A26:A27"/>
    <mergeCell ref="D26:D27"/>
    <mergeCell ref="E26:E27"/>
    <mergeCell ref="E58:E59"/>
    <mergeCell ref="D67:D68"/>
    <mergeCell ref="E67:E68"/>
    <mergeCell ref="D44:D45"/>
    <mergeCell ref="E44:E45"/>
    <mergeCell ref="A60:A61"/>
    <mergeCell ref="D60:D61"/>
    <mergeCell ref="E60:E61"/>
    <mergeCell ref="A62:A63"/>
    <mergeCell ref="D62:D63"/>
    <mergeCell ref="E62:E63"/>
    <mergeCell ref="A35:A36"/>
    <mergeCell ref="D35:D36"/>
    <mergeCell ref="E35:E36"/>
    <mergeCell ref="A37:A38"/>
    <mergeCell ref="D37:D38"/>
    <mergeCell ref="D1:E1"/>
    <mergeCell ref="A8:A9"/>
    <mergeCell ref="E21:E22"/>
    <mergeCell ref="A1:C1"/>
    <mergeCell ref="A11:A12"/>
    <mergeCell ref="D11:D12"/>
    <mergeCell ref="E11:E12"/>
    <mergeCell ref="A13:A14"/>
    <mergeCell ref="D13:D14"/>
    <mergeCell ref="E13:E14"/>
    <mergeCell ref="A21:A22"/>
    <mergeCell ref="D6:D7"/>
    <mergeCell ref="E6:E7"/>
    <mergeCell ref="A6:A7"/>
    <mergeCell ref="A16:A17"/>
    <mergeCell ref="D8:D9"/>
    <mergeCell ref="E8:E9"/>
    <mergeCell ref="D21:D22"/>
    <mergeCell ref="D16:D17"/>
    <mergeCell ref="E16:E17"/>
    <mergeCell ref="D18:D19"/>
    <mergeCell ref="D87:D88"/>
    <mergeCell ref="E87:E88"/>
    <mergeCell ref="E18:E19"/>
    <mergeCell ref="A18:A19"/>
    <mergeCell ref="D39:D40"/>
    <mergeCell ref="E39:E40"/>
    <mergeCell ref="D42:D43"/>
    <mergeCell ref="E42:E43"/>
    <mergeCell ref="A39:A40"/>
    <mergeCell ref="A87:A88"/>
    <mergeCell ref="A58:A59"/>
    <mergeCell ref="A67:A68"/>
    <mergeCell ref="D48:D49"/>
    <mergeCell ref="D46:D47"/>
    <mergeCell ref="E46:E47"/>
    <mergeCell ref="E37:E38"/>
    <mergeCell ref="A23:A24"/>
    <mergeCell ref="D23:D24"/>
    <mergeCell ref="A64:A65"/>
    <mergeCell ref="D64:D65"/>
    <mergeCell ref="E64:E65"/>
    <mergeCell ref="E73:E74"/>
    <mergeCell ref="A75:A76"/>
    <mergeCell ref="D75:D76"/>
    <mergeCell ref="E75:E76"/>
    <mergeCell ref="D77:E77"/>
    <mergeCell ref="A84:A85"/>
    <mergeCell ref="D84:D85"/>
    <mergeCell ref="A82:A83"/>
    <mergeCell ref="D73:D74"/>
    <mergeCell ref="D82:D83"/>
    <mergeCell ref="E82:E83"/>
    <mergeCell ref="A80:A81"/>
    <mergeCell ref="D80:D81"/>
    <mergeCell ref="E80:E81"/>
    <mergeCell ref="D166:E166"/>
    <mergeCell ref="A140:A141"/>
    <mergeCell ref="D140:D141"/>
    <mergeCell ref="E140:E141"/>
    <mergeCell ref="D158:D159"/>
    <mergeCell ref="E158:E159"/>
    <mergeCell ref="D161:D162"/>
    <mergeCell ref="E161:E162"/>
    <mergeCell ref="D155:D156"/>
    <mergeCell ref="E155:E156"/>
    <mergeCell ref="A164:A165"/>
    <mergeCell ref="D164:D165"/>
    <mergeCell ref="E164:E165"/>
    <mergeCell ref="D147:D148"/>
    <mergeCell ref="E147:E148"/>
    <mergeCell ref="D149:E149"/>
    <mergeCell ref="A158:A159"/>
    <mergeCell ref="A161:A162"/>
    <mergeCell ref="A152:A153"/>
    <mergeCell ref="A155:A156"/>
    <mergeCell ref="D152:D153"/>
    <mergeCell ref="E152:E153"/>
    <mergeCell ref="A147:A148"/>
    <mergeCell ref="A142:A143"/>
    <mergeCell ref="A131:A132"/>
    <mergeCell ref="A137:A138"/>
    <mergeCell ref="D137:D138"/>
    <mergeCell ref="E137:E138"/>
    <mergeCell ref="E134:E135"/>
    <mergeCell ref="D134:D135"/>
    <mergeCell ref="D104:D105"/>
    <mergeCell ref="E104:E105"/>
    <mergeCell ref="D131:D132"/>
    <mergeCell ref="E131:E132"/>
    <mergeCell ref="D118:D119"/>
    <mergeCell ref="A104:A105"/>
    <mergeCell ref="A134:A135"/>
    <mergeCell ref="A118:A119"/>
    <mergeCell ref="E118:E119"/>
    <mergeCell ref="D128:E128"/>
    <mergeCell ref="A107:A108"/>
    <mergeCell ref="D107:D108"/>
    <mergeCell ref="E107:E108"/>
    <mergeCell ref="A126:A127"/>
    <mergeCell ref="D126:D127"/>
    <mergeCell ref="E126:E127"/>
    <mergeCell ref="A109:A110"/>
    <mergeCell ref="D109:D110"/>
    <mergeCell ref="D113:D114"/>
    <mergeCell ref="D93:D94"/>
    <mergeCell ref="E93:E94"/>
    <mergeCell ref="A28:A29"/>
    <mergeCell ref="D28:D29"/>
    <mergeCell ref="E28:E29"/>
    <mergeCell ref="A30:A31"/>
    <mergeCell ref="D30:D31"/>
    <mergeCell ref="E30:E31"/>
    <mergeCell ref="A51:A52"/>
    <mergeCell ref="D51:D52"/>
    <mergeCell ref="E51:E52"/>
    <mergeCell ref="E84:E85"/>
    <mergeCell ref="A53:A54"/>
    <mergeCell ref="D53:D54"/>
    <mergeCell ref="A71:A72"/>
    <mergeCell ref="D71:D72"/>
    <mergeCell ref="E71:E72"/>
    <mergeCell ref="A73:A74"/>
    <mergeCell ref="A89:A90"/>
    <mergeCell ref="D58:D59"/>
    <mergeCell ref="A69:A70"/>
    <mergeCell ref="D69:D70"/>
    <mergeCell ref="E69:E70"/>
    <mergeCell ref="D89:D90"/>
    <mergeCell ref="E89:E90"/>
    <mergeCell ref="D91:D92"/>
    <mergeCell ref="E91:E92"/>
    <mergeCell ref="E113:E114"/>
    <mergeCell ref="A115:A116"/>
    <mergeCell ref="D115:D116"/>
    <mergeCell ref="E115:E116"/>
    <mergeCell ref="A42:A43"/>
    <mergeCell ref="A44:A45"/>
    <mergeCell ref="A46:A47"/>
    <mergeCell ref="A48:A49"/>
    <mergeCell ref="E53:E54"/>
    <mergeCell ref="A55:A56"/>
    <mergeCell ref="D55:D56"/>
    <mergeCell ref="E55:E56"/>
    <mergeCell ref="E48:E49"/>
    <mergeCell ref="A91:A92"/>
    <mergeCell ref="A93:A94"/>
    <mergeCell ref="E109:E110"/>
    <mergeCell ref="A111:A112"/>
    <mergeCell ref="D111:D112"/>
    <mergeCell ref="E111:E112"/>
    <mergeCell ref="A113:A114"/>
    <mergeCell ref="A124:A125"/>
    <mergeCell ref="D124:D125"/>
    <mergeCell ref="E124:E125"/>
    <mergeCell ref="A120:A121"/>
    <mergeCell ref="D120:D121"/>
    <mergeCell ref="E120:E121"/>
    <mergeCell ref="A122:A123"/>
    <mergeCell ref="D122:D123"/>
    <mergeCell ref="E122:E123"/>
  </mergeCells>
  <pageMargins left="0.7" right="0.7" top="0.78740157499999996" bottom="0.78740157499999996" header="0.3" footer="0.3"/>
  <pageSetup paperSize="9" orientation="portrait" r:id="rId1"/>
  <ignoredErrors>
    <ignoredError sqref="C11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Alessio</cp:lastModifiedBy>
  <dcterms:created xsi:type="dcterms:W3CDTF">2022-03-09T09:32:08Z</dcterms:created>
  <dcterms:modified xsi:type="dcterms:W3CDTF">2022-05-19T20:21:24Z</dcterms:modified>
</cp:coreProperties>
</file>