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licfilip/Documents/GitHub/PSE_DELIVERABLES/Arbeitsplan/"/>
    </mc:Choice>
  </mc:AlternateContent>
  <xr:revisionPtr revIDLastSave="0" documentId="13_ncr:1_{3E07E661-4F44-D94A-B007-3705EF38C3BD}" xr6:coauthVersionLast="36" xr6:coauthVersionMax="47" xr10:uidLastSave="{00000000-0000-0000-0000-000000000000}"/>
  <bookViews>
    <workbookView xWindow="0" yWindow="460" windowWidth="25600" windowHeight="15540" xr2:uid="{A00449F3-C053-4321-96E1-F3AFB2D0F8DF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" i="1" l="1"/>
  <c r="E57" i="1"/>
  <c r="C66" i="1"/>
  <c r="E66" i="1"/>
  <c r="C57" i="1"/>
  <c r="C50" i="1"/>
  <c r="C42" i="1"/>
  <c r="C43" i="1"/>
  <c r="C44" i="1"/>
  <c r="C45" i="1"/>
  <c r="C46" i="1"/>
  <c r="C47" i="1"/>
  <c r="C48" i="1"/>
  <c r="C49" i="1"/>
  <c r="C24" i="1"/>
  <c r="C23" i="1"/>
  <c r="C14" i="1"/>
  <c r="C13" i="1"/>
  <c r="C12" i="1"/>
  <c r="C11" i="1"/>
  <c r="C41" i="1" l="1"/>
  <c r="E41" i="1"/>
</calcChain>
</file>

<file path=xl/sharedStrings.xml><?xml version="1.0" encoding="utf-8"?>
<sst xmlns="http://schemas.openxmlformats.org/spreadsheetml/2006/main" count="324" uniqueCount="64">
  <si>
    <t>Zeitplan PSE eonum AG</t>
  </si>
  <si>
    <t>Datum</t>
  </si>
  <si>
    <t>Tasks</t>
  </si>
  <si>
    <t>Von</t>
  </si>
  <si>
    <t>Bis</t>
  </si>
  <si>
    <t>Iteration 1</t>
  </si>
  <si>
    <t>Soll:</t>
  </si>
  <si>
    <t>E</t>
  </si>
  <si>
    <t>Ist:</t>
  </si>
  <si>
    <t xml:space="preserve">Soll: </t>
  </si>
  <si>
    <t>A</t>
  </si>
  <si>
    <t>x.x</t>
  </si>
  <si>
    <t>Iteration 1 abgeschlossen</t>
  </si>
  <si>
    <t>Iteration 2</t>
  </si>
  <si>
    <t>Iteration 2 abgeschlossen</t>
  </si>
  <si>
    <t>Iteration 3</t>
  </si>
  <si>
    <t>Iteration 3 abgeschlossen</t>
  </si>
  <si>
    <t>Iteration 4 abgeschlossen</t>
  </si>
  <si>
    <t>Endprodukt</t>
  </si>
  <si>
    <t>Endprodukt abgeschlossen</t>
  </si>
  <si>
    <t>Filip</t>
  </si>
  <si>
    <t>Kevin</t>
  </si>
  <si>
    <t>May</t>
  </si>
  <si>
    <t>Alessio</t>
  </si>
  <si>
    <t>Jan</t>
  </si>
  <si>
    <t>Meilensteine</t>
  </si>
  <si>
    <t>Eingeplante Zeit</t>
  </si>
  <si>
    <t>Tatsächliche Zeit</t>
  </si>
  <si>
    <t>Bootstrap initalisieren</t>
  </si>
  <si>
    <t>Search Bar und Buttons</t>
  </si>
  <si>
    <t>Npm initialisieren</t>
  </si>
  <si>
    <t>Search Bar und Buttons und Kalender</t>
  </si>
  <si>
    <t>Kundenkontakt</t>
  </si>
  <si>
    <t>Präsentation</t>
  </si>
  <si>
    <t>Body</t>
  </si>
  <si>
    <t>Footer/Header</t>
  </si>
  <si>
    <t>React/Boostrap lernen</t>
  </si>
  <si>
    <t>React lernen/Trello Board erstellen</t>
  </si>
  <si>
    <t>Routing</t>
  </si>
  <si>
    <t>16.03.</t>
  </si>
  <si>
    <t>Search Results</t>
  </si>
  <si>
    <t>Risikoanalyse / Statusbericht</t>
  </si>
  <si>
    <t>Buttons der Website erstellt</t>
  </si>
  <si>
    <t>Sortieren der gefetchten Daten</t>
  </si>
  <si>
    <t>Body dynamisch gemacht</t>
  </si>
  <si>
    <t>BodyChild dynamisch gemacht</t>
  </si>
  <si>
    <t>Fetching verbessern</t>
  </si>
  <si>
    <t xml:space="preserve">Buttons Funktionalitäten erstellt </t>
  </si>
  <si>
    <t>Buttons refaktoriert in verschiedene komponenten (catalog, catalog-version und kalender version) mit fetching</t>
  </si>
  <si>
    <t>Test cases für ButtonGroup Komponente</t>
  </si>
  <si>
    <t>Buttons Design und Funktionalität</t>
  </si>
  <si>
    <t>Analyse 1.Iteration</t>
  </si>
  <si>
    <t>23.03.</t>
  </si>
  <si>
    <t>Breadcrumbs</t>
  </si>
  <si>
    <t>Toutorials Routing/Breadcrumbs</t>
  </si>
  <si>
    <t>Kategorien Body</t>
  </si>
  <si>
    <t>Kategorien Body für neue Buttons und Routing</t>
  </si>
  <si>
    <t>Mobiltaugliche Buttons</t>
  </si>
  <si>
    <t>Mobilfriendly Design</t>
  </si>
  <si>
    <t>Kommunikation</t>
  </si>
  <si>
    <t>Kommentare verfassen</t>
  </si>
  <si>
    <t>Design/Farben anpassen</t>
  </si>
  <si>
    <t>Statusbericht/Risikoanalyse</t>
  </si>
  <si>
    <t>Bug fixing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</si>
</sst>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4506668294322"/>
        <bgColor indexed="64"/>
      </patternFill>
    </fill>
  </fills>
  <borders count="3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/>
      <right style="thick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/>
    <xf numFmtId="0" fontId="0" fillId="2" borderId="0" xfId="0" applyFill="1"/>
    <xf numFmtId="0" fontId="1" fillId="0" borderId="0" xfId="0" applyFont="1" applyFill="1"/>
    <xf numFmtId="0" fontId="0" fillId="4" borderId="0" xfId="0" applyFont="1" applyFill="1"/>
    <xf numFmtId="0" fontId="0" fillId="4" borderId="0" xfId="0" applyFill="1"/>
    <xf numFmtId="0" fontId="0" fillId="0" borderId="1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1" fillId="3" borderId="5" xfId="0" applyFont="1" applyFill="1" applyBorder="1"/>
    <xf numFmtId="0" fontId="0" fillId="5" borderId="0" xfId="0" applyFill="1"/>
    <xf numFmtId="0" fontId="0" fillId="0" borderId="9" xfId="0" applyBorder="1"/>
    <xf numFmtId="0" fontId="0" fillId="5" borderId="8" xfId="0" applyFill="1" applyBorder="1"/>
    <xf numFmtId="0" fontId="0" fillId="3" borderId="5" xfId="0" applyFont="1" applyFill="1" applyBorder="1"/>
    <xf numFmtId="0" fontId="1" fillId="0" borderId="5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0" fillId="5" borderId="1" xfId="0" applyFill="1" applyBorder="1"/>
    <xf numFmtId="0" fontId="1" fillId="3" borderId="12" xfId="0" applyFont="1" applyFill="1" applyBorder="1"/>
    <xf numFmtId="0" fontId="0" fillId="4" borderId="6" xfId="0" applyFill="1" applyBorder="1"/>
    <xf numFmtId="0" fontId="0" fillId="0" borderId="0" xfId="0" applyBorder="1"/>
    <xf numFmtId="0" fontId="0" fillId="5" borderId="0" xfId="0" applyFill="1" applyBorder="1"/>
    <xf numFmtId="0" fontId="1" fillId="3" borderId="9" xfId="0" applyFont="1" applyFill="1" applyBorder="1"/>
    <xf numFmtId="0" fontId="0" fillId="4" borderId="5" xfId="0" applyFill="1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3" xfId="0" applyBorder="1"/>
    <xf numFmtId="0" fontId="0" fillId="6" borderId="20" xfId="0" applyFill="1" applyBorder="1"/>
    <xf numFmtId="0" fontId="0" fillId="7" borderId="22" xfId="0" applyFill="1" applyBorder="1"/>
    <xf numFmtId="14" fontId="0" fillId="0" borderId="0" xfId="0" applyNumberFormat="1" applyAlignment="1">
      <alignment horizontal="center" textRotation="90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2" borderId="3" xfId="0" applyFill="1" applyBorder="1" applyAlignment="1">
      <alignment horizontal="center"/>
    </xf>
    <xf numFmtId="0" fontId="0" fillId="0" borderId="34" xfId="0" applyBorder="1" applyAlignment="1">
      <alignment horizontal="left"/>
    </xf>
    <xf numFmtId="0" fontId="0" fillId="0" borderId="4" xfId="0" applyFill="1" applyBorder="1"/>
    <xf numFmtId="0" fontId="0" fillId="0" borderId="35" xfId="0" applyBorder="1" applyAlignment="1">
      <alignment horizontal="left"/>
    </xf>
    <xf numFmtId="0" fontId="0" fillId="4" borderId="5" xfId="0" applyFont="1" applyFill="1" applyBorder="1"/>
    <xf numFmtId="0" fontId="4" fillId="9" borderId="7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16" xfId="0" applyFont="1" applyFill="1" applyBorder="1" applyAlignment="1">
      <alignment horizontal="center"/>
    </xf>
    <xf numFmtId="0" fontId="0" fillId="0" borderId="4" xfId="0" applyBorder="1" applyAlignment="1"/>
    <xf numFmtId="0" fontId="0" fillId="0" borderId="5" xfId="0" applyBorder="1" applyAlignment="1"/>
    <xf numFmtId="0" fontId="0" fillId="5" borderId="0" xfId="0" applyFill="1" applyBorder="1" applyAlignment="1"/>
    <xf numFmtId="0" fontId="0" fillId="0" borderId="0" xfId="0" applyAlignment="1"/>
    <xf numFmtId="0" fontId="0" fillId="10" borderId="3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4" fontId="0" fillId="0" borderId="15" xfId="0" applyNumberFormat="1" applyBorder="1" applyAlignment="1">
      <alignment horizontal="center"/>
    </xf>
    <xf numFmtId="14" fontId="0" fillId="0" borderId="3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3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0" fillId="0" borderId="3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142</xdr:row>
      <xdr:rowOff>38100</xdr:rowOff>
    </xdr:from>
    <xdr:to>
      <xdr:col>3</xdr:col>
      <xdr:colOff>381000</xdr:colOff>
      <xdr:row>142</xdr:row>
      <xdr:rowOff>160020</xdr:rowOff>
    </xdr:to>
    <xdr:sp macro="" textlink="">
      <xdr:nvSpPr>
        <xdr:cNvPr id="2" name="Stern: 5 Zacken 1">
          <a:extLst>
            <a:ext uri="{FF2B5EF4-FFF2-40B4-BE49-F238E27FC236}">
              <a16:creationId xmlns:a16="http://schemas.microsoft.com/office/drawing/2014/main" id="{56FBA8CF-9BEA-4B63-BE66-14C9762ADF6D}"/>
            </a:ext>
          </a:extLst>
        </xdr:cNvPr>
        <xdr:cNvSpPr/>
      </xdr:nvSpPr>
      <xdr:spPr>
        <a:xfrm>
          <a:off x="5135880" y="1740408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26</xdr:col>
      <xdr:colOff>144780</xdr:colOff>
      <xdr:row>31</xdr:row>
      <xdr:rowOff>20955</xdr:rowOff>
    </xdr:from>
    <xdr:to>
      <xdr:col>26</xdr:col>
      <xdr:colOff>268605</xdr:colOff>
      <xdr:row>31</xdr:row>
      <xdr:rowOff>142875</xdr:rowOff>
    </xdr:to>
    <xdr:sp macro="" textlink="">
      <xdr:nvSpPr>
        <xdr:cNvPr id="3" name="Stern: 5 Zacken 2">
          <a:extLst>
            <a:ext uri="{FF2B5EF4-FFF2-40B4-BE49-F238E27FC236}">
              <a16:creationId xmlns:a16="http://schemas.microsoft.com/office/drawing/2014/main" id="{0ABD88EC-97C3-4D4D-9927-0DAF4340BCB8}"/>
            </a:ext>
          </a:extLst>
        </xdr:cNvPr>
        <xdr:cNvSpPr/>
      </xdr:nvSpPr>
      <xdr:spPr>
        <a:xfrm>
          <a:off x="13051155" y="5821680"/>
          <a:ext cx="123825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47</xdr:col>
      <xdr:colOff>243840</xdr:colOff>
      <xdr:row>76</xdr:row>
      <xdr:rowOff>22860</xdr:rowOff>
    </xdr:from>
    <xdr:to>
      <xdr:col>47</xdr:col>
      <xdr:colOff>396240</xdr:colOff>
      <xdr:row>76</xdr:row>
      <xdr:rowOff>144780</xdr:rowOff>
    </xdr:to>
    <xdr:sp macro="" textlink="">
      <xdr:nvSpPr>
        <xdr:cNvPr id="4" name="Stern: 5 Zacken 3">
          <a:extLst>
            <a:ext uri="{FF2B5EF4-FFF2-40B4-BE49-F238E27FC236}">
              <a16:creationId xmlns:a16="http://schemas.microsoft.com/office/drawing/2014/main" id="{816DCAFB-BB33-4D78-B5D0-E02BA8893416}"/>
            </a:ext>
          </a:extLst>
        </xdr:cNvPr>
        <xdr:cNvSpPr/>
      </xdr:nvSpPr>
      <xdr:spPr>
        <a:xfrm>
          <a:off x="40020240" y="712470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75</xdr:col>
      <xdr:colOff>266700</xdr:colOff>
      <xdr:row>103</xdr:row>
      <xdr:rowOff>30480</xdr:rowOff>
    </xdr:from>
    <xdr:to>
      <xdr:col>75</xdr:col>
      <xdr:colOff>419100</xdr:colOff>
      <xdr:row>103</xdr:row>
      <xdr:rowOff>152400</xdr:rowOff>
    </xdr:to>
    <xdr:sp macro="" textlink="">
      <xdr:nvSpPr>
        <xdr:cNvPr id="5" name="Stern: 5 Zacken 4">
          <a:extLst>
            <a:ext uri="{FF2B5EF4-FFF2-40B4-BE49-F238E27FC236}">
              <a16:creationId xmlns:a16="http://schemas.microsoft.com/office/drawing/2014/main" id="{FCA5C181-9862-4C41-8FCA-13551AF13921}"/>
            </a:ext>
          </a:extLst>
        </xdr:cNvPr>
        <xdr:cNvSpPr/>
      </xdr:nvSpPr>
      <xdr:spPr>
        <a:xfrm>
          <a:off x="62232540" y="1024128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89</xdr:col>
      <xdr:colOff>236220</xdr:colOff>
      <xdr:row>120</xdr:row>
      <xdr:rowOff>15240</xdr:rowOff>
    </xdr:from>
    <xdr:to>
      <xdr:col>89</xdr:col>
      <xdr:colOff>388620</xdr:colOff>
      <xdr:row>120</xdr:row>
      <xdr:rowOff>137160</xdr:rowOff>
    </xdr:to>
    <xdr:sp macro="" textlink="">
      <xdr:nvSpPr>
        <xdr:cNvPr id="6" name="Stern: 5 Zacken 5">
          <a:extLst>
            <a:ext uri="{FF2B5EF4-FFF2-40B4-BE49-F238E27FC236}">
              <a16:creationId xmlns:a16="http://schemas.microsoft.com/office/drawing/2014/main" id="{6FCAA115-03D8-40BD-BD94-7DB06187A44F}"/>
            </a:ext>
          </a:extLst>
        </xdr:cNvPr>
        <xdr:cNvSpPr/>
      </xdr:nvSpPr>
      <xdr:spPr>
        <a:xfrm>
          <a:off x="73296780" y="1333500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101</xdr:col>
      <xdr:colOff>297180</xdr:colOff>
      <xdr:row>137</xdr:row>
      <xdr:rowOff>30480</xdr:rowOff>
    </xdr:from>
    <xdr:to>
      <xdr:col>101</xdr:col>
      <xdr:colOff>449580</xdr:colOff>
      <xdr:row>137</xdr:row>
      <xdr:rowOff>152400</xdr:rowOff>
    </xdr:to>
    <xdr:sp macro="" textlink="">
      <xdr:nvSpPr>
        <xdr:cNvPr id="7" name="Stern: 5 Zacken 6">
          <a:extLst>
            <a:ext uri="{FF2B5EF4-FFF2-40B4-BE49-F238E27FC236}">
              <a16:creationId xmlns:a16="http://schemas.microsoft.com/office/drawing/2014/main" id="{45AF5061-EB23-498F-9348-DA8CC5A11792}"/>
            </a:ext>
          </a:extLst>
        </xdr:cNvPr>
        <xdr:cNvSpPr/>
      </xdr:nvSpPr>
      <xdr:spPr>
        <a:xfrm>
          <a:off x="82867500" y="1645920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4E66-6977-4A33-945E-14F730629694}">
  <dimension ref="A1:CY145"/>
  <sheetViews>
    <sheetView tabSelected="1" zoomScale="94" zoomScaleNormal="70" workbookViewId="0">
      <pane ySplit="1" topLeftCell="A63" activePane="bottomLeft" state="frozen"/>
      <selection pane="bottomLeft" activeCell="I85" sqref="I85"/>
    </sheetView>
  </sheetViews>
  <sheetFormatPr baseColWidth="10" defaultRowHeight="15" x14ac:dyDescent="0.2"/>
  <cols>
    <col min="1" max="1" width="49" customWidth="1"/>
    <col min="2" max="2" width="11.33203125" customWidth="1"/>
    <col min="3" max="3" width="5.6640625" customWidth="1"/>
    <col min="6" max="102" width="5.6640625" style="48" customWidth="1"/>
  </cols>
  <sheetData>
    <row r="1" spans="1:103" ht="66" customHeight="1" thickTop="1" x14ac:dyDescent="0.3">
      <c r="A1" s="84" t="s">
        <v>0</v>
      </c>
      <c r="B1" s="85"/>
      <c r="C1" s="86"/>
      <c r="D1" s="82" t="s">
        <v>1</v>
      </c>
      <c r="E1" s="83"/>
      <c r="F1" s="30">
        <v>44615</v>
      </c>
      <c r="G1" s="30">
        <v>44616</v>
      </c>
      <c r="H1" s="30">
        <v>44617</v>
      </c>
      <c r="I1" s="30">
        <v>44618</v>
      </c>
      <c r="J1" s="30">
        <v>44619</v>
      </c>
      <c r="K1" s="30">
        <v>44620</v>
      </c>
      <c r="L1" s="30">
        <v>44621</v>
      </c>
      <c r="M1" s="30">
        <v>44622</v>
      </c>
      <c r="N1" s="30">
        <v>44623</v>
      </c>
      <c r="O1" s="30">
        <v>44624</v>
      </c>
      <c r="P1" s="30">
        <v>44625</v>
      </c>
      <c r="Q1" s="30">
        <v>44626</v>
      </c>
      <c r="R1" s="30">
        <v>44627</v>
      </c>
      <c r="S1" s="30">
        <v>44628</v>
      </c>
      <c r="T1" s="30">
        <v>44629</v>
      </c>
      <c r="U1" s="30">
        <v>44630</v>
      </c>
      <c r="V1" s="30">
        <v>44631</v>
      </c>
      <c r="W1" s="30">
        <v>44632</v>
      </c>
      <c r="X1" s="30">
        <v>44633</v>
      </c>
      <c r="Y1" s="30">
        <v>44634</v>
      </c>
      <c r="Z1" s="30">
        <v>44635</v>
      </c>
      <c r="AA1" s="30">
        <v>44636</v>
      </c>
      <c r="AB1" s="30">
        <v>44637</v>
      </c>
      <c r="AC1" s="30">
        <v>44638</v>
      </c>
      <c r="AD1" s="30">
        <v>44639</v>
      </c>
      <c r="AE1" s="30">
        <v>44640</v>
      </c>
      <c r="AF1" s="30">
        <v>44641</v>
      </c>
      <c r="AG1" s="30">
        <v>44642</v>
      </c>
      <c r="AH1" s="30">
        <v>44643</v>
      </c>
      <c r="AI1" s="30">
        <v>44644</v>
      </c>
      <c r="AJ1" s="30">
        <v>44645</v>
      </c>
      <c r="AK1" s="30">
        <v>44646</v>
      </c>
      <c r="AL1" s="30">
        <v>44647</v>
      </c>
      <c r="AM1" s="30">
        <v>44648</v>
      </c>
      <c r="AN1" s="30">
        <v>44649</v>
      </c>
      <c r="AO1" s="30">
        <v>44650</v>
      </c>
      <c r="AP1" s="30">
        <v>44651</v>
      </c>
      <c r="AQ1" s="30">
        <v>44652</v>
      </c>
      <c r="AR1" s="30">
        <v>44653</v>
      </c>
      <c r="AS1" s="30">
        <v>44654</v>
      </c>
      <c r="AT1" s="30">
        <v>44655</v>
      </c>
      <c r="AU1" s="30">
        <v>44656</v>
      </c>
      <c r="AV1" s="30">
        <v>44657</v>
      </c>
      <c r="AW1" s="30">
        <v>44658</v>
      </c>
      <c r="AX1" s="30">
        <v>44659</v>
      </c>
      <c r="AY1" s="30">
        <v>44660</v>
      </c>
      <c r="AZ1" s="30">
        <v>44661</v>
      </c>
      <c r="BA1" s="30">
        <v>44662</v>
      </c>
      <c r="BB1" s="30">
        <v>44663</v>
      </c>
      <c r="BC1" s="30">
        <v>44664</v>
      </c>
      <c r="BD1" s="30">
        <v>44665</v>
      </c>
      <c r="BE1" s="30">
        <v>44666</v>
      </c>
      <c r="BF1" s="30">
        <v>44667</v>
      </c>
      <c r="BG1" s="30">
        <v>44668</v>
      </c>
      <c r="BH1" s="30">
        <v>44669</v>
      </c>
      <c r="BI1" s="30">
        <v>44670</v>
      </c>
      <c r="BJ1" s="30">
        <v>44671</v>
      </c>
      <c r="BK1" s="30">
        <v>44672</v>
      </c>
      <c r="BL1" s="30">
        <v>44673</v>
      </c>
      <c r="BM1" s="30">
        <v>44674</v>
      </c>
      <c r="BN1" s="30">
        <v>44675</v>
      </c>
      <c r="BO1" s="30">
        <v>44676</v>
      </c>
      <c r="BP1" s="30">
        <v>44677</v>
      </c>
      <c r="BQ1" s="30">
        <v>44678</v>
      </c>
      <c r="BR1" s="30">
        <v>44679</v>
      </c>
      <c r="BS1" s="30">
        <v>44680</v>
      </c>
      <c r="BT1" s="30">
        <v>44681</v>
      </c>
      <c r="BU1" s="30">
        <v>44682</v>
      </c>
      <c r="BV1" s="30">
        <v>44683</v>
      </c>
      <c r="BW1" s="30">
        <v>44684</v>
      </c>
      <c r="BX1" s="30">
        <v>44685</v>
      </c>
      <c r="BY1" s="30">
        <v>44686</v>
      </c>
      <c r="BZ1" s="30">
        <v>44687</v>
      </c>
      <c r="CA1" s="30">
        <v>44688</v>
      </c>
      <c r="CB1" s="30">
        <v>44689</v>
      </c>
      <c r="CC1" s="30">
        <v>44690</v>
      </c>
      <c r="CD1" s="30">
        <v>44691</v>
      </c>
      <c r="CE1" s="30">
        <v>44692</v>
      </c>
      <c r="CF1" s="30">
        <v>44693</v>
      </c>
      <c r="CG1" s="30">
        <v>44694</v>
      </c>
      <c r="CH1" s="30">
        <v>44695</v>
      </c>
      <c r="CI1" s="30">
        <v>44696</v>
      </c>
      <c r="CJ1" s="30">
        <v>44697</v>
      </c>
      <c r="CK1" s="30">
        <v>44698</v>
      </c>
      <c r="CL1" s="30">
        <v>44699</v>
      </c>
      <c r="CM1" s="30">
        <v>44700</v>
      </c>
      <c r="CN1" s="30">
        <v>44701</v>
      </c>
      <c r="CO1" s="30">
        <v>44702</v>
      </c>
      <c r="CP1" s="30">
        <v>44703</v>
      </c>
      <c r="CQ1" s="30">
        <v>44704</v>
      </c>
      <c r="CR1" s="30">
        <v>44705</v>
      </c>
      <c r="CS1" s="30">
        <v>44706</v>
      </c>
      <c r="CT1" s="30">
        <v>44707</v>
      </c>
      <c r="CU1" s="30">
        <v>44708</v>
      </c>
      <c r="CV1" s="30">
        <v>44709</v>
      </c>
      <c r="CW1" s="30">
        <v>44710</v>
      </c>
      <c r="CX1" s="30">
        <v>44711</v>
      </c>
      <c r="CY1" s="17"/>
    </row>
    <row r="2" spans="1:103" x14ac:dyDescent="0.2">
      <c r="A2" s="2"/>
      <c r="B2" s="2"/>
      <c r="C2" s="2"/>
      <c r="D2" s="6"/>
      <c r="E2" s="20"/>
      <c r="F2" s="31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3"/>
      <c r="CY2" s="21"/>
    </row>
    <row r="3" spans="1:103" ht="16" thickBot="1" x14ac:dyDescent="0.25">
      <c r="A3" s="3" t="s">
        <v>2</v>
      </c>
      <c r="B3" s="1"/>
      <c r="C3" s="1"/>
      <c r="D3" s="6" t="s">
        <v>3</v>
      </c>
      <c r="E3" s="20" t="s">
        <v>4</v>
      </c>
      <c r="F3" s="34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6"/>
      <c r="CY3" s="21"/>
    </row>
    <row r="4" spans="1:103" x14ac:dyDescent="0.2">
      <c r="A4" s="14" t="s">
        <v>5</v>
      </c>
      <c r="B4" s="10" t="s">
        <v>6</v>
      </c>
      <c r="C4" s="10" t="s">
        <v>7</v>
      </c>
      <c r="D4" s="18" t="s">
        <v>8</v>
      </c>
      <c r="E4" s="22" t="s">
        <v>7</v>
      </c>
      <c r="F4" s="37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9"/>
      <c r="CY4" s="21"/>
    </row>
    <row r="5" spans="1:103" x14ac:dyDescent="0.2">
      <c r="A5" s="4" t="s">
        <v>20</v>
      </c>
      <c r="B5" s="5" t="s">
        <v>9</v>
      </c>
      <c r="C5" s="5" t="s">
        <v>10</v>
      </c>
      <c r="D5" s="19" t="s">
        <v>8</v>
      </c>
      <c r="E5" s="23" t="s">
        <v>10</v>
      </c>
      <c r="F5" s="40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2"/>
      <c r="CY5" s="21"/>
    </row>
    <row r="6" spans="1:103" s="1" customFormat="1" x14ac:dyDescent="0.2">
      <c r="A6" s="68" t="s">
        <v>36</v>
      </c>
      <c r="B6" s="7" t="s">
        <v>6</v>
      </c>
      <c r="C6" s="9">
        <v>5</v>
      </c>
      <c r="D6" s="70">
        <v>23.02</v>
      </c>
      <c r="E6" s="73">
        <v>16.03</v>
      </c>
      <c r="F6" s="60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52">
        <v>2</v>
      </c>
      <c r="V6" s="52">
        <v>2</v>
      </c>
      <c r="W6" s="52">
        <v>1</v>
      </c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1"/>
      <c r="BV6" s="61"/>
      <c r="BW6" s="61"/>
      <c r="BX6" s="61"/>
      <c r="BY6" s="61"/>
      <c r="BZ6" s="61"/>
      <c r="CA6" s="61"/>
      <c r="CB6" s="61"/>
      <c r="CC6" s="61"/>
      <c r="CD6" s="61"/>
      <c r="CE6" s="61"/>
      <c r="CF6" s="61"/>
      <c r="CG6" s="61"/>
      <c r="CH6" s="61"/>
      <c r="CI6" s="61"/>
      <c r="CJ6" s="61"/>
      <c r="CK6" s="61"/>
      <c r="CL6" s="61"/>
      <c r="CM6" s="61"/>
      <c r="CN6" s="61"/>
      <c r="CO6" s="61"/>
      <c r="CP6" s="61"/>
      <c r="CQ6" s="61"/>
      <c r="CR6" s="61"/>
      <c r="CS6" s="61"/>
      <c r="CT6" s="61"/>
      <c r="CU6" s="61"/>
      <c r="CV6" s="61"/>
      <c r="CW6" s="61"/>
      <c r="CX6" s="62"/>
      <c r="CY6" s="21"/>
    </row>
    <row r="7" spans="1:103" s="1" customFormat="1" x14ac:dyDescent="0.2">
      <c r="A7" s="69"/>
      <c r="B7" s="7" t="s">
        <v>8</v>
      </c>
      <c r="C7" s="9">
        <v>4</v>
      </c>
      <c r="D7" s="71"/>
      <c r="E7" s="74"/>
      <c r="F7" s="60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53">
        <v>1</v>
      </c>
      <c r="V7" s="53">
        <v>2</v>
      </c>
      <c r="W7" s="53">
        <v>1</v>
      </c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61"/>
      <c r="CH7" s="61"/>
      <c r="CI7" s="61"/>
      <c r="CJ7" s="61"/>
      <c r="CK7" s="61"/>
      <c r="CL7" s="61"/>
      <c r="CM7" s="61"/>
      <c r="CN7" s="61"/>
      <c r="CO7" s="61"/>
      <c r="CP7" s="61"/>
      <c r="CQ7" s="61"/>
      <c r="CR7" s="61"/>
      <c r="CS7" s="61"/>
      <c r="CT7" s="61"/>
      <c r="CU7" s="61"/>
      <c r="CV7" s="61"/>
      <c r="CW7" s="61"/>
      <c r="CX7" s="62"/>
      <c r="CY7" s="21"/>
    </row>
    <row r="8" spans="1:103" x14ac:dyDescent="0.2">
      <c r="A8" s="68" t="s">
        <v>35</v>
      </c>
      <c r="B8" s="7" t="s">
        <v>6</v>
      </c>
      <c r="C8" s="9">
        <v>2</v>
      </c>
      <c r="D8" s="70">
        <v>23.02</v>
      </c>
      <c r="E8" s="73">
        <v>16.03</v>
      </c>
      <c r="F8" s="31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52">
        <v>2</v>
      </c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3"/>
      <c r="CY8" s="21"/>
    </row>
    <row r="9" spans="1:103" x14ac:dyDescent="0.2">
      <c r="A9" s="69"/>
      <c r="B9" s="7" t="s">
        <v>8</v>
      </c>
      <c r="C9" s="9">
        <v>2</v>
      </c>
      <c r="D9" s="71"/>
      <c r="E9" s="74"/>
      <c r="F9" s="31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53">
        <v>2</v>
      </c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3"/>
      <c r="CY9" s="21"/>
    </row>
    <row r="10" spans="1:103" x14ac:dyDescent="0.2">
      <c r="A10" s="4" t="s">
        <v>21</v>
      </c>
      <c r="B10" s="5" t="s">
        <v>9</v>
      </c>
      <c r="C10" s="5" t="s">
        <v>10</v>
      </c>
      <c r="D10" s="19" t="s">
        <v>8</v>
      </c>
      <c r="E10" s="23" t="s">
        <v>10</v>
      </c>
      <c r="F10" s="40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2"/>
      <c r="CY10" s="21"/>
    </row>
    <row r="11" spans="1:103" x14ac:dyDescent="0.2">
      <c r="A11" s="68" t="s">
        <v>28</v>
      </c>
      <c r="B11" s="7" t="s">
        <v>6</v>
      </c>
      <c r="C11" s="54">
        <f>SUM(F11:CX11)</f>
        <v>1</v>
      </c>
      <c r="D11" s="70">
        <v>23.02</v>
      </c>
      <c r="E11" s="73">
        <v>16.03</v>
      </c>
      <c r="F11" s="31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52">
        <v>1</v>
      </c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3"/>
      <c r="CY11" s="21"/>
    </row>
    <row r="12" spans="1:103" x14ac:dyDescent="0.2">
      <c r="A12" s="69"/>
      <c r="B12" s="7" t="s">
        <v>8</v>
      </c>
      <c r="C12" s="54">
        <f>SUM(F12:CX12)</f>
        <v>1</v>
      </c>
      <c r="D12" s="71"/>
      <c r="E12" s="74"/>
      <c r="F12" s="31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53">
        <v>1</v>
      </c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3"/>
      <c r="CY12" s="21"/>
    </row>
    <row r="13" spans="1:103" s="1" customFormat="1" x14ac:dyDescent="0.2">
      <c r="A13" s="68" t="s">
        <v>29</v>
      </c>
      <c r="B13" s="57" t="s">
        <v>6</v>
      </c>
      <c r="C13" s="58">
        <f>SUM(F13:CX13)</f>
        <v>3</v>
      </c>
      <c r="D13" s="70">
        <v>23.02</v>
      </c>
      <c r="E13" s="73">
        <v>16.03</v>
      </c>
      <c r="F13" s="31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8"/>
      <c r="U13" s="32"/>
      <c r="V13" s="52">
        <v>2</v>
      </c>
      <c r="W13" s="32"/>
      <c r="X13" s="55">
        <v>1</v>
      </c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3"/>
      <c r="CY13" s="21"/>
    </row>
    <row r="14" spans="1:103" s="1" customFormat="1" x14ac:dyDescent="0.2">
      <c r="A14" s="87"/>
      <c r="B14" s="57" t="s">
        <v>8</v>
      </c>
      <c r="C14" s="56">
        <f>SUM(F14:CX14)</f>
        <v>5</v>
      </c>
      <c r="D14" s="71"/>
      <c r="E14" s="74"/>
      <c r="F14" s="31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U14" s="32"/>
      <c r="V14" s="53">
        <v>2</v>
      </c>
      <c r="W14" s="32"/>
      <c r="X14" s="53">
        <v>1</v>
      </c>
      <c r="Y14" s="32"/>
      <c r="Z14" s="53">
        <v>1</v>
      </c>
      <c r="AA14" s="53">
        <v>1</v>
      </c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3"/>
      <c r="CY14" s="21"/>
    </row>
    <row r="15" spans="1:103" x14ac:dyDescent="0.2">
      <c r="A15" s="59" t="s">
        <v>22</v>
      </c>
      <c r="B15" s="5" t="s">
        <v>9</v>
      </c>
      <c r="C15" s="5" t="s">
        <v>10</v>
      </c>
      <c r="D15" s="19" t="s">
        <v>8</v>
      </c>
      <c r="E15" s="23" t="s">
        <v>10</v>
      </c>
      <c r="F15" s="40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2"/>
      <c r="CY15" s="21"/>
    </row>
    <row r="16" spans="1:103" s="1" customFormat="1" x14ac:dyDescent="0.2">
      <c r="A16" s="68" t="s">
        <v>37</v>
      </c>
      <c r="B16" s="7" t="s">
        <v>6</v>
      </c>
      <c r="C16" s="9">
        <v>3</v>
      </c>
      <c r="D16" s="70">
        <v>23.02</v>
      </c>
      <c r="E16" s="73">
        <v>16.03</v>
      </c>
      <c r="F16" s="31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55">
        <v>3</v>
      </c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3"/>
      <c r="CY16" s="21"/>
    </row>
    <row r="17" spans="1:103" s="66" customFormat="1" x14ac:dyDescent="0.2">
      <c r="A17" s="87"/>
      <c r="B17" s="63" t="s">
        <v>8</v>
      </c>
      <c r="C17" s="64">
        <v>3</v>
      </c>
      <c r="D17" s="75"/>
      <c r="E17" s="88"/>
      <c r="F17" s="31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53">
        <v>3</v>
      </c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3"/>
      <c r="CY17" s="65"/>
    </row>
    <row r="18" spans="1:103" s="1" customFormat="1" x14ac:dyDescent="0.2">
      <c r="A18" s="87" t="s">
        <v>34</v>
      </c>
      <c r="B18" s="7" t="s">
        <v>6</v>
      </c>
      <c r="C18" s="9">
        <v>4</v>
      </c>
      <c r="D18" s="75">
        <v>23.02</v>
      </c>
      <c r="E18" s="88">
        <v>16.03</v>
      </c>
      <c r="F18" s="31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55">
        <v>1</v>
      </c>
      <c r="V18" s="55">
        <v>2</v>
      </c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3"/>
      <c r="CY18" s="21"/>
    </row>
    <row r="19" spans="1:103" s="1" customFormat="1" x14ac:dyDescent="0.2">
      <c r="A19" s="69"/>
      <c r="B19" s="7" t="s">
        <v>8</v>
      </c>
      <c r="C19" s="9">
        <v>3</v>
      </c>
      <c r="D19" s="71"/>
      <c r="E19" s="74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53">
        <v>1</v>
      </c>
      <c r="V19" s="53">
        <v>2</v>
      </c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3"/>
      <c r="CY19" s="21"/>
    </row>
    <row r="20" spans="1:103" x14ac:dyDescent="0.2">
      <c r="A20" s="4" t="s">
        <v>23</v>
      </c>
      <c r="B20" s="5" t="s">
        <v>9</v>
      </c>
      <c r="C20" s="5" t="s">
        <v>10</v>
      </c>
      <c r="D20" s="19" t="s">
        <v>8</v>
      </c>
      <c r="E20" s="23" t="s">
        <v>10</v>
      </c>
      <c r="F20" s="40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2"/>
      <c r="CY20" s="21"/>
    </row>
    <row r="21" spans="1:103" s="1" customFormat="1" x14ac:dyDescent="0.2">
      <c r="A21" s="68" t="s">
        <v>30</v>
      </c>
      <c r="B21" s="7" t="s">
        <v>6</v>
      </c>
      <c r="C21" s="54">
        <v>1</v>
      </c>
      <c r="D21" s="70">
        <v>23.02</v>
      </c>
      <c r="E21" s="73">
        <v>16.03</v>
      </c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55">
        <v>1</v>
      </c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3"/>
      <c r="CY21" s="21"/>
    </row>
    <row r="22" spans="1:103" s="1" customFormat="1" x14ac:dyDescent="0.2">
      <c r="A22" s="69"/>
      <c r="B22" s="7" t="s">
        <v>8</v>
      </c>
      <c r="C22" s="54">
        <v>1</v>
      </c>
      <c r="D22" s="71"/>
      <c r="E22" s="74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53">
        <v>1</v>
      </c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3"/>
      <c r="CY22" s="21"/>
    </row>
    <row r="23" spans="1:103" s="1" customFormat="1" x14ac:dyDescent="0.2">
      <c r="A23" s="68" t="s">
        <v>31</v>
      </c>
      <c r="B23" s="7" t="s">
        <v>6</v>
      </c>
      <c r="C23" s="54">
        <f>SUM(F23:CX23)</f>
        <v>5</v>
      </c>
      <c r="D23" s="70">
        <v>23.02</v>
      </c>
      <c r="E23" s="73">
        <v>16.03</v>
      </c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55">
        <v>1</v>
      </c>
      <c r="V23" s="55">
        <v>1</v>
      </c>
      <c r="W23" s="32"/>
      <c r="X23" s="32"/>
      <c r="Y23" s="55">
        <v>1</v>
      </c>
      <c r="Z23" s="55">
        <v>2</v>
      </c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3"/>
      <c r="CY23" s="21"/>
    </row>
    <row r="24" spans="1:103" s="1" customFormat="1" x14ac:dyDescent="0.2">
      <c r="A24" s="69"/>
      <c r="B24" s="7" t="s">
        <v>8</v>
      </c>
      <c r="C24" s="54">
        <f>SUM(F24:CX24)</f>
        <v>0</v>
      </c>
      <c r="D24" s="71"/>
      <c r="E24" s="74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3"/>
      <c r="CY24" s="21"/>
    </row>
    <row r="25" spans="1:103" x14ac:dyDescent="0.2">
      <c r="A25" s="4" t="s">
        <v>24</v>
      </c>
      <c r="B25" s="5" t="s">
        <v>9</v>
      </c>
      <c r="C25" s="5">
        <v>9.5</v>
      </c>
      <c r="D25" s="19" t="s">
        <v>8</v>
      </c>
      <c r="E25" s="23">
        <v>8.5</v>
      </c>
      <c r="F25" s="40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2"/>
      <c r="CY25" s="21"/>
    </row>
    <row r="26" spans="1:103" x14ac:dyDescent="0.2">
      <c r="A26" s="68" t="s">
        <v>32</v>
      </c>
      <c r="B26" s="7" t="s">
        <v>6</v>
      </c>
      <c r="C26" s="9">
        <v>4.5</v>
      </c>
      <c r="D26" s="70">
        <v>23.02</v>
      </c>
      <c r="E26" s="73">
        <v>16.03</v>
      </c>
      <c r="F26" s="31"/>
      <c r="G26" s="32"/>
      <c r="H26" s="32"/>
      <c r="I26" s="32"/>
      <c r="J26" s="32"/>
      <c r="K26" s="32"/>
      <c r="L26" s="55">
        <v>1</v>
      </c>
      <c r="M26" s="32"/>
      <c r="N26" s="55">
        <v>2</v>
      </c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55">
        <v>0.5</v>
      </c>
      <c r="Z26" s="32"/>
      <c r="AA26" s="55">
        <v>1</v>
      </c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3"/>
      <c r="CY26" s="21"/>
    </row>
    <row r="27" spans="1:103" x14ac:dyDescent="0.2">
      <c r="A27" s="69"/>
      <c r="B27" s="7" t="s">
        <v>8</v>
      </c>
      <c r="C27" s="9">
        <v>4.5</v>
      </c>
      <c r="D27" s="71"/>
      <c r="E27" s="74"/>
      <c r="F27" s="31"/>
      <c r="G27" s="32"/>
      <c r="H27" s="32"/>
      <c r="I27" s="32"/>
      <c r="J27" s="32"/>
      <c r="K27" s="32"/>
      <c r="L27" s="53">
        <v>1</v>
      </c>
      <c r="M27" s="32"/>
      <c r="N27" s="53">
        <v>2</v>
      </c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53">
        <v>0.5</v>
      </c>
      <c r="Z27" s="32"/>
      <c r="AA27" s="53">
        <v>1</v>
      </c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3"/>
      <c r="CY27" s="21"/>
    </row>
    <row r="28" spans="1:103" s="1" customFormat="1" x14ac:dyDescent="0.2">
      <c r="A28" s="68" t="s">
        <v>33</v>
      </c>
      <c r="B28" s="7" t="s">
        <v>6</v>
      </c>
      <c r="C28" s="9">
        <v>1</v>
      </c>
      <c r="D28" s="70">
        <v>23.02</v>
      </c>
      <c r="E28" s="73">
        <v>16.03</v>
      </c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55">
        <v>0.5</v>
      </c>
      <c r="S28" s="32"/>
      <c r="T28" s="55">
        <v>0.5</v>
      </c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3"/>
      <c r="CY28" s="21"/>
    </row>
    <row r="29" spans="1:103" s="1" customFormat="1" x14ac:dyDescent="0.2">
      <c r="A29" s="69"/>
      <c r="B29" s="7" t="s">
        <v>8</v>
      </c>
      <c r="C29" s="9">
        <v>1</v>
      </c>
      <c r="D29" s="71"/>
      <c r="E29" s="74"/>
      <c r="F29" s="31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53">
        <v>0.5</v>
      </c>
      <c r="S29" s="32"/>
      <c r="T29" s="53">
        <v>0.5</v>
      </c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3"/>
      <c r="CY29" s="21"/>
    </row>
    <row r="30" spans="1:103" s="1" customFormat="1" x14ac:dyDescent="0.2">
      <c r="A30" s="68" t="s">
        <v>34</v>
      </c>
      <c r="B30" s="7" t="s">
        <v>6</v>
      </c>
      <c r="C30" s="9">
        <v>4</v>
      </c>
      <c r="D30" s="70">
        <v>23.02</v>
      </c>
      <c r="E30" s="73">
        <v>16.03</v>
      </c>
      <c r="F30" s="31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55">
        <v>1</v>
      </c>
      <c r="V30" s="55">
        <v>2</v>
      </c>
      <c r="W30" s="32"/>
      <c r="X30" s="32"/>
      <c r="Y30" s="32"/>
      <c r="Z30" s="55">
        <v>1</v>
      </c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3"/>
      <c r="CY30" s="21"/>
    </row>
    <row r="31" spans="1:103" s="1" customFormat="1" x14ac:dyDescent="0.2">
      <c r="A31" s="69"/>
      <c r="B31" s="7" t="s">
        <v>8</v>
      </c>
      <c r="C31" s="9">
        <v>3</v>
      </c>
      <c r="D31" s="71"/>
      <c r="E31" s="74"/>
      <c r="F31" s="31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53">
        <v>1</v>
      </c>
      <c r="V31" s="53">
        <v>2</v>
      </c>
      <c r="W31" s="32"/>
      <c r="X31" s="32"/>
      <c r="Y31" s="32"/>
      <c r="Z31" s="53">
        <v>0</v>
      </c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3"/>
      <c r="CY31" s="21"/>
    </row>
    <row r="32" spans="1:103" x14ac:dyDescent="0.2">
      <c r="A32" s="15" t="s">
        <v>12</v>
      </c>
      <c r="B32" s="9"/>
      <c r="C32" s="9"/>
      <c r="D32" s="76">
        <v>44636</v>
      </c>
      <c r="E32" s="77"/>
      <c r="F32" s="31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43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3"/>
      <c r="CY32" s="21"/>
    </row>
    <row r="33" spans="1:103" x14ac:dyDescent="0.2">
      <c r="A33" s="14" t="s">
        <v>13</v>
      </c>
      <c r="B33" s="10" t="s">
        <v>6</v>
      </c>
      <c r="C33" s="10" t="s">
        <v>7</v>
      </c>
      <c r="D33" s="18" t="s">
        <v>8</v>
      </c>
      <c r="E33" s="22" t="s">
        <v>7</v>
      </c>
      <c r="F33" s="44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6"/>
      <c r="CY33" s="21"/>
    </row>
    <row r="34" spans="1:103" x14ac:dyDescent="0.2">
      <c r="A34" s="4" t="s">
        <v>20</v>
      </c>
      <c r="B34" s="5" t="s">
        <v>9</v>
      </c>
      <c r="C34" s="5">
        <v>8</v>
      </c>
      <c r="D34" s="19" t="s">
        <v>8</v>
      </c>
      <c r="E34" s="23">
        <v>11</v>
      </c>
      <c r="F34" s="40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2"/>
      <c r="CY34" s="21"/>
    </row>
    <row r="35" spans="1:103" x14ac:dyDescent="0.2">
      <c r="A35" s="68" t="s">
        <v>50</v>
      </c>
      <c r="B35" s="7" t="s">
        <v>6</v>
      </c>
      <c r="C35" s="9">
        <v>3</v>
      </c>
      <c r="D35" s="75">
        <v>23.03</v>
      </c>
      <c r="E35" s="72">
        <v>6.04</v>
      </c>
      <c r="F35" s="31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55">
        <v>1</v>
      </c>
      <c r="AM35" s="32"/>
      <c r="AN35" s="32"/>
      <c r="AO35" s="55">
        <v>1</v>
      </c>
      <c r="AP35" s="32"/>
      <c r="AQ35" s="55">
        <v>1</v>
      </c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3"/>
      <c r="CY35" s="21"/>
    </row>
    <row r="36" spans="1:103" x14ac:dyDescent="0.2">
      <c r="A36" s="69"/>
      <c r="B36" s="7" t="s">
        <v>8</v>
      </c>
      <c r="C36" s="9">
        <v>6</v>
      </c>
      <c r="D36" s="75"/>
      <c r="E36" s="72"/>
      <c r="F36" s="31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53">
        <v>1</v>
      </c>
      <c r="AM36" s="32"/>
      <c r="AN36" s="32"/>
      <c r="AO36" s="53">
        <v>2</v>
      </c>
      <c r="AP36" s="32"/>
      <c r="AQ36" s="53">
        <v>3</v>
      </c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3"/>
      <c r="CY36" s="21"/>
    </row>
    <row r="37" spans="1:103" x14ac:dyDescent="0.2">
      <c r="A37" s="68" t="s">
        <v>51</v>
      </c>
      <c r="B37" s="7" t="s">
        <v>6</v>
      </c>
      <c r="C37" s="9">
        <v>2</v>
      </c>
      <c r="D37" s="75">
        <v>23.03</v>
      </c>
      <c r="E37" s="72">
        <v>6.04</v>
      </c>
      <c r="F37" s="31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55">
        <v>2</v>
      </c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3"/>
      <c r="CY37" s="21"/>
    </row>
    <row r="38" spans="1:103" s="1" customFormat="1" ht="14.25" customHeight="1" x14ac:dyDescent="0.2">
      <c r="A38" s="69"/>
      <c r="B38" s="7" t="s">
        <v>8</v>
      </c>
      <c r="C38" s="9">
        <v>3</v>
      </c>
      <c r="D38" s="75"/>
      <c r="E38" s="72"/>
      <c r="F38" s="31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53">
        <v>3</v>
      </c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3"/>
      <c r="CY38" s="21"/>
    </row>
    <row r="39" spans="1:103" s="1" customFormat="1" ht="14.25" customHeight="1" x14ac:dyDescent="0.2">
      <c r="A39" s="68" t="s">
        <v>33</v>
      </c>
      <c r="B39" s="7" t="s">
        <v>6</v>
      </c>
      <c r="C39" s="9">
        <v>2</v>
      </c>
      <c r="D39" s="75">
        <v>23.03</v>
      </c>
      <c r="E39" s="72">
        <v>6.04</v>
      </c>
      <c r="F39" s="31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55">
        <v>1</v>
      </c>
      <c r="AF39" s="55">
        <v>1</v>
      </c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3"/>
      <c r="CY39" s="21"/>
    </row>
    <row r="40" spans="1:103" s="1" customFormat="1" ht="14.25" customHeight="1" x14ac:dyDescent="0.2">
      <c r="A40" s="69"/>
      <c r="B40" s="7" t="s">
        <v>8</v>
      </c>
      <c r="C40" s="9">
        <v>2</v>
      </c>
      <c r="D40" s="75"/>
      <c r="E40" s="72"/>
      <c r="F40" s="31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53">
        <v>1</v>
      </c>
      <c r="AF40" s="53">
        <v>1</v>
      </c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3"/>
      <c r="CY40" s="21"/>
    </row>
    <row r="41" spans="1:103" s="1" customFormat="1" ht="14.25" customHeight="1" x14ac:dyDescent="0.2">
      <c r="A41" s="4" t="s">
        <v>21</v>
      </c>
      <c r="B41" s="5" t="s">
        <v>9</v>
      </c>
      <c r="C41" s="5">
        <f>SUM(C42,C44,C46,C48)</f>
        <v>23.5</v>
      </c>
      <c r="D41" s="19" t="s">
        <v>8</v>
      </c>
      <c r="E41" s="23">
        <f>SUM(C43,C45,C47,C49)</f>
        <v>29</v>
      </c>
      <c r="F41" s="40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2"/>
      <c r="CY41" s="21"/>
    </row>
    <row r="42" spans="1:103" s="1" customFormat="1" ht="14.25" customHeight="1" x14ac:dyDescent="0.2">
      <c r="A42" s="68" t="s">
        <v>38</v>
      </c>
      <c r="B42" s="7" t="s">
        <v>6</v>
      </c>
      <c r="C42" s="9">
        <f t="shared" ref="C42:C49" si="0">SUM(F42:CX42)</f>
        <v>11</v>
      </c>
      <c r="D42" s="70" t="s">
        <v>39</v>
      </c>
      <c r="E42" s="73">
        <v>6.04</v>
      </c>
      <c r="F42" s="31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55">
        <v>2</v>
      </c>
      <c r="AD42" s="32"/>
      <c r="AE42" s="32"/>
      <c r="AF42" s="32"/>
      <c r="AG42" s="55">
        <v>1</v>
      </c>
      <c r="AH42" s="32"/>
      <c r="AI42" s="32"/>
      <c r="AJ42" s="32"/>
      <c r="AK42" s="55">
        <v>3</v>
      </c>
      <c r="AL42" s="32"/>
      <c r="AM42" s="55">
        <v>1</v>
      </c>
      <c r="AN42" s="55">
        <v>1</v>
      </c>
      <c r="AO42" s="55">
        <v>2</v>
      </c>
      <c r="AP42" s="55">
        <v>0</v>
      </c>
      <c r="AQ42" s="55">
        <v>0</v>
      </c>
      <c r="AR42" s="32"/>
      <c r="AS42" s="55">
        <v>1</v>
      </c>
      <c r="AT42" s="8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3"/>
      <c r="CY42" s="11"/>
    </row>
    <row r="43" spans="1:103" s="1" customFormat="1" ht="14.25" customHeight="1" x14ac:dyDescent="0.2">
      <c r="A43" s="69"/>
      <c r="B43" s="7" t="s">
        <v>8</v>
      </c>
      <c r="C43" s="9">
        <f t="shared" si="0"/>
        <v>13.5</v>
      </c>
      <c r="D43" s="71"/>
      <c r="E43" s="74"/>
      <c r="F43" s="31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53">
        <v>2</v>
      </c>
      <c r="AD43" s="32"/>
      <c r="AE43" s="32"/>
      <c r="AF43" s="32"/>
      <c r="AG43" s="53">
        <v>1</v>
      </c>
      <c r="AH43" s="32"/>
      <c r="AI43" s="32"/>
      <c r="AJ43" s="32"/>
      <c r="AK43" s="53">
        <v>3</v>
      </c>
      <c r="AL43" s="32"/>
      <c r="AM43" s="53">
        <v>1</v>
      </c>
      <c r="AN43" s="53">
        <v>1</v>
      </c>
      <c r="AO43" s="53">
        <v>3</v>
      </c>
      <c r="AP43" s="53">
        <v>0.5</v>
      </c>
      <c r="AQ43" s="53">
        <v>1</v>
      </c>
      <c r="AR43" s="32"/>
      <c r="AS43" s="53">
        <v>1</v>
      </c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3"/>
      <c r="CY43" s="11"/>
    </row>
    <row r="44" spans="1:103" s="1" customFormat="1" x14ac:dyDescent="0.2">
      <c r="A44" s="68" t="s">
        <v>40</v>
      </c>
      <c r="B44" s="7" t="s">
        <v>6</v>
      </c>
      <c r="C44" s="9">
        <f t="shared" si="0"/>
        <v>5.5</v>
      </c>
      <c r="D44" s="70" t="s">
        <v>39</v>
      </c>
      <c r="E44" s="73">
        <v>6.04</v>
      </c>
      <c r="F44" s="31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55">
        <v>1</v>
      </c>
      <c r="AE44" s="32"/>
      <c r="AF44" s="55">
        <v>1</v>
      </c>
      <c r="AG44" s="55">
        <v>1</v>
      </c>
      <c r="AH44" s="55">
        <v>0.5</v>
      </c>
      <c r="AI44" s="32"/>
      <c r="AJ44" s="32"/>
      <c r="AK44" s="32"/>
      <c r="AL44" s="55">
        <v>1</v>
      </c>
      <c r="AM44" s="32"/>
      <c r="AN44" s="32"/>
      <c r="AO44" s="32"/>
      <c r="AP44" s="32"/>
      <c r="AQ44" s="32"/>
      <c r="AR44" s="32"/>
      <c r="AS44" s="32"/>
      <c r="AT44" s="55">
        <v>1</v>
      </c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3"/>
      <c r="CY44" s="11"/>
    </row>
    <row r="45" spans="1:103" s="1" customFormat="1" x14ac:dyDescent="0.2">
      <c r="A45" s="69"/>
      <c r="B45" s="7" t="s">
        <v>8</v>
      </c>
      <c r="C45" s="9">
        <f t="shared" si="0"/>
        <v>6.5</v>
      </c>
      <c r="D45" s="71"/>
      <c r="E45" s="74"/>
      <c r="F45" s="31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53">
        <v>1</v>
      </c>
      <c r="AE45" s="32"/>
      <c r="AF45" s="53">
        <v>2</v>
      </c>
      <c r="AG45" s="53">
        <v>1</v>
      </c>
      <c r="AH45" s="53">
        <v>0.5</v>
      </c>
      <c r="AI45" s="32"/>
      <c r="AJ45" s="32"/>
      <c r="AK45" s="32"/>
      <c r="AL45" s="53">
        <v>1</v>
      </c>
      <c r="AM45" s="32"/>
      <c r="AN45" s="32"/>
      <c r="AO45" s="32"/>
      <c r="AP45" s="32"/>
      <c r="AQ45" s="32"/>
      <c r="AR45" s="32"/>
      <c r="AS45" s="32"/>
      <c r="AT45" s="53">
        <v>1</v>
      </c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3"/>
      <c r="CY45" s="11"/>
    </row>
    <row r="46" spans="1:103" s="1" customFormat="1" x14ac:dyDescent="0.2">
      <c r="A46" s="68" t="s">
        <v>41</v>
      </c>
      <c r="B46" s="7" t="s">
        <v>6</v>
      </c>
      <c r="C46" s="9">
        <f t="shared" si="0"/>
        <v>1</v>
      </c>
      <c r="D46" s="70" t="s">
        <v>39</v>
      </c>
      <c r="E46" s="73">
        <v>6.04</v>
      </c>
      <c r="F46" s="31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55">
        <v>1</v>
      </c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3"/>
      <c r="CY46" s="11"/>
    </row>
    <row r="47" spans="1:103" s="1" customFormat="1" x14ac:dyDescent="0.2">
      <c r="A47" s="69"/>
      <c r="B47" s="7" t="s">
        <v>8</v>
      </c>
      <c r="C47" s="9">
        <f t="shared" si="0"/>
        <v>1</v>
      </c>
      <c r="D47" s="71"/>
      <c r="E47" s="74"/>
      <c r="F47" s="31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53">
        <v>1</v>
      </c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3"/>
      <c r="CY47" s="11"/>
    </row>
    <row r="48" spans="1:103" s="1" customFormat="1" x14ac:dyDescent="0.2">
      <c r="A48" s="68" t="s">
        <v>55</v>
      </c>
      <c r="B48" s="7" t="s">
        <v>6</v>
      </c>
      <c r="C48" s="9">
        <f t="shared" si="0"/>
        <v>6</v>
      </c>
      <c r="D48" s="70" t="s">
        <v>39</v>
      </c>
      <c r="E48" s="73">
        <v>6.04</v>
      </c>
      <c r="F48" s="31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55">
        <v>2</v>
      </c>
      <c r="AU48" s="32"/>
      <c r="AV48" s="32"/>
      <c r="AW48" s="32"/>
      <c r="AX48" s="55">
        <v>2</v>
      </c>
      <c r="AY48" s="55">
        <v>2</v>
      </c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3"/>
      <c r="CY48" s="11"/>
    </row>
    <row r="49" spans="1:103" s="1" customFormat="1" x14ac:dyDescent="0.2">
      <c r="A49" s="69"/>
      <c r="B49" s="7" t="s">
        <v>8</v>
      </c>
      <c r="C49" s="9">
        <f t="shared" si="0"/>
        <v>8</v>
      </c>
      <c r="D49" s="71"/>
      <c r="E49" s="74"/>
      <c r="F49" s="31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53">
        <v>4</v>
      </c>
      <c r="AU49" s="32"/>
      <c r="AV49" s="32"/>
      <c r="AW49" s="32"/>
      <c r="AX49" s="53">
        <v>2</v>
      </c>
      <c r="AY49" s="53">
        <v>2</v>
      </c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3"/>
      <c r="CY49" s="11"/>
    </row>
    <row r="50" spans="1:103" s="1" customFormat="1" x14ac:dyDescent="0.2">
      <c r="A50" s="5" t="s">
        <v>22</v>
      </c>
      <c r="B50" s="5" t="s">
        <v>9</v>
      </c>
      <c r="C50" s="5">
        <f>SUM(C51,C53,C55)</f>
        <v>10</v>
      </c>
      <c r="D50" s="19" t="s">
        <v>8</v>
      </c>
      <c r="E50" s="23">
        <f>SUM(C52,C54,C56)</f>
        <v>11</v>
      </c>
      <c r="F50" s="40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1"/>
      <c r="BL50" s="41"/>
      <c r="BM50" s="41"/>
      <c r="BN50" s="41"/>
      <c r="BO50" s="41"/>
      <c r="BP50" s="41"/>
      <c r="BQ50" s="41"/>
      <c r="BR50" s="41"/>
      <c r="BS50" s="41"/>
      <c r="BT50" s="41"/>
      <c r="BU50" s="41"/>
      <c r="BV50" s="41"/>
      <c r="BW50" s="41"/>
      <c r="BX50" s="41"/>
      <c r="BY50" s="41"/>
      <c r="BZ50" s="41"/>
      <c r="CA50" s="41"/>
      <c r="CB50" s="41"/>
      <c r="CC50" s="41"/>
      <c r="CD50" s="41"/>
      <c r="CE50" s="41"/>
      <c r="CF50" s="41"/>
      <c r="CG50" s="41"/>
      <c r="CH50" s="41"/>
      <c r="CI50" s="41"/>
      <c r="CJ50" s="41"/>
      <c r="CK50" s="41"/>
      <c r="CL50" s="41"/>
      <c r="CM50" s="41"/>
      <c r="CN50" s="41"/>
      <c r="CO50" s="41"/>
      <c r="CP50" s="41"/>
      <c r="CQ50" s="41"/>
      <c r="CR50" s="41"/>
      <c r="CS50" s="41"/>
      <c r="CT50" s="41"/>
      <c r="CU50" s="41"/>
      <c r="CV50" s="41"/>
      <c r="CW50" s="41"/>
      <c r="CX50" s="42"/>
      <c r="CY50" s="11"/>
    </row>
    <row r="51" spans="1:103" s="1" customFormat="1" x14ac:dyDescent="0.2">
      <c r="A51" s="68" t="s">
        <v>54</v>
      </c>
      <c r="B51" s="7" t="s">
        <v>6</v>
      </c>
      <c r="C51" s="9">
        <v>3</v>
      </c>
      <c r="D51" s="70" t="s">
        <v>52</v>
      </c>
      <c r="E51" s="73">
        <v>6.04</v>
      </c>
      <c r="F51" s="31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55">
        <v>1</v>
      </c>
      <c r="AL51" s="32"/>
      <c r="AM51" s="32"/>
      <c r="AN51" s="32"/>
      <c r="AO51" s="32"/>
      <c r="AP51" s="32"/>
      <c r="AQ51" s="32"/>
      <c r="AR51" s="32"/>
      <c r="AS51" s="55">
        <v>2</v>
      </c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3"/>
      <c r="CY51" s="11"/>
    </row>
    <row r="52" spans="1:103" s="1" customFormat="1" x14ac:dyDescent="0.2">
      <c r="A52" s="69"/>
      <c r="B52" s="7" t="s">
        <v>8</v>
      </c>
      <c r="C52" s="9">
        <v>3</v>
      </c>
      <c r="D52" s="71"/>
      <c r="E52" s="74"/>
      <c r="F52" s="31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53">
        <v>1</v>
      </c>
      <c r="AL52" s="32"/>
      <c r="AM52" s="32"/>
      <c r="AN52" s="32"/>
      <c r="AO52" s="32"/>
      <c r="AP52" s="32"/>
      <c r="AQ52" s="32"/>
      <c r="AR52" s="32"/>
      <c r="AS52" s="53">
        <v>2</v>
      </c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3"/>
      <c r="CY52" s="11"/>
    </row>
    <row r="53" spans="1:103" s="1" customFormat="1" x14ac:dyDescent="0.2">
      <c r="A53" s="68" t="s">
        <v>53</v>
      </c>
      <c r="B53" s="7" t="s">
        <v>6</v>
      </c>
      <c r="C53" s="9">
        <v>6</v>
      </c>
      <c r="D53" s="70" t="s">
        <v>52</v>
      </c>
      <c r="E53" s="73">
        <v>6.04</v>
      </c>
      <c r="F53" s="31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55">
        <v>0.5</v>
      </c>
      <c r="AM53" s="32"/>
      <c r="AN53" s="32"/>
      <c r="AO53" s="32"/>
      <c r="AP53" s="32"/>
      <c r="AQ53" s="55">
        <v>2</v>
      </c>
      <c r="AR53" s="55">
        <v>2</v>
      </c>
      <c r="AS53" s="55">
        <v>1</v>
      </c>
      <c r="AT53" s="55">
        <v>0.5</v>
      </c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3"/>
    </row>
    <row r="54" spans="1:103" s="1" customFormat="1" x14ac:dyDescent="0.2">
      <c r="A54" s="69"/>
      <c r="B54" s="7" t="s">
        <v>8</v>
      </c>
      <c r="C54" s="9">
        <v>7</v>
      </c>
      <c r="D54" s="71"/>
      <c r="E54" s="74"/>
      <c r="F54" s="31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53">
        <v>0.5</v>
      </c>
      <c r="AM54" s="32"/>
      <c r="AN54" s="32"/>
      <c r="AO54" s="32"/>
      <c r="AP54" s="32"/>
      <c r="AQ54" s="53">
        <v>2</v>
      </c>
      <c r="AR54" s="53">
        <v>2</v>
      </c>
      <c r="AS54" s="53">
        <v>2</v>
      </c>
      <c r="AT54" s="53">
        <v>0.5</v>
      </c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3"/>
      <c r="CY54" s="11"/>
    </row>
    <row r="55" spans="1:103" s="1" customFormat="1" x14ac:dyDescent="0.2">
      <c r="A55" s="68" t="s">
        <v>41</v>
      </c>
      <c r="B55" s="7" t="s">
        <v>6</v>
      </c>
      <c r="C55" s="9">
        <v>1</v>
      </c>
      <c r="D55" s="70" t="s">
        <v>52</v>
      </c>
      <c r="E55" s="73">
        <v>6.04</v>
      </c>
      <c r="F55" s="31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67">
        <v>1</v>
      </c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3"/>
      <c r="CY55" s="11"/>
    </row>
    <row r="56" spans="1:103" s="1" customFormat="1" x14ac:dyDescent="0.2">
      <c r="A56" s="69"/>
      <c r="B56" s="7" t="s">
        <v>8</v>
      </c>
      <c r="C56" s="9">
        <v>1</v>
      </c>
      <c r="D56" s="71"/>
      <c r="E56" s="74"/>
      <c r="F56" s="31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53">
        <v>1</v>
      </c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3"/>
    </row>
    <row r="57" spans="1:103" s="1" customFormat="1" x14ac:dyDescent="0.2">
      <c r="A57" s="4" t="s">
        <v>23</v>
      </c>
      <c r="B57" s="5" t="s">
        <v>9</v>
      </c>
      <c r="C57" s="5">
        <f>SUM(C58,C60,C62)</f>
        <v>8</v>
      </c>
      <c r="D57" s="19" t="s">
        <v>8</v>
      </c>
      <c r="E57" s="23">
        <f>SUM(C59,C61,C63)</f>
        <v>14</v>
      </c>
      <c r="F57" s="40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1"/>
      <c r="BH57" s="41"/>
      <c r="BI57" s="41"/>
      <c r="BJ57" s="41"/>
      <c r="BK57" s="41"/>
      <c r="BL57" s="41"/>
      <c r="BM57" s="41"/>
      <c r="BN57" s="41"/>
      <c r="BO57" s="41"/>
      <c r="BP57" s="41"/>
      <c r="BQ57" s="41"/>
      <c r="BR57" s="41"/>
      <c r="BS57" s="41"/>
      <c r="BT57" s="41"/>
      <c r="BU57" s="41"/>
      <c r="BV57" s="41"/>
      <c r="BW57" s="41"/>
      <c r="BX57" s="41"/>
      <c r="BY57" s="41"/>
      <c r="BZ57" s="41"/>
      <c r="CA57" s="41"/>
      <c r="CB57" s="41"/>
      <c r="CC57" s="41"/>
      <c r="CD57" s="41"/>
      <c r="CE57" s="41"/>
      <c r="CF57" s="41"/>
      <c r="CG57" s="41"/>
      <c r="CH57" s="41"/>
      <c r="CI57" s="41"/>
      <c r="CJ57" s="41"/>
      <c r="CK57" s="41"/>
      <c r="CL57" s="41"/>
      <c r="CM57" s="41"/>
      <c r="CN57" s="41"/>
      <c r="CO57" s="41"/>
      <c r="CP57" s="41"/>
      <c r="CQ57" s="41"/>
      <c r="CR57" s="41"/>
      <c r="CS57" s="41"/>
      <c r="CT57" s="41"/>
      <c r="CU57" s="41"/>
      <c r="CV57" s="41"/>
      <c r="CW57" s="41"/>
      <c r="CX57" s="42"/>
      <c r="CY57" s="21"/>
    </row>
    <row r="58" spans="1:103" s="1" customFormat="1" x14ac:dyDescent="0.2">
      <c r="A58" s="78" t="s">
        <v>47</v>
      </c>
      <c r="B58" s="7" t="s">
        <v>6</v>
      </c>
      <c r="C58" s="9">
        <v>4</v>
      </c>
      <c r="D58" s="70" t="s">
        <v>39</v>
      </c>
      <c r="E58" s="72">
        <v>6.04</v>
      </c>
      <c r="F58" s="31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55">
        <v>2</v>
      </c>
      <c r="AD58" s="55">
        <v>2</v>
      </c>
      <c r="AE58" s="32"/>
      <c r="AF58" s="55">
        <v>0</v>
      </c>
      <c r="AG58" s="55">
        <v>0</v>
      </c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3"/>
      <c r="CY58" s="21"/>
    </row>
    <row r="59" spans="1:103" s="1" customFormat="1" x14ac:dyDescent="0.2">
      <c r="A59" s="79"/>
      <c r="B59" s="7" t="s">
        <v>8</v>
      </c>
      <c r="C59" s="9">
        <v>10</v>
      </c>
      <c r="D59" s="71"/>
      <c r="E59" s="72"/>
      <c r="F59" s="31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53">
        <v>2</v>
      </c>
      <c r="AD59" s="53">
        <v>2</v>
      </c>
      <c r="AE59" s="32"/>
      <c r="AF59" s="53">
        <v>4</v>
      </c>
      <c r="AG59" s="53">
        <v>2</v>
      </c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3"/>
      <c r="CY59" s="21"/>
    </row>
    <row r="60" spans="1:103" x14ac:dyDescent="0.2">
      <c r="A60" s="78" t="s">
        <v>48</v>
      </c>
      <c r="B60" s="7" t="s">
        <v>6</v>
      </c>
      <c r="C60" s="9">
        <v>2</v>
      </c>
      <c r="D60" s="70" t="s">
        <v>39</v>
      </c>
      <c r="E60" s="72">
        <v>6.04</v>
      </c>
      <c r="F60" s="31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55">
        <v>1</v>
      </c>
      <c r="AI60" s="55">
        <v>1</v>
      </c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3"/>
      <c r="CY60" s="21"/>
    </row>
    <row r="61" spans="1:103" x14ac:dyDescent="0.2">
      <c r="A61" s="79"/>
      <c r="B61" s="7" t="s">
        <v>8</v>
      </c>
      <c r="C61" s="9">
        <v>2</v>
      </c>
      <c r="D61" s="71"/>
      <c r="E61" s="72"/>
      <c r="F61" s="31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53">
        <v>1</v>
      </c>
      <c r="AI61" s="53">
        <v>1</v>
      </c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3"/>
      <c r="CY61" s="21"/>
    </row>
    <row r="62" spans="1:103" x14ac:dyDescent="0.2">
      <c r="A62" s="78" t="s">
        <v>49</v>
      </c>
      <c r="B62" s="7" t="s">
        <v>6</v>
      </c>
      <c r="C62" s="9">
        <v>2</v>
      </c>
      <c r="D62" s="70" t="s">
        <v>39</v>
      </c>
      <c r="E62" s="72">
        <v>6.04</v>
      </c>
      <c r="F62" s="31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55">
        <v>1</v>
      </c>
      <c r="AL62" s="32"/>
      <c r="AM62" s="32"/>
      <c r="AN62" s="32"/>
      <c r="AO62" s="55">
        <v>1</v>
      </c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3"/>
      <c r="CY62" s="21"/>
    </row>
    <row r="63" spans="1:103" s="1" customFormat="1" x14ac:dyDescent="0.2">
      <c r="A63" s="79"/>
      <c r="B63" s="7" t="s">
        <v>8</v>
      </c>
      <c r="C63" s="9">
        <v>2</v>
      </c>
      <c r="D63" s="71"/>
      <c r="E63" s="72"/>
      <c r="F63" s="31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53">
        <v>1</v>
      </c>
      <c r="AL63" s="32"/>
      <c r="AM63" s="32"/>
      <c r="AN63" s="32"/>
      <c r="AO63" s="53">
        <v>1</v>
      </c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3"/>
      <c r="CY63" s="21"/>
    </row>
    <row r="64" spans="1:103" s="1" customFormat="1" x14ac:dyDescent="0.2">
      <c r="A64" s="68" t="s">
        <v>55</v>
      </c>
      <c r="B64" s="7" t="s">
        <v>6</v>
      </c>
      <c r="C64" s="9">
        <v>4</v>
      </c>
      <c r="D64" s="70" t="s">
        <v>39</v>
      </c>
      <c r="E64" s="72">
        <v>6.04</v>
      </c>
      <c r="F64" s="31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55">
        <v>1</v>
      </c>
      <c r="AL64" s="32"/>
      <c r="AM64" s="32"/>
      <c r="AN64" s="32"/>
      <c r="AO64" s="55">
        <v>1</v>
      </c>
      <c r="AP64" s="32"/>
      <c r="AQ64" s="32"/>
      <c r="AR64" s="32"/>
      <c r="AS64" s="55">
        <v>1</v>
      </c>
      <c r="AT64" s="55">
        <v>3</v>
      </c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3"/>
      <c r="CY64" s="21"/>
    </row>
    <row r="65" spans="1:103" s="1" customFormat="1" x14ac:dyDescent="0.2">
      <c r="A65" s="69"/>
      <c r="B65" s="7" t="s">
        <v>8</v>
      </c>
      <c r="C65" s="9">
        <v>4</v>
      </c>
      <c r="D65" s="71"/>
      <c r="E65" s="72"/>
      <c r="F65" s="31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53">
        <v>1</v>
      </c>
      <c r="AL65" s="32"/>
      <c r="AM65" s="32"/>
      <c r="AN65" s="32"/>
      <c r="AO65" s="53">
        <v>1</v>
      </c>
      <c r="AP65" s="32"/>
      <c r="AQ65" s="32"/>
      <c r="AR65" s="32"/>
      <c r="AS65" s="53">
        <v>1</v>
      </c>
      <c r="AT65" s="53">
        <v>3</v>
      </c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3"/>
      <c r="CY65" s="21"/>
    </row>
    <row r="66" spans="1:103" s="1" customFormat="1" x14ac:dyDescent="0.2">
      <c r="A66" s="4" t="s">
        <v>24</v>
      </c>
      <c r="B66" s="5" t="s">
        <v>9</v>
      </c>
      <c r="C66" s="5">
        <f>SUM(C67,C69,C71,C73,C75)</f>
        <v>12</v>
      </c>
      <c r="D66" s="19" t="s">
        <v>8</v>
      </c>
      <c r="E66" s="23">
        <f>SUM(C68,C70,C72,C74,C76)</f>
        <v>14</v>
      </c>
      <c r="F66" s="40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  <c r="CV66" s="41"/>
      <c r="CW66" s="41"/>
      <c r="CX66" s="42"/>
      <c r="CY66" s="21"/>
    </row>
    <row r="67" spans="1:103" s="1" customFormat="1" x14ac:dyDescent="0.2">
      <c r="A67" s="68" t="s">
        <v>42</v>
      </c>
      <c r="B67" s="7" t="s">
        <v>6</v>
      </c>
      <c r="C67" s="9">
        <v>4</v>
      </c>
      <c r="D67" s="75">
        <v>23.03</v>
      </c>
      <c r="E67" s="72">
        <v>6.04</v>
      </c>
      <c r="F67" s="31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55">
        <v>1</v>
      </c>
      <c r="AD67" s="55">
        <v>1</v>
      </c>
      <c r="AE67" s="32"/>
      <c r="AF67" s="55">
        <v>2</v>
      </c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3"/>
      <c r="CY67" s="21"/>
    </row>
    <row r="68" spans="1:103" s="1" customFormat="1" x14ac:dyDescent="0.2">
      <c r="A68" s="69"/>
      <c r="B68" s="7" t="s">
        <v>8</v>
      </c>
      <c r="C68" s="9">
        <v>5</v>
      </c>
      <c r="D68" s="75"/>
      <c r="E68" s="72"/>
      <c r="F68" s="31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53">
        <v>2</v>
      </c>
      <c r="AD68" s="53">
        <v>1</v>
      </c>
      <c r="AE68" s="32"/>
      <c r="AF68" s="53">
        <v>2</v>
      </c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3"/>
      <c r="CY68" s="21"/>
    </row>
    <row r="69" spans="1:103" s="1" customFormat="1" x14ac:dyDescent="0.2">
      <c r="A69" s="68" t="s">
        <v>43</v>
      </c>
      <c r="B69" s="7" t="s">
        <v>6</v>
      </c>
      <c r="C69" s="9">
        <v>2</v>
      </c>
      <c r="D69" s="75">
        <v>23.03</v>
      </c>
      <c r="E69" s="72">
        <v>6.04</v>
      </c>
      <c r="F69" s="31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55">
        <v>2</v>
      </c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3"/>
      <c r="CY69" s="21"/>
    </row>
    <row r="70" spans="1:103" s="1" customFormat="1" x14ac:dyDescent="0.2">
      <c r="A70" s="69"/>
      <c r="B70" s="7" t="s">
        <v>8</v>
      </c>
      <c r="C70" s="9">
        <v>1</v>
      </c>
      <c r="D70" s="75"/>
      <c r="E70" s="72"/>
      <c r="F70" s="31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53">
        <v>1</v>
      </c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3"/>
      <c r="CY70" s="21"/>
    </row>
    <row r="71" spans="1:103" s="1" customFormat="1" x14ac:dyDescent="0.2">
      <c r="A71" s="68" t="s">
        <v>44</v>
      </c>
      <c r="B71" s="7" t="s">
        <v>6</v>
      </c>
      <c r="C71" s="9">
        <v>2</v>
      </c>
      <c r="D71" s="75">
        <v>23.03</v>
      </c>
      <c r="E71" s="72">
        <v>6.04</v>
      </c>
      <c r="F71" s="31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55">
        <v>2</v>
      </c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3"/>
      <c r="CY71" s="21"/>
    </row>
    <row r="72" spans="1:103" s="1" customFormat="1" x14ac:dyDescent="0.2">
      <c r="A72" s="69"/>
      <c r="B72" s="7" t="s">
        <v>8</v>
      </c>
      <c r="C72" s="9">
        <v>2</v>
      </c>
      <c r="D72" s="75"/>
      <c r="E72" s="72"/>
      <c r="F72" s="31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53">
        <v>2</v>
      </c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3"/>
      <c r="CY72" s="21"/>
    </row>
    <row r="73" spans="1:103" x14ac:dyDescent="0.2">
      <c r="A73" s="68" t="s">
        <v>45</v>
      </c>
      <c r="B73" s="7" t="s">
        <v>6</v>
      </c>
      <c r="C73" s="9">
        <v>3</v>
      </c>
      <c r="D73" s="75">
        <v>23.03</v>
      </c>
      <c r="E73" s="72">
        <v>6.04</v>
      </c>
      <c r="F73" s="31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55">
        <v>3</v>
      </c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3"/>
      <c r="CY73" s="21"/>
    </row>
    <row r="74" spans="1:103" x14ac:dyDescent="0.2">
      <c r="A74" s="69"/>
      <c r="B74" s="7" t="s">
        <v>8</v>
      </c>
      <c r="C74" s="9">
        <v>3</v>
      </c>
      <c r="D74" s="75"/>
      <c r="E74" s="72"/>
      <c r="F74" s="31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53">
        <v>3</v>
      </c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3"/>
      <c r="CY74" s="21"/>
    </row>
    <row r="75" spans="1:103" x14ac:dyDescent="0.2">
      <c r="A75" s="68" t="s">
        <v>46</v>
      </c>
      <c r="B75" s="7" t="s">
        <v>6</v>
      </c>
      <c r="C75" s="9">
        <v>1</v>
      </c>
      <c r="D75" s="75">
        <v>23.03</v>
      </c>
      <c r="E75" s="72">
        <v>6.04</v>
      </c>
      <c r="F75" s="31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3"/>
      <c r="CY75" s="21"/>
    </row>
    <row r="76" spans="1:103" x14ac:dyDescent="0.2">
      <c r="A76" s="69"/>
      <c r="B76" s="7" t="s">
        <v>8</v>
      </c>
      <c r="C76" s="9">
        <v>3</v>
      </c>
      <c r="D76" s="75"/>
      <c r="E76" s="72"/>
      <c r="F76" s="31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55">
        <v>1</v>
      </c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3"/>
      <c r="CY76" s="21"/>
    </row>
    <row r="77" spans="1:103" x14ac:dyDescent="0.2">
      <c r="A77" s="15" t="s">
        <v>14</v>
      </c>
      <c r="B77" s="9"/>
      <c r="C77" s="9"/>
      <c r="D77" s="76">
        <v>44292</v>
      </c>
      <c r="E77" s="77"/>
      <c r="F77" s="31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53">
        <v>3</v>
      </c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  <c r="CQ77" s="32"/>
      <c r="CR77" s="32"/>
      <c r="CS77" s="32"/>
      <c r="CT77" s="32"/>
      <c r="CU77" s="32"/>
      <c r="CV77" s="32"/>
      <c r="CW77" s="32"/>
      <c r="CX77" s="33"/>
      <c r="CY77" s="21"/>
    </row>
    <row r="78" spans="1:103" x14ac:dyDescent="0.2">
      <c r="A78" s="14" t="s">
        <v>15</v>
      </c>
      <c r="B78" s="10" t="s">
        <v>6</v>
      </c>
      <c r="C78" s="10" t="s">
        <v>7</v>
      </c>
      <c r="D78" s="18" t="s">
        <v>8</v>
      </c>
      <c r="E78" s="22" t="s">
        <v>7</v>
      </c>
      <c r="F78" s="44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BW78" s="45"/>
      <c r="BX78" s="45"/>
      <c r="BY78" s="45"/>
      <c r="BZ78" s="45"/>
      <c r="CA78" s="45"/>
      <c r="CB78" s="45"/>
      <c r="CC78" s="45"/>
      <c r="CD78" s="45"/>
      <c r="CE78" s="45"/>
      <c r="CF78" s="45"/>
      <c r="CG78" s="45"/>
      <c r="CH78" s="45"/>
      <c r="CI78" s="45"/>
      <c r="CJ78" s="45"/>
      <c r="CK78" s="45"/>
      <c r="CL78" s="45"/>
      <c r="CM78" s="45"/>
      <c r="CN78" s="45"/>
      <c r="CO78" s="45"/>
      <c r="CP78" s="45"/>
      <c r="CQ78" s="45"/>
      <c r="CR78" s="45"/>
      <c r="CS78" s="45"/>
      <c r="CT78" s="45"/>
      <c r="CU78" s="45"/>
      <c r="CV78" s="45"/>
      <c r="CW78" s="45"/>
      <c r="CX78" s="46"/>
      <c r="CY78" s="21"/>
    </row>
    <row r="79" spans="1:103" x14ac:dyDescent="0.2">
      <c r="A79" s="4" t="s">
        <v>20</v>
      </c>
      <c r="B79" s="5" t="s">
        <v>9</v>
      </c>
      <c r="C79" s="5" t="s">
        <v>10</v>
      </c>
      <c r="D79" s="19" t="s">
        <v>8</v>
      </c>
      <c r="E79" s="23" t="s">
        <v>10</v>
      </c>
      <c r="F79" s="40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  <c r="CX79" s="42"/>
      <c r="CY79" s="21"/>
    </row>
    <row r="80" spans="1:103" x14ac:dyDescent="0.2">
      <c r="A80" s="68" t="s">
        <v>63</v>
      </c>
      <c r="B80" s="7" t="s">
        <v>6</v>
      </c>
      <c r="C80" s="9">
        <v>3</v>
      </c>
      <c r="D80" s="70">
        <v>6.04</v>
      </c>
      <c r="E80" s="88">
        <v>4.05</v>
      </c>
      <c r="F80" s="31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55">
        <v>1</v>
      </c>
      <c r="BE80" s="32"/>
      <c r="BF80" s="55">
        <v>1</v>
      </c>
      <c r="BG80" s="32"/>
      <c r="BH80" s="32"/>
      <c r="BI80" s="55">
        <v>1</v>
      </c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3"/>
      <c r="CY80" s="21"/>
    </row>
    <row r="81" spans="1:103" x14ac:dyDescent="0.2">
      <c r="A81" s="69"/>
      <c r="B81" s="7" t="s">
        <v>8</v>
      </c>
      <c r="C81" s="9">
        <v>4</v>
      </c>
      <c r="D81" s="71"/>
      <c r="E81" s="74"/>
      <c r="F81" s="31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53">
        <v>1</v>
      </c>
      <c r="BE81" s="32"/>
      <c r="BF81" s="53">
        <v>2</v>
      </c>
      <c r="BG81" s="32"/>
      <c r="BH81" s="32"/>
      <c r="BI81" s="53">
        <v>2</v>
      </c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  <c r="CO81" s="32"/>
      <c r="CP81" s="32"/>
      <c r="CQ81" s="32"/>
      <c r="CR81" s="32"/>
      <c r="CS81" s="32"/>
      <c r="CT81" s="32"/>
      <c r="CU81" s="32"/>
      <c r="CV81" s="32"/>
      <c r="CW81" s="32"/>
      <c r="CX81" s="33"/>
      <c r="CY81" s="21"/>
    </row>
    <row r="82" spans="1:103" x14ac:dyDescent="0.2">
      <c r="A82" s="68" t="s">
        <v>62</v>
      </c>
      <c r="B82" s="7" t="s">
        <v>6</v>
      </c>
      <c r="C82" s="9">
        <v>1</v>
      </c>
      <c r="D82" s="70">
        <v>6.04</v>
      </c>
      <c r="E82" s="72">
        <v>4.05</v>
      </c>
      <c r="F82" s="31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55">
        <v>1</v>
      </c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2"/>
      <c r="CS82" s="32"/>
      <c r="CT82" s="32"/>
      <c r="CU82" s="32"/>
      <c r="CV82" s="32"/>
      <c r="CW82" s="32"/>
      <c r="CX82" s="33"/>
      <c r="CY82" s="21"/>
    </row>
    <row r="83" spans="1:103" x14ac:dyDescent="0.2">
      <c r="A83" s="69"/>
      <c r="B83" s="7" t="s">
        <v>8</v>
      </c>
      <c r="C83" s="9">
        <v>1</v>
      </c>
      <c r="D83" s="71"/>
      <c r="E83" s="72"/>
      <c r="F83" s="31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53">
        <v>1</v>
      </c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  <c r="CS83" s="32"/>
      <c r="CT83" s="32"/>
      <c r="CU83" s="32"/>
      <c r="CV83" s="32"/>
      <c r="CW83" s="32"/>
      <c r="CX83" s="33"/>
      <c r="CY83" s="21"/>
    </row>
    <row r="84" spans="1:103" x14ac:dyDescent="0.2">
      <c r="A84" s="68" t="s">
        <v>61</v>
      </c>
      <c r="B84" s="7" t="s">
        <v>6</v>
      </c>
      <c r="C84" s="9">
        <v>2</v>
      </c>
      <c r="D84" s="70">
        <v>6.04</v>
      </c>
      <c r="E84" s="88">
        <v>4.05</v>
      </c>
      <c r="F84" s="31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55">
        <v>2</v>
      </c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  <c r="CF84" s="32"/>
      <c r="CG84" s="32"/>
      <c r="CH84" s="32"/>
      <c r="CI84" s="32"/>
      <c r="CJ84" s="32"/>
      <c r="CK84" s="32"/>
      <c r="CL84" s="32"/>
      <c r="CM84" s="32"/>
      <c r="CN84" s="32"/>
      <c r="CO84" s="32"/>
      <c r="CP84" s="32"/>
      <c r="CQ84" s="32"/>
      <c r="CR84" s="32"/>
      <c r="CS84" s="32"/>
      <c r="CT84" s="32"/>
      <c r="CU84" s="32"/>
      <c r="CV84" s="32"/>
      <c r="CW84" s="32"/>
      <c r="CX84" s="33"/>
      <c r="CY84" s="21"/>
    </row>
    <row r="85" spans="1:103" x14ac:dyDescent="0.2">
      <c r="A85" s="69"/>
      <c r="B85" s="7" t="s">
        <v>8</v>
      </c>
      <c r="C85" s="9">
        <v>1</v>
      </c>
      <c r="D85" s="71"/>
      <c r="E85" s="74"/>
      <c r="F85" s="31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53">
        <v>1</v>
      </c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  <c r="CQ85" s="32"/>
      <c r="CR85" s="32"/>
      <c r="CS85" s="32"/>
      <c r="CT85" s="32"/>
      <c r="CU85" s="32"/>
      <c r="CV85" s="32"/>
      <c r="CW85" s="32"/>
      <c r="CX85" s="33"/>
      <c r="CY85" s="21"/>
    </row>
    <row r="86" spans="1:103" x14ac:dyDescent="0.2">
      <c r="A86" s="4" t="s">
        <v>21</v>
      </c>
      <c r="B86" s="5" t="s">
        <v>9</v>
      </c>
      <c r="C86" s="5" t="s">
        <v>10</v>
      </c>
      <c r="D86" s="19" t="s">
        <v>8</v>
      </c>
      <c r="E86" s="23" t="s">
        <v>10</v>
      </c>
      <c r="F86" s="40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2"/>
      <c r="CY86" s="21"/>
    </row>
    <row r="87" spans="1:103" x14ac:dyDescent="0.2">
      <c r="A87" s="68"/>
      <c r="B87" s="7" t="s">
        <v>6</v>
      </c>
      <c r="C87" s="9" t="s">
        <v>11</v>
      </c>
      <c r="D87" s="70">
        <v>6.04</v>
      </c>
      <c r="E87" s="72">
        <v>4.05</v>
      </c>
      <c r="F87" s="31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  <c r="CF87" s="32"/>
      <c r="CG87" s="32"/>
      <c r="CH87" s="32"/>
      <c r="CI87" s="32"/>
      <c r="CJ87" s="32"/>
      <c r="CK87" s="32"/>
      <c r="CL87" s="32"/>
      <c r="CM87" s="32"/>
      <c r="CN87" s="32"/>
      <c r="CO87" s="32"/>
      <c r="CP87" s="32"/>
      <c r="CQ87" s="32"/>
      <c r="CR87" s="32"/>
      <c r="CS87" s="32"/>
      <c r="CT87" s="32"/>
      <c r="CU87" s="32"/>
      <c r="CV87" s="32"/>
      <c r="CW87" s="32"/>
      <c r="CX87" s="33"/>
      <c r="CY87" s="21"/>
    </row>
    <row r="88" spans="1:103" x14ac:dyDescent="0.2">
      <c r="A88" s="69"/>
      <c r="B88" s="7" t="s">
        <v>8</v>
      </c>
      <c r="C88" s="9" t="s">
        <v>11</v>
      </c>
      <c r="D88" s="71"/>
      <c r="E88" s="72"/>
      <c r="F88" s="31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  <c r="CF88" s="32"/>
      <c r="CG88" s="32"/>
      <c r="CH88" s="32"/>
      <c r="CI88" s="32"/>
      <c r="CJ88" s="32"/>
      <c r="CK88" s="32"/>
      <c r="CL88" s="32"/>
      <c r="CM88" s="32"/>
      <c r="CN88" s="32"/>
      <c r="CO88" s="32"/>
      <c r="CP88" s="32"/>
      <c r="CQ88" s="32"/>
      <c r="CR88" s="32"/>
      <c r="CS88" s="32"/>
      <c r="CT88" s="32"/>
      <c r="CU88" s="32"/>
      <c r="CV88" s="32"/>
      <c r="CW88" s="32"/>
      <c r="CX88" s="33"/>
      <c r="CY88" s="21"/>
    </row>
    <row r="89" spans="1:103" x14ac:dyDescent="0.2">
      <c r="A89" s="4" t="s">
        <v>22</v>
      </c>
      <c r="B89" s="5" t="s">
        <v>9</v>
      </c>
      <c r="C89" s="5" t="s">
        <v>10</v>
      </c>
      <c r="D89" s="19" t="s">
        <v>8</v>
      </c>
      <c r="E89" s="23" t="s">
        <v>10</v>
      </c>
      <c r="F89" s="40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1"/>
      <c r="BY89" s="41"/>
      <c r="BZ89" s="41"/>
      <c r="CA89" s="41"/>
      <c r="CB89" s="41"/>
      <c r="CC89" s="41"/>
      <c r="CD89" s="41"/>
      <c r="CE89" s="41"/>
      <c r="CF89" s="41"/>
      <c r="CG89" s="41"/>
      <c r="CH89" s="41"/>
      <c r="CI89" s="41"/>
      <c r="CJ89" s="41"/>
      <c r="CK89" s="41"/>
      <c r="CL89" s="41"/>
      <c r="CM89" s="41"/>
      <c r="CN89" s="41"/>
      <c r="CO89" s="41"/>
      <c r="CP89" s="41"/>
      <c r="CQ89" s="41"/>
      <c r="CR89" s="41"/>
      <c r="CS89" s="41"/>
      <c r="CT89" s="41"/>
      <c r="CU89" s="41"/>
      <c r="CV89" s="41"/>
      <c r="CW89" s="41"/>
      <c r="CX89" s="42"/>
      <c r="CY89" s="21"/>
    </row>
    <row r="90" spans="1:103" x14ac:dyDescent="0.2">
      <c r="A90" s="68"/>
      <c r="B90" s="7" t="s">
        <v>6</v>
      </c>
      <c r="C90" s="9" t="s">
        <v>11</v>
      </c>
      <c r="D90" s="70">
        <v>6.04</v>
      </c>
      <c r="E90" s="72">
        <v>4.05</v>
      </c>
      <c r="F90" s="31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  <c r="CO90" s="32"/>
      <c r="CP90" s="32"/>
      <c r="CQ90" s="32"/>
      <c r="CR90" s="32"/>
      <c r="CS90" s="32"/>
      <c r="CT90" s="32"/>
      <c r="CU90" s="32"/>
      <c r="CV90" s="32"/>
      <c r="CW90" s="32"/>
      <c r="CX90" s="33"/>
      <c r="CY90" s="21"/>
    </row>
    <row r="91" spans="1:103" x14ac:dyDescent="0.2">
      <c r="A91" s="69"/>
      <c r="B91" s="7" t="s">
        <v>8</v>
      </c>
      <c r="C91" s="9" t="s">
        <v>11</v>
      </c>
      <c r="D91" s="71"/>
      <c r="E91" s="72"/>
      <c r="F91" s="31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  <c r="CO91" s="32"/>
      <c r="CP91" s="32"/>
      <c r="CQ91" s="32"/>
      <c r="CR91" s="32"/>
      <c r="CS91" s="32"/>
      <c r="CT91" s="32"/>
      <c r="CU91" s="32"/>
      <c r="CV91" s="32"/>
      <c r="CW91" s="32"/>
      <c r="CX91" s="33"/>
      <c r="CY91" s="21"/>
    </row>
    <row r="92" spans="1:103" x14ac:dyDescent="0.2">
      <c r="A92" s="4" t="s">
        <v>23</v>
      </c>
      <c r="B92" s="5" t="s">
        <v>9</v>
      </c>
      <c r="C92" s="5" t="s">
        <v>10</v>
      </c>
      <c r="D92" s="19" t="s">
        <v>8</v>
      </c>
      <c r="E92" s="23" t="s">
        <v>10</v>
      </c>
      <c r="F92" s="40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  <c r="BZ92" s="41"/>
      <c r="CA92" s="41"/>
      <c r="CB92" s="41"/>
      <c r="CC92" s="41"/>
      <c r="CD92" s="41"/>
      <c r="CE92" s="41"/>
      <c r="CF92" s="41"/>
      <c r="CG92" s="41"/>
      <c r="CH92" s="41"/>
      <c r="CI92" s="41"/>
      <c r="CJ92" s="41"/>
      <c r="CK92" s="41"/>
      <c r="CL92" s="41"/>
      <c r="CM92" s="41"/>
      <c r="CN92" s="41"/>
      <c r="CO92" s="41"/>
      <c r="CP92" s="41"/>
      <c r="CQ92" s="41"/>
      <c r="CR92" s="41"/>
      <c r="CS92" s="41"/>
      <c r="CT92" s="41"/>
      <c r="CU92" s="41"/>
      <c r="CV92" s="41"/>
      <c r="CW92" s="41"/>
      <c r="CX92" s="42"/>
      <c r="CY92" s="21"/>
    </row>
    <row r="93" spans="1:103" x14ac:dyDescent="0.2">
      <c r="A93" s="68" t="s">
        <v>56</v>
      </c>
      <c r="B93" s="7" t="s">
        <v>6</v>
      </c>
      <c r="C93" s="9">
        <v>5</v>
      </c>
      <c r="D93" s="70">
        <v>6.04</v>
      </c>
      <c r="E93" s="72">
        <v>4.05</v>
      </c>
      <c r="F93" s="31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55">
        <v>2</v>
      </c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2"/>
      <c r="CL93" s="32"/>
      <c r="CM93" s="32"/>
      <c r="CN93" s="32"/>
      <c r="CO93" s="32"/>
      <c r="CP93" s="32"/>
      <c r="CQ93" s="32"/>
      <c r="CR93" s="32"/>
      <c r="CS93" s="32"/>
      <c r="CT93" s="32"/>
      <c r="CU93" s="32"/>
      <c r="CV93" s="32"/>
      <c r="CW93" s="32"/>
      <c r="CX93" s="33"/>
      <c r="CY93" s="21"/>
    </row>
    <row r="94" spans="1:103" s="1" customFormat="1" x14ac:dyDescent="0.2">
      <c r="A94" s="69"/>
      <c r="B94" s="7" t="s">
        <v>8</v>
      </c>
      <c r="C94" s="9"/>
      <c r="D94" s="71"/>
      <c r="E94" s="72"/>
      <c r="F94" s="31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53">
        <v>2</v>
      </c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  <c r="CF94" s="32"/>
      <c r="CG94" s="32"/>
      <c r="CH94" s="32"/>
      <c r="CI94" s="32"/>
      <c r="CJ94" s="32"/>
      <c r="CK94" s="32"/>
      <c r="CL94" s="32"/>
      <c r="CM94" s="32"/>
      <c r="CN94" s="32"/>
      <c r="CO94" s="32"/>
      <c r="CP94" s="32"/>
      <c r="CQ94" s="32"/>
      <c r="CR94" s="32"/>
      <c r="CS94" s="32"/>
      <c r="CT94" s="32"/>
      <c r="CU94" s="32"/>
      <c r="CV94" s="32"/>
      <c r="CW94" s="32"/>
      <c r="CX94" s="33"/>
      <c r="CY94" s="21"/>
    </row>
    <row r="95" spans="1:103" s="1" customFormat="1" x14ac:dyDescent="0.2">
      <c r="A95" s="4" t="s">
        <v>24</v>
      </c>
      <c r="B95" s="5" t="s">
        <v>9</v>
      </c>
      <c r="C95" s="5" t="s">
        <v>10</v>
      </c>
      <c r="D95" s="19" t="s">
        <v>8</v>
      </c>
      <c r="E95" s="23" t="s">
        <v>10</v>
      </c>
      <c r="F95" s="40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41"/>
      <c r="BS95" s="41"/>
      <c r="BT95" s="41"/>
      <c r="BU95" s="41"/>
      <c r="BV95" s="41"/>
      <c r="BW95" s="41"/>
      <c r="BX95" s="41"/>
      <c r="BY95" s="41"/>
      <c r="BZ95" s="41"/>
      <c r="CA95" s="41"/>
      <c r="CB95" s="41"/>
      <c r="CC95" s="41"/>
      <c r="CD95" s="41"/>
      <c r="CE95" s="41"/>
      <c r="CF95" s="41"/>
      <c r="CG95" s="41"/>
      <c r="CH95" s="41"/>
      <c r="CI95" s="41"/>
      <c r="CJ95" s="41"/>
      <c r="CK95" s="41"/>
      <c r="CL95" s="41"/>
      <c r="CM95" s="41"/>
      <c r="CN95" s="41"/>
      <c r="CO95" s="41"/>
      <c r="CP95" s="41"/>
      <c r="CQ95" s="41"/>
      <c r="CR95" s="41"/>
      <c r="CS95" s="41"/>
      <c r="CT95" s="41"/>
      <c r="CU95" s="41"/>
      <c r="CV95" s="41"/>
      <c r="CW95" s="41"/>
      <c r="CX95" s="42"/>
      <c r="CY95" s="21"/>
    </row>
    <row r="96" spans="1:103" s="1" customFormat="1" x14ac:dyDescent="0.2">
      <c r="A96" s="68" t="s">
        <v>58</v>
      </c>
      <c r="B96" s="7" t="s">
        <v>6</v>
      </c>
      <c r="C96" s="9">
        <v>6</v>
      </c>
      <c r="D96" s="70">
        <v>6.04</v>
      </c>
      <c r="E96" s="72">
        <v>4.05</v>
      </c>
      <c r="F96" s="31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55">
        <v>6</v>
      </c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3"/>
      <c r="CY96" s="21"/>
    </row>
    <row r="97" spans="1:103" s="1" customFormat="1" x14ac:dyDescent="0.2">
      <c r="A97" s="69"/>
      <c r="B97" s="7" t="s">
        <v>8</v>
      </c>
      <c r="C97" s="9">
        <v>5</v>
      </c>
      <c r="D97" s="71"/>
      <c r="E97" s="72"/>
      <c r="F97" s="31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53">
        <v>5</v>
      </c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3"/>
      <c r="CY97" s="21"/>
    </row>
    <row r="98" spans="1:103" s="1" customFormat="1" x14ac:dyDescent="0.2">
      <c r="A98" s="68" t="s">
        <v>57</v>
      </c>
      <c r="B98" s="7" t="s">
        <v>6</v>
      </c>
      <c r="C98" s="9">
        <v>1</v>
      </c>
      <c r="D98" s="70">
        <v>6.04</v>
      </c>
      <c r="E98" s="72">
        <v>4.05</v>
      </c>
      <c r="F98" s="31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55">
        <v>1</v>
      </c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  <c r="CO98" s="32"/>
      <c r="CP98" s="32"/>
      <c r="CQ98" s="32"/>
      <c r="CR98" s="32"/>
      <c r="CS98" s="32"/>
      <c r="CT98" s="32"/>
      <c r="CU98" s="32"/>
      <c r="CV98" s="32"/>
      <c r="CW98" s="32"/>
      <c r="CX98" s="33"/>
      <c r="CY98" s="21"/>
    </row>
    <row r="99" spans="1:103" s="1" customFormat="1" x14ac:dyDescent="0.2">
      <c r="A99" s="69"/>
      <c r="B99" s="7" t="s">
        <v>8</v>
      </c>
      <c r="C99" s="9">
        <v>3</v>
      </c>
      <c r="D99" s="71"/>
      <c r="E99" s="72"/>
      <c r="F99" s="31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53">
        <v>3</v>
      </c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  <c r="CO99" s="32"/>
      <c r="CP99" s="32"/>
      <c r="CQ99" s="32"/>
      <c r="CR99" s="32"/>
      <c r="CS99" s="32"/>
      <c r="CT99" s="32"/>
      <c r="CU99" s="32"/>
      <c r="CV99" s="32"/>
      <c r="CW99" s="32"/>
      <c r="CX99" s="33"/>
      <c r="CY99" s="21"/>
    </row>
    <row r="100" spans="1:103" s="1" customFormat="1" x14ac:dyDescent="0.2">
      <c r="A100" s="68" t="s">
        <v>59</v>
      </c>
      <c r="B100" s="7" t="s">
        <v>6</v>
      </c>
      <c r="C100" s="9">
        <v>1</v>
      </c>
      <c r="D100" s="70">
        <v>6.04</v>
      </c>
      <c r="E100" s="72">
        <v>4.05</v>
      </c>
      <c r="F100" s="31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E100" s="32"/>
      <c r="BF100" s="32"/>
      <c r="BG100" s="32"/>
      <c r="BH100" s="55">
        <v>0.5</v>
      </c>
      <c r="BI100" s="32"/>
      <c r="BJ100" s="32"/>
      <c r="BK100" s="32"/>
      <c r="BL100" s="32"/>
      <c r="BM100" s="32"/>
      <c r="BN100" s="32"/>
      <c r="BO100" s="55">
        <v>0.5</v>
      </c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  <c r="CF100" s="32"/>
      <c r="CG100" s="32"/>
      <c r="CH100" s="32"/>
      <c r="CI100" s="32"/>
      <c r="CJ100" s="32"/>
      <c r="CK100" s="32"/>
      <c r="CL100" s="32"/>
      <c r="CM100" s="32"/>
      <c r="CN100" s="32"/>
      <c r="CO100" s="32"/>
      <c r="CP100" s="32"/>
      <c r="CQ100" s="32"/>
      <c r="CR100" s="32"/>
      <c r="CS100" s="32"/>
      <c r="CT100" s="32"/>
      <c r="CU100" s="32"/>
      <c r="CV100" s="32"/>
      <c r="CW100" s="32"/>
      <c r="CX100" s="33"/>
      <c r="CY100" s="21"/>
    </row>
    <row r="101" spans="1:103" s="1" customFormat="1" x14ac:dyDescent="0.2">
      <c r="A101" s="69"/>
      <c r="B101" s="7" t="s">
        <v>8</v>
      </c>
      <c r="C101" s="9">
        <v>1</v>
      </c>
      <c r="D101" s="71"/>
      <c r="E101" s="72"/>
      <c r="F101" s="31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53">
        <v>0.5</v>
      </c>
      <c r="BI101" s="32"/>
      <c r="BJ101" s="32"/>
      <c r="BK101" s="32"/>
      <c r="BL101" s="32"/>
      <c r="BM101" s="32"/>
      <c r="BN101" s="32"/>
      <c r="BO101" s="53">
        <v>0.5</v>
      </c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  <c r="CF101" s="32"/>
      <c r="CG101" s="32"/>
      <c r="CH101" s="32"/>
      <c r="CI101" s="32"/>
      <c r="CJ101" s="32"/>
      <c r="CK101" s="32"/>
      <c r="CL101" s="32"/>
      <c r="CM101" s="32"/>
      <c r="CN101" s="32"/>
      <c r="CO101" s="32"/>
      <c r="CP101" s="32"/>
      <c r="CQ101" s="32"/>
      <c r="CR101" s="32"/>
      <c r="CS101" s="32"/>
      <c r="CT101" s="32"/>
      <c r="CU101" s="32"/>
      <c r="CV101" s="32"/>
      <c r="CW101" s="32"/>
      <c r="CX101" s="33"/>
      <c r="CY101" s="21"/>
    </row>
    <row r="102" spans="1:103" x14ac:dyDescent="0.2">
      <c r="A102" s="68" t="s">
        <v>60</v>
      </c>
      <c r="B102" s="7" t="s">
        <v>6</v>
      </c>
      <c r="C102" s="9">
        <v>2</v>
      </c>
      <c r="D102" s="70">
        <v>6.04</v>
      </c>
      <c r="E102" s="72">
        <v>4.05</v>
      </c>
      <c r="F102" s="31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2"/>
      <c r="CS102" s="32"/>
      <c r="CT102" s="32"/>
      <c r="CU102" s="32"/>
      <c r="CV102" s="32"/>
      <c r="CW102" s="32"/>
      <c r="CX102" s="33"/>
      <c r="CY102" s="21"/>
    </row>
    <row r="103" spans="1:103" x14ac:dyDescent="0.2">
      <c r="A103" s="69"/>
      <c r="B103" s="7" t="s">
        <v>8</v>
      </c>
      <c r="C103" s="9">
        <v>2.5</v>
      </c>
      <c r="D103" s="71"/>
      <c r="E103" s="72"/>
      <c r="F103" s="31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55">
        <v>2</v>
      </c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3"/>
      <c r="CY103" s="21"/>
    </row>
    <row r="104" spans="1:103" x14ac:dyDescent="0.2">
      <c r="A104" s="15" t="s">
        <v>16</v>
      </c>
      <c r="B104" s="9"/>
      <c r="C104" s="9"/>
      <c r="D104" s="80">
        <v>44320</v>
      </c>
      <c r="E104" s="81"/>
      <c r="F104" s="31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1"/>
      <c r="BE104" s="32"/>
      <c r="BF104" s="32"/>
      <c r="BG104" s="32"/>
      <c r="BH104" s="32"/>
      <c r="BI104" s="32"/>
      <c r="BJ104" s="32"/>
      <c r="BK104" s="32"/>
      <c r="BL104" s="53">
        <v>2.5</v>
      </c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V104" s="32"/>
      <c r="CW104" s="32"/>
      <c r="CX104" s="33"/>
      <c r="CY104" s="21"/>
    </row>
    <row r="105" spans="1:103" x14ac:dyDescent="0.2">
      <c r="A105" s="14" t="s">
        <v>17</v>
      </c>
      <c r="B105" s="10" t="s">
        <v>6</v>
      </c>
      <c r="C105" s="10" t="s">
        <v>7</v>
      </c>
      <c r="D105" s="18" t="s">
        <v>8</v>
      </c>
      <c r="E105" s="22" t="s">
        <v>7</v>
      </c>
      <c r="F105" s="44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45"/>
      <c r="BD105" s="45"/>
      <c r="BE105" s="45"/>
      <c r="BF105" s="45"/>
      <c r="BG105" s="45"/>
      <c r="BH105" s="45"/>
      <c r="BI105" s="45"/>
      <c r="BJ105" s="45"/>
      <c r="BK105" s="45"/>
      <c r="BL105" s="45"/>
      <c r="BM105" s="45"/>
      <c r="BN105" s="45"/>
      <c r="BO105" s="45"/>
      <c r="BP105" s="45"/>
      <c r="BQ105" s="45"/>
      <c r="BR105" s="45"/>
      <c r="BS105" s="45"/>
      <c r="BT105" s="45"/>
      <c r="BU105" s="45"/>
      <c r="BV105" s="45"/>
      <c r="BW105" s="45"/>
      <c r="BX105" s="45"/>
      <c r="BY105" s="45"/>
      <c r="BZ105" s="45"/>
      <c r="CA105" s="45"/>
      <c r="CB105" s="45"/>
      <c r="CC105" s="45"/>
      <c r="CD105" s="45"/>
      <c r="CE105" s="45"/>
      <c r="CF105" s="45"/>
      <c r="CG105" s="45"/>
      <c r="CH105" s="45"/>
      <c r="CI105" s="45"/>
      <c r="CJ105" s="45"/>
      <c r="CK105" s="45"/>
      <c r="CL105" s="45"/>
      <c r="CM105" s="45"/>
      <c r="CN105" s="45"/>
      <c r="CO105" s="45"/>
      <c r="CP105" s="45"/>
      <c r="CQ105" s="45"/>
      <c r="CR105" s="45"/>
      <c r="CS105" s="45"/>
      <c r="CT105" s="45"/>
      <c r="CU105" s="45"/>
      <c r="CV105" s="45"/>
      <c r="CW105" s="45"/>
      <c r="CX105" s="46"/>
      <c r="CY105" s="21"/>
    </row>
    <row r="106" spans="1:103" x14ac:dyDescent="0.2">
      <c r="A106" s="4" t="s">
        <v>20</v>
      </c>
      <c r="B106" s="5" t="s">
        <v>9</v>
      </c>
      <c r="C106" s="5" t="s">
        <v>10</v>
      </c>
      <c r="D106" s="19" t="s">
        <v>8</v>
      </c>
      <c r="E106" s="23" t="s">
        <v>10</v>
      </c>
      <c r="F106" s="40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1"/>
      <c r="BL106" s="41"/>
      <c r="BM106" s="41"/>
      <c r="BN106" s="41"/>
      <c r="BO106" s="41"/>
      <c r="BP106" s="41"/>
      <c r="BQ106" s="41"/>
      <c r="BR106" s="41"/>
      <c r="BS106" s="41"/>
      <c r="BT106" s="41"/>
      <c r="BU106" s="41"/>
      <c r="BV106" s="41"/>
      <c r="BW106" s="41"/>
      <c r="BX106" s="41"/>
      <c r="BY106" s="41"/>
      <c r="BZ106" s="41"/>
      <c r="CA106" s="41"/>
      <c r="CB106" s="41"/>
      <c r="CC106" s="41"/>
      <c r="CD106" s="41"/>
      <c r="CE106" s="41"/>
      <c r="CF106" s="41"/>
      <c r="CG106" s="41"/>
      <c r="CH106" s="41"/>
      <c r="CI106" s="41"/>
      <c r="CJ106" s="41"/>
      <c r="CK106" s="41"/>
      <c r="CL106" s="41"/>
      <c r="CM106" s="41"/>
      <c r="CN106" s="41"/>
      <c r="CO106" s="41"/>
      <c r="CP106" s="41"/>
      <c r="CQ106" s="41"/>
      <c r="CR106" s="41"/>
      <c r="CS106" s="41"/>
      <c r="CT106" s="41"/>
      <c r="CU106" s="41"/>
      <c r="CV106" s="41"/>
      <c r="CW106" s="41"/>
      <c r="CX106" s="42"/>
      <c r="CY106" s="21"/>
    </row>
    <row r="107" spans="1:103" x14ac:dyDescent="0.2">
      <c r="A107" s="68"/>
      <c r="B107" s="7" t="s">
        <v>6</v>
      </c>
      <c r="C107" s="9" t="s">
        <v>11</v>
      </c>
      <c r="D107" s="75">
        <v>4.05</v>
      </c>
      <c r="E107" s="72">
        <v>18.04</v>
      </c>
      <c r="F107" s="31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3"/>
      <c r="CY107" s="21"/>
    </row>
    <row r="108" spans="1:103" x14ac:dyDescent="0.2">
      <c r="A108" s="69"/>
      <c r="B108" s="7" t="s">
        <v>8</v>
      </c>
      <c r="C108" s="9" t="s">
        <v>11</v>
      </c>
      <c r="D108" s="75"/>
      <c r="E108" s="72"/>
      <c r="F108" s="31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3"/>
      <c r="CY108" s="21"/>
    </row>
    <row r="109" spans="1:103" x14ac:dyDescent="0.2">
      <c r="A109" s="4" t="s">
        <v>21</v>
      </c>
      <c r="B109" s="5" t="s">
        <v>9</v>
      </c>
      <c r="C109" s="5" t="s">
        <v>10</v>
      </c>
      <c r="D109" s="19" t="s">
        <v>8</v>
      </c>
      <c r="E109" s="23" t="s">
        <v>10</v>
      </c>
      <c r="F109" s="40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  <c r="BK109" s="41"/>
      <c r="BL109" s="41"/>
      <c r="BM109" s="41"/>
      <c r="BN109" s="41"/>
      <c r="BO109" s="41"/>
      <c r="BP109" s="41"/>
      <c r="BQ109" s="41"/>
      <c r="BR109" s="41"/>
      <c r="BS109" s="41"/>
      <c r="BT109" s="41"/>
      <c r="BU109" s="41"/>
      <c r="BV109" s="41"/>
      <c r="BW109" s="41"/>
      <c r="BX109" s="41"/>
      <c r="BY109" s="41"/>
      <c r="BZ109" s="41"/>
      <c r="CA109" s="41"/>
      <c r="CB109" s="41"/>
      <c r="CC109" s="41"/>
      <c r="CD109" s="41"/>
      <c r="CE109" s="41"/>
      <c r="CF109" s="41"/>
      <c r="CG109" s="41"/>
      <c r="CH109" s="41"/>
      <c r="CI109" s="41"/>
      <c r="CJ109" s="41"/>
      <c r="CK109" s="41"/>
      <c r="CL109" s="41"/>
      <c r="CM109" s="41"/>
      <c r="CN109" s="41"/>
      <c r="CO109" s="41"/>
      <c r="CP109" s="41"/>
      <c r="CQ109" s="41"/>
      <c r="CR109" s="41"/>
      <c r="CS109" s="41"/>
      <c r="CT109" s="41"/>
      <c r="CU109" s="41"/>
      <c r="CV109" s="41"/>
      <c r="CW109" s="41"/>
      <c r="CX109" s="42"/>
      <c r="CY109" s="21"/>
    </row>
    <row r="110" spans="1:103" x14ac:dyDescent="0.2">
      <c r="A110" s="68"/>
      <c r="B110" s="7" t="s">
        <v>6</v>
      </c>
      <c r="C110" s="9" t="s">
        <v>11</v>
      </c>
      <c r="D110" s="75">
        <v>4.05</v>
      </c>
      <c r="E110" s="72">
        <v>18.04</v>
      </c>
      <c r="F110" s="31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3"/>
      <c r="CY110" s="21"/>
    </row>
    <row r="111" spans="1:103" x14ac:dyDescent="0.2">
      <c r="A111" s="69"/>
      <c r="B111" s="7" t="s">
        <v>8</v>
      </c>
      <c r="C111" s="9" t="s">
        <v>11</v>
      </c>
      <c r="D111" s="75"/>
      <c r="E111" s="72"/>
      <c r="F111" s="31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  <c r="CF111" s="32"/>
      <c r="CG111" s="32"/>
      <c r="CH111" s="32"/>
      <c r="CI111" s="32"/>
      <c r="CJ111" s="32"/>
      <c r="CK111" s="32"/>
      <c r="CL111" s="32"/>
      <c r="CM111" s="32"/>
      <c r="CN111" s="32"/>
      <c r="CO111" s="32"/>
      <c r="CP111" s="32"/>
      <c r="CQ111" s="32"/>
      <c r="CR111" s="32"/>
      <c r="CS111" s="32"/>
      <c r="CT111" s="32"/>
      <c r="CU111" s="32"/>
      <c r="CV111" s="32"/>
      <c r="CW111" s="32"/>
      <c r="CX111" s="33"/>
      <c r="CY111" s="21"/>
    </row>
    <row r="112" spans="1:103" x14ac:dyDescent="0.2">
      <c r="A112" s="4" t="s">
        <v>22</v>
      </c>
      <c r="B112" s="5" t="s">
        <v>9</v>
      </c>
      <c r="C112" s="5" t="s">
        <v>10</v>
      </c>
      <c r="D112" s="19" t="s">
        <v>8</v>
      </c>
      <c r="E112" s="23" t="s">
        <v>10</v>
      </c>
      <c r="F112" s="40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  <c r="BO112" s="41"/>
      <c r="BP112" s="41"/>
      <c r="BQ112" s="41"/>
      <c r="BR112" s="41"/>
      <c r="BS112" s="41"/>
      <c r="BT112" s="41"/>
      <c r="BU112" s="41"/>
      <c r="BV112" s="41"/>
      <c r="BW112" s="41"/>
      <c r="BX112" s="41"/>
      <c r="BY112" s="41"/>
      <c r="BZ112" s="41"/>
      <c r="CA112" s="41"/>
      <c r="CB112" s="41"/>
      <c r="CC112" s="41"/>
      <c r="CD112" s="41"/>
      <c r="CE112" s="41"/>
      <c r="CF112" s="41"/>
      <c r="CG112" s="41"/>
      <c r="CH112" s="41"/>
      <c r="CI112" s="41"/>
      <c r="CJ112" s="41"/>
      <c r="CK112" s="41"/>
      <c r="CL112" s="41"/>
      <c r="CM112" s="41"/>
      <c r="CN112" s="41"/>
      <c r="CO112" s="41"/>
      <c r="CP112" s="41"/>
      <c r="CQ112" s="41"/>
      <c r="CR112" s="41"/>
      <c r="CS112" s="41"/>
      <c r="CT112" s="41"/>
      <c r="CU112" s="41"/>
      <c r="CV112" s="41"/>
      <c r="CW112" s="41"/>
      <c r="CX112" s="42"/>
      <c r="CY112" s="21"/>
    </row>
    <row r="113" spans="1:103" x14ac:dyDescent="0.2">
      <c r="A113" s="68"/>
      <c r="B113" s="7" t="s">
        <v>6</v>
      </c>
      <c r="C113" s="9" t="s">
        <v>11</v>
      </c>
      <c r="D113" s="75">
        <v>4.05</v>
      </c>
      <c r="E113" s="72">
        <v>18.04</v>
      </c>
      <c r="F113" s="31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  <c r="CL113" s="32"/>
      <c r="CM113" s="32"/>
      <c r="CN113" s="32"/>
      <c r="CO113" s="32"/>
      <c r="CP113" s="32"/>
      <c r="CQ113" s="32"/>
      <c r="CR113" s="32"/>
      <c r="CS113" s="32"/>
      <c r="CT113" s="32"/>
      <c r="CU113" s="32"/>
      <c r="CV113" s="32"/>
      <c r="CW113" s="32"/>
      <c r="CX113" s="33"/>
      <c r="CY113" s="21"/>
    </row>
    <row r="114" spans="1:103" x14ac:dyDescent="0.2">
      <c r="A114" s="69"/>
      <c r="B114" s="7" t="s">
        <v>8</v>
      </c>
      <c r="C114" s="9" t="s">
        <v>11</v>
      </c>
      <c r="D114" s="75"/>
      <c r="E114" s="72"/>
      <c r="F114" s="31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  <c r="CO114" s="32"/>
      <c r="CP114" s="32"/>
      <c r="CQ114" s="32"/>
      <c r="CR114" s="32"/>
      <c r="CS114" s="32"/>
      <c r="CT114" s="32"/>
      <c r="CU114" s="32"/>
      <c r="CV114" s="32"/>
      <c r="CW114" s="32"/>
      <c r="CX114" s="33"/>
      <c r="CY114" s="21"/>
    </row>
    <row r="115" spans="1:103" x14ac:dyDescent="0.2">
      <c r="A115" s="4" t="s">
        <v>23</v>
      </c>
      <c r="B115" s="5" t="s">
        <v>9</v>
      </c>
      <c r="C115" s="5" t="s">
        <v>10</v>
      </c>
      <c r="D115" s="19" t="s">
        <v>8</v>
      </c>
      <c r="E115" s="23" t="s">
        <v>10</v>
      </c>
      <c r="F115" s="40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  <c r="BK115" s="41"/>
      <c r="BL115" s="41"/>
      <c r="BM115" s="41"/>
      <c r="BN115" s="41"/>
      <c r="BO115" s="41"/>
      <c r="BP115" s="41"/>
      <c r="BQ115" s="41"/>
      <c r="BR115" s="41"/>
      <c r="BS115" s="41"/>
      <c r="BT115" s="41"/>
      <c r="BU115" s="41"/>
      <c r="BV115" s="41"/>
      <c r="BW115" s="41"/>
      <c r="BX115" s="41"/>
      <c r="BY115" s="41"/>
      <c r="BZ115" s="41"/>
      <c r="CA115" s="41"/>
      <c r="CB115" s="41"/>
      <c r="CC115" s="41"/>
      <c r="CD115" s="41"/>
      <c r="CE115" s="41"/>
      <c r="CF115" s="41"/>
      <c r="CG115" s="41"/>
      <c r="CH115" s="41"/>
      <c r="CI115" s="41"/>
      <c r="CJ115" s="41"/>
      <c r="CK115" s="41"/>
      <c r="CL115" s="41"/>
      <c r="CM115" s="41"/>
      <c r="CN115" s="41"/>
      <c r="CO115" s="41"/>
      <c r="CP115" s="41"/>
      <c r="CQ115" s="41"/>
      <c r="CR115" s="41"/>
      <c r="CS115" s="41"/>
      <c r="CT115" s="41"/>
      <c r="CU115" s="41"/>
      <c r="CV115" s="41"/>
      <c r="CW115" s="41"/>
      <c r="CX115" s="42"/>
      <c r="CY115" s="21"/>
    </row>
    <row r="116" spans="1:103" x14ac:dyDescent="0.2">
      <c r="A116" s="68"/>
      <c r="B116" s="7" t="s">
        <v>6</v>
      </c>
      <c r="C116" s="9" t="s">
        <v>11</v>
      </c>
      <c r="D116" s="75">
        <v>4.05</v>
      </c>
      <c r="E116" s="72">
        <v>18.04</v>
      </c>
      <c r="F116" s="31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  <c r="CO116" s="32"/>
      <c r="CP116" s="32"/>
      <c r="CQ116" s="32"/>
      <c r="CR116" s="32"/>
      <c r="CS116" s="32"/>
      <c r="CT116" s="32"/>
      <c r="CU116" s="32"/>
      <c r="CV116" s="32"/>
      <c r="CW116" s="32"/>
      <c r="CX116" s="33"/>
      <c r="CY116" s="21"/>
    </row>
    <row r="117" spans="1:103" x14ac:dyDescent="0.2">
      <c r="A117" s="69"/>
      <c r="B117" s="7" t="s">
        <v>8</v>
      </c>
      <c r="C117" s="9" t="s">
        <v>11</v>
      </c>
      <c r="D117" s="75"/>
      <c r="E117" s="72"/>
      <c r="F117" s="31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  <c r="CO117" s="32"/>
      <c r="CP117" s="32"/>
      <c r="CQ117" s="32"/>
      <c r="CR117" s="32"/>
      <c r="CS117" s="32"/>
      <c r="CT117" s="32"/>
      <c r="CU117" s="32"/>
      <c r="CV117" s="32"/>
      <c r="CW117" s="32"/>
      <c r="CX117" s="33"/>
      <c r="CY117" s="21"/>
    </row>
    <row r="118" spans="1:103" x14ac:dyDescent="0.2">
      <c r="A118" s="4" t="s">
        <v>24</v>
      </c>
      <c r="B118" s="5" t="s">
        <v>9</v>
      </c>
      <c r="C118" s="5" t="s">
        <v>10</v>
      </c>
      <c r="D118" s="19" t="s">
        <v>8</v>
      </c>
      <c r="E118" s="23" t="s">
        <v>10</v>
      </c>
      <c r="F118" s="40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  <c r="BK118" s="41"/>
      <c r="BL118" s="41"/>
      <c r="BM118" s="41"/>
      <c r="BN118" s="41"/>
      <c r="BO118" s="41"/>
      <c r="BP118" s="41"/>
      <c r="BQ118" s="41"/>
      <c r="BR118" s="41"/>
      <c r="BS118" s="41"/>
      <c r="BT118" s="41"/>
      <c r="BU118" s="41"/>
      <c r="BV118" s="41"/>
      <c r="BW118" s="41"/>
      <c r="BX118" s="41"/>
      <c r="BY118" s="41"/>
      <c r="BZ118" s="41"/>
      <c r="CA118" s="41"/>
      <c r="CB118" s="41"/>
      <c r="CC118" s="41"/>
      <c r="CD118" s="41"/>
      <c r="CE118" s="41"/>
      <c r="CF118" s="41"/>
      <c r="CG118" s="41"/>
      <c r="CH118" s="41"/>
      <c r="CI118" s="41"/>
      <c r="CJ118" s="41"/>
      <c r="CK118" s="41"/>
      <c r="CL118" s="41"/>
      <c r="CM118" s="41"/>
      <c r="CN118" s="41"/>
      <c r="CO118" s="41"/>
      <c r="CP118" s="41"/>
      <c r="CQ118" s="41"/>
      <c r="CR118" s="41"/>
      <c r="CS118" s="41"/>
      <c r="CT118" s="41"/>
      <c r="CU118" s="41"/>
      <c r="CV118" s="41"/>
      <c r="CW118" s="41"/>
      <c r="CX118" s="42"/>
      <c r="CY118" s="21"/>
    </row>
    <row r="119" spans="1:103" x14ac:dyDescent="0.2">
      <c r="A119" s="68"/>
      <c r="B119" s="7" t="s">
        <v>6</v>
      </c>
      <c r="C119" s="9" t="s">
        <v>11</v>
      </c>
      <c r="D119" s="75">
        <v>4.05</v>
      </c>
      <c r="E119" s="72">
        <v>18.04</v>
      </c>
      <c r="F119" s="31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  <c r="CF119" s="32"/>
      <c r="CG119" s="32"/>
      <c r="CH119" s="32"/>
      <c r="CI119" s="32"/>
      <c r="CJ119" s="32"/>
      <c r="CK119" s="32"/>
      <c r="CL119" s="32"/>
      <c r="CM119" s="32"/>
      <c r="CN119" s="32"/>
      <c r="CO119" s="32"/>
      <c r="CP119" s="32"/>
      <c r="CQ119" s="32"/>
      <c r="CR119" s="32"/>
      <c r="CS119" s="32"/>
      <c r="CT119" s="32"/>
      <c r="CU119" s="32"/>
      <c r="CV119" s="32"/>
      <c r="CW119" s="32"/>
      <c r="CX119" s="33"/>
      <c r="CY119" s="21"/>
    </row>
    <row r="120" spans="1:103" x14ac:dyDescent="0.2">
      <c r="A120" s="69"/>
      <c r="B120" s="7" t="s">
        <v>8</v>
      </c>
      <c r="C120" s="9" t="s">
        <v>11</v>
      </c>
      <c r="D120" s="75"/>
      <c r="E120" s="72"/>
      <c r="F120" s="31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  <c r="CO120" s="32"/>
      <c r="CP120" s="32"/>
      <c r="CQ120" s="32"/>
      <c r="CR120" s="32"/>
      <c r="CS120" s="32"/>
      <c r="CT120" s="32"/>
      <c r="CU120" s="32"/>
      <c r="CV120" s="32"/>
      <c r="CW120" s="32"/>
      <c r="CX120" s="33"/>
      <c r="CY120" s="21"/>
    </row>
    <row r="121" spans="1:103" x14ac:dyDescent="0.2">
      <c r="A121" s="15" t="s">
        <v>17</v>
      </c>
      <c r="B121" s="9"/>
      <c r="C121" s="9"/>
      <c r="D121" s="76">
        <v>44334</v>
      </c>
      <c r="E121" s="77"/>
      <c r="F121" s="31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  <c r="CO121" s="32"/>
      <c r="CP121" s="32"/>
      <c r="CQ121" s="32"/>
      <c r="CR121" s="32"/>
      <c r="CS121" s="32"/>
      <c r="CT121" s="32"/>
      <c r="CU121" s="32"/>
      <c r="CV121" s="32"/>
      <c r="CW121" s="32"/>
      <c r="CX121" s="33"/>
      <c r="CY121" s="21"/>
    </row>
    <row r="122" spans="1:103" x14ac:dyDescent="0.2">
      <c r="A122" s="14" t="s">
        <v>18</v>
      </c>
      <c r="B122" s="10" t="s">
        <v>6</v>
      </c>
      <c r="C122" s="10" t="s">
        <v>7</v>
      </c>
      <c r="D122" s="18" t="s">
        <v>8</v>
      </c>
      <c r="E122" s="22" t="s">
        <v>7</v>
      </c>
      <c r="F122" s="44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5"/>
      <c r="BB122" s="45"/>
      <c r="BC122" s="45"/>
      <c r="BD122" s="45"/>
      <c r="BE122" s="45"/>
      <c r="BF122" s="45"/>
      <c r="BG122" s="45"/>
      <c r="BH122" s="45"/>
      <c r="BI122" s="45"/>
      <c r="BJ122" s="45"/>
      <c r="BK122" s="45"/>
      <c r="BL122" s="45"/>
      <c r="BM122" s="45"/>
      <c r="BN122" s="45"/>
      <c r="BO122" s="45"/>
      <c r="BP122" s="45"/>
      <c r="BQ122" s="45"/>
      <c r="BR122" s="45"/>
      <c r="BS122" s="45"/>
      <c r="BT122" s="45"/>
      <c r="BU122" s="45"/>
      <c r="BV122" s="45"/>
      <c r="BW122" s="45"/>
      <c r="BX122" s="45"/>
      <c r="BY122" s="45"/>
      <c r="BZ122" s="45"/>
      <c r="CA122" s="45"/>
      <c r="CB122" s="45"/>
      <c r="CC122" s="45"/>
      <c r="CD122" s="45"/>
      <c r="CE122" s="45"/>
      <c r="CF122" s="45"/>
      <c r="CG122" s="45"/>
      <c r="CH122" s="45"/>
      <c r="CI122" s="45"/>
      <c r="CJ122" s="45"/>
      <c r="CK122" s="45"/>
      <c r="CL122" s="45"/>
      <c r="CM122" s="45"/>
      <c r="CN122" s="45"/>
      <c r="CO122" s="45"/>
      <c r="CP122" s="45"/>
      <c r="CQ122" s="45"/>
      <c r="CR122" s="45"/>
      <c r="CS122" s="45"/>
      <c r="CT122" s="45"/>
      <c r="CU122" s="45"/>
      <c r="CV122" s="45"/>
      <c r="CW122" s="45"/>
      <c r="CX122" s="46"/>
      <c r="CY122" s="21"/>
    </row>
    <row r="123" spans="1:103" x14ac:dyDescent="0.2">
      <c r="A123" s="4" t="s">
        <v>20</v>
      </c>
      <c r="B123" s="5" t="s">
        <v>9</v>
      </c>
      <c r="C123" s="5" t="s">
        <v>10</v>
      </c>
      <c r="D123" s="19" t="s">
        <v>8</v>
      </c>
      <c r="E123" s="23" t="s">
        <v>10</v>
      </c>
      <c r="F123" s="40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/>
      <c r="BN123" s="41"/>
      <c r="BO123" s="41"/>
      <c r="BP123" s="41"/>
      <c r="BQ123" s="41"/>
      <c r="BR123" s="41"/>
      <c r="BS123" s="41"/>
      <c r="BT123" s="41"/>
      <c r="BU123" s="41"/>
      <c r="BV123" s="41"/>
      <c r="BW123" s="41"/>
      <c r="BX123" s="41"/>
      <c r="BY123" s="41"/>
      <c r="BZ123" s="41"/>
      <c r="CA123" s="41"/>
      <c r="CB123" s="41"/>
      <c r="CC123" s="41"/>
      <c r="CD123" s="41"/>
      <c r="CE123" s="41"/>
      <c r="CF123" s="41"/>
      <c r="CG123" s="41"/>
      <c r="CH123" s="41"/>
      <c r="CI123" s="41"/>
      <c r="CJ123" s="41"/>
      <c r="CK123" s="41"/>
      <c r="CL123" s="41"/>
      <c r="CM123" s="41"/>
      <c r="CN123" s="41"/>
      <c r="CO123" s="41"/>
      <c r="CP123" s="41"/>
      <c r="CQ123" s="41"/>
      <c r="CR123" s="41"/>
      <c r="CS123" s="41"/>
      <c r="CT123" s="41"/>
      <c r="CU123" s="41"/>
      <c r="CV123" s="41"/>
      <c r="CW123" s="41"/>
      <c r="CX123" s="42"/>
      <c r="CY123" s="21"/>
    </row>
    <row r="124" spans="1:103" x14ac:dyDescent="0.2">
      <c r="A124" s="68"/>
      <c r="B124" s="7" t="s">
        <v>6</v>
      </c>
      <c r="C124" s="9" t="s">
        <v>11</v>
      </c>
      <c r="D124" s="75">
        <v>18.04</v>
      </c>
      <c r="E124" s="72">
        <v>25.04</v>
      </c>
      <c r="F124" s="31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  <c r="CQ124" s="32"/>
      <c r="CR124" s="32"/>
      <c r="CS124" s="32"/>
      <c r="CT124" s="32"/>
      <c r="CU124" s="32"/>
      <c r="CV124" s="32"/>
      <c r="CW124" s="32"/>
      <c r="CX124" s="33"/>
      <c r="CY124" s="21"/>
    </row>
    <row r="125" spans="1:103" x14ac:dyDescent="0.2">
      <c r="A125" s="69"/>
      <c r="B125" s="7" t="s">
        <v>8</v>
      </c>
      <c r="C125" s="9" t="s">
        <v>11</v>
      </c>
      <c r="D125" s="75"/>
      <c r="E125" s="72"/>
      <c r="F125" s="31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  <c r="CO125" s="32"/>
      <c r="CP125" s="32"/>
      <c r="CQ125" s="32"/>
      <c r="CR125" s="32"/>
      <c r="CS125" s="32"/>
      <c r="CT125" s="32"/>
      <c r="CU125" s="32"/>
      <c r="CV125" s="32"/>
      <c r="CW125" s="32"/>
      <c r="CX125" s="33"/>
      <c r="CY125" s="21"/>
    </row>
    <row r="126" spans="1:103" x14ac:dyDescent="0.2">
      <c r="A126" s="4" t="s">
        <v>21</v>
      </c>
      <c r="B126" s="5" t="s">
        <v>9</v>
      </c>
      <c r="C126" s="5" t="s">
        <v>10</v>
      </c>
      <c r="D126" s="19" t="s">
        <v>8</v>
      </c>
      <c r="E126" s="23" t="s">
        <v>10</v>
      </c>
      <c r="F126" s="40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  <c r="BO126" s="41"/>
      <c r="BP126" s="41"/>
      <c r="BQ126" s="41"/>
      <c r="BR126" s="41"/>
      <c r="BS126" s="41"/>
      <c r="BT126" s="41"/>
      <c r="BU126" s="41"/>
      <c r="BV126" s="41"/>
      <c r="BW126" s="41"/>
      <c r="BX126" s="41"/>
      <c r="BY126" s="41"/>
      <c r="BZ126" s="41"/>
      <c r="CA126" s="41"/>
      <c r="CB126" s="41"/>
      <c r="CC126" s="41"/>
      <c r="CD126" s="41"/>
      <c r="CE126" s="41"/>
      <c r="CF126" s="41"/>
      <c r="CG126" s="41"/>
      <c r="CH126" s="41"/>
      <c r="CI126" s="41"/>
      <c r="CJ126" s="41"/>
      <c r="CK126" s="41"/>
      <c r="CL126" s="41"/>
      <c r="CM126" s="41"/>
      <c r="CN126" s="41"/>
      <c r="CO126" s="41"/>
      <c r="CP126" s="41"/>
      <c r="CQ126" s="41"/>
      <c r="CR126" s="41"/>
      <c r="CS126" s="41"/>
      <c r="CT126" s="41"/>
      <c r="CU126" s="41"/>
      <c r="CV126" s="41"/>
      <c r="CW126" s="41"/>
      <c r="CX126" s="42"/>
      <c r="CY126" s="21"/>
    </row>
    <row r="127" spans="1:103" x14ac:dyDescent="0.2">
      <c r="A127" s="68"/>
      <c r="B127" s="7" t="s">
        <v>6</v>
      </c>
      <c r="C127" s="9" t="s">
        <v>11</v>
      </c>
      <c r="D127" s="75">
        <v>18.04</v>
      </c>
      <c r="E127" s="72">
        <v>25.04</v>
      </c>
      <c r="F127" s="31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  <c r="CS127" s="32"/>
      <c r="CT127" s="32"/>
      <c r="CU127" s="32"/>
      <c r="CV127" s="32"/>
      <c r="CW127" s="32"/>
      <c r="CX127" s="33"/>
      <c r="CY127" s="21"/>
    </row>
    <row r="128" spans="1:103" x14ac:dyDescent="0.2">
      <c r="A128" s="69"/>
      <c r="B128" s="7" t="s">
        <v>8</v>
      </c>
      <c r="C128" s="9" t="s">
        <v>11</v>
      </c>
      <c r="D128" s="75"/>
      <c r="E128" s="72"/>
      <c r="F128" s="31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  <c r="CO128" s="32"/>
      <c r="CP128" s="32"/>
      <c r="CQ128" s="32"/>
      <c r="CR128" s="32"/>
      <c r="CS128" s="32"/>
      <c r="CT128" s="32"/>
      <c r="CU128" s="32"/>
      <c r="CV128" s="32"/>
      <c r="CW128" s="32"/>
      <c r="CX128" s="33"/>
      <c r="CY128" s="21"/>
    </row>
    <row r="129" spans="1:103" x14ac:dyDescent="0.2">
      <c r="A129" s="4" t="s">
        <v>22</v>
      </c>
      <c r="B129" s="5" t="s">
        <v>9</v>
      </c>
      <c r="C129" s="5" t="s">
        <v>10</v>
      </c>
      <c r="D129" s="19" t="s">
        <v>8</v>
      </c>
      <c r="E129" s="23" t="s">
        <v>10</v>
      </c>
      <c r="F129" s="40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41"/>
      <c r="BO129" s="41"/>
      <c r="BP129" s="41"/>
      <c r="BQ129" s="41"/>
      <c r="BR129" s="41"/>
      <c r="BS129" s="41"/>
      <c r="BT129" s="41"/>
      <c r="BU129" s="41"/>
      <c r="BV129" s="41"/>
      <c r="BW129" s="41"/>
      <c r="BX129" s="41"/>
      <c r="BY129" s="41"/>
      <c r="BZ129" s="41"/>
      <c r="CA129" s="41"/>
      <c r="CB129" s="41"/>
      <c r="CC129" s="41"/>
      <c r="CD129" s="41"/>
      <c r="CE129" s="41"/>
      <c r="CF129" s="41"/>
      <c r="CG129" s="41"/>
      <c r="CH129" s="41"/>
      <c r="CI129" s="41"/>
      <c r="CJ129" s="41"/>
      <c r="CK129" s="41"/>
      <c r="CL129" s="41"/>
      <c r="CM129" s="41"/>
      <c r="CN129" s="41"/>
      <c r="CO129" s="41"/>
      <c r="CP129" s="41"/>
      <c r="CQ129" s="41"/>
      <c r="CR129" s="41"/>
      <c r="CS129" s="41"/>
      <c r="CT129" s="41"/>
      <c r="CU129" s="41"/>
      <c r="CV129" s="41"/>
      <c r="CW129" s="41"/>
      <c r="CX129" s="42"/>
      <c r="CY129" s="21"/>
    </row>
    <row r="130" spans="1:103" x14ac:dyDescent="0.2">
      <c r="A130" s="68"/>
      <c r="B130" s="7" t="s">
        <v>6</v>
      </c>
      <c r="C130" s="9" t="s">
        <v>11</v>
      </c>
      <c r="D130" s="75">
        <v>18.04</v>
      </c>
      <c r="E130" s="72">
        <v>25.04</v>
      </c>
      <c r="F130" s="31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2"/>
      <c r="CN130" s="32"/>
      <c r="CO130" s="32"/>
      <c r="CP130" s="32"/>
      <c r="CQ130" s="32"/>
      <c r="CR130" s="32"/>
      <c r="CS130" s="32"/>
      <c r="CT130" s="32"/>
      <c r="CU130" s="32"/>
      <c r="CV130" s="32"/>
      <c r="CW130" s="32"/>
      <c r="CX130" s="33"/>
      <c r="CY130" s="21"/>
    </row>
    <row r="131" spans="1:103" x14ac:dyDescent="0.2">
      <c r="A131" s="69"/>
      <c r="B131" s="7" t="s">
        <v>8</v>
      </c>
      <c r="C131" s="9" t="s">
        <v>11</v>
      </c>
      <c r="D131" s="75"/>
      <c r="E131" s="72"/>
      <c r="F131" s="31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  <c r="CS131" s="32"/>
      <c r="CT131" s="32"/>
      <c r="CU131" s="32"/>
      <c r="CV131" s="32"/>
      <c r="CW131" s="32"/>
      <c r="CX131" s="33"/>
      <c r="CY131" s="11"/>
    </row>
    <row r="132" spans="1:103" x14ac:dyDescent="0.2">
      <c r="A132" s="4" t="s">
        <v>23</v>
      </c>
      <c r="B132" s="5" t="s">
        <v>9</v>
      </c>
      <c r="C132" s="5" t="s">
        <v>10</v>
      </c>
      <c r="D132" s="19" t="s">
        <v>8</v>
      </c>
      <c r="E132" s="23" t="s">
        <v>10</v>
      </c>
      <c r="F132" s="40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1"/>
      <c r="BY132" s="41"/>
      <c r="BZ132" s="41"/>
      <c r="CA132" s="41"/>
      <c r="CB132" s="41"/>
      <c r="CC132" s="41"/>
      <c r="CD132" s="41"/>
      <c r="CE132" s="41"/>
      <c r="CF132" s="41"/>
      <c r="CG132" s="41"/>
      <c r="CH132" s="41"/>
      <c r="CI132" s="41"/>
      <c r="CJ132" s="41"/>
      <c r="CK132" s="41"/>
      <c r="CL132" s="41"/>
      <c r="CM132" s="41"/>
      <c r="CN132" s="41"/>
      <c r="CO132" s="41"/>
      <c r="CP132" s="41"/>
      <c r="CQ132" s="41"/>
      <c r="CR132" s="41"/>
      <c r="CS132" s="41"/>
      <c r="CT132" s="41"/>
      <c r="CU132" s="41"/>
      <c r="CV132" s="41"/>
      <c r="CW132" s="41"/>
      <c r="CX132" s="42"/>
    </row>
    <row r="133" spans="1:103" x14ac:dyDescent="0.2">
      <c r="A133" s="68"/>
      <c r="B133" s="7" t="s">
        <v>6</v>
      </c>
      <c r="C133" s="9" t="s">
        <v>11</v>
      </c>
      <c r="D133" s="75">
        <v>18.04</v>
      </c>
      <c r="E133" s="72">
        <v>25.04</v>
      </c>
      <c r="F133" s="31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  <c r="CS133" s="32"/>
      <c r="CT133" s="32"/>
      <c r="CU133" s="32"/>
      <c r="CV133" s="32"/>
      <c r="CW133" s="32"/>
      <c r="CX133" s="33"/>
    </row>
    <row r="134" spans="1:103" x14ac:dyDescent="0.2">
      <c r="A134" s="69"/>
      <c r="B134" s="7" t="s">
        <v>8</v>
      </c>
      <c r="C134" s="9" t="s">
        <v>11</v>
      </c>
      <c r="D134" s="75"/>
      <c r="E134" s="72"/>
      <c r="F134" s="31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  <c r="CO134" s="32"/>
      <c r="CP134" s="32"/>
      <c r="CQ134" s="32"/>
      <c r="CR134" s="32"/>
      <c r="CS134" s="32"/>
      <c r="CT134" s="32"/>
      <c r="CU134" s="32"/>
      <c r="CV134" s="32"/>
      <c r="CW134" s="32"/>
      <c r="CX134" s="33"/>
    </row>
    <row r="135" spans="1:103" x14ac:dyDescent="0.2">
      <c r="A135" s="4" t="s">
        <v>24</v>
      </c>
      <c r="B135" s="5" t="s">
        <v>9</v>
      </c>
      <c r="C135" s="5" t="s">
        <v>10</v>
      </c>
      <c r="D135" s="19" t="s">
        <v>8</v>
      </c>
      <c r="E135" s="23" t="s">
        <v>10</v>
      </c>
      <c r="F135" s="40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41"/>
      <c r="BO135" s="41"/>
      <c r="BP135" s="41"/>
      <c r="BQ135" s="41"/>
      <c r="BR135" s="41"/>
      <c r="BS135" s="41"/>
      <c r="BT135" s="41"/>
      <c r="BU135" s="41"/>
      <c r="BV135" s="41"/>
      <c r="BW135" s="41"/>
      <c r="BX135" s="41"/>
      <c r="BY135" s="41"/>
      <c r="BZ135" s="41"/>
      <c r="CA135" s="41"/>
      <c r="CB135" s="41"/>
      <c r="CC135" s="41"/>
      <c r="CD135" s="41"/>
      <c r="CE135" s="41"/>
      <c r="CF135" s="41"/>
      <c r="CG135" s="41"/>
      <c r="CH135" s="41"/>
      <c r="CI135" s="41"/>
      <c r="CJ135" s="41"/>
      <c r="CK135" s="41"/>
      <c r="CL135" s="41"/>
      <c r="CM135" s="41"/>
      <c r="CN135" s="41"/>
      <c r="CO135" s="41"/>
      <c r="CP135" s="41"/>
      <c r="CQ135" s="41"/>
      <c r="CR135" s="41"/>
      <c r="CS135" s="41"/>
      <c r="CT135" s="41"/>
      <c r="CU135" s="41"/>
      <c r="CV135" s="41"/>
      <c r="CW135" s="41"/>
      <c r="CX135" s="42"/>
    </row>
    <row r="136" spans="1:103" x14ac:dyDescent="0.2">
      <c r="A136" s="68"/>
      <c r="B136" s="7" t="s">
        <v>6</v>
      </c>
      <c r="C136" s="9" t="s">
        <v>11</v>
      </c>
      <c r="D136" s="75">
        <v>18.04</v>
      </c>
      <c r="E136" s="72">
        <v>25.04</v>
      </c>
      <c r="F136" s="31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  <c r="CF136" s="32"/>
      <c r="CG136" s="32"/>
      <c r="CH136" s="32"/>
      <c r="CI136" s="32"/>
      <c r="CJ136" s="32"/>
      <c r="CK136" s="32"/>
      <c r="CL136" s="32"/>
      <c r="CM136" s="32"/>
      <c r="CN136" s="32"/>
      <c r="CO136" s="32"/>
      <c r="CP136" s="32"/>
      <c r="CQ136" s="32"/>
      <c r="CR136" s="32"/>
      <c r="CS136" s="32"/>
      <c r="CT136" s="32"/>
      <c r="CU136" s="32"/>
      <c r="CV136" s="32"/>
      <c r="CW136" s="32"/>
      <c r="CX136" s="33"/>
    </row>
    <row r="137" spans="1:103" x14ac:dyDescent="0.2">
      <c r="A137" s="69"/>
      <c r="B137" s="7" t="s">
        <v>8</v>
      </c>
      <c r="C137" s="9" t="s">
        <v>11</v>
      </c>
      <c r="D137" s="75"/>
      <c r="E137" s="72"/>
      <c r="F137" s="31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  <c r="CO137" s="32"/>
      <c r="CP137" s="32"/>
      <c r="CQ137" s="32"/>
      <c r="CR137" s="32"/>
      <c r="CS137" s="32"/>
      <c r="CT137" s="32"/>
      <c r="CU137" s="32"/>
      <c r="CV137" s="32"/>
      <c r="CW137" s="32"/>
      <c r="CX137" s="33"/>
    </row>
    <row r="138" spans="1:103" ht="16" thickBot="1" x14ac:dyDescent="0.25">
      <c r="A138" s="16" t="s">
        <v>19</v>
      </c>
      <c r="B138" s="12"/>
      <c r="C138" s="12"/>
      <c r="D138" s="76">
        <v>44348</v>
      </c>
      <c r="E138" s="77"/>
      <c r="F138" s="31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  <c r="CO138" s="32"/>
      <c r="CP138" s="32"/>
      <c r="CQ138" s="32"/>
      <c r="CR138" s="32"/>
      <c r="CS138" s="32"/>
      <c r="CT138" s="32"/>
      <c r="CU138" s="32"/>
      <c r="CV138" s="32"/>
      <c r="CW138" s="32"/>
      <c r="CX138" s="33"/>
    </row>
    <row r="139" spans="1:103" ht="16" thickTop="1" x14ac:dyDescent="0.2">
      <c r="A139" s="13"/>
      <c r="B139" s="13"/>
      <c r="C139" s="13"/>
      <c r="D139" s="13"/>
      <c r="E139" s="13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  <c r="BA139" s="47"/>
      <c r="BB139" s="47"/>
      <c r="BC139" s="47"/>
      <c r="BD139" s="47"/>
      <c r="BE139" s="47"/>
      <c r="BF139" s="47"/>
      <c r="BG139" s="47"/>
      <c r="BH139" s="47"/>
      <c r="BI139" s="47"/>
      <c r="BJ139" s="47"/>
      <c r="BK139" s="47"/>
      <c r="BL139" s="47"/>
      <c r="BM139" s="47"/>
      <c r="BN139" s="47"/>
      <c r="BO139" s="47"/>
      <c r="BP139" s="47"/>
      <c r="BQ139" s="47"/>
      <c r="BR139" s="47"/>
      <c r="BS139" s="47"/>
      <c r="BT139" s="47"/>
      <c r="BU139" s="47"/>
      <c r="BV139" s="47"/>
      <c r="BW139" s="47"/>
      <c r="BX139" s="47"/>
      <c r="BY139" s="47"/>
      <c r="BZ139" s="47"/>
      <c r="CA139" s="47"/>
      <c r="CB139" s="47"/>
      <c r="CC139" s="47"/>
      <c r="CD139" s="47"/>
      <c r="CE139" s="47"/>
      <c r="CF139" s="47"/>
      <c r="CG139" s="47"/>
      <c r="CH139" s="47"/>
      <c r="CI139" s="47"/>
      <c r="CJ139" s="47"/>
      <c r="CK139" s="47"/>
      <c r="CL139" s="47"/>
      <c r="CM139" s="47"/>
      <c r="CN139" s="47"/>
      <c r="CO139" s="47"/>
      <c r="CP139" s="47"/>
      <c r="CQ139" s="47"/>
      <c r="CR139" s="47"/>
      <c r="CS139" s="47"/>
      <c r="CT139" s="47"/>
      <c r="CU139" s="47"/>
      <c r="CV139" s="47"/>
      <c r="CW139" s="47"/>
      <c r="CX139" s="47"/>
    </row>
    <row r="141" spans="1:103" ht="16" thickBot="1" x14ac:dyDescent="0.25"/>
    <row r="142" spans="1:103" x14ac:dyDescent="0.2">
      <c r="D142" s="24"/>
      <c r="E142" s="25"/>
      <c r="F142" s="49"/>
    </row>
    <row r="143" spans="1:103" x14ac:dyDescent="0.2">
      <c r="D143" s="26"/>
      <c r="E143" s="20" t="s">
        <v>25</v>
      </c>
      <c r="F143" s="50"/>
    </row>
    <row r="144" spans="1:103" x14ac:dyDescent="0.2">
      <c r="D144" s="28"/>
      <c r="E144" s="20" t="s">
        <v>26</v>
      </c>
      <c r="F144" s="50"/>
    </row>
    <row r="145" spans="4:6" ht="16" thickBot="1" x14ac:dyDescent="0.25">
      <c r="D145" s="29"/>
      <c r="E145" s="27" t="s">
        <v>27</v>
      </c>
      <c r="F145" s="51"/>
    </row>
  </sheetData>
  <mergeCells count="157">
    <mergeCell ref="E64:E65"/>
    <mergeCell ref="D32:E32"/>
    <mergeCell ref="E23:E24"/>
    <mergeCell ref="A26:A27"/>
    <mergeCell ref="D26:D27"/>
    <mergeCell ref="E26:E27"/>
    <mergeCell ref="E58:E59"/>
    <mergeCell ref="D67:D68"/>
    <mergeCell ref="E67:E68"/>
    <mergeCell ref="D44:D45"/>
    <mergeCell ref="E44:E45"/>
    <mergeCell ref="A60:A61"/>
    <mergeCell ref="D60:D61"/>
    <mergeCell ref="E60:E61"/>
    <mergeCell ref="A62:A63"/>
    <mergeCell ref="D62:D63"/>
    <mergeCell ref="E62:E63"/>
    <mergeCell ref="A35:A36"/>
    <mergeCell ref="D35:D36"/>
    <mergeCell ref="E35:E36"/>
    <mergeCell ref="A37:A38"/>
    <mergeCell ref="D37:D38"/>
    <mergeCell ref="E37:E38"/>
    <mergeCell ref="A23:A24"/>
    <mergeCell ref="D23:D24"/>
    <mergeCell ref="D1:E1"/>
    <mergeCell ref="A8:A9"/>
    <mergeCell ref="E21:E22"/>
    <mergeCell ref="A1:C1"/>
    <mergeCell ref="A11:A12"/>
    <mergeCell ref="D11:D12"/>
    <mergeCell ref="E11:E12"/>
    <mergeCell ref="A13:A14"/>
    <mergeCell ref="D13:D14"/>
    <mergeCell ref="E13:E14"/>
    <mergeCell ref="A21:A22"/>
    <mergeCell ref="D6:D7"/>
    <mergeCell ref="E6:E7"/>
    <mergeCell ref="A6:A7"/>
    <mergeCell ref="A16:A17"/>
    <mergeCell ref="D8:D9"/>
    <mergeCell ref="E8:E9"/>
    <mergeCell ref="D21:D22"/>
    <mergeCell ref="D16:D17"/>
    <mergeCell ref="E16:E17"/>
    <mergeCell ref="D18:D19"/>
    <mergeCell ref="E18:E19"/>
    <mergeCell ref="A18:A19"/>
    <mergeCell ref="A110:A111"/>
    <mergeCell ref="A119:A120"/>
    <mergeCell ref="A87:A88"/>
    <mergeCell ref="A96:A97"/>
    <mergeCell ref="D39:D40"/>
    <mergeCell ref="E39:E40"/>
    <mergeCell ref="D42:D43"/>
    <mergeCell ref="E42:E43"/>
    <mergeCell ref="A39:A40"/>
    <mergeCell ref="A42:A43"/>
    <mergeCell ref="A58:A59"/>
    <mergeCell ref="A67:A68"/>
    <mergeCell ref="A44:A45"/>
    <mergeCell ref="E96:E97"/>
    <mergeCell ref="D104:E104"/>
    <mergeCell ref="A93:A94"/>
    <mergeCell ref="D93:D94"/>
    <mergeCell ref="E93:E94"/>
    <mergeCell ref="D58:D59"/>
    <mergeCell ref="A69:A70"/>
    <mergeCell ref="D69:D70"/>
    <mergeCell ref="E69:E70"/>
    <mergeCell ref="A64:A65"/>
    <mergeCell ref="D64:D65"/>
    <mergeCell ref="E87:E88"/>
    <mergeCell ref="A90:A91"/>
    <mergeCell ref="A71:A72"/>
    <mergeCell ref="D71:D72"/>
    <mergeCell ref="E71:E72"/>
    <mergeCell ref="A73:A74"/>
    <mergeCell ref="D73:D74"/>
    <mergeCell ref="E73:E74"/>
    <mergeCell ref="A75:A76"/>
    <mergeCell ref="D75:D76"/>
    <mergeCell ref="E75:E76"/>
    <mergeCell ref="D77:E77"/>
    <mergeCell ref="A84:A85"/>
    <mergeCell ref="D84:D85"/>
    <mergeCell ref="A82:A83"/>
    <mergeCell ref="D82:D83"/>
    <mergeCell ref="E82:E83"/>
    <mergeCell ref="A80:A81"/>
    <mergeCell ref="D80:D81"/>
    <mergeCell ref="E80:E81"/>
    <mergeCell ref="D138:E138"/>
    <mergeCell ref="A116:A117"/>
    <mergeCell ref="D116:D117"/>
    <mergeCell ref="E116:E117"/>
    <mergeCell ref="D130:D131"/>
    <mergeCell ref="E130:E131"/>
    <mergeCell ref="D133:D134"/>
    <mergeCell ref="E133:E134"/>
    <mergeCell ref="D127:D128"/>
    <mergeCell ref="E127:E128"/>
    <mergeCell ref="A136:A137"/>
    <mergeCell ref="D136:D137"/>
    <mergeCell ref="E136:E137"/>
    <mergeCell ref="D119:D120"/>
    <mergeCell ref="E119:E120"/>
    <mergeCell ref="D121:E121"/>
    <mergeCell ref="A130:A131"/>
    <mergeCell ref="A133:A134"/>
    <mergeCell ref="A124:A125"/>
    <mergeCell ref="A127:A128"/>
    <mergeCell ref="D124:D125"/>
    <mergeCell ref="E124:E125"/>
    <mergeCell ref="A28:A29"/>
    <mergeCell ref="D28:D29"/>
    <mergeCell ref="E28:E29"/>
    <mergeCell ref="A30:A31"/>
    <mergeCell ref="D30:D31"/>
    <mergeCell ref="E30:E31"/>
    <mergeCell ref="A107:A108"/>
    <mergeCell ref="A113:A114"/>
    <mergeCell ref="D113:D114"/>
    <mergeCell ref="E113:E114"/>
    <mergeCell ref="E110:E111"/>
    <mergeCell ref="D110:D111"/>
    <mergeCell ref="D90:D91"/>
    <mergeCell ref="E90:E91"/>
    <mergeCell ref="D107:D108"/>
    <mergeCell ref="E107:E108"/>
    <mergeCell ref="D96:D97"/>
    <mergeCell ref="A51:A52"/>
    <mergeCell ref="D51:D52"/>
    <mergeCell ref="E51:E52"/>
    <mergeCell ref="E84:E85"/>
    <mergeCell ref="D87:D88"/>
    <mergeCell ref="A53:A54"/>
    <mergeCell ref="D53:D54"/>
    <mergeCell ref="E53:E54"/>
    <mergeCell ref="A55:A56"/>
    <mergeCell ref="D55:D56"/>
    <mergeCell ref="E55:E56"/>
    <mergeCell ref="E48:E49"/>
    <mergeCell ref="A46:A47"/>
    <mergeCell ref="A48:A49"/>
    <mergeCell ref="D48:D49"/>
    <mergeCell ref="D46:D47"/>
    <mergeCell ref="E46:E47"/>
    <mergeCell ref="A102:A103"/>
    <mergeCell ref="D102:D103"/>
    <mergeCell ref="E102:E103"/>
    <mergeCell ref="A98:A99"/>
    <mergeCell ref="D98:D99"/>
    <mergeCell ref="E98:E99"/>
    <mergeCell ref="A100:A101"/>
    <mergeCell ref="D100:D101"/>
    <mergeCell ref="E100:E101"/>
  </mergeCells>
  <pageMargins left="0.7" right="0.7" top="0.78740157499999996" bottom="0.78740157499999996" header="0.3" footer="0.3"/>
  <pageSetup paperSize="9" orientation="portrait" r:id="rId1"/>
  <ignoredErrors>
    <ignoredError sqref="C1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Microsoft Office User</cp:lastModifiedBy>
  <dcterms:created xsi:type="dcterms:W3CDTF">2022-03-09T09:32:08Z</dcterms:created>
  <dcterms:modified xsi:type="dcterms:W3CDTF">2022-04-27T22:03:33Z</dcterms:modified>
</cp:coreProperties>
</file>