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c\PSE_DELIVERABLES\Arbeitsplan\"/>
    </mc:Choice>
  </mc:AlternateContent>
  <xr:revisionPtr revIDLastSave="0" documentId="13_ncr:1_{8C33C08A-D153-4CF8-B99A-342B67EF989C}" xr6:coauthVersionLast="47" xr6:coauthVersionMax="47" xr10:uidLastSave="{00000000-0000-0000-0000-000000000000}"/>
  <bookViews>
    <workbookView xWindow="-108" yWindow="-108" windowWidth="23256" windowHeight="12576" xr2:uid="{A00449F3-C053-4321-96E1-F3AFB2D0F8D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8" i="1"/>
  <c r="C49" i="1"/>
  <c r="C42" i="1"/>
  <c r="C94" i="1"/>
  <c r="C93" i="1"/>
  <c r="C92" i="1"/>
  <c r="C91" i="1"/>
  <c r="C90" i="1"/>
  <c r="C89" i="1"/>
  <c r="C88" i="1"/>
  <c r="C87" i="1"/>
  <c r="E50" i="1"/>
  <c r="E57" i="1"/>
  <c r="C66" i="1"/>
  <c r="E66" i="1"/>
  <c r="C57" i="1"/>
  <c r="C50" i="1"/>
  <c r="C24" i="1"/>
  <c r="C23" i="1"/>
  <c r="C14" i="1"/>
  <c r="C13" i="1"/>
  <c r="C12" i="1"/>
  <c r="C11" i="1"/>
  <c r="C86" i="1" l="1"/>
  <c r="E86" i="1"/>
  <c r="C41" i="1"/>
  <c r="C33" i="1" s="1"/>
  <c r="E41" i="1"/>
  <c r="E33" i="1" s="1"/>
</calcChain>
</file>

<file path=xl/sharedStrings.xml><?xml version="1.0" encoding="utf-8"?>
<sst xmlns="http://schemas.openxmlformats.org/spreadsheetml/2006/main" count="331" uniqueCount="69">
  <si>
    <t>Zeitplan PSE eonum AG</t>
  </si>
  <si>
    <t>Datum</t>
  </si>
  <si>
    <t>Tasks</t>
  </si>
  <si>
    <t>Von</t>
  </si>
  <si>
    <t>Bis</t>
  </si>
  <si>
    <t>Iteration 1</t>
  </si>
  <si>
    <t>Soll:</t>
  </si>
  <si>
    <t>E</t>
  </si>
  <si>
    <t>Ist:</t>
  </si>
  <si>
    <t xml:space="preserve">Soll: </t>
  </si>
  <si>
    <t>A</t>
  </si>
  <si>
    <t>x.x</t>
  </si>
  <si>
    <t>Iteration 1 abgeschlossen</t>
  </si>
  <si>
    <t>Iteration 2</t>
  </si>
  <si>
    <t>Iteration 2 abgeschlossen</t>
  </si>
  <si>
    <t>Iteration 3</t>
  </si>
  <si>
    <t>Iteration 3 abgeschlossen</t>
  </si>
  <si>
    <t>Iteration 4 abgeschlossen</t>
  </si>
  <si>
    <t>Endprodukt</t>
  </si>
  <si>
    <t>Endprodukt abgeschlossen</t>
  </si>
  <si>
    <t>Filip</t>
  </si>
  <si>
    <t>Kevin</t>
  </si>
  <si>
    <t>May</t>
  </si>
  <si>
    <t>Alessio</t>
  </si>
  <si>
    <t>Jan</t>
  </si>
  <si>
    <t>Meilensteine</t>
  </si>
  <si>
    <t>Eingeplante Zeit</t>
  </si>
  <si>
    <t>Tatsächliche Zeit</t>
  </si>
  <si>
    <t>Bootstrap initalisieren</t>
  </si>
  <si>
    <t>Search Bar und Buttons</t>
  </si>
  <si>
    <t>Npm initialisieren</t>
  </si>
  <si>
    <t>Search Bar und Buttons und Kalender</t>
  </si>
  <si>
    <t>Kundenkontakt</t>
  </si>
  <si>
    <t>Präsentation</t>
  </si>
  <si>
    <t>Body</t>
  </si>
  <si>
    <t>Footer/Header</t>
  </si>
  <si>
    <t>React/Boostrap lernen</t>
  </si>
  <si>
    <t>React lernen/Trello Board erstellen</t>
  </si>
  <si>
    <t>Routing</t>
  </si>
  <si>
    <t>16.03.</t>
  </si>
  <si>
    <t>Risikoanalyse / Statusbericht</t>
  </si>
  <si>
    <t>Buttons der Website erstellt</t>
  </si>
  <si>
    <t>Sortieren der gefetchten Daten</t>
  </si>
  <si>
    <t>Body dynamisch gemacht</t>
  </si>
  <si>
    <t>BodyChild dynamisch gemacht</t>
  </si>
  <si>
    <t>Fetching verbessern</t>
  </si>
  <si>
    <t xml:space="preserve">Buttons Funktionalitäten erstellt </t>
  </si>
  <si>
    <t>Buttons refaktoriert in verschiedene komponenten (catalog, catalog-version und kalender version) mit fetching</t>
  </si>
  <si>
    <t>Test cases für ButtonGroup Komponente</t>
  </si>
  <si>
    <t>Buttons Design und Funktionalität</t>
  </si>
  <si>
    <t>Analyse 1.Iteration</t>
  </si>
  <si>
    <t>23.03.</t>
  </si>
  <si>
    <t>Breadcrumbs</t>
  </si>
  <si>
    <t>Toutorials Routing/Breadcrumbs</t>
  </si>
  <si>
    <t>Kategorien Body</t>
  </si>
  <si>
    <t>Kategorien Body für neue Buttons und Routing</t>
  </si>
  <si>
    <t>Mobiltaugliche Buttons</t>
  </si>
  <si>
    <t>Mobilfriendly Design</t>
  </si>
  <si>
    <t>Kommunikation</t>
  </si>
  <si>
    <t>Kommentare verfassen</t>
  </si>
  <si>
    <t>Design/Farben anpassen</t>
  </si>
  <si>
    <t>Statusbericht/Risikoanalyse</t>
  </si>
  <si>
    <t>Bug fixing</t>
  </si>
  <si>
    <t>PopUp</t>
  </si>
  <si>
    <t>Mobile Version</t>
  </si>
  <si>
    <t>Translations</t>
  </si>
  <si>
    <t>searchResults / searchBar</t>
  </si>
  <si>
    <t>Iteration 4</t>
  </si>
  <si>
    <t>Kallender fertigstellen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</si>
</sst>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22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/>
    <xf numFmtId="0" fontId="0" fillId="2" borderId="0" xfId="0" applyFill="1"/>
    <xf numFmtId="0" fontId="1" fillId="0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1" fillId="3" borderId="5" xfId="0" applyFont="1" applyFill="1" applyBorder="1"/>
    <xf numFmtId="0" fontId="0" fillId="5" borderId="0" xfId="0" applyFill="1"/>
    <xf numFmtId="0" fontId="0" fillId="0" borderId="9" xfId="0" applyBorder="1"/>
    <xf numFmtId="0" fontId="0" fillId="5" borderId="8" xfId="0" applyFill="1" applyBorder="1"/>
    <xf numFmtId="0" fontId="0" fillId="3" borderId="5" xfId="0" applyFont="1" applyFill="1" applyBorder="1"/>
    <xf numFmtId="0" fontId="1" fillId="0" borderId="5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0" fillId="5" borderId="1" xfId="0" applyFill="1" applyBorder="1"/>
    <xf numFmtId="0" fontId="1" fillId="3" borderId="12" xfId="0" applyFont="1" applyFill="1" applyBorder="1"/>
    <xf numFmtId="0" fontId="0" fillId="4" borderId="6" xfId="0" applyFill="1" applyBorder="1"/>
    <xf numFmtId="0" fontId="0" fillId="0" borderId="0" xfId="0" applyBorder="1"/>
    <xf numFmtId="0" fontId="0" fillId="5" borderId="0" xfId="0" applyFill="1" applyBorder="1"/>
    <xf numFmtId="0" fontId="1" fillId="3" borderId="9" xfId="0" applyFont="1" applyFill="1" applyBorder="1"/>
    <xf numFmtId="0" fontId="0" fillId="4" borderId="5" xfId="0" applyFill="1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3" xfId="0" applyBorder="1"/>
    <xf numFmtId="0" fontId="0" fillId="6" borderId="20" xfId="0" applyFill="1" applyBorder="1"/>
    <xf numFmtId="0" fontId="0" fillId="7" borderId="22" xfId="0" applyFill="1" applyBorder="1"/>
    <xf numFmtId="14" fontId="0" fillId="0" borderId="0" xfId="0" applyNumberFormat="1" applyAlignment="1">
      <alignment horizontal="center" textRotation="90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3" borderId="25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2" borderId="3" xfId="0" applyFill="1" applyBorder="1" applyAlignment="1">
      <alignment horizontal="center"/>
    </xf>
    <xf numFmtId="0" fontId="0" fillId="0" borderId="34" xfId="0" applyBorder="1" applyAlignment="1">
      <alignment horizontal="left"/>
    </xf>
    <xf numFmtId="0" fontId="0" fillId="0" borderId="4" xfId="0" applyFill="1" applyBorder="1"/>
    <xf numFmtId="0" fontId="0" fillId="0" borderId="35" xfId="0" applyBorder="1" applyAlignment="1">
      <alignment horizontal="left"/>
    </xf>
    <xf numFmtId="0" fontId="0" fillId="4" borderId="5" xfId="0" applyFont="1" applyFill="1" applyBorder="1"/>
    <xf numFmtId="0" fontId="4" fillId="9" borderId="7" xfId="0" applyFont="1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6" xfId="0" applyFont="1" applyFill="1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5" borderId="0" xfId="0" applyFill="1" applyBorder="1" applyAlignment="1"/>
    <xf numFmtId="0" fontId="0" fillId="0" borderId="0" xfId="0" applyAlignment="1"/>
    <xf numFmtId="0" fontId="0" fillId="10" borderId="3" xfId="0" applyFill="1" applyBorder="1" applyAlignment="1">
      <alignment horizontal="center"/>
    </xf>
    <xf numFmtId="0" fontId="0" fillId="4" borderId="12" xfId="0" applyFill="1" applyBorder="1"/>
    <xf numFmtId="0" fontId="0" fillId="9" borderId="3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4" borderId="15" xfId="0" applyFill="1" applyBorder="1"/>
    <xf numFmtId="0" fontId="0" fillId="9" borderId="36" xfId="0" applyFill="1" applyBorder="1" applyAlignment="1">
      <alignment horizontal="center"/>
    </xf>
    <xf numFmtId="0" fontId="0" fillId="0" borderId="35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3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0" fillId="0" borderId="31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150</xdr:row>
      <xdr:rowOff>38100</xdr:rowOff>
    </xdr:from>
    <xdr:to>
      <xdr:col>3</xdr:col>
      <xdr:colOff>381000</xdr:colOff>
      <xdr:row>150</xdr:row>
      <xdr:rowOff>160020</xdr:rowOff>
    </xdr:to>
    <xdr:sp macro="" textlink="">
      <xdr:nvSpPr>
        <xdr:cNvPr id="2" name="Stern: 5 Zacken 1">
          <a:extLst>
            <a:ext uri="{FF2B5EF4-FFF2-40B4-BE49-F238E27FC236}">
              <a16:creationId xmlns:a16="http://schemas.microsoft.com/office/drawing/2014/main" id="{56FBA8CF-9BEA-4B63-BE66-14C9762ADF6D}"/>
            </a:ext>
          </a:extLst>
        </xdr:cNvPr>
        <xdr:cNvSpPr/>
      </xdr:nvSpPr>
      <xdr:spPr>
        <a:xfrm>
          <a:off x="4760068" y="28637419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26</xdr:col>
      <xdr:colOff>144780</xdr:colOff>
      <xdr:row>31</xdr:row>
      <xdr:rowOff>20955</xdr:rowOff>
    </xdr:from>
    <xdr:to>
      <xdr:col>26</xdr:col>
      <xdr:colOff>268605</xdr:colOff>
      <xdr:row>31</xdr:row>
      <xdr:rowOff>142875</xdr:rowOff>
    </xdr:to>
    <xdr:sp macro="" textlink="">
      <xdr:nvSpPr>
        <xdr:cNvPr id="3" name="Stern: 5 Zacken 2">
          <a:extLst>
            <a:ext uri="{FF2B5EF4-FFF2-40B4-BE49-F238E27FC236}">
              <a16:creationId xmlns:a16="http://schemas.microsoft.com/office/drawing/2014/main" id="{0ABD88EC-97C3-4D4D-9927-0DAF4340BCB8}"/>
            </a:ext>
          </a:extLst>
        </xdr:cNvPr>
        <xdr:cNvSpPr/>
      </xdr:nvSpPr>
      <xdr:spPr>
        <a:xfrm>
          <a:off x="13051155" y="5821680"/>
          <a:ext cx="123825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47</xdr:col>
      <xdr:colOff>243840</xdr:colOff>
      <xdr:row>76</xdr:row>
      <xdr:rowOff>22860</xdr:rowOff>
    </xdr:from>
    <xdr:to>
      <xdr:col>47</xdr:col>
      <xdr:colOff>396240</xdr:colOff>
      <xdr:row>76</xdr:row>
      <xdr:rowOff>144780</xdr:rowOff>
    </xdr:to>
    <xdr:sp macro="" textlink="">
      <xdr:nvSpPr>
        <xdr:cNvPr id="4" name="Stern: 5 Zacken 3">
          <a:extLst>
            <a:ext uri="{FF2B5EF4-FFF2-40B4-BE49-F238E27FC236}">
              <a16:creationId xmlns:a16="http://schemas.microsoft.com/office/drawing/2014/main" id="{816DCAFB-BB33-4D78-B5D0-E02BA8893416}"/>
            </a:ext>
          </a:extLst>
        </xdr:cNvPr>
        <xdr:cNvSpPr/>
      </xdr:nvSpPr>
      <xdr:spPr>
        <a:xfrm>
          <a:off x="40020240" y="712470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75</xdr:col>
      <xdr:colOff>266700</xdr:colOff>
      <xdr:row>111</xdr:row>
      <xdr:rowOff>30480</xdr:rowOff>
    </xdr:from>
    <xdr:to>
      <xdr:col>75</xdr:col>
      <xdr:colOff>388620</xdr:colOff>
      <xdr:row>111</xdr:row>
      <xdr:rowOff>152400</xdr:rowOff>
    </xdr:to>
    <xdr:sp macro="" textlink="">
      <xdr:nvSpPr>
        <xdr:cNvPr id="5" name="Stern: 5 Zacken 4">
          <a:extLst>
            <a:ext uri="{FF2B5EF4-FFF2-40B4-BE49-F238E27FC236}">
              <a16:creationId xmlns:a16="http://schemas.microsoft.com/office/drawing/2014/main" id="{FCA5C181-9862-4C41-8FCA-13551AF13921}"/>
            </a:ext>
          </a:extLst>
        </xdr:cNvPr>
        <xdr:cNvSpPr/>
      </xdr:nvSpPr>
      <xdr:spPr>
        <a:xfrm>
          <a:off x="33624466" y="21334054"/>
          <a:ext cx="12192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89</xdr:col>
      <xdr:colOff>236220</xdr:colOff>
      <xdr:row>128</xdr:row>
      <xdr:rowOff>15240</xdr:rowOff>
    </xdr:from>
    <xdr:to>
      <xdr:col>89</xdr:col>
      <xdr:colOff>388620</xdr:colOff>
      <xdr:row>128</xdr:row>
      <xdr:rowOff>137160</xdr:rowOff>
    </xdr:to>
    <xdr:sp macro="" textlink="">
      <xdr:nvSpPr>
        <xdr:cNvPr id="6" name="Stern: 5 Zacken 5">
          <a:extLst>
            <a:ext uri="{FF2B5EF4-FFF2-40B4-BE49-F238E27FC236}">
              <a16:creationId xmlns:a16="http://schemas.microsoft.com/office/drawing/2014/main" id="{6FCAA115-03D8-40BD-BD94-7DB06187A44F}"/>
            </a:ext>
          </a:extLst>
        </xdr:cNvPr>
        <xdr:cNvSpPr/>
      </xdr:nvSpPr>
      <xdr:spPr>
        <a:xfrm>
          <a:off x="39041475" y="24488410"/>
          <a:ext cx="15240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101</xdr:col>
      <xdr:colOff>297180</xdr:colOff>
      <xdr:row>145</xdr:row>
      <xdr:rowOff>30480</xdr:rowOff>
    </xdr:from>
    <xdr:to>
      <xdr:col>101</xdr:col>
      <xdr:colOff>388620</xdr:colOff>
      <xdr:row>145</xdr:row>
      <xdr:rowOff>152400</xdr:rowOff>
    </xdr:to>
    <xdr:sp macro="" textlink="">
      <xdr:nvSpPr>
        <xdr:cNvPr id="7" name="Stern: 5 Zacken 6">
          <a:extLst>
            <a:ext uri="{FF2B5EF4-FFF2-40B4-BE49-F238E27FC236}">
              <a16:creationId xmlns:a16="http://schemas.microsoft.com/office/drawing/2014/main" id="{45AF5061-EB23-498F-9348-DA8CC5A11792}"/>
            </a:ext>
          </a:extLst>
        </xdr:cNvPr>
        <xdr:cNvSpPr/>
      </xdr:nvSpPr>
      <xdr:spPr>
        <a:xfrm>
          <a:off x="43771712" y="27673246"/>
          <a:ext cx="91440" cy="121920"/>
        </a:xfrm>
        <a:prstGeom prst="star5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4E66-6977-4A33-945E-14F730629694}">
  <dimension ref="A1:CY153"/>
  <sheetViews>
    <sheetView tabSelected="1" zoomScale="94" zoomScaleNormal="70" workbookViewId="0">
      <pane ySplit="1" topLeftCell="A98" activePane="bottomLeft" state="frozen"/>
      <selection pane="bottomLeft" activeCell="BU112" sqref="BU112"/>
    </sheetView>
  </sheetViews>
  <sheetFormatPr baseColWidth="10" defaultRowHeight="14.4" x14ac:dyDescent="0.3"/>
  <cols>
    <col min="1" max="1" width="49" customWidth="1"/>
    <col min="2" max="2" width="11.33203125" customWidth="1"/>
    <col min="3" max="3" width="5.6640625" customWidth="1"/>
    <col min="6" max="102" width="5.6640625" style="48" customWidth="1"/>
  </cols>
  <sheetData>
    <row r="1" spans="1:103" ht="66" customHeight="1" thickTop="1" x14ac:dyDescent="0.5">
      <c r="A1" s="94" t="s">
        <v>0</v>
      </c>
      <c r="B1" s="95"/>
      <c r="C1" s="96"/>
      <c r="D1" s="92" t="s">
        <v>1</v>
      </c>
      <c r="E1" s="93"/>
      <c r="F1" s="30">
        <v>44615</v>
      </c>
      <c r="G1" s="30">
        <v>44616</v>
      </c>
      <c r="H1" s="30">
        <v>44617</v>
      </c>
      <c r="I1" s="30">
        <v>44618</v>
      </c>
      <c r="J1" s="30">
        <v>44619</v>
      </c>
      <c r="K1" s="30">
        <v>44620</v>
      </c>
      <c r="L1" s="30">
        <v>44621</v>
      </c>
      <c r="M1" s="30">
        <v>44622</v>
      </c>
      <c r="N1" s="30">
        <v>44623</v>
      </c>
      <c r="O1" s="30">
        <v>44624</v>
      </c>
      <c r="P1" s="30">
        <v>44625</v>
      </c>
      <c r="Q1" s="30">
        <v>44626</v>
      </c>
      <c r="R1" s="30">
        <v>44627</v>
      </c>
      <c r="S1" s="30">
        <v>44628</v>
      </c>
      <c r="T1" s="30">
        <v>44629</v>
      </c>
      <c r="U1" s="30">
        <v>44630</v>
      </c>
      <c r="V1" s="30">
        <v>44631</v>
      </c>
      <c r="W1" s="30">
        <v>44632</v>
      </c>
      <c r="X1" s="30">
        <v>44633</v>
      </c>
      <c r="Y1" s="30">
        <v>44634</v>
      </c>
      <c r="Z1" s="30">
        <v>44635</v>
      </c>
      <c r="AA1" s="30">
        <v>44636</v>
      </c>
      <c r="AB1" s="30">
        <v>44637</v>
      </c>
      <c r="AC1" s="30">
        <v>44638</v>
      </c>
      <c r="AD1" s="30">
        <v>44639</v>
      </c>
      <c r="AE1" s="30">
        <v>44640</v>
      </c>
      <c r="AF1" s="30">
        <v>44641</v>
      </c>
      <c r="AG1" s="30">
        <v>44642</v>
      </c>
      <c r="AH1" s="30">
        <v>44643</v>
      </c>
      <c r="AI1" s="30">
        <v>44644</v>
      </c>
      <c r="AJ1" s="30">
        <v>44645</v>
      </c>
      <c r="AK1" s="30">
        <v>44646</v>
      </c>
      <c r="AL1" s="30">
        <v>44647</v>
      </c>
      <c r="AM1" s="30">
        <v>44648</v>
      </c>
      <c r="AN1" s="30">
        <v>44649</v>
      </c>
      <c r="AO1" s="30">
        <v>44650</v>
      </c>
      <c r="AP1" s="30">
        <v>44651</v>
      </c>
      <c r="AQ1" s="30">
        <v>44652</v>
      </c>
      <c r="AR1" s="30">
        <v>44653</v>
      </c>
      <c r="AS1" s="30">
        <v>44654</v>
      </c>
      <c r="AT1" s="30">
        <v>44655</v>
      </c>
      <c r="AU1" s="30">
        <v>44656</v>
      </c>
      <c r="AV1" s="30">
        <v>44657</v>
      </c>
      <c r="AW1" s="30">
        <v>44658</v>
      </c>
      <c r="AX1" s="30">
        <v>44659</v>
      </c>
      <c r="AY1" s="30">
        <v>44660</v>
      </c>
      <c r="AZ1" s="30">
        <v>44661</v>
      </c>
      <c r="BA1" s="30">
        <v>44662</v>
      </c>
      <c r="BB1" s="30">
        <v>44663</v>
      </c>
      <c r="BC1" s="30">
        <v>44664</v>
      </c>
      <c r="BD1" s="30">
        <v>44665</v>
      </c>
      <c r="BE1" s="30">
        <v>44666</v>
      </c>
      <c r="BF1" s="30">
        <v>44667</v>
      </c>
      <c r="BG1" s="30">
        <v>44668</v>
      </c>
      <c r="BH1" s="30">
        <v>44669</v>
      </c>
      <c r="BI1" s="30">
        <v>44670</v>
      </c>
      <c r="BJ1" s="30">
        <v>44671</v>
      </c>
      <c r="BK1" s="30">
        <v>44672</v>
      </c>
      <c r="BL1" s="30">
        <v>44673</v>
      </c>
      <c r="BM1" s="30">
        <v>44674</v>
      </c>
      <c r="BN1" s="30">
        <v>44675</v>
      </c>
      <c r="BO1" s="30">
        <v>44676</v>
      </c>
      <c r="BP1" s="30">
        <v>44677</v>
      </c>
      <c r="BQ1" s="30">
        <v>44678</v>
      </c>
      <c r="BR1" s="30">
        <v>44679</v>
      </c>
      <c r="BS1" s="30">
        <v>44680</v>
      </c>
      <c r="BT1" s="30">
        <v>44681</v>
      </c>
      <c r="BU1" s="30">
        <v>44682</v>
      </c>
      <c r="BV1" s="30">
        <v>44683</v>
      </c>
      <c r="BW1" s="30">
        <v>44684</v>
      </c>
      <c r="BX1" s="30">
        <v>44685</v>
      </c>
      <c r="BY1" s="30">
        <v>44686</v>
      </c>
      <c r="BZ1" s="30">
        <v>44687</v>
      </c>
      <c r="CA1" s="30">
        <v>44688</v>
      </c>
      <c r="CB1" s="30">
        <v>44689</v>
      </c>
      <c r="CC1" s="30">
        <v>44690</v>
      </c>
      <c r="CD1" s="30">
        <v>44691</v>
      </c>
      <c r="CE1" s="30">
        <v>44692</v>
      </c>
      <c r="CF1" s="30">
        <v>44693</v>
      </c>
      <c r="CG1" s="30">
        <v>44694</v>
      </c>
      <c r="CH1" s="30">
        <v>44695</v>
      </c>
      <c r="CI1" s="30">
        <v>44696</v>
      </c>
      <c r="CJ1" s="30">
        <v>44697</v>
      </c>
      <c r="CK1" s="30">
        <v>44698</v>
      </c>
      <c r="CL1" s="30">
        <v>44699</v>
      </c>
      <c r="CM1" s="30">
        <v>44700</v>
      </c>
      <c r="CN1" s="30">
        <v>44701</v>
      </c>
      <c r="CO1" s="30">
        <v>44702</v>
      </c>
      <c r="CP1" s="30">
        <v>44703</v>
      </c>
      <c r="CQ1" s="30">
        <v>44704</v>
      </c>
      <c r="CR1" s="30">
        <v>44705</v>
      </c>
      <c r="CS1" s="30">
        <v>44706</v>
      </c>
      <c r="CT1" s="30">
        <v>44707</v>
      </c>
      <c r="CU1" s="30">
        <v>44708</v>
      </c>
      <c r="CV1" s="30">
        <v>44709</v>
      </c>
      <c r="CW1" s="30">
        <v>44710</v>
      </c>
      <c r="CX1" s="30">
        <v>44711</v>
      </c>
      <c r="CY1" s="17"/>
    </row>
    <row r="2" spans="1:103" x14ac:dyDescent="0.3">
      <c r="A2" s="2"/>
      <c r="B2" s="2"/>
      <c r="C2" s="2"/>
      <c r="D2" s="6"/>
      <c r="E2" s="20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3"/>
      <c r="CY2" s="21"/>
    </row>
    <row r="3" spans="1:103" ht="15" thickBot="1" x14ac:dyDescent="0.35">
      <c r="A3" s="3" t="s">
        <v>2</v>
      </c>
      <c r="B3" s="1"/>
      <c r="C3" s="1"/>
      <c r="D3" s="6" t="s">
        <v>3</v>
      </c>
      <c r="E3" s="20" t="s">
        <v>4</v>
      </c>
      <c r="F3" s="34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6"/>
      <c r="CY3" s="21"/>
    </row>
    <row r="4" spans="1:103" x14ac:dyDescent="0.3">
      <c r="A4" s="14" t="s">
        <v>5</v>
      </c>
      <c r="B4" s="10" t="s">
        <v>6</v>
      </c>
      <c r="C4" s="10" t="s">
        <v>7</v>
      </c>
      <c r="D4" s="18" t="s">
        <v>8</v>
      </c>
      <c r="E4" s="22" t="s">
        <v>7</v>
      </c>
      <c r="F4" s="37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9"/>
      <c r="CY4" s="21"/>
    </row>
    <row r="5" spans="1:103" x14ac:dyDescent="0.3">
      <c r="A5" s="4" t="s">
        <v>20</v>
      </c>
      <c r="B5" s="5" t="s">
        <v>9</v>
      </c>
      <c r="C5" s="5" t="s">
        <v>10</v>
      </c>
      <c r="D5" s="19" t="s">
        <v>8</v>
      </c>
      <c r="E5" s="23" t="s">
        <v>10</v>
      </c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2"/>
      <c r="CY5" s="21"/>
    </row>
    <row r="6" spans="1:103" s="1" customFormat="1" x14ac:dyDescent="0.3">
      <c r="A6" s="74" t="s">
        <v>36</v>
      </c>
      <c r="B6" s="7" t="s">
        <v>6</v>
      </c>
      <c r="C6" s="9">
        <v>5</v>
      </c>
      <c r="D6" s="76">
        <v>23.02</v>
      </c>
      <c r="E6" s="80">
        <v>16.03</v>
      </c>
      <c r="F6" s="60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52">
        <v>2</v>
      </c>
      <c r="V6" s="52">
        <v>2</v>
      </c>
      <c r="W6" s="52">
        <v>1</v>
      </c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1"/>
      <c r="BH6" s="61"/>
      <c r="BI6" s="61"/>
      <c r="BJ6" s="61"/>
      <c r="BK6" s="61"/>
      <c r="BL6" s="61"/>
      <c r="BM6" s="61"/>
      <c r="BN6" s="61"/>
      <c r="BO6" s="61"/>
      <c r="BP6" s="61"/>
      <c r="BQ6" s="61"/>
      <c r="BR6" s="61"/>
      <c r="BS6" s="61"/>
      <c r="BT6" s="61"/>
      <c r="BU6" s="61"/>
      <c r="BV6" s="61"/>
      <c r="BW6" s="61"/>
      <c r="BX6" s="61"/>
      <c r="BY6" s="61"/>
      <c r="BZ6" s="61"/>
      <c r="CA6" s="61"/>
      <c r="CB6" s="61"/>
      <c r="CC6" s="61"/>
      <c r="CD6" s="61"/>
      <c r="CE6" s="61"/>
      <c r="CF6" s="61"/>
      <c r="CG6" s="61"/>
      <c r="CH6" s="61"/>
      <c r="CI6" s="61"/>
      <c r="CJ6" s="61"/>
      <c r="CK6" s="61"/>
      <c r="CL6" s="61"/>
      <c r="CM6" s="61"/>
      <c r="CN6" s="61"/>
      <c r="CO6" s="61"/>
      <c r="CP6" s="61"/>
      <c r="CQ6" s="61"/>
      <c r="CR6" s="61"/>
      <c r="CS6" s="61"/>
      <c r="CT6" s="61"/>
      <c r="CU6" s="61"/>
      <c r="CV6" s="61"/>
      <c r="CW6" s="61"/>
      <c r="CX6" s="62"/>
      <c r="CY6" s="21"/>
    </row>
    <row r="7" spans="1:103" s="1" customFormat="1" x14ac:dyDescent="0.3">
      <c r="A7" s="75"/>
      <c r="B7" s="7" t="s">
        <v>8</v>
      </c>
      <c r="C7" s="9">
        <v>4</v>
      </c>
      <c r="D7" s="79"/>
      <c r="E7" s="81"/>
      <c r="F7" s="60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53">
        <v>1</v>
      </c>
      <c r="V7" s="53">
        <v>2</v>
      </c>
      <c r="W7" s="53">
        <v>1</v>
      </c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1"/>
      <c r="BH7" s="61"/>
      <c r="BI7" s="61"/>
      <c r="BJ7" s="61"/>
      <c r="BK7" s="61"/>
      <c r="BL7" s="61"/>
      <c r="BM7" s="61"/>
      <c r="BN7" s="61"/>
      <c r="BO7" s="61"/>
      <c r="BP7" s="61"/>
      <c r="BQ7" s="61"/>
      <c r="BR7" s="61"/>
      <c r="BS7" s="61"/>
      <c r="BT7" s="61"/>
      <c r="BU7" s="61"/>
      <c r="BV7" s="61"/>
      <c r="BW7" s="61"/>
      <c r="BX7" s="61"/>
      <c r="BY7" s="61"/>
      <c r="BZ7" s="61"/>
      <c r="CA7" s="61"/>
      <c r="CB7" s="61"/>
      <c r="CC7" s="61"/>
      <c r="CD7" s="61"/>
      <c r="CE7" s="61"/>
      <c r="CF7" s="61"/>
      <c r="CG7" s="61"/>
      <c r="CH7" s="61"/>
      <c r="CI7" s="61"/>
      <c r="CJ7" s="61"/>
      <c r="CK7" s="61"/>
      <c r="CL7" s="61"/>
      <c r="CM7" s="61"/>
      <c r="CN7" s="61"/>
      <c r="CO7" s="61"/>
      <c r="CP7" s="61"/>
      <c r="CQ7" s="61"/>
      <c r="CR7" s="61"/>
      <c r="CS7" s="61"/>
      <c r="CT7" s="61"/>
      <c r="CU7" s="61"/>
      <c r="CV7" s="61"/>
      <c r="CW7" s="61"/>
      <c r="CX7" s="62"/>
      <c r="CY7" s="21"/>
    </row>
    <row r="8" spans="1:103" x14ac:dyDescent="0.3">
      <c r="A8" s="74" t="s">
        <v>35</v>
      </c>
      <c r="B8" s="7" t="s">
        <v>6</v>
      </c>
      <c r="C8" s="9">
        <v>2</v>
      </c>
      <c r="D8" s="76">
        <v>23.02</v>
      </c>
      <c r="E8" s="80">
        <v>16.03</v>
      </c>
      <c r="F8" s="31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52">
        <v>2</v>
      </c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3"/>
      <c r="CY8" s="21"/>
    </row>
    <row r="9" spans="1:103" x14ac:dyDescent="0.3">
      <c r="A9" s="75"/>
      <c r="B9" s="7" t="s">
        <v>8</v>
      </c>
      <c r="C9" s="9">
        <v>2</v>
      </c>
      <c r="D9" s="79"/>
      <c r="E9" s="81"/>
      <c r="F9" s="31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53">
        <v>2</v>
      </c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3"/>
      <c r="CY9" s="21"/>
    </row>
    <row r="10" spans="1:103" x14ac:dyDescent="0.3">
      <c r="A10" s="4" t="s">
        <v>21</v>
      </c>
      <c r="B10" s="5" t="s">
        <v>9</v>
      </c>
      <c r="C10" s="5" t="s">
        <v>10</v>
      </c>
      <c r="D10" s="19" t="s">
        <v>8</v>
      </c>
      <c r="E10" s="23" t="s">
        <v>10</v>
      </c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2"/>
      <c r="CY10" s="21"/>
    </row>
    <row r="11" spans="1:103" x14ac:dyDescent="0.3">
      <c r="A11" s="74" t="s">
        <v>28</v>
      </c>
      <c r="B11" s="7" t="s">
        <v>6</v>
      </c>
      <c r="C11" s="54">
        <f>SUM(F11:CX11)</f>
        <v>1</v>
      </c>
      <c r="D11" s="76">
        <v>23.02</v>
      </c>
      <c r="E11" s="80">
        <v>16.03</v>
      </c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52">
        <v>1</v>
      </c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3"/>
      <c r="CY11" s="21"/>
    </row>
    <row r="12" spans="1:103" x14ac:dyDescent="0.3">
      <c r="A12" s="75"/>
      <c r="B12" s="7" t="s">
        <v>8</v>
      </c>
      <c r="C12" s="54">
        <f>SUM(F12:CX12)</f>
        <v>1</v>
      </c>
      <c r="D12" s="79"/>
      <c r="E12" s="8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53">
        <v>1</v>
      </c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3"/>
      <c r="CY12" s="21"/>
    </row>
    <row r="13" spans="1:103" s="1" customFormat="1" x14ac:dyDescent="0.3">
      <c r="A13" s="74" t="s">
        <v>29</v>
      </c>
      <c r="B13" s="57" t="s">
        <v>6</v>
      </c>
      <c r="C13" s="58">
        <f>SUM(F13:CX13)</f>
        <v>3</v>
      </c>
      <c r="D13" s="76">
        <v>23.02</v>
      </c>
      <c r="E13" s="80">
        <v>16.03</v>
      </c>
      <c r="F13" s="31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8"/>
      <c r="U13" s="32"/>
      <c r="V13" s="52">
        <v>2</v>
      </c>
      <c r="W13" s="32"/>
      <c r="X13" s="55">
        <v>1</v>
      </c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3"/>
      <c r="CY13" s="21"/>
    </row>
    <row r="14" spans="1:103" s="1" customFormat="1" x14ac:dyDescent="0.3">
      <c r="A14" s="97"/>
      <c r="B14" s="57" t="s">
        <v>8</v>
      </c>
      <c r="C14" s="56">
        <f>SUM(F14:CX14)</f>
        <v>5</v>
      </c>
      <c r="D14" s="79"/>
      <c r="E14" s="81"/>
      <c r="F14" s="31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U14" s="32"/>
      <c r="V14" s="53">
        <v>2</v>
      </c>
      <c r="W14" s="32"/>
      <c r="X14" s="53">
        <v>1</v>
      </c>
      <c r="Y14" s="32"/>
      <c r="Z14" s="53">
        <v>1</v>
      </c>
      <c r="AA14" s="53">
        <v>1</v>
      </c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3"/>
      <c r="CY14" s="21"/>
    </row>
    <row r="15" spans="1:103" x14ac:dyDescent="0.3">
      <c r="A15" s="59" t="s">
        <v>22</v>
      </c>
      <c r="B15" s="5" t="s">
        <v>9</v>
      </c>
      <c r="C15" s="5" t="s">
        <v>10</v>
      </c>
      <c r="D15" s="19" t="s">
        <v>8</v>
      </c>
      <c r="E15" s="23" t="s">
        <v>10</v>
      </c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2"/>
      <c r="CY15" s="21"/>
    </row>
    <row r="16" spans="1:103" s="1" customFormat="1" x14ac:dyDescent="0.3">
      <c r="A16" s="74" t="s">
        <v>37</v>
      </c>
      <c r="B16" s="7" t="s">
        <v>6</v>
      </c>
      <c r="C16" s="9">
        <v>3</v>
      </c>
      <c r="D16" s="76">
        <v>23.02</v>
      </c>
      <c r="E16" s="80">
        <v>16.03</v>
      </c>
      <c r="F16" s="31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55">
        <v>3</v>
      </c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3"/>
      <c r="CY16" s="21"/>
    </row>
    <row r="17" spans="1:103" s="66" customFormat="1" x14ac:dyDescent="0.3">
      <c r="A17" s="97"/>
      <c r="B17" s="63" t="s">
        <v>8</v>
      </c>
      <c r="C17" s="64">
        <v>3</v>
      </c>
      <c r="D17" s="77"/>
      <c r="E17" s="84"/>
      <c r="F17" s="31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53">
        <v>3</v>
      </c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3"/>
      <c r="CY17" s="65"/>
    </row>
    <row r="18" spans="1:103" s="1" customFormat="1" x14ac:dyDescent="0.3">
      <c r="A18" s="97" t="s">
        <v>34</v>
      </c>
      <c r="B18" s="7" t="s">
        <v>6</v>
      </c>
      <c r="C18" s="9">
        <v>4</v>
      </c>
      <c r="D18" s="77">
        <v>23.02</v>
      </c>
      <c r="E18" s="84">
        <v>16.03</v>
      </c>
      <c r="F18" s="31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55">
        <v>1</v>
      </c>
      <c r="V18" s="55">
        <v>2</v>
      </c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3"/>
      <c r="CY18" s="21"/>
    </row>
    <row r="19" spans="1:103" s="1" customFormat="1" x14ac:dyDescent="0.3">
      <c r="A19" s="75"/>
      <c r="B19" s="7" t="s">
        <v>8</v>
      </c>
      <c r="C19" s="9">
        <v>3</v>
      </c>
      <c r="D19" s="79"/>
      <c r="E19" s="81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53">
        <v>1</v>
      </c>
      <c r="V19" s="53">
        <v>2</v>
      </c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3"/>
      <c r="CY19" s="21"/>
    </row>
    <row r="20" spans="1:103" x14ac:dyDescent="0.3">
      <c r="A20" s="4" t="s">
        <v>23</v>
      </c>
      <c r="B20" s="5" t="s">
        <v>9</v>
      </c>
      <c r="C20" s="5" t="s">
        <v>10</v>
      </c>
      <c r="D20" s="19" t="s">
        <v>8</v>
      </c>
      <c r="E20" s="23" t="s">
        <v>10</v>
      </c>
      <c r="F20" s="40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2"/>
      <c r="CY20" s="21"/>
    </row>
    <row r="21" spans="1:103" s="1" customFormat="1" x14ac:dyDescent="0.3">
      <c r="A21" s="74" t="s">
        <v>30</v>
      </c>
      <c r="B21" s="7" t="s">
        <v>6</v>
      </c>
      <c r="C21" s="54">
        <v>1</v>
      </c>
      <c r="D21" s="76">
        <v>23.02</v>
      </c>
      <c r="E21" s="80">
        <v>16.03</v>
      </c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55">
        <v>1</v>
      </c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3"/>
      <c r="CY21" s="21"/>
    </row>
    <row r="22" spans="1:103" s="1" customFormat="1" x14ac:dyDescent="0.3">
      <c r="A22" s="75"/>
      <c r="B22" s="7" t="s">
        <v>8</v>
      </c>
      <c r="C22" s="54">
        <v>1</v>
      </c>
      <c r="D22" s="79"/>
      <c r="E22" s="81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53">
        <v>1</v>
      </c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3"/>
      <c r="CY22" s="21"/>
    </row>
    <row r="23" spans="1:103" s="1" customFormat="1" x14ac:dyDescent="0.3">
      <c r="A23" s="74" t="s">
        <v>31</v>
      </c>
      <c r="B23" s="7" t="s">
        <v>6</v>
      </c>
      <c r="C23" s="54">
        <f>SUM(F23:CX23)</f>
        <v>5</v>
      </c>
      <c r="D23" s="76">
        <v>23.02</v>
      </c>
      <c r="E23" s="80">
        <v>16.03</v>
      </c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55">
        <v>1</v>
      </c>
      <c r="V23" s="55">
        <v>1</v>
      </c>
      <c r="W23" s="32"/>
      <c r="X23" s="32"/>
      <c r="Y23" s="55">
        <v>1</v>
      </c>
      <c r="Z23" s="55">
        <v>2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3"/>
      <c r="CY23" s="21"/>
    </row>
    <row r="24" spans="1:103" s="1" customFormat="1" x14ac:dyDescent="0.3">
      <c r="A24" s="75"/>
      <c r="B24" s="7" t="s">
        <v>8</v>
      </c>
      <c r="C24" s="54">
        <f>SUM(F24:CX24)</f>
        <v>0</v>
      </c>
      <c r="D24" s="79"/>
      <c r="E24" s="81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3"/>
      <c r="CY24" s="21"/>
    </row>
    <row r="25" spans="1:103" x14ac:dyDescent="0.3">
      <c r="A25" s="4" t="s">
        <v>24</v>
      </c>
      <c r="B25" s="5" t="s">
        <v>9</v>
      </c>
      <c r="C25" s="5">
        <v>9.5</v>
      </c>
      <c r="D25" s="19" t="s">
        <v>8</v>
      </c>
      <c r="E25" s="23">
        <v>8.5</v>
      </c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2"/>
      <c r="CY25" s="21"/>
    </row>
    <row r="26" spans="1:103" x14ac:dyDescent="0.3">
      <c r="A26" s="74" t="s">
        <v>32</v>
      </c>
      <c r="B26" s="7" t="s">
        <v>6</v>
      </c>
      <c r="C26" s="9">
        <v>4.5</v>
      </c>
      <c r="D26" s="76">
        <v>23.02</v>
      </c>
      <c r="E26" s="80">
        <v>16.03</v>
      </c>
      <c r="F26" s="31"/>
      <c r="G26" s="32"/>
      <c r="H26" s="32"/>
      <c r="I26" s="32"/>
      <c r="J26" s="32"/>
      <c r="K26" s="32"/>
      <c r="L26" s="55">
        <v>1</v>
      </c>
      <c r="M26" s="32"/>
      <c r="N26" s="55">
        <v>2</v>
      </c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5">
        <v>0.5</v>
      </c>
      <c r="Z26" s="32"/>
      <c r="AA26" s="55">
        <v>1</v>
      </c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3"/>
      <c r="CY26" s="21"/>
    </row>
    <row r="27" spans="1:103" x14ac:dyDescent="0.3">
      <c r="A27" s="75"/>
      <c r="B27" s="7" t="s">
        <v>8</v>
      </c>
      <c r="C27" s="9">
        <v>4.5</v>
      </c>
      <c r="D27" s="79"/>
      <c r="E27" s="81"/>
      <c r="F27" s="31"/>
      <c r="G27" s="32"/>
      <c r="H27" s="32"/>
      <c r="I27" s="32"/>
      <c r="J27" s="32"/>
      <c r="K27" s="32"/>
      <c r="L27" s="53">
        <v>1</v>
      </c>
      <c r="M27" s="32"/>
      <c r="N27" s="53">
        <v>2</v>
      </c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3">
        <v>0.5</v>
      </c>
      <c r="Z27" s="32"/>
      <c r="AA27" s="53">
        <v>1</v>
      </c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3"/>
      <c r="CY27" s="21"/>
    </row>
    <row r="28" spans="1:103" s="1" customFormat="1" x14ac:dyDescent="0.3">
      <c r="A28" s="74" t="s">
        <v>33</v>
      </c>
      <c r="B28" s="7" t="s">
        <v>6</v>
      </c>
      <c r="C28" s="9">
        <v>1</v>
      </c>
      <c r="D28" s="76">
        <v>23.02</v>
      </c>
      <c r="E28" s="80">
        <v>16.03</v>
      </c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55">
        <v>0.5</v>
      </c>
      <c r="S28" s="32"/>
      <c r="T28" s="55">
        <v>0.5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3"/>
      <c r="CY28" s="21"/>
    </row>
    <row r="29" spans="1:103" s="1" customFormat="1" x14ac:dyDescent="0.3">
      <c r="A29" s="75"/>
      <c r="B29" s="7" t="s">
        <v>8</v>
      </c>
      <c r="C29" s="9">
        <v>1</v>
      </c>
      <c r="D29" s="79"/>
      <c r="E29" s="81"/>
      <c r="F29" s="3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53">
        <v>0.5</v>
      </c>
      <c r="S29" s="32"/>
      <c r="T29" s="53">
        <v>0.5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3"/>
      <c r="CY29" s="21"/>
    </row>
    <row r="30" spans="1:103" s="1" customFormat="1" x14ac:dyDescent="0.3">
      <c r="A30" s="74" t="s">
        <v>34</v>
      </c>
      <c r="B30" s="7" t="s">
        <v>6</v>
      </c>
      <c r="C30" s="9">
        <v>4</v>
      </c>
      <c r="D30" s="76">
        <v>23.02</v>
      </c>
      <c r="E30" s="80">
        <v>16.03</v>
      </c>
      <c r="F30" s="31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55">
        <v>1</v>
      </c>
      <c r="V30" s="55">
        <v>2</v>
      </c>
      <c r="W30" s="32"/>
      <c r="X30" s="32"/>
      <c r="Y30" s="32"/>
      <c r="Z30" s="55">
        <v>1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3"/>
      <c r="CY30" s="21"/>
    </row>
    <row r="31" spans="1:103" s="1" customFormat="1" x14ac:dyDescent="0.3">
      <c r="A31" s="75"/>
      <c r="B31" s="7" t="s">
        <v>8</v>
      </c>
      <c r="C31" s="9">
        <v>3</v>
      </c>
      <c r="D31" s="79"/>
      <c r="E31" s="81"/>
      <c r="F31" s="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53">
        <v>1</v>
      </c>
      <c r="V31" s="53">
        <v>2</v>
      </c>
      <c r="W31" s="32"/>
      <c r="X31" s="32"/>
      <c r="Y31" s="32"/>
      <c r="Z31" s="53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3"/>
      <c r="CY31" s="21"/>
    </row>
    <row r="32" spans="1:103" x14ac:dyDescent="0.3">
      <c r="A32" s="15" t="s">
        <v>12</v>
      </c>
      <c r="B32" s="9"/>
      <c r="C32" s="9"/>
      <c r="D32" s="85">
        <v>44636</v>
      </c>
      <c r="E32" s="86"/>
      <c r="F32" s="31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43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3"/>
      <c r="CY32" s="21"/>
    </row>
    <row r="33" spans="1:103" x14ac:dyDescent="0.3">
      <c r="A33" s="14" t="s">
        <v>13</v>
      </c>
      <c r="B33" s="10" t="s">
        <v>6</v>
      </c>
      <c r="C33" s="10">
        <f>SUM(C34,C41,C50,C57,C66)</f>
        <v>57.5</v>
      </c>
      <c r="D33" s="18" t="s">
        <v>8</v>
      </c>
      <c r="E33" s="22">
        <f>SUM(E34,E41,E50,E57,E66)</f>
        <v>75</v>
      </c>
      <c r="F33" s="44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6"/>
      <c r="CY33" s="21"/>
    </row>
    <row r="34" spans="1:103" x14ac:dyDescent="0.3">
      <c r="A34" s="4" t="s">
        <v>20</v>
      </c>
      <c r="B34" s="5" t="s">
        <v>9</v>
      </c>
      <c r="C34" s="5">
        <v>8</v>
      </c>
      <c r="D34" s="19" t="s">
        <v>8</v>
      </c>
      <c r="E34" s="23">
        <v>11</v>
      </c>
      <c r="F34" s="40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2"/>
      <c r="CY34" s="21"/>
    </row>
    <row r="35" spans="1:103" x14ac:dyDescent="0.3">
      <c r="A35" s="74" t="s">
        <v>49</v>
      </c>
      <c r="B35" s="7" t="s">
        <v>6</v>
      </c>
      <c r="C35" s="9">
        <v>3</v>
      </c>
      <c r="D35" s="77">
        <v>23.03</v>
      </c>
      <c r="E35" s="78">
        <v>6.04</v>
      </c>
      <c r="F35" s="3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5">
        <v>1</v>
      </c>
      <c r="AM35" s="32"/>
      <c r="AN35" s="32"/>
      <c r="AO35" s="55">
        <v>1</v>
      </c>
      <c r="AP35" s="32"/>
      <c r="AQ35" s="55">
        <v>1</v>
      </c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3"/>
      <c r="CY35" s="21"/>
    </row>
    <row r="36" spans="1:103" x14ac:dyDescent="0.3">
      <c r="A36" s="75"/>
      <c r="B36" s="7" t="s">
        <v>8</v>
      </c>
      <c r="C36" s="9">
        <v>6</v>
      </c>
      <c r="D36" s="77"/>
      <c r="E36" s="78"/>
      <c r="F36" s="3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3">
        <v>1</v>
      </c>
      <c r="AM36" s="32"/>
      <c r="AN36" s="32"/>
      <c r="AO36" s="53">
        <v>2</v>
      </c>
      <c r="AP36" s="32"/>
      <c r="AQ36" s="53">
        <v>3</v>
      </c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3"/>
      <c r="CY36" s="21"/>
    </row>
    <row r="37" spans="1:103" x14ac:dyDescent="0.3">
      <c r="A37" s="74" t="s">
        <v>50</v>
      </c>
      <c r="B37" s="7" t="s">
        <v>6</v>
      </c>
      <c r="C37" s="9">
        <v>2</v>
      </c>
      <c r="D37" s="77">
        <v>23.03</v>
      </c>
      <c r="E37" s="78">
        <v>6.04</v>
      </c>
      <c r="F37" s="31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55">
        <v>2</v>
      </c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3"/>
      <c r="CY37" s="21"/>
    </row>
    <row r="38" spans="1:103" s="1" customFormat="1" ht="14.25" customHeight="1" x14ac:dyDescent="0.3">
      <c r="A38" s="75"/>
      <c r="B38" s="7" t="s">
        <v>8</v>
      </c>
      <c r="C38" s="9">
        <v>3</v>
      </c>
      <c r="D38" s="77"/>
      <c r="E38" s="78"/>
      <c r="F38" s="31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53">
        <v>3</v>
      </c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3"/>
      <c r="CY38" s="21"/>
    </row>
    <row r="39" spans="1:103" s="1" customFormat="1" ht="14.25" customHeight="1" x14ac:dyDescent="0.3">
      <c r="A39" s="74" t="s">
        <v>33</v>
      </c>
      <c r="B39" s="7" t="s">
        <v>6</v>
      </c>
      <c r="C39" s="9">
        <v>2</v>
      </c>
      <c r="D39" s="77">
        <v>23.03</v>
      </c>
      <c r="E39" s="78">
        <v>6.04</v>
      </c>
      <c r="F39" s="31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55">
        <v>1</v>
      </c>
      <c r="AF39" s="55">
        <v>1</v>
      </c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3"/>
      <c r="CY39" s="21"/>
    </row>
    <row r="40" spans="1:103" s="1" customFormat="1" ht="14.25" customHeight="1" x14ac:dyDescent="0.3">
      <c r="A40" s="75"/>
      <c r="B40" s="7" t="s">
        <v>8</v>
      </c>
      <c r="C40" s="9">
        <v>2</v>
      </c>
      <c r="D40" s="77"/>
      <c r="E40" s="78"/>
      <c r="F40" s="31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53">
        <v>1</v>
      </c>
      <c r="AF40" s="53">
        <v>1</v>
      </c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3"/>
      <c r="CY40" s="21"/>
    </row>
    <row r="41" spans="1:103" s="1" customFormat="1" ht="14.25" customHeight="1" x14ac:dyDescent="0.3">
      <c r="A41" s="4" t="s">
        <v>21</v>
      </c>
      <c r="B41" s="5" t="s">
        <v>9</v>
      </c>
      <c r="C41" s="5">
        <f>SUM(C42,C44,C46,C48)</f>
        <v>19.5</v>
      </c>
      <c r="D41" s="19" t="s">
        <v>8</v>
      </c>
      <c r="E41" s="23">
        <f>SUM(C43,C45,C47,C49)</f>
        <v>25</v>
      </c>
      <c r="F41" s="40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2"/>
      <c r="CY41" s="21"/>
    </row>
    <row r="42" spans="1:103" s="1" customFormat="1" ht="14.25" customHeight="1" x14ac:dyDescent="0.3">
      <c r="A42" s="74" t="s">
        <v>66</v>
      </c>
      <c r="B42" s="7" t="s">
        <v>6</v>
      </c>
      <c r="C42" s="9">
        <f>SUM(F42:AX42)</f>
        <v>11</v>
      </c>
      <c r="D42" s="76" t="s">
        <v>39</v>
      </c>
      <c r="E42" s="80">
        <v>6.04</v>
      </c>
      <c r="F42" s="31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55">
        <v>2</v>
      </c>
      <c r="AD42" s="32"/>
      <c r="AE42" s="32"/>
      <c r="AF42" s="32"/>
      <c r="AG42" s="55">
        <v>1</v>
      </c>
      <c r="AH42" s="32"/>
      <c r="AI42" s="32"/>
      <c r="AJ42" s="32"/>
      <c r="AK42" s="55">
        <v>3</v>
      </c>
      <c r="AL42" s="32"/>
      <c r="AM42" s="55">
        <v>1</v>
      </c>
      <c r="AN42" s="55">
        <v>1</v>
      </c>
      <c r="AO42" s="55">
        <v>2</v>
      </c>
      <c r="AP42" s="55">
        <v>0</v>
      </c>
      <c r="AQ42" s="55">
        <v>0</v>
      </c>
      <c r="AR42" s="32"/>
      <c r="AS42" s="55">
        <v>1</v>
      </c>
      <c r="AT42" s="8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3"/>
      <c r="CY42" s="11"/>
    </row>
    <row r="43" spans="1:103" s="1" customFormat="1" ht="14.25" customHeight="1" x14ac:dyDescent="0.3">
      <c r="A43" s="75"/>
      <c r="B43" s="7" t="s">
        <v>8</v>
      </c>
      <c r="C43" s="9">
        <f t="shared" ref="C43:C49" si="0">SUM(F43:AX43)</f>
        <v>13.5</v>
      </c>
      <c r="D43" s="79"/>
      <c r="E43" s="81"/>
      <c r="F43" s="31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53">
        <v>2</v>
      </c>
      <c r="AD43" s="32"/>
      <c r="AE43" s="32"/>
      <c r="AF43" s="32"/>
      <c r="AG43" s="53">
        <v>1</v>
      </c>
      <c r="AH43" s="32"/>
      <c r="AI43" s="32"/>
      <c r="AJ43" s="32"/>
      <c r="AK43" s="53">
        <v>3</v>
      </c>
      <c r="AL43" s="32"/>
      <c r="AM43" s="53">
        <v>1</v>
      </c>
      <c r="AN43" s="53">
        <v>1</v>
      </c>
      <c r="AO43" s="53">
        <v>3</v>
      </c>
      <c r="AP43" s="53">
        <v>0.5</v>
      </c>
      <c r="AQ43" s="53">
        <v>1</v>
      </c>
      <c r="AR43" s="32"/>
      <c r="AS43" s="53">
        <v>1</v>
      </c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3"/>
      <c r="CY43" s="11"/>
    </row>
    <row r="44" spans="1:103" s="1" customFormat="1" x14ac:dyDescent="0.3">
      <c r="A44" s="74" t="s">
        <v>38</v>
      </c>
      <c r="B44" s="7" t="s">
        <v>6</v>
      </c>
      <c r="C44" s="9">
        <f t="shared" si="0"/>
        <v>5.5</v>
      </c>
      <c r="D44" s="76" t="s">
        <v>39</v>
      </c>
      <c r="E44" s="80">
        <v>6.04</v>
      </c>
      <c r="F44" s="31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55">
        <v>1</v>
      </c>
      <c r="AE44" s="32"/>
      <c r="AF44" s="55">
        <v>1</v>
      </c>
      <c r="AG44" s="55">
        <v>1</v>
      </c>
      <c r="AH44" s="55">
        <v>0.5</v>
      </c>
      <c r="AI44" s="32"/>
      <c r="AJ44" s="32"/>
      <c r="AK44" s="32"/>
      <c r="AL44" s="55">
        <v>1</v>
      </c>
      <c r="AM44" s="32"/>
      <c r="AN44" s="32"/>
      <c r="AO44" s="32"/>
      <c r="AP44" s="32"/>
      <c r="AQ44" s="32"/>
      <c r="AR44" s="32"/>
      <c r="AS44" s="32"/>
      <c r="AT44" s="55">
        <v>1</v>
      </c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3"/>
      <c r="CY44" s="11"/>
    </row>
    <row r="45" spans="1:103" s="1" customFormat="1" x14ac:dyDescent="0.3">
      <c r="A45" s="75"/>
      <c r="B45" s="7" t="s">
        <v>8</v>
      </c>
      <c r="C45" s="9">
        <f t="shared" si="0"/>
        <v>6.5</v>
      </c>
      <c r="D45" s="79"/>
      <c r="E45" s="81"/>
      <c r="F45" s="31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53">
        <v>1</v>
      </c>
      <c r="AE45" s="32"/>
      <c r="AF45" s="53">
        <v>2</v>
      </c>
      <c r="AG45" s="53">
        <v>1</v>
      </c>
      <c r="AH45" s="53">
        <v>0.5</v>
      </c>
      <c r="AI45" s="32"/>
      <c r="AJ45" s="32"/>
      <c r="AK45" s="32"/>
      <c r="AL45" s="53">
        <v>1</v>
      </c>
      <c r="AM45" s="32"/>
      <c r="AN45" s="32"/>
      <c r="AO45" s="32"/>
      <c r="AP45" s="32"/>
      <c r="AQ45" s="32"/>
      <c r="AR45" s="32"/>
      <c r="AS45" s="32"/>
      <c r="AT45" s="53">
        <v>1</v>
      </c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3"/>
      <c r="CY45" s="11"/>
    </row>
    <row r="46" spans="1:103" s="1" customFormat="1" x14ac:dyDescent="0.3">
      <c r="A46" s="74" t="s">
        <v>65</v>
      </c>
      <c r="B46" s="7" t="s">
        <v>6</v>
      </c>
      <c r="C46" s="9">
        <f t="shared" si="0"/>
        <v>1</v>
      </c>
      <c r="D46" s="76" t="s">
        <v>39</v>
      </c>
      <c r="E46" s="80">
        <v>6.04</v>
      </c>
      <c r="F46" s="31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55">
        <v>1</v>
      </c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3"/>
      <c r="CY46" s="11"/>
    </row>
    <row r="47" spans="1:103" s="1" customFormat="1" x14ac:dyDescent="0.3">
      <c r="A47" s="75"/>
      <c r="B47" s="7" t="s">
        <v>8</v>
      </c>
      <c r="C47" s="9">
        <f t="shared" si="0"/>
        <v>1</v>
      </c>
      <c r="D47" s="79"/>
      <c r="E47" s="81"/>
      <c r="F47" s="31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53">
        <v>1</v>
      </c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3"/>
      <c r="CY47" s="11"/>
    </row>
    <row r="48" spans="1:103" s="1" customFormat="1" x14ac:dyDescent="0.3">
      <c r="A48" s="74" t="s">
        <v>54</v>
      </c>
      <c r="B48" s="7" t="s">
        <v>6</v>
      </c>
      <c r="C48" s="9">
        <f t="shared" si="0"/>
        <v>2</v>
      </c>
      <c r="D48" s="76" t="s">
        <v>39</v>
      </c>
      <c r="E48" s="80">
        <v>6.04</v>
      </c>
      <c r="F48" s="31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55">
        <v>2</v>
      </c>
      <c r="AU48" s="32"/>
      <c r="AV48" s="32"/>
      <c r="AW48" s="32"/>
      <c r="AX48" s="8"/>
      <c r="AY48" s="8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3"/>
      <c r="CY48" s="11"/>
    </row>
    <row r="49" spans="1:103" s="1" customFormat="1" x14ac:dyDescent="0.3">
      <c r="A49" s="75"/>
      <c r="B49" s="7" t="s">
        <v>8</v>
      </c>
      <c r="C49" s="9">
        <f t="shared" si="0"/>
        <v>4</v>
      </c>
      <c r="D49" s="79"/>
      <c r="E49" s="81"/>
      <c r="F49" s="31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53">
        <v>4</v>
      </c>
      <c r="AU49" s="32"/>
      <c r="AV49" s="32"/>
      <c r="AW49" s="32"/>
      <c r="AX49" s="8"/>
      <c r="AY49" s="8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3"/>
      <c r="CY49" s="11"/>
    </row>
    <row r="50" spans="1:103" s="1" customFormat="1" x14ac:dyDescent="0.3">
      <c r="A50" s="5" t="s">
        <v>22</v>
      </c>
      <c r="B50" s="5" t="s">
        <v>9</v>
      </c>
      <c r="C50" s="5">
        <f>SUM(C51,C53,C55)</f>
        <v>10</v>
      </c>
      <c r="D50" s="19" t="s">
        <v>8</v>
      </c>
      <c r="E50" s="23">
        <f>SUM(C52,C54,C56)</f>
        <v>11</v>
      </c>
      <c r="F50" s="40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  <c r="AZ50" s="41"/>
      <c r="BA50" s="41"/>
      <c r="BB50" s="41"/>
      <c r="BC50" s="41"/>
      <c r="BD50" s="41"/>
      <c r="BE50" s="41"/>
      <c r="BF50" s="41"/>
      <c r="BG50" s="41"/>
      <c r="BH50" s="41"/>
      <c r="BI50" s="41"/>
      <c r="BJ50" s="41"/>
      <c r="BK50" s="41"/>
      <c r="BL50" s="41"/>
      <c r="BM50" s="41"/>
      <c r="BN50" s="41"/>
      <c r="BO50" s="41"/>
      <c r="BP50" s="41"/>
      <c r="BQ50" s="41"/>
      <c r="BR50" s="41"/>
      <c r="BS50" s="41"/>
      <c r="BT50" s="41"/>
      <c r="BU50" s="41"/>
      <c r="BV50" s="41"/>
      <c r="BW50" s="41"/>
      <c r="BX50" s="41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  <c r="CV50" s="41"/>
      <c r="CW50" s="41"/>
      <c r="CX50" s="42"/>
      <c r="CY50" s="11"/>
    </row>
    <row r="51" spans="1:103" s="1" customFormat="1" x14ac:dyDescent="0.3">
      <c r="A51" s="74" t="s">
        <v>53</v>
      </c>
      <c r="B51" s="7" t="s">
        <v>6</v>
      </c>
      <c r="C51" s="9">
        <v>3</v>
      </c>
      <c r="D51" s="76" t="s">
        <v>51</v>
      </c>
      <c r="E51" s="80">
        <v>6.04</v>
      </c>
      <c r="F51" s="31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55">
        <v>1</v>
      </c>
      <c r="AL51" s="32"/>
      <c r="AM51" s="32"/>
      <c r="AN51" s="32"/>
      <c r="AO51" s="32"/>
      <c r="AP51" s="32"/>
      <c r="AQ51" s="32"/>
      <c r="AR51" s="32"/>
      <c r="AS51" s="55">
        <v>2</v>
      </c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3"/>
      <c r="CY51" s="11"/>
    </row>
    <row r="52" spans="1:103" s="1" customFormat="1" x14ac:dyDescent="0.3">
      <c r="A52" s="75"/>
      <c r="B52" s="7" t="s">
        <v>8</v>
      </c>
      <c r="C52" s="9">
        <v>3</v>
      </c>
      <c r="D52" s="79"/>
      <c r="E52" s="81"/>
      <c r="F52" s="31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53">
        <v>1</v>
      </c>
      <c r="AL52" s="32"/>
      <c r="AM52" s="32"/>
      <c r="AN52" s="32"/>
      <c r="AO52" s="32"/>
      <c r="AP52" s="32"/>
      <c r="AQ52" s="32"/>
      <c r="AR52" s="32"/>
      <c r="AS52" s="53">
        <v>2</v>
      </c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3"/>
      <c r="CY52" s="11"/>
    </row>
    <row r="53" spans="1:103" s="1" customFormat="1" x14ac:dyDescent="0.3">
      <c r="A53" s="74" t="s">
        <v>52</v>
      </c>
      <c r="B53" s="7" t="s">
        <v>6</v>
      </c>
      <c r="C53" s="9">
        <v>6</v>
      </c>
      <c r="D53" s="76" t="s">
        <v>51</v>
      </c>
      <c r="E53" s="80">
        <v>6.04</v>
      </c>
      <c r="F53" s="31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55">
        <v>0.5</v>
      </c>
      <c r="AM53" s="32"/>
      <c r="AN53" s="32"/>
      <c r="AO53" s="32"/>
      <c r="AP53" s="32"/>
      <c r="AQ53" s="55">
        <v>2</v>
      </c>
      <c r="AR53" s="55">
        <v>2</v>
      </c>
      <c r="AS53" s="55">
        <v>1</v>
      </c>
      <c r="AT53" s="55">
        <v>0.5</v>
      </c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3"/>
    </row>
    <row r="54" spans="1:103" s="1" customFormat="1" x14ac:dyDescent="0.3">
      <c r="A54" s="75"/>
      <c r="B54" s="7" t="s">
        <v>8</v>
      </c>
      <c r="C54" s="9">
        <v>7</v>
      </c>
      <c r="D54" s="79"/>
      <c r="E54" s="81"/>
      <c r="F54" s="31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53">
        <v>0.5</v>
      </c>
      <c r="AM54" s="32"/>
      <c r="AN54" s="32"/>
      <c r="AO54" s="32"/>
      <c r="AP54" s="32"/>
      <c r="AQ54" s="53">
        <v>2</v>
      </c>
      <c r="AR54" s="53">
        <v>2</v>
      </c>
      <c r="AS54" s="53">
        <v>2</v>
      </c>
      <c r="AT54" s="53">
        <v>0.5</v>
      </c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3"/>
      <c r="CY54" s="11"/>
    </row>
    <row r="55" spans="1:103" s="1" customFormat="1" x14ac:dyDescent="0.3">
      <c r="A55" s="74" t="s">
        <v>40</v>
      </c>
      <c r="B55" s="7" t="s">
        <v>6</v>
      </c>
      <c r="C55" s="9">
        <v>1</v>
      </c>
      <c r="D55" s="76" t="s">
        <v>51</v>
      </c>
      <c r="E55" s="80">
        <v>6.04</v>
      </c>
      <c r="F55" s="31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67">
        <v>1</v>
      </c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3"/>
      <c r="CY55" s="11"/>
    </row>
    <row r="56" spans="1:103" s="1" customFormat="1" x14ac:dyDescent="0.3">
      <c r="A56" s="75"/>
      <c r="B56" s="7" t="s">
        <v>8</v>
      </c>
      <c r="C56" s="9">
        <v>1</v>
      </c>
      <c r="D56" s="79"/>
      <c r="E56" s="81"/>
      <c r="F56" s="31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53">
        <v>1</v>
      </c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3"/>
    </row>
    <row r="57" spans="1:103" s="1" customFormat="1" x14ac:dyDescent="0.3">
      <c r="A57" s="4" t="s">
        <v>23</v>
      </c>
      <c r="B57" s="5" t="s">
        <v>9</v>
      </c>
      <c r="C57" s="5">
        <f>SUM(C58,C60,C62)</f>
        <v>8</v>
      </c>
      <c r="D57" s="19" t="s">
        <v>8</v>
      </c>
      <c r="E57" s="23">
        <f>SUM(C59,C61,C63)</f>
        <v>14</v>
      </c>
      <c r="F57" s="40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  <c r="AZ57" s="41"/>
      <c r="BA57" s="41"/>
      <c r="BB57" s="41"/>
      <c r="BC57" s="41"/>
      <c r="BD57" s="41"/>
      <c r="BE57" s="41"/>
      <c r="BF57" s="41"/>
      <c r="BG57" s="41"/>
      <c r="BH57" s="41"/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  <c r="CV57" s="41"/>
      <c r="CW57" s="41"/>
      <c r="CX57" s="42"/>
      <c r="CY57" s="21"/>
    </row>
    <row r="58" spans="1:103" s="1" customFormat="1" x14ac:dyDescent="0.3">
      <c r="A58" s="89" t="s">
        <v>46</v>
      </c>
      <c r="B58" s="7" t="s">
        <v>6</v>
      </c>
      <c r="C58" s="9">
        <v>4</v>
      </c>
      <c r="D58" s="76" t="s">
        <v>39</v>
      </c>
      <c r="E58" s="78">
        <v>6.04</v>
      </c>
      <c r="F58" s="31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55">
        <v>2</v>
      </c>
      <c r="AD58" s="55">
        <v>2</v>
      </c>
      <c r="AE58" s="32"/>
      <c r="AF58" s="55">
        <v>0</v>
      </c>
      <c r="AG58" s="55">
        <v>0</v>
      </c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3"/>
      <c r="CY58" s="21"/>
    </row>
    <row r="59" spans="1:103" s="1" customFormat="1" x14ac:dyDescent="0.3">
      <c r="A59" s="90"/>
      <c r="B59" s="7" t="s">
        <v>8</v>
      </c>
      <c r="C59" s="9">
        <v>10</v>
      </c>
      <c r="D59" s="79"/>
      <c r="E59" s="78"/>
      <c r="F59" s="31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53">
        <v>2</v>
      </c>
      <c r="AD59" s="53">
        <v>2</v>
      </c>
      <c r="AE59" s="32"/>
      <c r="AF59" s="53">
        <v>4</v>
      </c>
      <c r="AG59" s="53">
        <v>2</v>
      </c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3"/>
      <c r="CY59" s="21"/>
    </row>
    <row r="60" spans="1:103" x14ac:dyDescent="0.3">
      <c r="A60" s="89" t="s">
        <v>47</v>
      </c>
      <c r="B60" s="7" t="s">
        <v>6</v>
      </c>
      <c r="C60" s="9">
        <v>2</v>
      </c>
      <c r="D60" s="76" t="s">
        <v>39</v>
      </c>
      <c r="E60" s="78">
        <v>6.04</v>
      </c>
      <c r="F60" s="31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55">
        <v>1</v>
      </c>
      <c r="AI60" s="55">
        <v>1</v>
      </c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3"/>
      <c r="CY60" s="21"/>
    </row>
    <row r="61" spans="1:103" x14ac:dyDescent="0.3">
      <c r="A61" s="90"/>
      <c r="B61" s="7" t="s">
        <v>8</v>
      </c>
      <c r="C61" s="9">
        <v>2</v>
      </c>
      <c r="D61" s="79"/>
      <c r="E61" s="78"/>
      <c r="F61" s="31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53">
        <v>1</v>
      </c>
      <c r="AI61" s="53">
        <v>1</v>
      </c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3"/>
      <c r="CY61" s="21"/>
    </row>
    <row r="62" spans="1:103" x14ac:dyDescent="0.3">
      <c r="A62" s="89" t="s">
        <v>48</v>
      </c>
      <c r="B62" s="7" t="s">
        <v>6</v>
      </c>
      <c r="C62" s="9">
        <v>2</v>
      </c>
      <c r="D62" s="76" t="s">
        <v>39</v>
      </c>
      <c r="E62" s="78">
        <v>6.04</v>
      </c>
      <c r="F62" s="31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55">
        <v>1</v>
      </c>
      <c r="AL62" s="32"/>
      <c r="AM62" s="32"/>
      <c r="AN62" s="32"/>
      <c r="AO62" s="55">
        <v>1</v>
      </c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3"/>
      <c r="CY62" s="21"/>
    </row>
    <row r="63" spans="1:103" s="1" customFormat="1" x14ac:dyDescent="0.3">
      <c r="A63" s="90"/>
      <c r="B63" s="7" t="s">
        <v>8</v>
      </c>
      <c r="C63" s="9">
        <v>2</v>
      </c>
      <c r="D63" s="79"/>
      <c r="E63" s="78"/>
      <c r="F63" s="31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53">
        <v>1</v>
      </c>
      <c r="AL63" s="32"/>
      <c r="AM63" s="32"/>
      <c r="AN63" s="32"/>
      <c r="AO63" s="53">
        <v>1</v>
      </c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3"/>
      <c r="CY63" s="21"/>
    </row>
    <row r="64" spans="1:103" s="1" customFormat="1" x14ac:dyDescent="0.3">
      <c r="A64" s="74" t="s">
        <v>54</v>
      </c>
      <c r="B64" s="7" t="s">
        <v>6</v>
      </c>
      <c r="C64" s="9">
        <v>4</v>
      </c>
      <c r="D64" s="76" t="s">
        <v>39</v>
      </c>
      <c r="E64" s="78">
        <v>6.04</v>
      </c>
      <c r="F64" s="31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55">
        <v>1</v>
      </c>
      <c r="AL64" s="32"/>
      <c r="AM64" s="32"/>
      <c r="AN64" s="32"/>
      <c r="AO64" s="55">
        <v>1</v>
      </c>
      <c r="AP64" s="32"/>
      <c r="AQ64" s="32"/>
      <c r="AR64" s="32"/>
      <c r="AS64" s="55">
        <v>1</v>
      </c>
      <c r="AT64" s="55">
        <v>3</v>
      </c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3"/>
      <c r="CY64" s="21"/>
    </row>
    <row r="65" spans="1:103" s="1" customFormat="1" x14ac:dyDescent="0.3">
      <c r="A65" s="75"/>
      <c r="B65" s="7" t="s">
        <v>8</v>
      </c>
      <c r="C65" s="9">
        <v>4</v>
      </c>
      <c r="D65" s="79"/>
      <c r="E65" s="78"/>
      <c r="F65" s="31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53">
        <v>1</v>
      </c>
      <c r="AL65" s="32"/>
      <c r="AM65" s="32"/>
      <c r="AN65" s="32"/>
      <c r="AO65" s="53">
        <v>1</v>
      </c>
      <c r="AP65" s="32"/>
      <c r="AQ65" s="32"/>
      <c r="AR65" s="32"/>
      <c r="AS65" s="53">
        <v>1</v>
      </c>
      <c r="AT65" s="53">
        <v>3</v>
      </c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3"/>
      <c r="CY65" s="21"/>
    </row>
    <row r="66" spans="1:103" s="1" customFormat="1" x14ac:dyDescent="0.3">
      <c r="A66" s="4" t="s">
        <v>24</v>
      </c>
      <c r="B66" s="5" t="s">
        <v>9</v>
      </c>
      <c r="C66" s="5">
        <f>SUM(C67,C69,C71,C73,C75)</f>
        <v>12</v>
      </c>
      <c r="D66" s="19" t="s">
        <v>8</v>
      </c>
      <c r="E66" s="23">
        <f>SUM(C68,C70,C72,C74,C76)</f>
        <v>14</v>
      </c>
      <c r="F66" s="40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1"/>
      <c r="BE66" s="41"/>
      <c r="BF66" s="41"/>
      <c r="BG66" s="41"/>
      <c r="BH66" s="41"/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  <c r="CV66" s="41"/>
      <c r="CW66" s="41"/>
      <c r="CX66" s="42"/>
      <c r="CY66" s="21"/>
    </row>
    <row r="67" spans="1:103" s="1" customFormat="1" x14ac:dyDescent="0.3">
      <c r="A67" s="74" t="s">
        <v>41</v>
      </c>
      <c r="B67" s="7" t="s">
        <v>6</v>
      </c>
      <c r="C67" s="9">
        <v>4</v>
      </c>
      <c r="D67" s="77">
        <v>23.03</v>
      </c>
      <c r="E67" s="78">
        <v>6.04</v>
      </c>
      <c r="F67" s="31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55">
        <v>1</v>
      </c>
      <c r="AD67" s="55">
        <v>1</v>
      </c>
      <c r="AE67" s="32"/>
      <c r="AF67" s="55">
        <v>2</v>
      </c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3"/>
      <c r="CY67" s="21"/>
    </row>
    <row r="68" spans="1:103" s="1" customFormat="1" x14ac:dyDescent="0.3">
      <c r="A68" s="75"/>
      <c r="B68" s="7" t="s">
        <v>8</v>
      </c>
      <c r="C68" s="9">
        <v>5</v>
      </c>
      <c r="D68" s="77"/>
      <c r="E68" s="78"/>
      <c r="F68" s="31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53">
        <v>2</v>
      </c>
      <c r="AD68" s="53">
        <v>1</v>
      </c>
      <c r="AE68" s="32"/>
      <c r="AF68" s="53">
        <v>2</v>
      </c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3"/>
      <c r="CY68" s="21"/>
    </row>
    <row r="69" spans="1:103" s="1" customFormat="1" x14ac:dyDescent="0.3">
      <c r="A69" s="74" t="s">
        <v>42</v>
      </c>
      <c r="B69" s="7" t="s">
        <v>6</v>
      </c>
      <c r="C69" s="9">
        <v>2</v>
      </c>
      <c r="D69" s="77">
        <v>23.03</v>
      </c>
      <c r="E69" s="78">
        <v>6.04</v>
      </c>
      <c r="F69" s="31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55">
        <v>2</v>
      </c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3"/>
      <c r="CY69" s="21"/>
    </row>
    <row r="70" spans="1:103" s="1" customFormat="1" x14ac:dyDescent="0.3">
      <c r="A70" s="75"/>
      <c r="B70" s="7" t="s">
        <v>8</v>
      </c>
      <c r="C70" s="9">
        <v>1</v>
      </c>
      <c r="D70" s="77"/>
      <c r="E70" s="78"/>
      <c r="F70" s="31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53">
        <v>1</v>
      </c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3"/>
      <c r="CY70" s="21"/>
    </row>
    <row r="71" spans="1:103" s="1" customFormat="1" x14ac:dyDescent="0.3">
      <c r="A71" s="74" t="s">
        <v>43</v>
      </c>
      <c r="B71" s="7" t="s">
        <v>6</v>
      </c>
      <c r="C71" s="9">
        <v>2</v>
      </c>
      <c r="D71" s="77">
        <v>23.03</v>
      </c>
      <c r="E71" s="78">
        <v>6.04</v>
      </c>
      <c r="F71" s="31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55">
        <v>2</v>
      </c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3"/>
      <c r="CY71" s="21"/>
    </row>
    <row r="72" spans="1:103" s="1" customFormat="1" x14ac:dyDescent="0.3">
      <c r="A72" s="75"/>
      <c r="B72" s="7" t="s">
        <v>8</v>
      </c>
      <c r="C72" s="9">
        <v>2</v>
      </c>
      <c r="D72" s="77"/>
      <c r="E72" s="78"/>
      <c r="F72" s="31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53">
        <v>2</v>
      </c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3"/>
      <c r="CY72" s="21"/>
    </row>
    <row r="73" spans="1:103" x14ac:dyDescent="0.3">
      <c r="A73" s="74" t="s">
        <v>44</v>
      </c>
      <c r="B73" s="7" t="s">
        <v>6</v>
      </c>
      <c r="C73" s="9">
        <v>3</v>
      </c>
      <c r="D73" s="77">
        <v>23.03</v>
      </c>
      <c r="E73" s="78">
        <v>6.04</v>
      </c>
      <c r="F73" s="31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55">
        <v>3</v>
      </c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3"/>
      <c r="CY73" s="21"/>
    </row>
    <row r="74" spans="1:103" x14ac:dyDescent="0.3">
      <c r="A74" s="75"/>
      <c r="B74" s="7" t="s">
        <v>8</v>
      </c>
      <c r="C74" s="9">
        <v>3</v>
      </c>
      <c r="D74" s="77"/>
      <c r="E74" s="78"/>
      <c r="F74" s="31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53">
        <v>3</v>
      </c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3"/>
      <c r="CY74" s="21"/>
    </row>
    <row r="75" spans="1:103" x14ac:dyDescent="0.3">
      <c r="A75" s="74" t="s">
        <v>45</v>
      </c>
      <c r="B75" s="7" t="s">
        <v>6</v>
      </c>
      <c r="C75" s="9">
        <v>1</v>
      </c>
      <c r="D75" s="77">
        <v>23.03</v>
      </c>
      <c r="E75" s="78">
        <v>6.04</v>
      </c>
      <c r="F75" s="31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3"/>
      <c r="CY75" s="21"/>
    </row>
    <row r="76" spans="1:103" x14ac:dyDescent="0.3">
      <c r="A76" s="75"/>
      <c r="B76" s="7" t="s">
        <v>8</v>
      </c>
      <c r="C76" s="9">
        <v>3</v>
      </c>
      <c r="D76" s="77"/>
      <c r="E76" s="78"/>
      <c r="F76" s="31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55">
        <v>1</v>
      </c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3"/>
      <c r="CY76" s="21"/>
    </row>
    <row r="77" spans="1:103" x14ac:dyDescent="0.3">
      <c r="A77" s="15" t="s">
        <v>14</v>
      </c>
      <c r="B77" s="9"/>
      <c r="C77" s="9"/>
      <c r="D77" s="87">
        <v>44292</v>
      </c>
      <c r="E77" s="88"/>
      <c r="F77" s="31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53">
        <v>3</v>
      </c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3"/>
      <c r="CY77" s="21"/>
    </row>
    <row r="78" spans="1:103" x14ac:dyDescent="0.3">
      <c r="A78" s="14" t="s">
        <v>15</v>
      </c>
      <c r="B78" s="10" t="s">
        <v>6</v>
      </c>
      <c r="C78" s="10" t="s">
        <v>7</v>
      </c>
      <c r="D78" s="18" t="s">
        <v>8</v>
      </c>
      <c r="E78" s="22" t="s">
        <v>7</v>
      </c>
      <c r="F78" s="44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6"/>
      <c r="CY78" s="21"/>
    </row>
    <row r="79" spans="1:103" x14ac:dyDescent="0.3">
      <c r="A79" s="4" t="s">
        <v>20</v>
      </c>
      <c r="B79" s="5" t="s">
        <v>9</v>
      </c>
      <c r="C79" s="5" t="s">
        <v>10</v>
      </c>
      <c r="D79" s="19" t="s">
        <v>8</v>
      </c>
      <c r="E79" s="23" t="s">
        <v>10</v>
      </c>
      <c r="F79" s="40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2"/>
      <c r="CY79" s="21"/>
    </row>
    <row r="80" spans="1:103" x14ac:dyDescent="0.3">
      <c r="A80" s="74" t="s">
        <v>62</v>
      </c>
      <c r="B80" s="7" t="s">
        <v>6</v>
      </c>
      <c r="C80" s="9">
        <v>3</v>
      </c>
      <c r="D80" s="76">
        <v>6.04</v>
      </c>
      <c r="E80" s="84">
        <v>4.05</v>
      </c>
      <c r="F80" s="31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55">
        <v>1</v>
      </c>
      <c r="BE80" s="32"/>
      <c r="BF80" s="55">
        <v>1</v>
      </c>
      <c r="BG80" s="32"/>
      <c r="BH80" s="32"/>
      <c r="BI80" s="55">
        <v>1</v>
      </c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3"/>
      <c r="CY80" s="21"/>
    </row>
    <row r="81" spans="1:103" x14ac:dyDescent="0.3">
      <c r="A81" s="75"/>
      <c r="B81" s="7" t="s">
        <v>8</v>
      </c>
      <c r="C81" s="9">
        <v>4</v>
      </c>
      <c r="D81" s="79"/>
      <c r="E81" s="81"/>
      <c r="F81" s="31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53">
        <v>1</v>
      </c>
      <c r="BE81" s="32"/>
      <c r="BF81" s="53">
        <v>2</v>
      </c>
      <c r="BG81" s="32"/>
      <c r="BH81" s="32"/>
      <c r="BI81" s="53">
        <v>2</v>
      </c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3"/>
      <c r="CY81" s="21"/>
    </row>
    <row r="82" spans="1:103" x14ac:dyDescent="0.3">
      <c r="A82" s="74" t="s">
        <v>61</v>
      </c>
      <c r="B82" s="7" t="s">
        <v>6</v>
      </c>
      <c r="C82" s="9">
        <v>1</v>
      </c>
      <c r="D82" s="76">
        <v>6.04</v>
      </c>
      <c r="E82" s="78">
        <v>4.05</v>
      </c>
      <c r="F82" s="31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55">
        <v>1</v>
      </c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3"/>
      <c r="CY82" s="21"/>
    </row>
    <row r="83" spans="1:103" x14ac:dyDescent="0.3">
      <c r="A83" s="75"/>
      <c r="B83" s="7" t="s">
        <v>8</v>
      </c>
      <c r="C83" s="9">
        <v>1</v>
      </c>
      <c r="D83" s="79"/>
      <c r="E83" s="78"/>
      <c r="F83" s="31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53">
        <v>1</v>
      </c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3"/>
      <c r="CY83" s="21"/>
    </row>
    <row r="84" spans="1:103" x14ac:dyDescent="0.3">
      <c r="A84" s="74" t="s">
        <v>60</v>
      </c>
      <c r="B84" s="7" t="s">
        <v>6</v>
      </c>
      <c r="C84" s="9">
        <v>2</v>
      </c>
      <c r="D84" s="76">
        <v>6.04</v>
      </c>
      <c r="E84" s="84">
        <v>4.05</v>
      </c>
      <c r="F84" s="31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55">
        <v>2</v>
      </c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3"/>
      <c r="CY84" s="21"/>
    </row>
    <row r="85" spans="1:103" x14ac:dyDescent="0.3">
      <c r="A85" s="75"/>
      <c r="B85" s="7" t="s">
        <v>8</v>
      </c>
      <c r="C85" s="9">
        <v>1</v>
      </c>
      <c r="D85" s="79"/>
      <c r="E85" s="81"/>
      <c r="F85" s="31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53">
        <v>1</v>
      </c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3"/>
      <c r="CY85" s="21"/>
    </row>
    <row r="86" spans="1:103" x14ac:dyDescent="0.3">
      <c r="A86" s="4" t="s">
        <v>21</v>
      </c>
      <c r="B86" s="5" t="s">
        <v>9</v>
      </c>
      <c r="C86" s="5">
        <f>SUM(C87,C89,C91,C93)</f>
        <v>20</v>
      </c>
      <c r="D86" s="68" t="s">
        <v>8</v>
      </c>
      <c r="E86" s="23">
        <f>SUM(C88,C90,C92,C94)</f>
        <v>27</v>
      </c>
      <c r="F86" s="40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2"/>
      <c r="CY86" s="21"/>
    </row>
    <row r="87" spans="1:103" s="1" customFormat="1" x14ac:dyDescent="0.3">
      <c r="A87" s="74" t="s">
        <v>54</v>
      </c>
      <c r="B87" s="7" t="s">
        <v>6</v>
      </c>
      <c r="C87" s="73">
        <f t="shared" ref="C87:C94" si="1">SUM(F87:CX87)</f>
        <v>9</v>
      </c>
      <c r="D87" s="82">
        <v>6.04</v>
      </c>
      <c r="E87" s="83">
        <v>4.05</v>
      </c>
      <c r="F87" s="72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/>
      <c r="AN87" s="69"/>
      <c r="AO87" s="69"/>
      <c r="AP87" s="69"/>
      <c r="AQ87" s="69"/>
      <c r="AR87" s="69"/>
      <c r="AS87" s="69"/>
      <c r="AT87" s="69"/>
      <c r="AU87" s="69"/>
      <c r="AV87" s="69"/>
      <c r="AW87" s="69"/>
      <c r="AX87" s="55">
        <v>2</v>
      </c>
      <c r="AY87" s="55">
        <v>2</v>
      </c>
      <c r="AZ87" s="55">
        <v>1</v>
      </c>
      <c r="BA87" s="55">
        <v>1</v>
      </c>
      <c r="BB87" s="69"/>
      <c r="BC87" s="69"/>
      <c r="BD87" s="69"/>
      <c r="BE87" s="69"/>
      <c r="BF87" s="69"/>
      <c r="BG87" s="69"/>
      <c r="BH87" s="69"/>
      <c r="BI87" s="69"/>
      <c r="BJ87" s="55">
        <v>0</v>
      </c>
      <c r="BK87" s="69"/>
      <c r="BL87" s="69"/>
      <c r="BM87" s="69"/>
      <c r="BN87" s="69"/>
      <c r="BO87" s="69"/>
      <c r="BP87" s="69"/>
      <c r="BQ87" s="69"/>
      <c r="BR87" s="69"/>
      <c r="BS87" s="69"/>
      <c r="BT87" s="55">
        <v>1</v>
      </c>
      <c r="BU87" s="55">
        <v>1</v>
      </c>
      <c r="BV87" s="55">
        <v>1</v>
      </c>
      <c r="BW87" s="69"/>
      <c r="BX87" s="69"/>
      <c r="BY87" s="69"/>
      <c r="BZ87" s="69"/>
      <c r="CA87" s="69"/>
      <c r="CB87" s="69"/>
      <c r="CC87" s="69"/>
      <c r="CD87" s="69"/>
      <c r="CE87" s="69"/>
      <c r="CF87" s="69"/>
      <c r="CG87" s="69"/>
      <c r="CH87" s="69"/>
      <c r="CI87" s="69"/>
      <c r="CJ87" s="69"/>
      <c r="CK87" s="69"/>
      <c r="CL87" s="69"/>
      <c r="CM87" s="69"/>
      <c r="CN87" s="69"/>
      <c r="CO87" s="69"/>
      <c r="CP87" s="69"/>
      <c r="CQ87" s="69"/>
      <c r="CR87" s="69"/>
      <c r="CS87" s="69"/>
      <c r="CT87" s="69"/>
      <c r="CU87" s="69"/>
      <c r="CV87" s="69"/>
      <c r="CW87" s="69"/>
      <c r="CX87" s="70"/>
      <c r="CY87" s="21"/>
    </row>
    <row r="88" spans="1:103" s="1" customFormat="1" x14ac:dyDescent="0.3">
      <c r="A88" s="75"/>
      <c r="B88" s="7" t="s">
        <v>8</v>
      </c>
      <c r="C88" s="73">
        <f t="shared" si="1"/>
        <v>12</v>
      </c>
      <c r="D88" s="82"/>
      <c r="E88" s="83"/>
      <c r="F88" s="72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69"/>
      <c r="AP88" s="69"/>
      <c r="AQ88" s="69"/>
      <c r="AR88" s="69"/>
      <c r="AS88" s="69"/>
      <c r="AT88" s="69"/>
      <c r="AU88" s="69"/>
      <c r="AV88" s="69"/>
      <c r="AW88" s="69"/>
      <c r="AX88" s="53">
        <v>2</v>
      </c>
      <c r="AY88" s="53">
        <v>2</v>
      </c>
      <c r="AZ88" s="53">
        <v>2</v>
      </c>
      <c r="BA88" s="53">
        <v>1</v>
      </c>
      <c r="BB88" s="69"/>
      <c r="BC88" s="69"/>
      <c r="BD88" s="69"/>
      <c r="BE88" s="69"/>
      <c r="BF88" s="69"/>
      <c r="BG88" s="69"/>
      <c r="BH88" s="69"/>
      <c r="BI88" s="69"/>
      <c r="BJ88" s="53">
        <v>2</v>
      </c>
      <c r="BK88" s="69"/>
      <c r="BL88" s="69"/>
      <c r="BM88" s="69"/>
      <c r="BN88" s="69"/>
      <c r="BO88" s="69"/>
      <c r="BP88" s="69"/>
      <c r="BQ88" s="69"/>
      <c r="BR88" s="69"/>
      <c r="BS88" s="69"/>
      <c r="BT88" s="53">
        <v>1</v>
      </c>
      <c r="BU88" s="53">
        <v>1</v>
      </c>
      <c r="BV88" s="53">
        <v>1</v>
      </c>
      <c r="BW88" s="69"/>
      <c r="BX88" s="69"/>
      <c r="BY88" s="69"/>
      <c r="BZ88" s="69"/>
      <c r="CA88" s="69"/>
      <c r="CB88" s="69"/>
      <c r="CC88" s="69"/>
      <c r="CD88" s="69"/>
      <c r="CE88" s="69"/>
      <c r="CF88" s="69"/>
      <c r="CG88" s="69"/>
      <c r="CH88" s="69"/>
      <c r="CI88" s="69"/>
      <c r="CJ88" s="69"/>
      <c r="CK88" s="69"/>
      <c r="CL88" s="69"/>
      <c r="CM88" s="69"/>
      <c r="CN88" s="69"/>
      <c r="CO88" s="69"/>
      <c r="CP88" s="69"/>
      <c r="CQ88" s="69"/>
      <c r="CR88" s="69"/>
      <c r="CS88" s="69"/>
      <c r="CT88" s="69"/>
      <c r="CU88" s="69"/>
      <c r="CV88" s="69"/>
      <c r="CW88" s="69"/>
      <c r="CX88" s="70"/>
      <c r="CY88" s="21"/>
    </row>
    <row r="89" spans="1:103" s="1" customFormat="1" x14ac:dyDescent="0.3">
      <c r="A89" s="74" t="s">
        <v>63</v>
      </c>
      <c r="B89" s="7" t="s">
        <v>6</v>
      </c>
      <c r="C89" s="73">
        <f t="shared" si="1"/>
        <v>9</v>
      </c>
      <c r="D89" s="82">
        <v>6.04</v>
      </c>
      <c r="E89" s="83">
        <v>4.05</v>
      </c>
      <c r="F89" s="72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69"/>
      <c r="AP89" s="69"/>
      <c r="AQ89" s="69"/>
      <c r="AR89" s="69"/>
      <c r="AS89" s="69"/>
      <c r="AT89" s="69"/>
      <c r="AU89" s="69"/>
      <c r="AV89" s="69"/>
      <c r="AW89" s="69"/>
      <c r="AX89" s="69"/>
      <c r="AY89" s="69"/>
      <c r="AZ89" s="69"/>
      <c r="BA89" s="69"/>
      <c r="BB89" s="69"/>
      <c r="BC89" s="55">
        <v>2</v>
      </c>
      <c r="BD89" s="55">
        <v>2</v>
      </c>
      <c r="BE89" s="69"/>
      <c r="BF89" s="69"/>
      <c r="BG89" s="69"/>
      <c r="BH89" s="69"/>
      <c r="BI89" s="55">
        <v>1</v>
      </c>
      <c r="BJ89" s="55">
        <v>3</v>
      </c>
      <c r="BK89" s="69"/>
      <c r="BL89" s="55">
        <v>1</v>
      </c>
      <c r="BM89" s="69"/>
      <c r="BN89" s="69"/>
      <c r="BO89" s="69"/>
      <c r="BP89" s="69"/>
      <c r="BQ89" s="69"/>
      <c r="BR89" s="69"/>
      <c r="BS89" s="69"/>
      <c r="BT89" s="69"/>
      <c r="BU89" s="69"/>
      <c r="BV89" s="69"/>
      <c r="BW89" s="69"/>
      <c r="BX89" s="69"/>
      <c r="BY89" s="69"/>
      <c r="BZ89" s="69"/>
      <c r="CA89" s="69"/>
      <c r="CB89" s="69"/>
      <c r="CC89" s="69"/>
      <c r="CD89" s="69"/>
      <c r="CE89" s="69"/>
      <c r="CF89" s="69"/>
      <c r="CG89" s="69"/>
      <c r="CH89" s="69"/>
      <c r="CI89" s="69"/>
      <c r="CJ89" s="69"/>
      <c r="CK89" s="69"/>
      <c r="CL89" s="69"/>
      <c r="CM89" s="69"/>
      <c r="CN89" s="69"/>
      <c r="CO89" s="69"/>
      <c r="CP89" s="69"/>
      <c r="CQ89" s="69"/>
      <c r="CR89" s="69"/>
      <c r="CS89" s="69"/>
      <c r="CT89" s="69"/>
      <c r="CU89" s="69"/>
      <c r="CV89" s="69"/>
      <c r="CW89" s="69"/>
      <c r="CX89" s="70"/>
      <c r="CY89" s="21"/>
    </row>
    <row r="90" spans="1:103" s="1" customFormat="1" x14ac:dyDescent="0.3">
      <c r="A90" s="75"/>
      <c r="B90" s="7" t="s">
        <v>8</v>
      </c>
      <c r="C90" s="73">
        <f t="shared" si="1"/>
        <v>12</v>
      </c>
      <c r="D90" s="82"/>
      <c r="E90" s="83"/>
      <c r="F90" s="72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69"/>
      <c r="AP90" s="69"/>
      <c r="AQ90" s="69"/>
      <c r="AR90" s="69"/>
      <c r="AS90" s="69"/>
      <c r="AT90" s="69"/>
      <c r="AU90" s="69"/>
      <c r="AV90" s="69"/>
      <c r="AW90" s="69"/>
      <c r="AX90" s="69"/>
      <c r="AY90" s="69"/>
      <c r="AZ90" s="69"/>
      <c r="BA90" s="69"/>
      <c r="BB90" s="69"/>
      <c r="BC90" s="53">
        <v>3</v>
      </c>
      <c r="BD90" s="53">
        <v>3</v>
      </c>
      <c r="BE90" s="69"/>
      <c r="BF90" s="69"/>
      <c r="BG90" s="69"/>
      <c r="BH90" s="69"/>
      <c r="BI90" s="53">
        <v>2</v>
      </c>
      <c r="BJ90" s="53">
        <v>3</v>
      </c>
      <c r="BK90" s="69"/>
      <c r="BL90" s="53">
        <v>1</v>
      </c>
      <c r="BM90" s="69"/>
      <c r="BN90" s="69"/>
      <c r="BO90" s="69"/>
      <c r="BP90" s="69"/>
      <c r="BQ90" s="69"/>
      <c r="BR90" s="69"/>
      <c r="BS90" s="69"/>
      <c r="BT90" s="69"/>
      <c r="BU90" s="69"/>
      <c r="BV90" s="69"/>
      <c r="BW90" s="69"/>
      <c r="BX90" s="69"/>
      <c r="BY90" s="69"/>
      <c r="BZ90" s="69"/>
      <c r="CA90" s="69"/>
      <c r="CB90" s="69"/>
      <c r="CC90" s="69"/>
      <c r="CD90" s="69"/>
      <c r="CE90" s="69"/>
      <c r="CF90" s="69"/>
      <c r="CG90" s="69"/>
      <c r="CH90" s="69"/>
      <c r="CI90" s="69"/>
      <c r="CJ90" s="69"/>
      <c r="CK90" s="69"/>
      <c r="CL90" s="69"/>
      <c r="CM90" s="69"/>
      <c r="CN90" s="69"/>
      <c r="CO90" s="69"/>
      <c r="CP90" s="69"/>
      <c r="CQ90" s="69"/>
      <c r="CR90" s="69"/>
      <c r="CS90" s="69"/>
      <c r="CT90" s="69"/>
      <c r="CU90" s="69"/>
      <c r="CV90" s="69"/>
      <c r="CW90" s="69"/>
      <c r="CX90" s="70"/>
      <c r="CY90" s="21"/>
    </row>
    <row r="91" spans="1:103" s="1" customFormat="1" x14ac:dyDescent="0.3">
      <c r="A91" s="74" t="s">
        <v>64</v>
      </c>
      <c r="B91" s="7" t="s">
        <v>6</v>
      </c>
      <c r="C91" s="73">
        <f t="shared" si="1"/>
        <v>0</v>
      </c>
      <c r="D91" s="82">
        <v>6.04</v>
      </c>
      <c r="E91" s="83">
        <v>4.05</v>
      </c>
      <c r="F91" s="72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/>
      <c r="AN91" s="69"/>
      <c r="AO91" s="69"/>
      <c r="AP91" s="69"/>
      <c r="AQ91" s="69"/>
      <c r="AR91" s="69"/>
      <c r="AS91" s="69"/>
      <c r="AT91" s="69"/>
      <c r="AU91" s="69"/>
      <c r="AV91" s="69"/>
      <c r="AW91" s="69"/>
      <c r="AX91" s="69"/>
      <c r="AY91" s="69"/>
      <c r="AZ91" s="69"/>
      <c r="BA91" s="69"/>
      <c r="BB91" s="69"/>
      <c r="BC91" s="69"/>
      <c r="BD91" s="69"/>
      <c r="BE91" s="69"/>
      <c r="BF91" s="69"/>
      <c r="BG91" s="69"/>
      <c r="BH91" s="69"/>
      <c r="BI91" s="69"/>
      <c r="BJ91" s="69"/>
      <c r="BK91" s="69"/>
      <c r="BL91" s="69"/>
      <c r="BM91" s="69"/>
      <c r="BN91" s="55">
        <v>0</v>
      </c>
      <c r="BO91" s="69"/>
      <c r="BP91" s="69"/>
      <c r="BQ91" s="69"/>
      <c r="BR91" s="69"/>
      <c r="BS91" s="69"/>
      <c r="BT91" s="69"/>
      <c r="BU91" s="69"/>
      <c r="BV91" s="69"/>
      <c r="BW91" s="69"/>
      <c r="BX91" s="69"/>
      <c r="BY91" s="69"/>
      <c r="BZ91" s="69"/>
      <c r="CA91" s="69"/>
      <c r="CB91" s="69"/>
      <c r="CC91" s="69"/>
      <c r="CD91" s="69"/>
      <c r="CE91" s="69"/>
      <c r="CF91" s="69"/>
      <c r="CG91" s="69"/>
      <c r="CH91" s="69"/>
      <c r="CI91" s="69"/>
      <c r="CJ91" s="69"/>
      <c r="CK91" s="69"/>
      <c r="CL91" s="69"/>
      <c r="CM91" s="69"/>
      <c r="CN91" s="69"/>
      <c r="CO91" s="69"/>
      <c r="CP91" s="69"/>
      <c r="CQ91" s="69"/>
      <c r="CR91" s="69"/>
      <c r="CS91" s="69"/>
      <c r="CT91" s="69"/>
      <c r="CU91" s="69"/>
      <c r="CV91" s="69"/>
      <c r="CW91" s="69"/>
      <c r="CX91" s="70"/>
      <c r="CY91" s="21"/>
    </row>
    <row r="92" spans="1:103" x14ac:dyDescent="0.3">
      <c r="A92" s="75"/>
      <c r="B92" s="7" t="s">
        <v>8</v>
      </c>
      <c r="C92" s="73">
        <f t="shared" si="1"/>
        <v>1</v>
      </c>
      <c r="D92" s="82"/>
      <c r="E92" s="83"/>
      <c r="F92" s="72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69"/>
      <c r="AP92" s="69"/>
      <c r="AQ92" s="69"/>
      <c r="AR92" s="69"/>
      <c r="AS92" s="69"/>
      <c r="AT92" s="69"/>
      <c r="AU92" s="69"/>
      <c r="AV92" s="69"/>
      <c r="AW92" s="69"/>
      <c r="AX92" s="69"/>
      <c r="AY92" s="69"/>
      <c r="AZ92" s="69"/>
      <c r="BA92" s="69"/>
      <c r="BB92" s="69"/>
      <c r="BC92" s="69"/>
      <c r="BD92" s="69"/>
      <c r="BE92" s="69"/>
      <c r="BF92" s="69"/>
      <c r="BG92" s="69"/>
      <c r="BH92" s="69"/>
      <c r="BI92" s="69"/>
      <c r="BJ92" s="69"/>
      <c r="BK92" s="69"/>
      <c r="BL92" s="69"/>
      <c r="BM92" s="69"/>
      <c r="BN92" s="53">
        <v>1</v>
      </c>
      <c r="BO92" s="69"/>
      <c r="BP92" s="69"/>
      <c r="BQ92" s="69"/>
      <c r="BR92" s="69"/>
      <c r="BS92" s="69"/>
      <c r="BT92" s="69"/>
      <c r="BU92" s="69"/>
      <c r="BV92" s="69"/>
      <c r="BW92" s="69"/>
      <c r="BX92" s="69"/>
      <c r="BY92" s="69"/>
      <c r="BZ92" s="69"/>
      <c r="CA92" s="69"/>
      <c r="CB92" s="69"/>
      <c r="CC92" s="69"/>
      <c r="CD92" s="69"/>
      <c r="CE92" s="69"/>
      <c r="CF92" s="69"/>
      <c r="CG92" s="69"/>
      <c r="CH92" s="69"/>
      <c r="CI92" s="69"/>
      <c r="CJ92" s="69"/>
      <c r="CK92" s="69"/>
      <c r="CL92" s="69"/>
      <c r="CM92" s="69"/>
      <c r="CN92" s="69"/>
      <c r="CO92" s="69"/>
      <c r="CP92" s="69"/>
      <c r="CQ92" s="69"/>
      <c r="CR92" s="69"/>
      <c r="CS92" s="69"/>
      <c r="CT92" s="69"/>
      <c r="CU92" s="69"/>
      <c r="CV92" s="69"/>
      <c r="CW92" s="69"/>
      <c r="CX92" s="70"/>
      <c r="CY92" s="21"/>
    </row>
    <row r="93" spans="1:103" s="1" customFormat="1" x14ac:dyDescent="0.3">
      <c r="A93" s="74" t="s">
        <v>52</v>
      </c>
      <c r="B93" s="7" t="s">
        <v>6</v>
      </c>
      <c r="C93" s="73">
        <f t="shared" si="1"/>
        <v>2</v>
      </c>
      <c r="D93" s="82">
        <v>6.04</v>
      </c>
      <c r="E93" s="83">
        <v>4.05</v>
      </c>
      <c r="F93" s="72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9"/>
      <c r="AM93" s="69"/>
      <c r="AN93" s="69"/>
      <c r="AO93" s="69"/>
      <c r="AP93" s="69"/>
      <c r="AQ93" s="69"/>
      <c r="AR93" s="69"/>
      <c r="AS93" s="69"/>
      <c r="AT93" s="69"/>
      <c r="AU93" s="69"/>
      <c r="AV93" s="69"/>
      <c r="AW93" s="69"/>
      <c r="AX93" s="69"/>
      <c r="AY93" s="69"/>
      <c r="AZ93" s="69"/>
      <c r="BA93" s="69"/>
      <c r="BB93" s="69"/>
      <c r="BC93" s="69"/>
      <c r="BD93" s="69"/>
      <c r="BE93" s="69"/>
      <c r="BF93" s="69"/>
      <c r="BG93" s="69"/>
      <c r="BH93" s="69"/>
      <c r="BI93" s="69"/>
      <c r="BJ93" s="69"/>
      <c r="BK93" s="69"/>
      <c r="BL93" s="69"/>
      <c r="BM93" s="69"/>
      <c r="BN93" s="69"/>
      <c r="BO93" s="55">
        <v>2</v>
      </c>
      <c r="BP93" s="69"/>
      <c r="BQ93" s="69"/>
      <c r="BR93" s="69"/>
      <c r="BS93" s="69"/>
      <c r="BT93" s="69"/>
      <c r="BU93" s="69"/>
      <c r="BV93" s="69"/>
      <c r="BW93" s="69"/>
      <c r="BX93" s="69"/>
      <c r="BY93" s="69"/>
      <c r="BZ93" s="69"/>
      <c r="CA93" s="69"/>
      <c r="CB93" s="69"/>
      <c r="CC93" s="69"/>
      <c r="CD93" s="69"/>
      <c r="CE93" s="69"/>
      <c r="CF93" s="69"/>
      <c r="CG93" s="69"/>
      <c r="CH93" s="69"/>
      <c r="CI93" s="69"/>
      <c r="CJ93" s="69"/>
      <c r="CK93" s="69"/>
      <c r="CL93" s="69"/>
      <c r="CM93" s="69"/>
      <c r="CN93" s="69"/>
      <c r="CO93" s="69"/>
      <c r="CP93" s="69"/>
      <c r="CQ93" s="69"/>
      <c r="CR93" s="69"/>
      <c r="CS93" s="69"/>
      <c r="CT93" s="69"/>
      <c r="CU93" s="69"/>
      <c r="CV93" s="69"/>
      <c r="CW93" s="69"/>
      <c r="CX93" s="70"/>
      <c r="CY93" s="21"/>
    </row>
    <row r="94" spans="1:103" s="1" customFormat="1" x14ac:dyDescent="0.3">
      <c r="A94" s="75"/>
      <c r="B94" s="7" t="s">
        <v>8</v>
      </c>
      <c r="C94" s="73">
        <f t="shared" si="1"/>
        <v>2</v>
      </c>
      <c r="D94" s="82"/>
      <c r="E94" s="83"/>
      <c r="F94" s="72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9"/>
      <c r="AP94" s="69"/>
      <c r="AQ94" s="69"/>
      <c r="AR94" s="69"/>
      <c r="AS94" s="69"/>
      <c r="AT94" s="69"/>
      <c r="AU94" s="69"/>
      <c r="AV94" s="69"/>
      <c r="AW94" s="69"/>
      <c r="AX94" s="69"/>
      <c r="AY94" s="69"/>
      <c r="AZ94" s="69"/>
      <c r="BA94" s="69"/>
      <c r="BB94" s="69"/>
      <c r="BC94" s="69"/>
      <c r="BD94" s="69"/>
      <c r="BE94" s="69"/>
      <c r="BF94" s="69"/>
      <c r="BG94" s="69"/>
      <c r="BH94" s="69"/>
      <c r="BI94" s="69"/>
      <c r="BJ94" s="69"/>
      <c r="BK94" s="69"/>
      <c r="BL94" s="69"/>
      <c r="BM94" s="69"/>
      <c r="BN94" s="69"/>
      <c r="BO94" s="53">
        <v>2</v>
      </c>
      <c r="BP94" s="69"/>
      <c r="BQ94" s="69"/>
      <c r="BR94" s="69"/>
      <c r="BS94" s="69"/>
      <c r="BT94" s="69"/>
      <c r="BU94" s="69"/>
      <c r="BV94" s="69"/>
      <c r="BW94" s="69"/>
      <c r="BX94" s="69"/>
      <c r="BY94" s="69"/>
      <c r="BZ94" s="69"/>
      <c r="CA94" s="69"/>
      <c r="CB94" s="69"/>
      <c r="CC94" s="69"/>
      <c r="CD94" s="69"/>
      <c r="CE94" s="69"/>
      <c r="CF94" s="69"/>
      <c r="CG94" s="69"/>
      <c r="CH94" s="69"/>
      <c r="CI94" s="69"/>
      <c r="CJ94" s="69"/>
      <c r="CK94" s="69"/>
      <c r="CL94" s="69"/>
      <c r="CM94" s="69"/>
      <c r="CN94" s="69"/>
      <c r="CO94" s="69"/>
      <c r="CP94" s="69"/>
      <c r="CQ94" s="69"/>
      <c r="CR94" s="69"/>
      <c r="CS94" s="69"/>
      <c r="CT94" s="69"/>
      <c r="CU94" s="69"/>
      <c r="CV94" s="69"/>
      <c r="CW94" s="69"/>
      <c r="CX94" s="70"/>
      <c r="CY94" s="21"/>
    </row>
    <row r="95" spans="1:103" x14ac:dyDescent="0.3">
      <c r="A95" s="4" t="s">
        <v>22</v>
      </c>
      <c r="B95" s="5" t="s">
        <v>9</v>
      </c>
      <c r="C95" s="5" t="s">
        <v>10</v>
      </c>
      <c r="D95" s="71" t="s">
        <v>8</v>
      </c>
      <c r="E95" s="23" t="s">
        <v>10</v>
      </c>
      <c r="F95" s="40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2"/>
      <c r="CY95" s="21"/>
    </row>
    <row r="96" spans="1:103" x14ac:dyDescent="0.3">
      <c r="A96" s="74"/>
      <c r="B96" s="7" t="s">
        <v>6</v>
      </c>
      <c r="C96" s="9" t="s">
        <v>11</v>
      </c>
      <c r="D96" s="76">
        <v>6.04</v>
      </c>
      <c r="E96" s="78">
        <v>4.05</v>
      </c>
      <c r="F96" s="31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3"/>
      <c r="CY96" s="21"/>
    </row>
    <row r="97" spans="1:103" x14ac:dyDescent="0.3">
      <c r="A97" s="75"/>
      <c r="B97" s="7" t="s">
        <v>8</v>
      </c>
      <c r="C97" s="9" t="s">
        <v>11</v>
      </c>
      <c r="D97" s="79"/>
      <c r="E97" s="78"/>
      <c r="F97" s="31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3"/>
      <c r="CY97" s="21"/>
    </row>
    <row r="98" spans="1:103" x14ac:dyDescent="0.3">
      <c r="A98" s="4" t="s">
        <v>23</v>
      </c>
      <c r="B98" s="5" t="s">
        <v>9</v>
      </c>
      <c r="C98" s="5" t="s">
        <v>10</v>
      </c>
      <c r="D98" s="19" t="s">
        <v>8</v>
      </c>
      <c r="E98" s="23" t="s">
        <v>10</v>
      </c>
      <c r="F98" s="40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2"/>
      <c r="CY98" s="21"/>
    </row>
    <row r="99" spans="1:103" x14ac:dyDescent="0.3">
      <c r="A99" s="74" t="s">
        <v>55</v>
      </c>
      <c r="B99" s="7" t="s">
        <v>6</v>
      </c>
      <c r="C99" s="9">
        <v>5</v>
      </c>
      <c r="D99" s="76">
        <v>6.04</v>
      </c>
      <c r="E99" s="78">
        <v>4.05</v>
      </c>
      <c r="F99" s="31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55">
        <v>2</v>
      </c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3"/>
      <c r="CY99" s="21"/>
    </row>
    <row r="100" spans="1:103" s="1" customFormat="1" x14ac:dyDescent="0.3">
      <c r="A100" s="75"/>
      <c r="B100" s="7" t="s">
        <v>8</v>
      </c>
      <c r="C100" s="9"/>
      <c r="D100" s="79"/>
      <c r="E100" s="78"/>
      <c r="F100" s="31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53">
        <v>2</v>
      </c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3"/>
      <c r="CY100" s="21"/>
    </row>
    <row r="101" spans="1:103" s="1" customFormat="1" x14ac:dyDescent="0.3">
      <c r="A101" s="4" t="s">
        <v>24</v>
      </c>
      <c r="B101" s="5" t="s">
        <v>9</v>
      </c>
      <c r="C101" s="5" t="s">
        <v>10</v>
      </c>
      <c r="D101" s="19" t="s">
        <v>8</v>
      </c>
      <c r="E101" s="23" t="s">
        <v>10</v>
      </c>
      <c r="F101" s="40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2"/>
      <c r="CY101" s="21"/>
    </row>
    <row r="102" spans="1:103" s="1" customFormat="1" x14ac:dyDescent="0.3">
      <c r="A102" s="74" t="s">
        <v>57</v>
      </c>
      <c r="B102" s="7" t="s">
        <v>6</v>
      </c>
      <c r="C102" s="9">
        <v>6</v>
      </c>
      <c r="D102" s="76">
        <v>6.04</v>
      </c>
      <c r="E102" s="78">
        <v>4.05</v>
      </c>
      <c r="F102" s="31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55">
        <v>6</v>
      </c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3"/>
      <c r="CY102" s="21"/>
    </row>
    <row r="103" spans="1:103" s="1" customFormat="1" x14ac:dyDescent="0.3">
      <c r="A103" s="75"/>
      <c r="B103" s="7" t="s">
        <v>8</v>
      </c>
      <c r="C103" s="9">
        <v>5</v>
      </c>
      <c r="D103" s="79"/>
      <c r="E103" s="78"/>
      <c r="F103" s="31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53">
        <v>5</v>
      </c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3"/>
      <c r="CY103" s="21"/>
    </row>
    <row r="104" spans="1:103" s="1" customFormat="1" x14ac:dyDescent="0.3">
      <c r="A104" s="74" t="s">
        <v>56</v>
      </c>
      <c r="B104" s="7" t="s">
        <v>6</v>
      </c>
      <c r="C104" s="9">
        <v>1</v>
      </c>
      <c r="D104" s="76">
        <v>6.04</v>
      </c>
      <c r="E104" s="78">
        <v>4.05</v>
      </c>
      <c r="F104" s="31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55">
        <v>1</v>
      </c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3"/>
      <c r="CY104" s="21"/>
    </row>
    <row r="105" spans="1:103" s="1" customFormat="1" x14ac:dyDescent="0.3">
      <c r="A105" s="75"/>
      <c r="B105" s="7" t="s">
        <v>8</v>
      </c>
      <c r="C105" s="9">
        <v>3</v>
      </c>
      <c r="D105" s="79"/>
      <c r="E105" s="78"/>
      <c r="F105" s="31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53">
        <v>3</v>
      </c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3"/>
      <c r="CY105" s="21"/>
    </row>
    <row r="106" spans="1:103" s="1" customFormat="1" x14ac:dyDescent="0.3">
      <c r="A106" s="74" t="s">
        <v>58</v>
      </c>
      <c r="B106" s="7" t="s">
        <v>6</v>
      </c>
      <c r="C106" s="9">
        <v>1.5</v>
      </c>
      <c r="D106" s="76">
        <v>6.04</v>
      </c>
      <c r="E106" s="78">
        <v>4.05</v>
      </c>
      <c r="F106" s="31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E106" s="32"/>
      <c r="BF106" s="32"/>
      <c r="BG106" s="32"/>
      <c r="BH106" s="55">
        <v>0.5</v>
      </c>
      <c r="BI106" s="32"/>
      <c r="BJ106" s="32"/>
      <c r="BK106" s="32"/>
      <c r="BL106" s="32"/>
      <c r="BM106" s="32"/>
      <c r="BN106" s="32"/>
      <c r="BO106" s="55">
        <v>0.5</v>
      </c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3"/>
      <c r="CY106" s="21"/>
    </row>
    <row r="107" spans="1:103" s="1" customFormat="1" x14ac:dyDescent="0.3">
      <c r="A107" s="75"/>
      <c r="B107" s="7" t="s">
        <v>8</v>
      </c>
      <c r="C107" s="9">
        <v>1.5</v>
      </c>
      <c r="D107" s="79"/>
      <c r="E107" s="78"/>
      <c r="F107" s="31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53">
        <v>0.5</v>
      </c>
      <c r="BI107" s="32"/>
      <c r="BJ107" s="32"/>
      <c r="BK107" s="32"/>
      <c r="BL107" s="32"/>
      <c r="BM107" s="32"/>
      <c r="BN107" s="32"/>
      <c r="BO107" s="53">
        <v>0.5</v>
      </c>
      <c r="BP107" s="32"/>
      <c r="BQ107" s="32"/>
      <c r="BR107" s="32"/>
      <c r="BS107" s="32"/>
      <c r="BT107" s="32"/>
      <c r="BU107" s="32"/>
      <c r="BV107" s="55">
        <v>0.5</v>
      </c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3"/>
      <c r="CY107" s="21"/>
    </row>
    <row r="108" spans="1:103" x14ac:dyDescent="0.3">
      <c r="A108" s="74" t="s">
        <v>59</v>
      </c>
      <c r="B108" s="7" t="s">
        <v>6</v>
      </c>
      <c r="C108" s="9">
        <v>2</v>
      </c>
      <c r="D108" s="76">
        <v>6.04</v>
      </c>
      <c r="E108" s="78">
        <v>4.05</v>
      </c>
      <c r="F108" s="31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55">
        <v>2</v>
      </c>
      <c r="BM108" s="32"/>
      <c r="BN108" s="32"/>
      <c r="BO108" s="32"/>
      <c r="BP108" s="32"/>
      <c r="BQ108" s="32"/>
      <c r="BR108" s="32"/>
      <c r="BS108" s="32"/>
      <c r="BT108" s="32"/>
      <c r="BU108" s="32"/>
      <c r="BV108" s="53">
        <v>0.5</v>
      </c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3"/>
      <c r="CY108" s="21"/>
    </row>
    <row r="109" spans="1:103" x14ac:dyDescent="0.3">
      <c r="A109" s="75"/>
      <c r="B109" s="7" t="s">
        <v>8</v>
      </c>
      <c r="C109" s="9">
        <v>2.5</v>
      </c>
      <c r="D109" s="77"/>
      <c r="E109" s="78"/>
      <c r="F109" s="31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53">
        <v>2.5</v>
      </c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3"/>
      <c r="CY109" s="21"/>
    </row>
    <row r="110" spans="1:103" s="1" customFormat="1" x14ac:dyDescent="0.3">
      <c r="A110" s="74" t="s">
        <v>68</v>
      </c>
      <c r="B110" s="7" t="s">
        <v>6</v>
      </c>
      <c r="C110" s="9">
        <v>0.5</v>
      </c>
      <c r="D110" s="76">
        <v>6.04</v>
      </c>
      <c r="E110" s="78">
        <v>4.05</v>
      </c>
      <c r="F110" s="31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M110" s="32"/>
      <c r="BN110" s="32"/>
      <c r="BO110" s="32"/>
      <c r="BP110" s="32"/>
      <c r="BQ110" s="32"/>
      <c r="BR110" s="32"/>
      <c r="BS110" s="32"/>
      <c r="BT110" s="32"/>
      <c r="BU110" s="55">
        <v>0.5</v>
      </c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3"/>
      <c r="CY110" s="21"/>
    </row>
    <row r="111" spans="1:103" s="1" customFormat="1" x14ac:dyDescent="0.3">
      <c r="A111" s="75"/>
      <c r="B111" s="7" t="s">
        <v>8</v>
      </c>
      <c r="C111" s="9">
        <v>3</v>
      </c>
      <c r="D111" s="77"/>
      <c r="E111" s="78"/>
      <c r="F111" s="31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M111" s="32"/>
      <c r="BN111" s="32"/>
      <c r="BO111" s="32"/>
      <c r="BP111" s="32"/>
      <c r="BQ111" s="32"/>
      <c r="BR111" s="32"/>
      <c r="BS111" s="32"/>
      <c r="BT111" s="32"/>
      <c r="BU111" s="53">
        <v>3</v>
      </c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3"/>
      <c r="CY111" s="21"/>
    </row>
    <row r="112" spans="1:103" s="1" customFormat="1" x14ac:dyDescent="0.3">
      <c r="A112" s="15" t="s">
        <v>16</v>
      </c>
      <c r="B112" s="9"/>
      <c r="C112" s="9"/>
      <c r="D112" s="87">
        <v>44320</v>
      </c>
      <c r="E112" s="91"/>
      <c r="F112" s="31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E112" s="32"/>
      <c r="BF112" s="32"/>
      <c r="BG112" s="32"/>
      <c r="BH112" s="32"/>
      <c r="BI112" s="32"/>
      <c r="BJ112" s="32"/>
      <c r="BK112" s="32"/>
      <c r="BL112" s="48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3"/>
      <c r="CY112" s="21"/>
    </row>
    <row r="113" spans="1:103" s="1" customFormat="1" x14ac:dyDescent="0.3">
      <c r="A113" s="14" t="s">
        <v>67</v>
      </c>
      <c r="B113" s="10" t="s">
        <v>6</v>
      </c>
      <c r="C113" s="10" t="s">
        <v>7</v>
      </c>
      <c r="D113" s="18" t="s">
        <v>8</v>
      </c>
      <c r="E113" s="22" t="s">
        <v>7</v>
      </c>
      <c r="F113" s="44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6"/>
      <c r="CY113" s="21"/>
    </row>
    <row r="114" spans="1:103" x14ac:dyDescent="0.3">
      <c r="A114" s="4" t="s">
        <v>20</v>
      </c>
      <c r="B114" s="5" t="s">
        <v>9</v>
      </c>
      <c r="C114" s="5" t="s">
        <v>10</v>
      </c>
      <c r="D114" s="19" t="s">
        <v>8</v>
      </c>
      <c r="E114" s="23" t="s">
        <v>10</v>
      </c>
      <c r="F114" s="40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2"/>
      <c r="CY114" s="21"/>
    </row>
    <row r="115" spans="1:103" x14ac:dyDescent="0.3">
      <c r="A115" s="74"/>
      <c r="B115" s="7" t="s">
        <v>6</v>
      </c>
      <c r="C115" s="9" t="s">
        <v>11</v>
      </c>
      <c r="D115" s="77">
        <v>4.05</v>
      </c>
      <c r="E115" s="78">
        <v>18.04</v>
      </c>
      <c r="F115" s="31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3"/>
      <c r="CY115" s="21"/>
    </row>
    <row r="116" spans="1:103" x14ac:dyDescent="0.3">
      <c r="A116" s="75"/>
      <c r="B116" s="7" t="s">
        <v>8</v>
      </c>
      <c r="C116" s="9" t="s">
        <v>11</v>
      </c>
      <c r="D116" s="77"/>
      <c r="E116" s="78"/>
      <c r="F116" s="31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3"/>
      <c r="CY116" s="21"/>
    </row>
    <row r="117" spans="1:103" x14ac:dyDescent="0.3">
      <c r="A117" s="4" t="s">
        <v>21</v>
      </c>
      <c r="B117" s="5" t="s">
        <v>9</v>
      </c>
      <c r="C117" s="5" t="s">
        <v>10</v>
      </c>
      <c r="D117" s="19" t="s">
        <v>8</v>
      </c>
      <c r="E117" s="23" t="s">
        <v>10</v>
      </c>
      <c r="F117" s="40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2"/>
      <c r="CY117" s="21"/>
    </row>
    <row r="118" spans="1:103" x14ac:dyDescent="0.3">
      <c r="A118" s="74"/>
      <c r="B118" s="7" t="s">
        <v>6</v>
      </c>
      <c r="C118" s="9" t="s">
        <v>11</v>
      </c>
      <c r="D118" s="77">
        <v>4.05</v>
      </c>
      <c r="E118" s="78">
        <v>18.04</v>
      </c>
      <c r="F118" s="31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3"/>
      <c r="CY118" s="21"/>
    </row>
    <row r="119" spans="1:103" x14ac:dyDescent="0.3">
      <c r="A119" s="75"/>
      <c r="B119" s="7" t="s">
        <v>8</v>
      </c>
      <c r="C119" s="9" t="s">
        <v>11</v>
      </c>
      <c r="D119" s="77"/>
      <c r="E119" s="78"/>
      <c r="F119" s="31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3"/>
      <c r="CY119" s="21"/>
    </row>
    <row r="120" spans="1:103" x14ac:dyDescent="0.3">
      <c r="A120" s="4" t="s">
        <v>22</v>
      </c>
      <c r="B120" s="5" t="s">
        <v>9</v>
      </c>
      <c r="C120" s="5" t="s">
        <v>10</v>
      </c>
      <c r="D120" s="19" t="s">
        <v>8</v>
      </c>
      <c r="E120" s="23" t="s">
        <v>10</v>
      </c>
      <c r="F120" s="40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2"/>
      <c r="CY120" s="21"/>
    </row>
    <row r="121" spans="1:103" x14ac:dyDescent="0.3">
      <c r="A121" s="74"/>
      <c r="B121" s="7" t="s">
        <v>6</v>
      </c>
      <c r="C121" s="9" t="s">
        <v>11</v>
      </c>
      <c r="D121" s="77">
        <v>4.05</v>
      </c>
      <c r="E121" s="78">
        <v>18.04</v>
      </c>
      <c r="F121" s="31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3"/>
      <c r="CY121" s="21"/>
    </row>
    <row r="122" spans="1:103" x14ac:dyDescent="0.3">
      <c r="A122" s="75"/>
      <c r="B122" s="7" t="s">
        <v>8</v>
      </c>
      <c r="C122" s="9" t="s">
        <v>11</v>
      </c>
      <c r="D122" s="77"/>
      <c r="E122" s="78"/>
      <c r="F122" s="31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3"/>
      <c r="CY122" s="21"/>
    </row>
    <row r="123" spans="1:103" x14ac:dyDescent="0.3">
      <c r="A123" s="4" t="s">
        <v>23</v>
      </c>
      <c r="B123" s="5" t="s">
        <v>9</v>
      </c>
      <c r="C123" s="5" t="s">
        <v>10</v>
      </c>
      <c r="D123" s="19" t="s">
        <v>8</v>
      </c>
      <c r="E123" s="23" t="s">
        <v>10</v>
      </c>
      <c r="F123" s="40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2"/>
      <c r="CY123" s="21"/>
    </row>
    <row r="124" spans="1:103" x14ac:dyDescent="0.3">
      <c r="A124" s="74"/>
      <c r="B124" s="7" t="s">
        <v>6</v>
      </c>
      <c r="C124" s="9" t="s">
        <v>11</v>
      </c>
      <c r="D124" s="77">
        <v>4.05</v>
      </c>
      <c r="E124" s="78">
        <v>18.04</v>
      </c>
      <c r="F124" s="31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3"/>
      <c r="CY124" s="21"/>
    </row>
    <row r="125" spans="1:103" x14ac:dyDescent="0.3">
      <c r="A125" s="75"/>
      <c r="B125" s="7" t="s">
        <v>8</v>
      </c>
      <c r="C125" s="9" t="s">
        <v>11</v>
      </c>
      <c r="D125" s="77"/>
      <c r="E125" s="78"/>
      <c r="F125" s="31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3"/>
      <c r="CY125" s="21"/>
    </row>
    <row r="126" spans="1:103" x14ac:dyDescent="0.3">
      <c r="A126" s="4" t="s">
        <v>24</v>
      </c>
      <c r="B126" s="5" t="s">
        <v>9</v>
      </c>
      <c r="C126" s="5" t="s">
        <v>10</v>
      </c>
      <c r="D126" s="19" t="s">
        <v>8</v>
      </c>
      <c r="E126" s="23" t="s">
        <v>10</v>
      </c>
      <c r="F126" s="40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2"/>
      <c r="CY126" s="21"/>
    </row>
    <row r="127" spans="1:103" x14ac:dyDescent="0.3">
      <c r="A127" s="74"/>
      <c r="B127" s="7" t="s">
        <v>6</v>
      </c>
      <c r="C127" s="9" t="s">
        <v>11</v>
      </c>
      <c r="D127" s="77">
        <v>4.05</v>
      </c>
      <c r="E127" s="78">
        <v>18.04</v>
      </c>
      <c r="F127" s="31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3"/>
      <c r="CY127" s="21"/>
    </row>
    <row r="128" spans="1:103" x14ac:dyDescent="0.3">
      <c r="A128" s="75"/>
      <c r="B128" s="7" t="s">
        <v>8</v>
      </c>
      <c r="C128" s="9" t="s">
        <v>11</v>
      </c>
      <c r="D128" s="77"/>
      <c r="E128" s="78"/>
      <c r="F128" s="31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3"/>
      <c r="CY128" s="21"/>
    </row>
    <row r="129" spans="1:103" x14ac:dyDescent="0.3">
      <c r="A129" s="15" t="s">
        <v>17</v>
      </c>
      <c r="B129" s="9"/>
      <c r="C129" s="9"/>
      <c r="D129" s="85">
        <v>44334</v>
      </c>
      <c r="E129" s="86"/>
      <c r="F129" s="31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3"/>
      <c r="CY129" s="21"/>
    </row>
    <row r="130" spans="1:103" x14ac:dyDescent="0.3">
      <c r="A130" s="14" t="s">
        <v>18</v>
      </c>
      <c r="B130" s="10" t="s">
        <v>6</v>
      </c>
      <c r="C130" s="10" t="s">
        <v>7</v>
      </c>
      <c r="D130" s="18" t="s">
        <v>8</v>
      </c>
      <c r="E130" s="22" t="s">
        <v>7</v>
      </c>
      <c r="F130" s="44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  <c r="AO130" s="45"/>
      <c r="AP130" s="45"/>
      <c r="AQ130" s="45"/>
      <c r="AR130" s="45"/>
      <c r="AS130" s="45"/>
      <c r="AT130" s="45"/>
      <c r="AU130" s="45"/>
      <c r="AV130" s="45"/>
      <c r="AW130" s="45"/>
      <c r="AX130" s="45"/>
      <c r="AY130" s="45"/>
      <c r="AZ130" s="45"/>
      <c r="BA130" s="45"/>
      <c r="BB130" s="45"/>
      <c r="BC130" s="45"/>
      <c r="BD130" s="45"/>
      <c r="BE130" s="45"/>
      <c r="BF130" s="45"/>
      <c r="BG130" s="45"/>
      <c r="BH130" s="45"/>
      <c r="BI130" s="45"/>
      <c r="BJ130" s="45"/>
      <c r="BK130" s="45"/>
      <c r="BL130" s="45"/>
      <c r="BM130" s="45"/>
      <c r="BN130" s="45"/>
      <c r="BO130" s="45"/>
      <c r="BP130" s="45"/>
      <c r="BQ130" s="45"/>
      <c r="BR130" s="45"/>
      <c r="BS130" s="45"/>
      <c r="BT130" s="45"/>
      <c r="BU130" s="45"/>
      <c r="BV130" s="45"/>
      <c r="BW130" s="45"/>
      <c r="BX130" s="45"/>
      <c r="BY130" s="45"/>
      <c r="BZ130" s="45"/>
      <c r="CA130" s="45"/>
      <c r="CB130" s="45"/>
      <c r="CC130" s="45"/>
      <c r="CD130" s="45"/>
      <c r="CE130" s="45"/>
      <c r="CF130" s="45"/>
      <c r="CG130" s="45"/>
      <c r="CH130" s="45"/>
      <c r="CI130" s="45"/>
      <c r="CJ130" s="45"/>
      <c r="CK130" s="45"/>
      <c r="CL130" s="45"/>
      <c r="CM130" s="45"/>
      <c r="CN130" s="45"/>
      <c r="CO130" s="45"/>
      <c r="CP130" s="45"/>
      <c r="CQ130" s="45"/>
      <c r="CR130" s="45"/>
      <c r="CS130" s="45"/>
      <c r="CT130" s="45"/>
      <c r="CU130" s="45"/>
      <c r="CV130" s="45"/>
      <c r="CW130" s="45"/>
      <c r="CX130" s="46"/>
      <c r="CY130" s="21"/>
    </row>
    <row r="131" spans="1:103" x14ac:dyDescent="0.3">
      <c r="A131" s="4" t="s">
        <v>20</v>
      </c>
      <c r="B131" s="5" t="s">
        <v>9</v>
      </c>
      <c r="C131" s="5" t="s">
        <v>10</v>
      </c>
      <c r="D131" s="19" t="s">
        <v>8</v>
      </c>
      <c r="E131" s="23" t="s">
        <v>10</v>
      </c>
      <c r="F131" s="40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2"/>
      <c r="CY131" s="21"/>
    </row>
    <row r="132" spans="1:103" x14ac:dyDescent="0.3">
      <c r="A132" s="74"/>
      <c r="B132" s="7" t="s">
        <v>6</v>
      </c>
      <c r="C132" s="9" t="s">
        <v>11</v>
      </c>
      <c r="D132" s="77">
        <v>18.04</v>
      </c>
      <c r="E132" s="78">
        <v>25.04</v>
      </c>
      <c r="F132" s="31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3"/>
      <c r="CY132" s="21"/>
    </row>
    <row r="133" spans="1:103" x14ac:dyDescent="0.3">
      <c r="A133" s="75"/>
      <c r="B133" s="7" t="s">
        <v>8</v>
      </c>
      <c r="C133" s="9" t="s">
        <v>11</v>
      </c>
      <c r="D133" s="77"/>
      <c r="E133" s="78"/>
      <c r="F133" s="31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3"/>
      <c r="CY133" s="21"/>
    </row>
    <row r="134" spans="1:103" x14ac:dyDescent="0.3">
      <c r="A134" s="4" t="s">
        <v>21</v>
      </c>
      <c r="B134" s="5" t="s">
        <v>9</v>
      </c>
      <c r="C134" s="5" t="s">
        <v>10</v>
      </c>
      <c r="D134" s="19" t="s">
        <v>8</v>
      </c>
      <c r="E134" s="23" t="s">
        <v>10</v>
      </c>
      <c r="F134" s="40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2"/>
      <c r="CY134" s="21"/>
    </row>
    <row r="135" spans="1:103" x14ac:dyDescent="0.3">
      <c r="A135" s="74"/>
      <c r="B135" s="7" t="s">
        <v>6</v>
      </c>
      <c r="C135" s="9" t="s">
        <v>11</v>
      </c>
      <c r="D135" s="77">
        <v>18.04</v>
      </c>
      <c r="E135" s="78">
        <v>25.04</v>
      </c>
      <c r="F135" s="31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3"/>
      <c r="CY135" s="21"/>
    </row>
    <row r="136" spans="1:103" x14ac:dyDescent="0.3">
      <c r="A136" s="75"/>
      <c r="B136" s="7" t="s">
        <v>8</v>
      </c>
      <c r="C136" s="9" t="s">
        <v>11</v>
      </c>
      <c r="D136" s="77"/>
      <c r="E136" s="78"/>
      <c r="F136" s="31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3"/>
      <c r="CY136" s="21"/>
    </row>
    <row r="137" spans="1:103" x14ac:dyDescent="0.3">
      <c r="A137" s="4" t="s">
        <v>22</v>
      </c>
      <c r="B137" s="5" t="s">
        <v>9</v>
      </c>
      <c r="C137" s="5" t="s">
        <v>10</v>
      </c>
      <c r="D137" s="19" t="s">
        <v>8</v>
      </c>
      <c r="E137" s="23" t="s">
        <v>10</v>
      </c>
      <c r="F137" s="40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2"/>
      <c r="CY137" s="21"/>
    </row>
    <row r="138" spans="1:103" x14ac:dyDescent="0.3">
      <c r="A138" s="74"/>
      <c r="B138" s="7" t="s">
        <v>6</v>
      </c>
      <c r="C138" s="9" t="s">
        <v>11</v>
      </c>
      <c r="D138" s="77">
        <v>18.04</v>
      </c>
      <c r="E138" s="78">
        <v>25.04</v>
      </c>
      <c r="F138" s="31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3"/>
      <c r="CY138" s="21"/>
    </row>
    <row r="139" spans="1:103" x14ac:dyDescent="0.3">
      <c r="A139" s="75"/>
      <c r="B139" s="7" t="s">
        <v>8</v>
      </c>
      <c r="C139" s="9" t="s">
        <v>11</v>
      </c>
      <c r="D139" s="77"/>
      <c r="E139" s="78"/>
      <c r="F139" s="31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3"/>
      <c r="CY139" s="11"/>
    </row>
    <row r="140" spans="1:103" x14ac:dyDescent="0.3">
      <c r="A140" s="4" t="s">
        <v>23</v>
      </c>
      <c r="B140" s="5" t="s">
        <v>9</v>
      </c>
      <c r="C140" s="5" t="s">
        <v>10</v>
      </c>
      <c r="D140" s="19" t="s">
        <v>8</v>
      </c>
      <c r="E140" s="23" t="s">
        <v>10</v>
      </c>
      <c r="F140" s="40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2"/>
    </row>
    <row r="141" spans="1:103" x14ac:dyDescent="0.3">
      <c r="A141" s="74"/>
      <c r="B141" s="7" t="s">
        <v>6</v>
      </c>
      <c r="C141" s="9" t="s">
        <v>11</v>
      </c>
      <c r="D141" s="77">
        <v>18.04</v>
      </c>
      <c r="E141" s="78">
        <v>25.04</v>
      </c>
      <c r="F141" s="31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3"/>
    </row>
    <row r="142" spans="1:103" x14ac:dyDescent="0.3">
      <c r="A142" s="75"/>
      <c r="B142" s="7" t="s">
        <v>8</v>
      </c>
      <c r="C142" s="9" t="s">
        <v>11</v>
      </c>
      <c r="D142" s="77"/>
      <c r="E142" s="78"/>
      <c r="F142" s="31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3"/>
    </row>
    <row r="143" spans="1:103" x14ac:dyDescent="0.3">
      <c r="A143" s="4" t="s">
        <v>24</v>
      </c>
      <c r="B143" s="5" t="s">
        <v>9</v>
      </c>
      <c r="C143" s="5" t="s">
        <v>10</v>
      </c>
      <c r="D143" s="19" t="s">
        <v>8</v>
      </c>
      <c r="E143" s="23" t="s">
        <v>10</v>
      </c>
      <c r="F143" s="40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2"/>
    </row>
    <row r="144" spans="1:103" x14ac:dyDescent="0.3">
      <c r="A144" s="74"/>
      <c r="B144" s="7" t="s">
        <v>6</v>
      </c>
      <c r="C144" s="9" t="s">
        <v>11</v>
      </c>
      <c r="D144" s="77">
        <v>18.04</v>
      </c>
      <c r="E144" s="78">
        <v>25.04</v>
      </c>
      <c r="F144" s="31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3"/>
    </row>
    <row r="145" spans="1:102" x14ac:dyDescent="0.3">
      <c r="A145" s="75"/>
      <c r="B145" s="7" t="s">
        <v>8</v>
      </c>
      <c r="C145" s="9" t="s">
        <v>11</v>
      </c>
      <c r="D145" s="77"/>
      <c r="E145" s="78"/>
      <c r="F145" s="31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3"/>
    </row>
    <row r="146" spans="1:102" ht="15" thickBot="1" x14ac:dyDescent="0.35">
      <c r="A146" s="16" t="s">
        <v>19</v>
      </c>
      <c r="B146" s="12"/>
      <c r="C146" s="12"/>
      <c r="D146" s="85">
        <v>44348</v>
      </c>
      <c r="E146" s="86"/>
      <c r="F146" s="31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3"/>
    </row>
    <row r="147" spans="1:102" ht="15" thickTop="1" x14ac:dyDescent="0.3">
      <c r="A147" s="13"/>
      <c r="B147" s="13"/>
      <c r="C147" s="13"/>
      <c r="D147" s="13"/>
      <c r="E147" s="13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  <c r="AJ147" s="47"/>
      <c r="AK147" s="47"/>
      <c r="AL147" s="47"/>
      <c r="AM147" s="47"/>
      <c r="AN147" s="47"/>
      <c r="AO147" s="47"/>
      <c r="AP147" s="47"/>
      <c r="AQ147" s="47"/>
      <c r="AR147" s="47"/>
      <c r="AS147" s="47"/>
      <c r="AT147" s="47"/>
      <c r="AU147" s="47"/>
      <c r="AV147" s="47"/>
      <c r="AW147" s="47"/>
      <c r="AX147" s="47"/>
      <c r="AY147" s="47"/>
      <c r="AZ147" s="47"/>
      <c r="BA147" s="47"/>
      <c r="BB147" s="47"/>
      <c r="BC147" s="47"/>
      <c r="BD147" s="47"/>
      <c r="BE147" s="47"/>
      <c r="BF147" s="47"/>
      <c r="BG147" s="47"/>
      <c r="BH147" s="47"/>
      <c r="BI147" s="47"/>
      <c r="BJ147" s="47"/>
      <c r="BK147" s="47"/>
      <c r="BL147" s="47"/>
      <c r="BM147" s="47"/>
      <c r="BN147" s="47"/>
      <c r="BO147" s="47"/>
      <c r="BP147" s="47"/>
      <c r="BQ147" s="47"/>
      <c r="BR147" s="47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7"/>
      <c r="CF147" s="47"/>
      <c r="CG147" s="47"/>
      <c r="CH147" s="47"/>
      <c r="CI147" s="47"/>
      <c r="CJ147" s="47"/>
      <c r="CK147" s="47"/>
      <c r="CL147" s="47"/>
      <c r="CM147" s="47"/>
      <c r="CN147" s="47"/>
      <c r="CO147" s="47"/>
      <c r="CP147" s="47"/>
      <c r="CQ147" s="47"/>
      <c r="CR147" s="47"/>
      <c r="CS147" s="47"/>
      <c r="CT147" s="47"/>
      <c r="CU147" s="47"/>
      <c r="CV147" s="47"/>
      <c r="CW147" s="47"/>
      <c r="CX147" s="47"/>
    </row>
    <row r="149" spans="1:102" ht="15" thickBot="1" x14ac:dyDescent="0.35"/>
    <row r="150" spans="1:102" x14ac:dyDescent="0.3">
      <c r="D150" s="24"/>
      <c r="E150" s="25"/>
      <c r="F150" s="49"/>
    </row>
    <row r="151" spans="1:102" x14ac:dyDescent="0.3">
      <c r="D151" s="26"/>
      <c r="E151" s="20" t="s">
        <v>25</v>
      </c>
      <c r="F151" s="50"/>
    </row>
    <row r="152" spans="1:102" x14ac:dyDescent="0.3">
      <c r="D152" s="28"/>
      <c r="E152" s="20" t="s">
        <v>26</v>
      </c>
      <c r="F152" s="50"/>
    </row>
    <row r="153" spans="1:102" ht="15" thickBot="1" x14ac:dyDescent="0.35">
      <c r="D153" s="29"/>
      <c r="E153" s="27" t="s">
        <v>27</v>
      </c>
      <c r="F153" s="51"/>
    </row>
  </sheetData>
  <mergeCells count="169">
    <mergeCell ref="D32:E32"/>
    <mergeCell ref="E23:E24"/>
    <mergeCell ref="A26:A27"/>
    <mergeCell ref="D26:D27"/>
    <mergeCell ref="E26:E27"/>
    <mergeCell ref="E58:E59"/>
    <mergeCell ref="D67:D68"/>
    <mergeCell ref="E67:E68"/>
    <mergeCell ref="D44:D45"/>
    <mergeCell ref="E44:E45"/>
    <mergeCell ref="A60:A61"/>
    <mergeCell ref="D60:D61"/>
    <mergeCell ref="E60:E61"/>
    <mergeCell ref="A62:A63"/>
    <mergeCell ref="D62:D63"/>
    <mergeCell ref="E62:E63"/>
    <mergeCell ref="A35:A36"/>
    <mergeCell ref="D35:D36"/>
    <mergeCell ref="E35:E36"/>
    <mergeCell ref="A37:A38"/>
    <mergeCell ref="D37:D38"/>
    <mergeCell ref="E37:E38"/>
    <mergeCell ref="A23:A24"/>
    <mergeCell ref="D23:D24"/>
    <mergeCell ref="D1:E1"/>
    <mergeCell ref="A8:A9"/>
    <mergeCell ref="E21:E22"/>
    <mergeCell ref="A1:C1"/>
    <mergeCell ref="A11:A12"/>
    <mergeCell ref="D11:D12"/>
    <mergeCell ref="E11:E12"/>
    <mergeCell ref="A13:A14"/>
    <mergeCell ref="D13:D14"/>
    <mergeCell ref="E13:E14"/>
    <mergeCell ref="A21:A22"/>
    <mergeCell ref="D6:D7"/>
    <mergeCell ref="E6:E7"/>
    <mergeCell ref="A6:A7"/>
    <mergeCell ref="A16:A17"/>
    <mergeCell ref="D8:D9"/>
    <mergeCell ref="E8:E9"/>
    <mergeCell ref="D21:D22"/>
    <mergeCell ref="D16:D17"/>
    <mergeCell ref="E16:E17"/>
    <mergeCell ref="D18:D19"/>
    <mergeCell ref="E18:E19"/>
    <mergeCell ref="A18:A19"/>
    <mergeCell ref="D39:D40"/>
    <mergeCell ref="E39:E40"/>
    <mergeCell ref="D42:D43"/>
    <mergeCell ref="E42:E43"/>
    <mergeCell ref="A39:A40"/>
    <mergeCell ref="A87:A88"/>
    <mergeCell ref="A58:A59"/>
    <mergeCell ref="A67:A68"/>
    <mergeCell ref="A89:A90"/>
    <mergeCell ref="D58:D59"/>
    <mergeCell ref="A69:A70"/>
    <mergeCell ref="D69:D70"/>
    <mergeCell ref="E69:E70"/>
    <mergeCell ref="A64:A65"/>
    <mergeCell ref="D64:D65"/>
    <mergeCell ref="E64:E65"/>
    <mergeCell ref="E73:E74"/>
    <mergeCell ref="A75:A76"/>
    <mergeCell ref="D75:D76"/>
    <mergeCell ref="E75:E76"/>
    <mergeCell ref="D77:E77"/>
    <mergeCell ref="A84:A85"/>
    <mergeCell ref="D84:D85"/>
    <mergeCell ref="A82:A83"/>
    <mergeCell ref="D82:D83"/>
    <mergeCell ref="E82:E83"/>
    <mergeCell ref="A80:A81"/>
    <mergeCell ref="D80:D81"/>
    <mergeCell ref="E80:E81"/>
    <mergeCell ref="D146:E146"/>
    <mergeCell ref="A124:A125"/>
    <mergeCell ref="D124:D125"/>
    <mergeCell ref="E124:E125"/>
    <mergeCell ref="D138:D139"/>
    <mergeCell ref="E138:E139"/>
    <mergeCell ref="D141:D142"/>
    <mergeCell ref="E141:E142"/>
    <mergeCell ref="D135:D136"/>
    <mergeCell ref="E135:E136"/>
    <mergeCell ref="A144:A145"/>
    <mergeCell ref="D144:D145"/>
    <mergeCell ref="E144:E145"/>
    <mergeCell ref="D127:D128"/>
    <mergeCell ref="E127:E128"/>
    <mergeCell ref="D129:E129"/>
    <mergeCell ref="A138:A139"/>
    <mergeCell ref="A141:A142"/>
    <mergeCell ref="A132:A133"/>
    <mergeCell ref="A135:A136"/>
    <mergeCell ref="D132:D133"/>
    <mergeCell ref="E132:E133"/>
    <mergeCell ref="A127:A128"/>
    <mergeCell ref="A115:A116"/>
    <mergeCell ref="A121:A122"/>
    <mergeCell ref="D121:D122"/>
    <mergeCell ref="E121:E122"/>
    <mergeCell ref="E118:E119"/>
    <mergeCell ref="D118:D119"/>
    <mergeCell ref="D96:D97"/>
    <mergeCell ref="E96:E97"/>
    <mergeCell ref="D115:D116"/>
    <mergeCell ref="E115:E116"/>
    <mergeCell ref="D102:D103"/>
    <mergeCell ref="A96:A97"/>
    <mergeCell ref="A118:A119"/>
    <mergeCell ref="A102:A103"/>
    <mergeCell ref="E102:E103"/>
    <mergeCell ref="D112:E112"/>
    <mergeCell ref="A99:A100"/>
    <mergeCell ref="D99:D100"/>
    <mergeCell ref="E99:E100"/>
    <mergeCell ref="A110:A111"/>
    <mergeCell ref="D110:D111"/>
    <mergeCell ref="E110:E111"/>
    <mergeCell ref="E87:E88"/>
    <mergeCell ref="D89:D90"/>
    <mergeCell ref="E89:E90"/>
    <mergeCell ref="D91:D92"/>
    <mergeCell ref="E91:E92"/>
    <mergeCell ref="D93:D94"/>
    <mergeCell ref="E93:E94"/>
    <mergeCell ref="A28:A29"/>
    <mergeCell ref="D28:D29"/>
    <mergeCell ref="E28:E29"/>
    <mergeCell ref="A30:A31"/>
    <mergeCell ref="D30:D31"/>
    <mergeCell ref="E30:E31"/>
    <mergeCell ref="A51:A52"/>
    <mergeCell ref="D51:D52"/>
    <mergeCell ref="E51:E52"/>
    <mergeCell ref="E84:E85"/>
    <mergeCell ref="A53:A54"/>
    <mergeCell ref="D53:D54"/>
    <mergeCell ref="A71:A72"/>
    <mergeCell ref="D71:D72"/>
    <mergeCell ref="E71:E72"/>
    <mergeCell ref="A73:A74"/>
    <mergeCell ref="D73:D74"/>
    <mergeCell ref="A42:A43"/>
    <mergeCell ref="A44:A45"/>
    <mergeCell ref="A46:A47"/>
    <mergeCell ref="A48:A49"/>
    <mergeCell ref="A108:A109"/>
    <mergeCell ref="D108:D109"/>
    <mergeCell ref="E108:E109"/>
    <mergeCell ref="A104:A105"/>
    <mergeCell ref="D104:D105"/>
    <mergeCell ref="E104:E105"/>
    <mergeCell ref="A106:A107"/>
    <mergeCell ref="D106:D107"/>
    <mergeCell ref="E106:E107"/>
    <mergeCell ref="E53:E54"/>
    <mergeCell ref="A55:A56"/>
    <mergeCell ref="D55:D56"/>
    <mergeCell ref="E55:E56"/>
    <mergeCell ref="E48:E49"/>
    <mergeCell ref="A91:A92"/>
    <mergeCell ref="A93:A94"/>
    <mergeCell ref="D48:D49"/>
    <mergeCell ref="D46:D47"/>
    <mergeCell ref="E46:E47"/>
    <mergeCell ref="D87:D88"/>
  </mergeCells>
  <pageMargins left="0.7" right="0.7" top="0.78740157499999996" bottom="0.78740157499999996" header="0.3" footer="0.3"/>
  <pageSetup paperSize="9" orientation="portrait" r:id="rId1"/>
  <ignoredErrors>
    <ignoredError sqref="C1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2022-03-09T09:32:08Z</dcterms:created>
  <dcterms:modified xsi:type="dcterms:W3CDTF">2022-05-02T20:07:43Z</dcterms:modified>
</cp:coreProperties>
</file>