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PSE_DELIVERABLES\Arbeitsplan\"/>
    </mc:Choice>
  </mc:AlternateContent>
  <xr:revisionPtr revIDLastSave="0" documentId="13_ncr:1_{B5C2E191-BEDD-455D-8E07-C0C50D44CC8D}" xr6:coauthVersionLast="47" xr6:coauthVersionMax="47" xr10:uidLastSave="{00000000-0000-0000-0000-000000000000}"/>
  <bookViews>
    <workbookView xWindow="2003" yWindow="3548" windowWidth="15390" windowHeight="9532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C23" i="1"/>
  <c r="C14" i="1"/>
  <c r="C13" i="1"/>
  <c r="C12" i="1"/>
  <c r="C11" i="1"/>
  <c r="C86" i="1" l="1"/>
  <c r="E86" i="1"/>
  <c r="C41" i="1"/>
  <c r="C33" i="1" s="1"/>
  <c r="E41" i="1"/>
  <c r="E33" i="1" s="1"/>
</calcChain>
</file>

<file path=xl/sharedStrings.xml><?xml version="1.0" encoding="utf-8"?>
<sst xmlns="http://schemas.openxmlformats.org/spreadsheetml/2006/main" count="343" uniqueCount="71">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</sst>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4" borderId="12" xfId="0" applyFill="1" applyBorder="1"/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4" borderId="15" xfId="0" applyFill="1" applyBorder="1"/>
    <xf numFmtId="0" fontId="0" fillId="9" borderId="36" xfId="0" applyFill="1" applyBorder="1" applyAlignment="1">
      <alignment horizontal="center"/>
    </xf>
    <xf numFmtId="0" fontId="0" fillId="0" borderId="35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9" borderId="16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158</xdr:row>
      <xdr:rowOff>38100</xdr:rowOff>
    </xdr:from>
    <xdr:to>
      <xdr:col>3</xdr:col>
      <xdr:colOff>381000</xdr:colOff>
      <xdr:row>158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119</xdr:row>
      <xdr:rowOff>30480</xdr:rowOff>
    </xdr:from>
    <xdr:to>
      <xdr:col>75</xdr:col>
      <xdr:colOff>388620</xdr:colOff>
      <xdr:row>119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136</xdr:row>
      <xdr:rowOff>15240</xdr:rowOff>
    </xdr:from>
    <xdr:to>
      <xdr:col>89</xdr:col>
      <xdr:colOff>388620</xdr:colOff>
      <xdr:row>136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153</xdr:row>
      <xdr:rowOff>30480</xdr:rowOff>
    </xdr:from>
    <xdr:to>
      <xdr:col>101</xdr:col>
      <xdr:colOff>388620</xdr:colOff>
      <xdr:row>153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61"/>
  <sheetViews>
    <sheetView tabSelected="1" topLeftCell="BC1" zoomScale="94" zoomScaleNormal="70" workbookViewId="0">
      <pane ySplit="1" topLeftCell="A95" activePane="bottomLeft" state="frozen"/>
      <selection pane="bottomLeft" activeCell="BV108" sqref="BV108"/>
    </sheetView>
  </sheetViews>
  <sheetFormatPr baseColWidth="10" defaultRowHeight="14.25" x14ac:dyDescent="0.45"/>
  <cols>
    <col min="1" max="1" width="49" customWidth="1"/>
    <col min="2" max="2" width="11.33203125" customWidth="1"/>
    <col min="3" max="3" width="5.6640625" customWidth="1"/>
    <col min="6" max="102" width="5.6640625" style="48" customWidth="1"/>
  </cols>
  <sheetData>
    <row r="1" spans="1:103" ht="66" customHeight="1" thickTop="1" x14ac:dyDescent="0.75">
      <c r="A1" s="88" t="s">
        <v>0</v>
      </c>
      <c r="B1" s="89"/>
      <c r="C1" s="90"/>
      <c r="D1" s="86" t="s">
        <v>1</v>
      </c>
      <c r="E1" s="87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4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4.65" thickBot="1" x14ac:dyDescent="0.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4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4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45">
      <c r="A6" s="78" t="s">
        <v>36</v>
      </c>
      <c r="B6" s="7" t="s">
        <v>6</v>
      </c>
      <c r="C6" s="9">
        <v>5</v>
      </c>
      <c r="D6" s="80">
        <v>23.02</v>
      </c>
      <c r="E6" s="76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45">
      <c r="A7" s="79"/>
      <c r="B7" s="7" t="s">
        <v>8</v>
      </c>
      <c r="C7" s="9">
        <v>4</v>
      </c>
      <c r="D7" s="81"/>
      <c r="E7" s="77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45">
      <c r="A8" s="78" t="s">
        <v>35</v>
      </c>
      <c r="B8" s="7" t="s">
        <v>6</v>
      </c>
      <c r="C8" s="9">
        <v>2</v>
      </c>
      <c r="D8" s="80">
        <v>23.02</v>
      </c>
      <c r="E8" s="76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45">
      <c r="A9" s="79"/>
      <c r="B9" s="7" t="s">
        <v>8</v>
      </c>
      <c r="C9" s="9">
        <v>2</v>
      </c>
      <c r="D9" s="81"/>
      <c r="E9" s="77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4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45">
      <c r="A11" s="78" t="s">
        <v>28</v>
      </c>
      <c r="B11" s="7" t="s">
        <v>6</v>
      </c>
      <c r="C11" s="54">
        <f>SUM(F11:CX11)</f>
        <v>1</v>
      </c>
      <c r="D11" s="80">
        <v>23.02</v>
      </c>
      <c r="E11" s="76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45">
      <c r="A12" s="79"/>
      <c r="B12" s="7" t="s">
        <v>8</v>
      </c>
      <c r="C12" s="54">
        <f>SUM(F12:CX12)</f>
        <v>1</v>
      </c>
      <c r="D12" s="81"/>
      <c r="E12" s="77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45">
      <c r="A13" s="78" t="s">
        <v>29</v>
      </c>
      <c r="B13" s="57" t="s">
        <v>6</v>
      </c>
      <c r="C13" s="58">
        <f>SUM(F13:CX13)</f>
        <v>3</v>
      </c>
      <c r="D13" s="80">
        <v>23.02</v>
      </c>
      <c r="E13" s="76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45">
      <c r="A14" s="91"/>
      <c r="B14" s="57" t="s">
        <v>8</v>
      </c>
      <c r="C14" s="56">
        <f>SUM(F14:CX14)</f>
        <v>5</v>
      </c>
      <c r="D14" s="81"/>
      <c r="E14" s="77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4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45">
      <c r="A16" s="78" t="s">
        <v>37</v>
      </c>
      <c r="B16" s="7" t="s">
        <v>6</v>
      </c>
      <c r="C16" s="9">
        <v>3</v>
      </c>
      <c r="D16" s="80">
        <v>23.02</v>
      </c>
      <c r="E16" s="76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45">
      <c r="A17" s="91"/>
      <c r="B17" s="63" t="s">
        <v>8</v>
      </c>
      <c r="C17" s="64">
        <v>3</v>
      </c>
      <c r="D17" s="83"/>
      <c r="E17" s="92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45">
      <c r="A18" s="91" t="s">
        <v>34</v>
      </c>
      <c r="B18" s="7" t="s">
        <v>6</v>
      </c>
      <c r="C18" s="9">
        <v>4</v>
      </c>
      <c r="D18" s="83">
        <v>23.02</v>
      </c>
      <c r="E18" s="92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45">
      <c r="A19" s="79"/>
      <c r="B19" s="7" t="s">
        <v>8</v>
      </c>
      <c r="C19" s="9">
        <v>3</v>
      </c>
      <c r="D19" s="81"/>
      <c r="E19" s="77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4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45">
      <c r="A21" s="78" t="s">
        <v>30</v>
      </c>
      <c r="B21" s="7" t="s">
        <v>6</v>
      </c>
      <c r="C21" s="54">
        <v>1</v>
      </c>
      <c r="D21" s="80">
        <v>23.02</v>
      </c>
      <c r="E21" s="76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45">
      <c r="A22" s="79"/>
      <c r="B22" s="7" t="s">
        <v>8</v>
      </c>
      <c r="C22" s="54">
        <v>1</v>
      </c>
      <c r="D22" s="81"/>
      <c r="E22" s="77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45">
      <c r="A23" s="78" t="s">
        <v>31</v>
      </c>
      <c r="B23" s="7" t="s">
        <v>6</v>
      </c>
      <c r="C23" s="54">
        <f>SUM(F23:CX23)</f>
        <v>5</v>
      </c>
      <c r="D23" s="80">
        <v>23.02</v>
      </c>
      <c r="E23" s="76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45">
      <c r="A24" s="79"/>
      <c r="B24" s="7" t="s">
        <v>8</v>
      </c>
      <c r="C24" s="54">
        <f>SUM(F24:CX24)</f>
        <v>0</v>
      </c>
      <c r="D24" s="81"/>
      <c r="E24" s="77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4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45">
      <c r="A26" s="78" t="s">
        <v>32</v>
      </c>
      <c r="B26" s="7" t="s">
        <v>6</v>
      </c>
      <c r="C26" s="9">
        <v>4.5</v>
      </c>
      <c r="D26" s="80">
        <v>23.02</v>
      </c>
      <c r="E26" s="76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45">
      <c r="A27" s="79"/>
      <c r="B27" s="7" t="s">
        <v>8</v>
      </c>
      <c r="C27" s="9">
        <v>4.5</v>
      </c>
      <c r="D27" s="81"/>
      <c r="E27" s="77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45">
      <c r="A28" s="78" t="s">
        <v>33</v>
      </c>
      <c r="B28" s="7" t="s">
        <v>6</v>
      </c>
      <c r="C28" s="9">
        <v>1</v>
      </c>
      <c r="D28" s="80">
        <v>23.02</v>
      </c>
      <c r="E28" s="76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45">
      <c r="A29" s="79"/>
      <c r="B29" s="7" t="s">
        <v>8</v>
      </c>
      <c r="C29" s="9">
        <v>1</v>
      </c>
      <c r="D29" s="81"/>
      <c r="E29" s="77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45">
      <c r="A30" s="78" t="s">
        <v>34</v>
      </c>
      <c r="B30" s="7" t="s">
        <v>6</v>
      </c>
      <c r="C30" s="9">
        <v>4</v>
      </c>
      <c r="D30" s="80">
        <v>23.02</v>
      </c>
      <c r="E30" s="76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45">
      <c r="A31" s="79"/>
      <c r="B31" s="7" t="s">
        <v>8</v>
      </c>
      <c r="C31" s="9">
        <v>3</v>
      </c>
      <c r="D31" s="81"/>
      <c r="E31" s="77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45">
      <c r="A32" s="15" t="s">
        <v>12</v>
      </c>
      <c r="B32" s="9"/>
      <c r="C32" s="9"/>
      <c r="D32" s="74">
        <v>44636</v>
      </c>
      <c r="E32" s="75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45">
      <c r="A33" s="14" t="s">
        <v>13</v>
      </c>
      <c r="B33" s="10" t="s">
        <v>6</v>
      </c>
      <c r="C33" s="10">
        <f>SUM(C34,C41,C50,C57,C66)</f>
        <v>57.5</v>
      </c>
      <c r="D33" s="18" t="s">
        <v>8</v>
      </c>
      <c r="E33" s="22">
        <f>SUM(E34,E41,E50,E57,E66)</f>
        <v>75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45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45">
      <c r="A35" s="78" t="s">
        <v>49</v>
      </c>
      <c r="B35" s="7" t="s">
        <v>6</v>
      </c>
      <c r="C35" s="9">
        <v>3</v>
      </c>
      <c r="D35" s="83">
        <v>23.03</v>
      </c>
      <c r="E35" s="82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45">
      <c r="A36" s="79"/>
      <c r="B36" s="7" t="s">
        <v>8</v>
      </c>
      <c r="C36" s="9">
        <v>6</v>
      </c>
      <c r="D36" s="83"/>
      <c r="E36" s="82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45">
      <c r="A37" s="78" t="s">
        <v>50</v>
      </c>
      <c r="B37" s="7" t="s">
        <v>6</v>
      </c>
      <c r="C37" s="9">
        <v>2</v>
      </c>
      <c r="D37" s="83">
        <v>23.03</v>
      </c>
      <c r="E37" s="82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45">
      <c r="A38" s="79"/>
      <c r="B38" s="7" t="s">
        <v>8</v>
      </c>
      <c r="C38" s="9">
        <v>3</v>
      </c>
      <c r="D38" s="83"/>
      <c r="E38" s="82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45">
      <c r="A39" s="78" t="s">
        <v>33</v>
      </c>
      <c r="B39" s="7" t="s">
        <v>6</v>
      </c>
      <c r="C39" s="9">
        <v>2</v>
      </c>
      <c r="D39" s="83">
        <v>23.03</v>
      </c>
      <c r="E39" s="82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45">
      <c r="A40" s="79"/>
      <c r="B40" s="7" t="s">
        <v>8</v>
      </c>
      <c r="C40" s="9">
        <v>2</v>
      </c>
      <c r="D40" s="83"/>
      <c r="E40" s="82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45">
      <c r="A41" s="4" t="s">
        <v>21</v>
      </c>
      <c r="B41" s="5" t="s">
        <v>9</v>
      </c>
      <c r="C41" s="5">
        <f>SUM(C42,C44,C46,C48)</f>
        <v>19.5</v>
      </c>
      <c r="D41" s="19" t="s">
        <v>8</v>
      </c>
      <c r="E41" s="23">
        <f>SUM(C43,C45,C47,C49)</f>
        <v>25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45">
      <c r="A42" s="78" t="s">
        <v>66</v>
      </c>
      <c r="B42" s="7" t="s">
        <v>6</v>
      </c>
      <c r="C42" s="9">
        <f>SUM(F42:AX42)</f>
        <v>11</v>
      </c>
      <c r="D42" s="80" t="s">
        <v>39</v>
      </c>
      <c r="E42" s="76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45">
      <c r="A43" s="79"/>
      <c r="B43" s="7" t="s">
        <v>8</v>
      </c>
      <c r="C43" s="9">
        <f t="shared" ref="C43:C49" si="0">SUM(F43:AX43)</f>
        <v>13.5</v>
      </c>
      <c r="D43" s="81"/>
      <c r="E43" s="77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45">
      <c r="A44" s="78" t="s">
        <v>38</v>
      </c>
      <c r="B44" s="7" t="s">
        <v>6</v>
      </c>
      <c r="C44" s="9">
        <f t="shared" si="0"/>
        <v>5.5</v>
      </c>
      <c r="D44" s="80" t="s">
        <v>39</v>
      </c>
      <c r="E44" s="76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45">
      <c r="A45" s="79"/>
      <c r="B45" s="7" t="s">
        <v>8</v>
      </c>
      <c r="C45" s="9">
        <f t="shared" si="0"/>
        <v>6.5</v>
      </c>
      <c r="D45" s="81"/>
      <c r="E45" s="77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45">
      <c r="A46" s="78" t="s">
        <v>65</v>
      </c>
      <c r="B46" s="7" t="s">
        <v>6</v>
      </c>
      <c r="C46" s="9">
        <f t="shared" si="0"/>
        <v>1</v>
      </c>
      <c r="D46" s="80" t="s">
        <v>39</v>
      </c>
      <c r="E46" s="76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45">
      <c r="A47" s="79"/>
      <c r="B47" s="7" t="s">
        <v>8</v>
      </c>
      <c r="C47" s="9">
        <f t="shared" si="0"/>
        <v>1</v>
      </c>
      <c r="D47" s="81"/>
      <c r="E47" s="77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45">
      <c r="A48" s="78" t="s">
        <v>54</v>
      </c>
      <c r="B48" s="7" t="s">
        <v>6</v>
      </c>
      <c r="C48" s="9">
        <f t="shared" si="0"/>
        <v>2</v>
      </c>
      <c r="D48" s="80" t="s">
        <v>39</v>
      </c>
      <c r="E48" s="76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8"/>
      <c r="AY48" s="8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45">
      <c r="A49" s="79"/>
      <c r="B49" s="7" t="s">
        <v>8</v>
      </c>
      <c r="C49" s="9">
        <f t="shared" si="0"/>
        <v>4</v>
      </c>
      <c r="D49" s="81"/>
      <c r="E49" s="77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8"/>
      <c r="AY49" s="8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45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45">
      <c r="A51" s="78" t="s">
        <v>53</v>
      </c>
      <c r="B51" s="7" t="s">
        <v>6</v>
      </c>
      <c r="C51" s="9">
        <v>3</v>
      </c>
      <c r="D51" s="80" t="s">
        <v>51</v>
      </c>
      <c r="E51" s="76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45">
      <c r="A52" s="79"/>
      <c r="B52" s="7" t="s">
        <v>8</v>
      </c>
      <c r="C52" s="9">
        <v>3</v>
      </c>
      <c r="D52" s="81"/>
      <c r="E52" s="77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45">
      <c r="A53" s="78" t="s">
        <v>52</v>
      </c>
      <c r="B53" s="7" t="s">
        <v>6</v>
      </c>
      <c r="C53" s="9">
        <v>6</v>
      </c>
      <c r="D53" s="80" t="s">
        <v>51</v>
      </c>
      <c r="E53" s="76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45">
      <c r="A54" s="79"/>
      <c r="B54" s="7" t="s">
        <v>8</v>
      </c>
      <c r="C54" s="9">
        <v>7</v>
      </c>
      <c r="D54" s="81"/>
      <c r="E54" s="77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45">
      <c r="A55" s="78" t="s">
        <v>40</v>
      </c>
      <c r="B55" s="7" t="s">
        <v>6</v>
      </c>
      <c r="C55" s="9">
        <v>1</v>
      </c>
      <c r="D55" s="80" t="s">
        <v>51</v>
      </c>
      <c r="E55" s="76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45">
      <c r="A56" s="79"/>
      <c r="B56" s="7" t="s">
        <v>8</v>
      </c>
      <c r="C56" s="9">
        <v>1</v>
      </c>
      <c r="D56" s="81"/>
      <c r="E56" s="77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45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45">
      <c r="A58" s="84" t="s">
        <v>46</v>
      </c>
      <c r="B58" s="7" t="s">
        <v>6</v>
      </c>
      <c r="C58" s="9">
        <v>4</v>
      </c>
      <c r="D58" s="80" t="s">
        <v>39</v>
      </c>
      <c r="E58" s="82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45">
      <c r="A59" s="85"/>
      <c r="B59" s="7" t="s">
        <v>8</v>
      </c>
      <c r="C59" s="9">
        <v>10</v>
      </c>
      <c r="D59" s="81"/>
      <c r="E59" s="82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45">
      <c r="A60" s="84" t="s">
        <v>47</v>
      </c>
      <c r="B60" s="7" t="s">
        <v>6</v>
      </c>
      <c r="C60" s="9">
        <v>2</v>
      </c>
      <c r="D60" s="80" t="s">
        <v>39</v>
      </c>
      <c r="E60" s="82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45">
      <c r="A61" s="85"/>
      <c r="B61" s="7" t="s">
        <v>8</v>
      </c>
      <c r="C61" s="9">
        <v>2</v>
      </c>
      <c r="D61" s="81"/>
      <c r="E61" s="82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45">
      <c r="A62" s="84" t="s">
        <v>48</v>
      </c>
      <c r="B62" s="7" t="s">
        <v>6</v>
      </c>
      <c r="C62" s="9">
        <v>2</v>
      </c>
      <c r="D62" s="80" t="s">
        <v>39</v>
      </c>
      <c r="E62" s="82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45">
      <c r="A63" s="85"/>
      <c r="B63" s="7" t="s">
        <v>8</v>
      </c>
      <c r="C63" s="9">
        <v>2</v>
      </c>
      <c r="D63" s="81"/>
      <c r="E63" s="82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45">
      <c r="A64" s="78" t="s">
        <v>54</v>
      </c>
      <c r="B64" s="7" t="s">
        <v>6</v>
      </c>
      <c r="C64" s="9">
        <v>4</v>
      </c>
      <c r="D64" s="80" t="s">
        <v>39</v>
      </c>
      <c r="E64" s="82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45">
      <c r="A65" s="79"/>
      <c r="B65" s="7" t="s">
        <v>8</v>
      </c>
      <c r="C65" s="9">
        <v>4</v>
      </c>
      <c r="D65" s="81"/>
      <c r="E65" s="82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45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45">
      <c r="A67" s="78" t="s">
        <v>41</v>
      </c>
      <c r="B67" s="7" t="s">
        <v>6</v>
      </c>
      <c r="C67" s="9">
        <v>4</v>
      </c>
      <c r="D67" s="83">
        <v>23.03</v>
      </c>
      <c r="E67" s="82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45">
      <c r="A68" s="79"/>
      <c r="B68" s="7" t="s">
        <v>8</v>
      </c>
      <c r="C68" s="9">
        <v>5</v>
      </c>
      <c r="D68" s="83"/>
      <c r="E68" s="82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45">
      <c r="A69" s="78" t="s">
        <v>42</v>
      </c>
      <c r="B69" s="7" t="s">
        <v>6</v>
      </c>
      <c r="C69" s="9">
        <v>2</v>
      </c>
      <c r="D69" s="83">
        <v>23.03</v>
      </c>
      <c r="E69" s="82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45">
      <c r="A70" s="79"/>
      <c r="B70" s="7" t="s">
        <v>8</v>
      </c>
      <c r="C70" s="9">
        <v>1</v>
      </c>
      <c r="D70" s="83"/>
      <c r="E70" s="82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45">
      <c r="A71" s="78" t="s">
        <v>43</v>
      </c>
      <c r="B71" s="7" t="s">
        <v>6</v>
      </c>
      <c r="C71" s="9">
        <v>2</v>
      </c>
      <c r="D71" s="83">
        <v>23.03</v>
      </c>
      <c r="E71" s="82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45">
      <c r="A72" s="79"/>
      <c r="B72" s="7" t="s">
        <v>8</v>
      </c>
      <c r="C72" s="9">
        <v>2</v>
      </c>
      <c r="D72" s="83"/>
      <c r="E72" s="82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45">
      <c r="A73" s="78" t="s">
        <v>44</v>
      </c>
      <c r="B73" s="7" t="s">
        <v>6</v>
      </c>
      <c r="C73" s="9">
        <v>3</v>
      </c>
      <c r="D73" s="83">
        <v>23.03</v>
      </c>
      <c r="E73" s="82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45">
      <c r="A74" s="79"/>
      <c r="B74" s="7" t="s">
        <v>8</v>
      </c>
      <c r="C74" s="9">
        <v>3</v>
      </c>
      <c r="D74" s="83"/>
      <c r="E74" s="82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45">
      <c r="A75" s="78" t="s">
        <v>45</v>
      </c>
      <c r="B75" s="7" t="s">
        <v>6</v>
      </c>
      <c r="C75" s="9">
        <v>1</v>
      </c>
      <c r="D75" s="83">
        <v>23.03</v>
      </c>
      <c r="E75" s="82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45">
      <c r="A76" s="79"/>
      <c r="B76" s="7" t="s">
        <v>8</v>
      </c>
      <c r="C76" s="9">
        <v>3</v>
      </c>
      <c r="D76" s="83"/>
      <c r="E76" s="82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45">
      <c r="A77" s="15" t="s">
        <v>14</v>
      </c>
      <c r="B77" s="9"/>
      <c r="C77" s="9"/>
      <c r="D77" s="93">
        <v>44292</v>
      </c>
      <c r="E77" s="94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45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45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45">
      <c r="A80" s="78" t="s">
        <v>62</v>
      </c>
      <c r="B80" s="7" t="s">
        <v>6</v>
      </c>
      <c r="C80" s="9">
        <v>3</v>
      </c>
      <c r="D80" s="80">
        <v>6.04</v>
      </c>
      <c r="E80" s="92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45">
      <c r="A81" s="79"/>
      <c r="B81" s="7" t="s">
        <v>8</v>
      </c>
      <c r="C81" s="9">
        <v>4</v>
      </c>
      <c r="D81" s="81"/>
      <c r="E81" s="77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45">
      <c r="A82" s="78" t="s">
        <v>61</v>
      </c>
      <c r="B82" s="7" t="s">
        <v>6</v>
      </c>
      <c r="C82" s="9">
        <v>1</v>
      </c>
      <c r="D82" s="80">
        <v>6.04</v>
      </c>
      <c r="E82" s="82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45">
      <c r="A83" s="79"/>
      <c r="B83" s="7" t="s">
        <v>8</v>
      </c>
      <c r="C83" s="9">
        <v>1</v>
      </c>
      <c r="D83" s="81"/>
      <c r="E83" s="82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45">
      <c r="A84" s="78" t="s">
        <v>60</v>
      </c>
      <c r="B84" s="7" t="s">
        <v>6</v>
      </c>
      <c r="C84" s="9">
        <v>2</v>
      </c>
      <c r="D84" s="80">
        <v>6.04</v>
      </c>
      <c r="E84" s="92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45">
      <c r="A85" s="79"/>
      <c r="B85" s="7" t="s">
        <v>8</v>
      </c>
      <c r="C85" s="9">
        <v>1</v>
      </c>
      <c r="D85" s="81"/>
      <c r="E85" s="77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45">
      <c r="A86" s="4" t="s">
        <v>21</v>
      </c>
      <c r="B86" s="5" t="s">
        <v>9</v>
      </c>
      <c r="C86" s="5">
        <f>SUM(C87,C89,C91,C93)</f>
        <v>20</v>
      </c>
      <c r="D86" s="68" t="s">
        <v>8</v>
      </c>
      <c r="E86" s="23">
        <f>SUM(C88,C90,C92,C94)</f>
        <v>27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s="1" customFormat="1" x14ac:dyDescent="0.45">
      <c r="A87" s="78" t="s">
        <v>54</v>
      </c>
      <c r="B87" s="7" t="s">
        <v>6</v>
      </c>
      <c r="C87" s="73">
        <f t="shared" ref="C87:C94" si="1">SUM(F87:CX87)</f>
        <v>9</v>
      </c>
      <c r="D87" s="97">
        <v>6.04</v>
      </c>
      <c r="E87" s="96">
        <v>4.05</v>
      </c>
      <c r="F87" s="72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55">
        <v>2</v>
      </c>
      <c r="AY87" s="55">
        <v>2</v>
      </c>
      <c r="AZ87" s="55">
        <v>1</v>
      </c>
      <c r="BA87" s="55">
        <v>1</v>
      </c>
      <c r="BB87" s="69"/>
      <c r="BC87" s="69"/>
      <c r="BD87" s="69"/>
      <c r="BE87" s="69"/>
      <c r="BF87" s="69"/>
      <c r="BG87" s="69"/>
      <c r="BH87" s="69"/>
      <c r="BI87" s="69"/>
      <c r="BJ87" s="55">
        <v>0</v>
      </c>
      <c r="BK87" s="69"/>
      <c r="BL87" s="69"/>
      <c r="BM87" s="69"/>
      <c r="BN87" s="69"/>
      <c r="BO87" s="69"/>
      <c r="BP87" s="69"/>
      <c r="BQ87" s="69"/>
      <c r="BR87" s="69"/>
      <c r="BS87" s="69"/>
      <c r="BT87" s="55">
        <v>1</v>
      </c>
      <c r="BU87" s="55">
        <v>1</v>
      </c>
      <c r="BV87" s="55">
        <v>1</v>
      </c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70"/>
      <c r="CY87" s="21"/>
    </row>
    <row r="88" spans="1:103" s="1" customFormat="1" x14ac:dyDescent="0.45">
      <c r="A88" s="79"/>
      <c r="B88" s="7" t="s">
        <v>8</v>
      </c>
      <c r="C88" s="73">
        <f t="shared" si="1"/>
        <v>12</v>
      </c>
      <c r="D88" s="97"/>
      <c r="E88" s="96"/>
      <c r="F88" s="72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53">
        <v>2</v>
      </c>
      <c r="AY88" s="53">
        <v>2</v>
      </c>
      <c r="AZ88" s="53">
        <v>2</v>
      </c>
      <c r="BA88" s="53">
        <v>1</v>
      </c>
      <c r="BB88" s="69"/>
      <c r="BC88" s="69"/>
      <c r="BD88" s="69"/>
      <c r="BE88" s="69"/>
      <c r="BF88" s="69"/>
      <c r="BG88" s="69"/>
      <c r="BH88" s="69"/>
      <c r="BI88" s="69"/>
      <c r="BJ88" s="53">
        <v>2</v>
      </c>
      <c r="BK88" s="69"/>
      <c r="BL88" s="69"/>
      <c r="BM88" s="69"/>
      <c r="BN88" s="69"/>
      <c r="BO88" s="69"/>
      <c r="BP88" s="69"/>
      <c r="BQ88" s="69"/>
      <c r="BR88" s="69"/>
      <c r="BS88" s="69"/>
      <c r="BT88" s="53">
        <v>1</v>
      </c>
      <c r="BU88" s="53">
        <v>1</v>
      </c>
      <c r="BV88" s="53">
        <v>1</v>
      </c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70"/>
      <c r="CY88" s="21"/>
    </row>
    <row r="89" spans="1:103" s="1" customFormat="1" x14ac:dyDescent="0.45">
      <c r="A89" s="78" t="s">
        <v>63</v>
      </c>
      <c r="B89" s="7" t="s">
        <v>6</v>
      </c>
      <c r="C89" s="73">
        <f t="shared" si="1"/>
        <v>9</v>
      </c>
      <c r="D89" s="97">
        <v>6.04</v>
      </c>
      <c r="E89" s="96">
        <v>4.05</v>
      </c>
      <c r="F89" s="72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55">
        <v>2</v>
      </c>
      <c r="BD89" s="55">
        <v>2</v>
      </c>
      <c r="BE89" s="69"/>
      <c r="BF89" s="69"/>
      <c r="BG89" s="69"/>
      <c r="BH89" s="69"/>
      <c r="BI89" s="55">
        <v>1</v>
      </c>
      <c r="BJ89" s="55">
        <v>3</v>
      </c>
      <c r="BK89" s="69"/>
      <c r="BL89" s="55">
        <v>1</v>
      </c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70"/>
      <c r="CY89" s="21"/>
    </row>
    <row r="90" spans="1:103" s="1" customFormat="1" x14ac:dyDescent="0.45">
      <c r="A90" s="79"/>
      <c r="B90" s="7" t="s">
        <v>8</v>
      </c>
      <c r="C90" s="73">
        <f t="shared" si="1"/>
        <v>12</v>
      </c>
      <c r="D90" s="97"/>
      <c r="E90" s="96"/>
      <c r="F90" s="72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53">
        <v>3</v>
      </c>
      <c r="BD90" s="53">
        <v>3</v>
      </c>
      <c r="BE90" s="69"/>
      <c r="BF90" s="69"/>
      <c r="BG90" s="69"/>
      <c r="BH90" s="69"/>
      <c r="BI90" s="53">
        <v>2</v>
      </c>
      <c r="BJ90" s="53">
        <v>3</v>
      </c>
      <c r="BK90" s="69"/>
      <c r="BL90" s="53">
        <v>1</v>
      </c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70"/>
      <c r="CY90" s="21"/>
    </row>
    <row r="91" spans="1:103" s="1" customFormat="1" x14ac:dyDescent="0.45">
      <c r="A91" s="78" t="s">
        <v>64</v>
      </c>
      <c r="B91" s="7" t="s">
        <v>6</v>
      </c>
      <c r="C91" s="73">
        <f t="shared" si="1"/>
        <v>0</v>
      </c>
      <c r="D91" s="97">
        <v>6.04</v>
      </c>
      <c r="E91" s="96">
        <v>4.05</v>
      </c>
      <c r="F91" s="72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55">
        <v>0</v>
      </c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70"/>
      <c r="CY91" s="21"/>
    </row>
    <row r="92" spans="1:103" x14ac:dyDescent="0.45">
      <c r="A92" s="79"/>
      <c r="B92" s="7" t="s">
        <v>8</v>
      </c>
      <c r="C92" s="73">
        <f t="shared" si="1"/>
        <v>1</v>
      </c>
      <c r="D92" s="97"/>
      <c r="E92" s="96"/>
      <c r="F92" s="72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53">
        <v>1</v>
      </c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70"/>
      <c r="CY92" s="21"/>
    </row>
    <row r="93" spans="1:103" s="1" customFormat="1" x14ac:dyDescent="0.45">
      <c r="A93" s="78" t="s">
        <v>52</v>
      </c>
      <c r="B93" s="7" t="s">
        <v>6</v>
      </c>
      <c r="C93" s="73">
        <f t="shared" si="1"/>
        <v>2</v>
      </c>
      <c r="D93" s="97">
        <v>6.04</v>
      </c>
      <c r="E93" s="96">
        <v>4.05</v>
      </c>
      <c r="F93" s="72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55">
        <v>2</v>
      </c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70"/>
      <c r="CY93" s="21"/>
    </row>
    <row r="94" spans="1:103" s="1" customFormat="1" x14ac:dyDescent="0.45">
      <c r="A94" s="79"/>
      <c r="B94" s="7" t="s">
        <v>8</v>
      </c>
      <c r="C94" s="73">
        <f t="shared" si="1"/>
        <v>2</v>
      </c>
      <c r="D94" s="97"/>
      <c r="E94" s="96"/>
      <c r="F94" s="72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53">
        <v>2</v>
      </c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70"/>
      <c r="CY94" s="21"/>
    </row>
    <row r="95" spans="1:103" x14ac:dyDescent="0.45">
      <c r="A95" s="4" t="s">
        <v>22</v>
      </c>
      <c r="B95" s="5" t="s">
        <v>9</v>
      </c>
      <c r="C95" s="5" t="s">
        <v>10</v>
      </c>
      <c r="D95" s="71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45">
      <c r="A96" s="78"/>
      <c r="B96" s="7" t="s">
        <v>6</v>
      </c>
      <c r="C96" s="9" t="s">
        <v>11</v>
      </c>
      <c r="D96" s="80">
        <v>6.04</v>
      </c>
      <c r="E96" s="82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45">
      <c r="A97" s="79"/>
      <c r="B97" s="7" t="s">
        <v>8</v>
      </c>
      <c r="C97" s="9" t="s">
        <v>11</v>
      </c>
      <c r="D97" s="81"/>
      <c r="E97" s="82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45">
      <c r="A98" s="4" t="s">
        <v>23</v>
      </c>
      <c r="B98" s="5" t="s">
        <v>9</v>
      </c>
      <c r="C98" s="5" t="s">
        <v>10</v>
      </c>
      <c r="D98" s="19" t="s">
        <v>8</v>
      </c>
      <c r="E98" s="23" t="s">
        <v>10</v>
      </c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2"/>
      <c r="CY98" s="21"/>
    </row>
    <row r="99" spans="1:103" x14ac:dyDescent="0.45">
      <c r="A99" s="78" t="s">
        <v>55</v>
      </c>
      <c r="B99" s="7" t="s">
        <v>6</v>
      </c>
      <c r="C99" s="9">
        <v>5</v>
      </c>
      <c r="D99" s="80">
        <v>6.04</v>
      </c>
      <c r="E99" s="82">
        <v>4.05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55">
        <v>2</v>
      </c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45">
      <c r="A100" s="79"/>
      <c r="B100" s="7" t="s">
        <v>8</v>
      </c>
      <c r="C100" s="9"/>
      <c r="D100" s="81"/>
      <c r="E100" s="82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53">
        <v>2</v>
      </c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45">
      <c r="A101" s="78" t="s">
        <v>69</v>
      </c>
      <c r="B101" s="7" t="s">
        <v>6</v>
      </c>
      <c r="C101" s="9">
        <v>3</v>
      </c>
      <c r="D101" s="80">
        <v>6.04</v>
      </c>
      <c r="E101" s="98">
        <v>4.05</v>
      </c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55">
        <v>0.5</v>
      </c>
      <c r="BG101" s="32"/>
      <c r="BH101" s="32"/>
      <c r="BI101" s="32"/>
      <c r="BJ101" s="32"/>
      <c r="BK101" s="32"/>
      <c r="BL101" s="32"/>
      <c r="BM101" s="32"/>
      <c r="BN101" s="32"/>
      <c r="BO101" s="55">
        <v>2</v>
      </c>
      <c r="BP101" s="55">
        <v>0.5</v>
      </c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11"/>
    </row>
    <row r="102" spans="1:103" s="1" customFormat="1" x14ac:dyDescent="0.45">
      <c r="A102" s="79"/>
      <c r="B102" s="7" t="s">
        <v>8</v>
      </c>
      <c r="C102" s="9">
        <v>4.5</v>
      </c>
      <c r="D102" s="81"/>
      <c r="E102" s="98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53">
        <v>0.5</v>
      </c>
      <c r="BG102" s="32"/>
      <c r="BH102" s="32"/>
      <c r="BI102" s="32"/>
      <c r="BJ102" s="32"/>
      <c r="BK102" s="32"/>
      <c r="BL102" s="32"/>
      <c r="BM102" s="32"/>
      <c r="BN102" s="32"/>
      <c r="BO102" s="53">
        <v>2</v>
      </c>
      <c r="BP102" s="53">
        <v>2</v>
      </c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11"/>
    </row>
    <row r="103" spans="1:103" s="1" customFormat="1" x14ac:dyDescent="0.45">
      <c r="A103" s="78" t="s">
        <v>56</v>
      </c>
      <c r="B103" s="7" t="s">
        <v>6</v>
      </c>
      <c r="C103" s="9">
        <v>2</v>
      </c>
      <c r="D103" s="80">
        <v>6.04</v>
      </c>
      <c r="E103" s="98">
        <v>4.05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55">
        <v>0.5</v>
      </c>
      <c r="BG103" s="32"/>
      <c r="BH103" s="32"/>
      <c r="BI103" s="32"/>
      <c r="BJ103" s="32"/>
      <c r="BK103" s="55">
        <v>1</v>
      </c>
      <c r="BL103" s="55">
        <v>1</v>
      </c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11"/>
    </row>
    <row r="104" spans="1:103" s="1" customFormat="1" x14ac:dyDescent="0.45">
      <c r="A104" s="79"/>
      <c r="B104" s="7" t="s">
        <v>8</v>
      </c>
      <c r="C104" s="9">
        <v>2</v>
      </c>
      <c r="D104" s="81"/>
      <c r="E104" s="98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53">
        <v>0.5</v>
      </c>
      <c r="BG104" s="32"/>
      <c r="BH104" s="32"/>
      <c r="BI104" s="32"/>
      <c r="BJ104" s="32"/>
      <c r="BK104" s="53">
        <v>1</v>
      </c>
      <c r="BL104" s="53">
        <v>1</v>
      </c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11"/>
    </row>
    <row r="105" spans="1:103" s="1" customFormat="1" x14ac:dyDescent="0.45">
      <c r="A105" s="78" t="s">
        <v>62</v>
      </c>
      <c r="B105" s="7" t="s">
        <v>6</v>
      </c>
      <c r="C105" s="9">
        <v>3</v>
      </c>
      <c r="D105" s="80">
        <v>6.04</v>
      </c>
      <c r="E105" s="98">
        <v>4.05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55">
        <v>0.5</v>
      </c>
      <c r="BN105" s="32"/>
      <c r="BO105" s="55">
        <v>0.5</v>
      </c>
      <c r="BP105" s="32"/>
      <c r="BQ105" s="32"/>
      <c r="BR105" s="32"/>
      <c r="BS105" s="32"/>
      <c r="BT105" s="55">
        <v>1</v>
      </c>
      <c r="BU105" s="32"/>
      <c r="BV105" s="55">
        <v>1</v>
      </c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11"/>
    </row>
    <row r="106" spans="1:103" s="1" customFormat="1" x14ac:dyDescent="0.45">
      <c r="A106" s="79"/>
      <c r="B106" s="7" t="s">
        <v>8</v>
      </c>
      <c r="C106" s="9">
        <v>3.5</v>
      </c>
      <c r="D106" s="81"/>
      <c r="E106" s="98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53">
        <v>0.5</v>
      </c>
      <c r="BN106" s="32"/>
      <c r="BO106" s="53">
        <v>1</v>
      </c>
      <c r="BP106" s="32"/>
      <c r="BQ106" s="32"/>
      <c r="BR106" s="32"/>
      <c r="BS106" s="32"/>
      <c r="BT106" s="53">
        <v>1</v>
      </c>
      <c r="BU106" s="32"/>
      <c r="BV106" s="53">
        <v>1</v>
      </c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11"/>
    </row>
    <row r="107" spans="1:103" s="1" customFormat="1" x14ac:dyDescent="0.45">
      <c r="A107" s="78" t="s">
        <v>70</v>
      </c>
      <c r="B107" s="7" t="s">
        <v>6</v>
      </c>
      <c r="C107" s="9">
        <v>1.5</v>
      </c>
      <c r="D107" s="80">
        <v>6.04</v>
      </c>
      <c r="E107" s="82">
        <v>4.05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55">
        <v>0.5</v>
      </c>
      <c r="BU107" s="32"/>
      <c r="BV107" s="55">
        <v>1</v>
      </c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s="1" customFormat="1" x14ac:dyDescent="0.45">
      <c r="A108" s="79"/>
      <c r="B108" s="7" t="s">
        <v>8</v>
      </c>
      <c r="C108" s="9">
        <v>2</v>
      </c>
      <c r="D108" s="81"/>
      <c r="E108" s="82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53">
        <v>1</v>
      </c>
      <c r="BU108" s="32"/>
      <c r="BV108" s="53">
        <v>1</v>
      </c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s="1" customFormat="1" x14ac:dyDescent="0.45">
      <c r="A109" s="4" t="s">
        <v>24</v>
      </c>
      <c r="B109" s="5" t="s">
        <v>9</v>
      </c>
      <c r="C109" s="5" t="s">
        <v>10</v>
      </c>
      <c r="D109" s="19" t="s">
        <v>8</v>
      </c>
      <c r="E109" s="23" t="s">
        <v>10</v>
      </c>
      <c r="F109" s="40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2"/>
      <c r="CY109" s="21"/>
    </row>
    <row r="110" spans="1:103" s="1" customFormat="1" x14ac:dyDescent="0.45">
      <c r="A110" s="78" t="s">
        <v>57</v>
      </c>
      <c r="B110" s="7" t="s">
        <v>6</v>
      </c>
      <c r="C110" s="9">
        <v>6</v>
      </c>
      <c r="D110" s="80">
        <v>6.04</v>
      </c>
      <c r="E110" s="82">
        <v>4.05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55">
        <v>6</v>
      </c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s="1" customFormat="1" x14ac:dyDescent="0.45">
      <c r="A111" s="79"/>
      <c r="B111" s="7" t="s">
        <v>8</v>
      </c>
      <c r="C111" s="9">
        <v>5</v>
      </c>
      <c r="D111" s="81"/>
      <c r="E111" s="82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53">
        <v>5</v>
      </c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s="1" customFormat="1" x14ac:dyDescent="0.45">
      <c r="A112" s="78" t="s">
        <v>56</v>
      </c>
      <c r="B112" s="7" t="s">
        <v>6</v>
      </c>
      <c r="C112" s="9">
        <v>1</v>
      </c>
      <c r="D112" s="80">
        <v>6.04</v>
      </c>
      <c r="E112" s="82">
        <v>4.05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55">
        <v>1</v>
      </c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21"/>
    </row>
    <row r="113" spans="1:103" s="1" customFormat="1" x14ac:dyDescent="0.45">
      <c r="A113" s="79"/>
      <c r="B113" s="7" t="s">
        <v>8</v>
      </c>
      <c r="C113" s="9">
        <v>3</v>
      </c>
      <c r="D113" s="81"/>
      <c r="E113" s="82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53">
        <v>3</v>
      </c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21"/>
    </row>
    <row r="114" spans="1:103" s="1" customFormat="1" x14ac:dyDescent="0.45">
      <c r="A114" s="78" t="s">
        <v>58</v>
      </c>
      <c r="B114" s="7" t="s">
        <v>6</v>
      </c>
      <c r="C114" s="9">
        <v>1.5</v>
      </c>
      <c r="D114" s="80">
        <v>6.04</v>
      </c>
      <c r="E114" s="82">
        <v>4.05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E114" s="32"/>
      <c r="BF114" s="32"/>
      <c r="BG114" s="32"/>
      <c r="BH114" s="55">
        <v>0.5</v>
      </c>
      <c r="BI114" s="32"/>
      <c r="BJ114" s="32"/>
      <c r="BK114" s="32"/>
      <c r="BL114" s="32"/>
      <c r="BM114" s="32"/>
      <c r="BN114" s="32"/>
      <c r="BO114" s="55">
        <v>0.5</v>
      </c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s="1" customFormat="1" x14ac:dyDescent="0.45">
      <c r="A115" s="79"/>
      <c r="B115" s="7" t="s">
        <v>8</v>
      </c>
      <c r="C115" s="9">
        <v>1.5</v>
      </c>
      <c r="D115" s="81"/>
      <c r="E115" s="82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53">
        <v>0.5</v>
      </c>
      <c r="BI115" s="32"/>
      <c r="BJ115" s="32"/>
      <c r="BK115" s="32"/>
      <c r="BL115" s="32"/>
      <c r="BM115" s="32"/>
      <c r="BN115" s="32"/>
      <c r="BO115" s="53">
        <v>0.5</v>
      </c>
      <c r="BP115" s="32"/>
      <c r="BQ115" s="32"/>
      <c r="BR115" s="32"/>
      <c r="BS115" s="32"/>
      <c r="BT115" s="32"/>
      <c r="BU115" s="32"/>
      <c r="BV115" s="55">
        <v>0.5</v>
      </c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x14ac:dyDescent="0.45">
      <c r="A116" s="78" t="s">
        <v>59</v>
      </c>
      <c r="B116" s="7" t="s">
        <v>6</v>
      </c>
      <c r="C116" s="9">
        <v>2</v>
      </c>
      <c r="D116" s="80">
        <v>6.04</v>
      </c>
      <c r="E116" s="82">
        <v>4.05</v>
      </c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55">
        <v>2</v>
      </c>
      <c r="BM116" s="32"/>
      <c r="BN116" s="32"/>
      <c r="BO116" s="32"/>
      <c r="BP116" s="32"/>
      <c r="BQ116" s="32"/>
      <c r="BR116" s="32"/>
      <c r="BS116" s="32"/>
      <c r="BT116" s="32"/>
      <c r="BU116" s="32"/>
      <c r="BV116" s="53">
        <v>0.5</v>
      </c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x14ac:dyDescent="0.45">
      <c r="A117" s="79"/>
      <c r="B117" s="7" t="s">
        <v>8</v>
      </c>
      <c r="C117" s="9">
        <v>2.5</v>
      </c>
      <c r="D117" s="83"/>
      <c r="E117" s="82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53">
        <v>2.5</v>
      </c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s="1" customFormat="1" x14ac:dyDescent="0.45">
      <c r="A118" s="78" t="s">
        <v>68</v>
      </c>
      <c r="B118" s="7" t="s">
        <v>6</v>
      </c>
      <c r="C118" s="9">
        <v>0.5</v>
      </c>
      <c r="D118" s="80">
        <v>6.04</v>
      </c>
      <c r="E118" s="82">
        <v>4.05</v>
      </c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M118" s="32"/>
      <c r="BN118" s="32"/>
      <c r="BO118" s="32"/>
      <c r="BP118" s="32"/>
      <c r="BQ118" s="32"/>
      <c r="BR118" s="32"/>
      <c r="BS118" s="32"/>
      <c r="BT118" s="32"/>
      <c r="BU118" s="55">
        <v>0.5</v>
      </c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3"/>
      <c r="CY118" s="21"/>
    </row>
    <row r="119" spans="1:103" s="1" customFormat="1" x14ac:dyDescent="0.45">
      <c r="A119" s="79"/>
      <c r="B119" s="7" t="s">
        <v>8</v>
      </c>
      <c r="C119" s="9">
        <v>3</v>
      </c>
      <c r="D119" s="83"/>
      <c r="E119" s="82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M119" s="32"/>
      <c r="BN119" s="32"/>
      <c r="BO119" s="32"/>
      <c r="BP119" s="32"/>
      <c r="BQ119" s="32"/>
      <c r="BR119" s="32"/>
      <c r="BS119" s="32"/>
      <c r="BT119" s="32"/>
      <c r="BU119" s="53">
        <v>3</v>
      </c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3"/>
      <c r="CY119" s="21"/>
    </row>
    <row r="120" spans="1:103" s="1" customFormat="1" x14ac:dyDescent="0.45">
      <c r="A120" s="15" t="s">
        <v>16</v>
      </c>
      <c r="B120" s="9"/>
      <c r="C120" s="9"/>
      <c r="D120" s="93">
        <v>44320</v>
      </c>
      <c r="E120" s="95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E120" s="32"/>
      <c r="BF120" s="32"/>
      <c r="BG120" s="32"/>
      <c r="BH120" s="32"/>
      <c r="BI120" s="32"/>
      <c r="BJ120" s="32"/>
      <c r="BK120" s="32"/>
      <c r="BL120" s="48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s="1" customFormat="1" x14ac:dyDescent="0.45">
      <c r="A121" s="14" t="s">
        <v>67</v>
      </c>
      <c r="B121" s="10" t="s">
        <v>6</v>
      </c>
      <c r="C121" s="10" t="s">
        <v>7</v>
      </c>
      <c r="D121" s="18" t="s">
        <v>8</v>
      </c>
      <c r="E121" s="22" t="s">
        <v>7</v>
      </c>
      <c r="F121" s="44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6"/>
      <c r="CY121" s="21"/>
    </row>
    <row r="122" spans="1:103" x14ac:dyDescent="0.45">
      <c r="A122" s="4" t="s">
        <v>20</v>
      </c>
      <c r="B122" s="5" t="s">
        <v>9</v>
      </c>
      <c r="C122" s="5" t="s">
        <v>10</v>
      </c>
      <c r="D122" s="19" t="s">
        <v>8</v>
      </c>
      <c r="E122" s="23" t="s">
        <v>10</v>
      </c>
      <c r="F122" s="40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2"/>
      <c r="CY122" s="21"/>
    </row>
    <row r="123" spans="1:103" x14ac:dyDescent="0.45">
      <c r="A123" s="78"/>
      <c r="B123" s="7" t="s">
        <v>6</v>
      </c>
      <c r="C123" s="9" t="s">
        <v>11</v>
      </c>
      <c r="D123" s="83">
        <v>4.05</v>
      </c>
      <c r="E123" s="82">
        <v>18.04</v>
      </c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3"/>
      <c r="CY123" s="21"/>
    </row>
    <row r="124" spans="1:103" x14ac:dyDescent="0.45">
      <c r="A124" s="79"/>
      <c r="B124" s="7" t="s">
        <v>8</v>
      </c>
      <c r="C124" s="9" t="s">
        <v>11</v>
      </c>
      <c r="D124" s="83"/>
      <c r="E124" s="82"/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45">
      <c r="A125" s="4" t="s">
        <v>21</v>
      </c>
      <c r="B125" s="5" t="s">
        <v>9</v>
      </c>
      <c r="C125" s="5" t="s">
        <v>10</v>
      </c>
      <c r="D125" s="19" t="s">
        <v>8</v>
      </c>
      <c r="E125" s="23" t="s">
        <v>10</v>
      </c>
      <c r="F125" s="40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2"/>
      <c r="CY125" s="21"/>
    </row>
    <row r="126" spans="1:103" x14ac:dyDescent="0.45">
      <c r="A126" s="78"/>
      <c r="B126" s="7" t="s">
        <v>6</v>
      </c>
      <c r="C126" s="9" t="s">
        <v>11</v>
      </c>
      <c r="D126" s="83">
        <v>4.05</v>
      </c>
      <c r="E126" s="82">
        <v>18.04</v>
      </c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3"/>
      <c r="CY126" s="21"/>
    </row>
    <row r="127" spans="1:103" x14ac:dyDescent="0.45">
      <c r="A127" s="79"/>
      <c r="B127" s="7" t="s">
        <v>8</v>
      </c>
      <c r="C127" s="9" t="s">
        <v>11</v>
      </c>
      <c r="D127" s="83"/>
      <c r="E127" s="82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45">
      <c r="A128" s="4" t="s">
        <v>22</v>
      </c>
      <c r="B128" s="5" t="s">
        <v>9</v>
      </c>
      <c r="C128" s="5" t="s">
        <v>10</v>
      </c>
      <c r="D128" s="19" t="s">
        <v>8</v>
      </c>
      <c r="E128" s="23" t="s">
        <v>10</v>
      </c>
      <c r="F128" s="40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2"/>
      <c r="CY128" s="21"/>
    </row>
    <row r="129" spans="1:103" x14ac:dyDescent="0.45">
      <c r="A129" s="78"/>
      <c r="B129" s="7" t="s">
        <v>6</v>
      </c>
      <c r="C129" s="9" t="s">
        <v>11</v>
      </c>
      <c r="D129" s="83">
        <v>4.05</v>
      </c>
      <c r="E129" s="82">
        <v>18.04</v>
      </c>
      <c r="F129" s="31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3"/>
      <c r="CY129" s="21"/>
    </row>
    <row r="130" spans="1:103" x14ac:dyDescent="0.45">
      <c r="A130" s="79"/>
      <c r="B130" s="7" t="s">
        <v>8</v>
      </c>
      <c r="C130" s="9" t="s">
        <v>11</v>
      </c>
      <c r="D130" s="83"/>
      <c r="E130" s="82"/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  <c r="CY130" s="21"/>
    </row>
    <row r="131" spans="1:103" x14ac:dyDescent="0.45">
      <c r="A131" s="4" t="s">
        <v>23</v>
      </c>
      <c r="B131" s="5" t="s">
        <v>9</v>
      </c>
      <c r="C131" s="5" t="s">
        <v>10</v>
      </c>
      <c r="D131" s="19" t="s">
        <v>8</v>
      </c>
      <c r="E131" s="23" t="s">
        <v>10</v>
      </c>
      <c r="F131" s="40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2"/>
      <c r="CY131" s="21"/>
    </row>
    <row r="132" spans="1:103" x14ac:dyDescent="0.45">
      <c r="A132" s="78"/>
      <c r="B132" s="7" t="s">
        <v>6</v>
      </c>
      <c r="C132" s="9" t="s">
        <v>11</v>
      </c>
      <c r="D132" s="83">
        <v>4.05</v>
      </c>
      <c r="E132" s="82">
        <v>18.04</v>
      </c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3"/>
      <c r="CY132" s="21"/>
    </row>
    <row r="133" spans="1:103" x14ac:dyDescent="0.45">
      <c r="A133" s="79"/>
      <c r="B133" s="7" t="s">
        <v>8</v>
      </c>
      <c r="C133" s="9" t="s">
        <v>11</v>
      </c>
      <c r="D133" s="83"/>
      <c r="E133" s="82"/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  <c r="CY133" s="21"/>
    </row>
    <row r="134" spans="1:103" x14ac:dyDescent="0.45">
      <c r="A134" s="4" t="s">
        <v>24</v>
      </c>
      <c r="B134" s="5" t="s">
        <v>9</v>
      </c>
      <c r="C134" s="5" t="s">
        <v>10</v>
      </c>
      <c r="D134" s="19" t="s">
        <v>8</v>
      </c>
      <c r="E134" s="23" t="s">
        <v>10</v>
      </c>
      <c r="F134" s="4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2"/>
      <c r="CY134" s="21"/>
    </row>
    <row r="135" spans="1:103" x14ac:dyDescent="0.45">
      <c r="A135" s="78"/>
      <c r="B135" s="7" t="s">
        <v>6</v>
      </c>
      <c r="C135" s="9" t="s">
        <v>11</v>
      </c>
      <c r="D135" s="83">
        <v>4.05</v>
      </c>
      <c r="E135" s="82">
        <v>18.04</v>
      </c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3"/>
      <c r="CY135" s="21"/>
    </row>
    <row r="136" spans="1:103" x14ac:dyDescent="0.45">
      <c r="A136" s="79"/>
      <c r="B136" s="7" t="s">
        <v>8</v>
      </c>
      <c r="C136" s="9" t="s">
        <v>11</v>
      </c>
      <c r="D136" s="83"/>
      <c r="E136" s="82"/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3"/>
      <c r="CY136" s="21"/>
    </row>
    <row r="137" spans="1:103" x14ac:dyDescent="0.45">
      <c r="A137" s="15" t="s">
        <v>17</v>
      </c>
      <c r="B137" s="9"/>
      <c r="C137" s="9"/>
      <c r="D137" s="74">
        <v>44334</v>
      </c>
      <c r="E137" s="75"/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3"/>
      <c r="CY137" s="21"/>
    </row>
    <row r="138" spans="1:103" x14ac:dyDescent="0.45">
      <c r="A138" s="14" t="s">
        <v>18</v>
      </c>
      <c r="B138" s="10" t="s">
        <v>6</v>
      </c>
      <c r="C138" s="10" t="s">
        <v>7</v>
      </c>
      <c r="D138" s="18" t="s">
        <v>8</v>
      </c>
      <c r="E138" s="22" t="s">
        <v>7</v>
      </c>
      <c r="F138" s="44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6"/>
      <c r="CY138" s="21"/>
    </row>
    <row r="139" spans="1:103" x14ac:dyDescent="0.45">
      <c r="A139" s="4" t="s">
        <v>20</v>
      </c>
      <c r="B139" s="5" t="s">
        <v>9</v>
      </c>
      <c r="C139" s="5" t="s">
        <v>10</v>
      </c>
      <c r="D139" s="19" t="s">
        <v>8</v>
      </c>
      <c r="E139" s="23" t="s">
        <v>10</v>
      </c>
      <c r="F139" s="40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2"/>
      <c r="CY139" s="21"/>
    </row>
    <row r="140" spans="1:103" x14ac:dyDescent="0.45">
      <c r="A140" s="78"/>
      <c r="B140" s="7" t="s">
        <v>6</v>
      </c>
      <c r="C140" s="9" t="s">
        <v>11</v>
      </c>
      <c r="D140" s="83">
        <v>18.04</v>
      </c>
      <c r="E140" s="82">
        <v>25.04</v>
      </c>
      <c r="F140" s="3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3"/>
      <c r="CY140" s="21"/>
    </row>
    <row r="141" spans="1:103" x14ac:dyDescent="0.45">
      <c r="A141" s="79"/>
      <c r="B141" s="7" t="s">
        <v>8</v>
      </c>
      <c r="C141" s="9" t="s">
        <v>11</v>
      </c>
      <c r="D141" s="83"/>
      <c r="E141" s="82"/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3"/>
      <c r="CY141" s="21"/>
    </row>
    <row r="142" spans="1:103" x14ac:dyDescent="0.45">
      <c r="A142" s="4" t="s">
        <v>21</v>
      </c>
      <c r="B142" s="5" t="s">
        <v>9</v>
      </c>
      <c r="C142" s="5" t="s">
        <v>10</v>
      </c>
      <c r="D142" s="19" t="s">
        <v>8</v>
      </c>
      <c r="E142" s="23" t="s">
        <v>10</v>
      </c>
      <c r="F142" s="4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2"/>
      <c r="CY142" s="21"/>
    </row>
    <row r="143" spans="1:103" x14ac:dyDescent="0.45">
      <c r="A143" s="78"/>
      <c r="B143" s="7" t="s">
        <v>6</v>
      </c>
      <c r="C143" s="9" t="s">
        <v>11</v>
      </c>
      <c r="D143" s="83">
        <v>18.04</v>
      </c>
      <c r="E143" s="82">
        <v>25.04</v>
      </c>
      <c r="F143" s="3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3"/>
      <c r="CY143" s="21"/>
    </row>
    <row r="144" spans="1:103" x14ac:dyDescent="0.45">
      <c r="A144" s="79"/>
      <c r="B144" s="7" t="s">
        <v>8</v>
      </c>
      <c r="C144" s="9" t="s">
        <v>11</v>
      </c>
      <c r="D144" s="83"/>
      <c r="E144" s="82"/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3"/>
      <c r="CY144" s="21"/>
    </row>
    <row r="145" spans="1:103" x14ac:dyDescent="0.45">
      <c r="A145" s="4" t="s">
        <v>22</v>
      </c>
      <c r="B145" s="5" t="s">
        <v>9</v>
      </c>
      <c r="C145" s="5" t="s">
        <v>10</v>
      </c>
      <c r="D145" s="19" t="s">
        <v>8</v>
      </c>
      <c r="E145" s="23" t="s">
        <v>10</v>
      </c>
      <c r="F145" s="4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2"/>
      <c r="CY145" s="21"/>
    </row>
    <row r="146" spans="1:103" x14ac:dyDescent="0.45">
      <c r="A146" s="78"/>
      <c r="B146" s="7" t="s">
        <v>6</v>
      </c>
      <c r="C146" s="9" t="s">
        <v>11</v>
      </c>
      <c r="D146" s="83">
        <v>18.04</v>
      </c>
      <c r="E146" s="82">
        <v>25.04</v>
      </c>
      <c r="F146" s="31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3"/>
      <c r="CY146" s="21"/>
    </row>
    <row r="147" spans="1:103" x14ac:dyDescent="0.45">
      <c r="A147" s="79"/>
      <c r="B147" s="7" t="s">
        <v>8</v>
      </c>
      <c r="C147" s="9" t="s">
        <v>11</v>
      </c>
      <c r="D147" s="83"/>
      <c r="E147" s="82"/>
      <c r="F147" s="31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3"/>
      <c r="CY147" s="11"/>
    </row>
    <row r="148" spans="1:103" x14ac:dyDescent="0.45">
      <c r="A148" s="4" t="s">
        <v>23</v>
      </c>
      <c r="B148" s="5" t="s">
        <v>9</v>
      </c>
      <c r="C148" s="5" t="s">
        <v>10</v>
      </c>
      <c r="D148" s="19" t="s">
        <v>8</v>
      </c>
      <c r="E148" s="23" t="s">
        <v>10</v>
      </c>
      <c r="F148" s="40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2"/>
    </row>
    <row r="149" spans="1:103" x14ac:dyDescent="0.45">
      <c r="A149" s="78"/>
      <c r="B149" s="7" t="s">
        <v>6</v>
      </c>
      <c r="C149" s="9" t="s">
        <v>11</v>
      </c>
      <c r="D149" s="83">
        <v>18.04</v>
      </c>
      <c r="E149" s="82">
        <v>25.04</v>
      </c>
      <c r="F149" s="31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3"/>
    </row>
    <row r="150" spans="1:103" x14ac:dyDescent="0.45">
      <c r="A150" s="79"/>
      <c r="B150" s="7" t="s">
        <v>8</v>
      </c>
      <c r="C150" s="9" t="s">
        <v>11</v>
      </c>
      <c r="D150" s="83"/>
      <c r="E150" s="82"/>
      <c r="F150" s="31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3"/>
    </row>
    <row r="151" spans="1:103" x14ac:dyDescent="0.45">
      <c r="A151" s="4" t="s">
        <v>24</v>
      </c>
      <c r="B151" s="5" t="s">
        <v>9</v>
      </c>
      <c r="C151" s="5" t="s">
        <v>10</v>
      </c>
      <c r="D151" s="19" t="s">
        <v>8</v>
      </c>
      <c r="E151" s="23" t="s">
        <v>10</v>
      </c>
      <c r="F151" s="40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2"/>
    </row>
    <row r="152" spans="1:103" x14ac:dyDescent="0.45">
      <c r="A152" s="78"/>
      <c r="B152" s="7" t="s">
        <v>6</v>
      </c>
      <c r="C152" s="9" t="s">
        <v>11</v>
      </c>
      <c r="D152" s="83">
        <v>18.04</v>
      </c>
      <c r="E152" s="82">
        <v>25.04</v>
      </c>
      <c r="F152" s="3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3"/>
    </row>
    <row r="153" spans="1:103" x14ac:dyDescent="0.45">
      <c r="A153" s="79"/>
      <c r="B153" s="7" t="s">
        <v>8</v>
      </c>
      <c r="C153" s="9" t="s">
        <v>11</v>
      </c>
      <c r="D153" s="83"/>
      <c r="E153" s="82"/>
      <c r="F153" s="31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3"/>
    </row>
    <row r="154" spans="1:103" ht="14.65" thickBot="1" x14ac:dyDescent="0.5">
      <c r="A154" s="16" t="s">
        <v>19</v>
      </c>
      <c r="B154" s="12"/>
      <c r="C154" s="12"/>
      <c r="D154" s="74">
        <v>44348</v>
      </c>
      <c r="E154" s="75"/>
      <c r="F154" s="31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3"/>
    </row>
    <row r="155" spans="1:103" ht="14.65" thickTop="1" x14ac:dyDescent="0.45">
      <c r="A155" s="13"/>
      <c r="B155" s="13"/>
      <c r="C155" s="13"/>
      <c r="D155" s="13"/>
      <c r="E155" s="1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</row>
    <row r="157" spans="1:103" ht="14.65" thickBot="1" x14ac:dyDescent="0.5"/>
    <row r="158" spans="1:103" x14ac:dyDescent="0.45">
      <c r="D158" s="24"/>
      <c r="E158" s="25"/>
      <c r="F158" s="49"/>
    </row>
    <row r="159" spans="1:103" x14ac:dyDescent="0.45">
      <c r="D159" s="26"/>
      <c r="E159" s="20" t="s">
        <v>25</v>
      </c>
      <c r="F159" s="50"/>
    </row>
    <row r="160" spans="1:103" x14ac:dyDescent="0.45">
      <c r="D160" s="28"/>
      <c r="E160" s="20" t="s">
        <v>26</v>
      </c>
      <c r="F160" s="50"/>
    </row>
    <row r="161" spans="4:6" ht="14.65" thickBot="1" x14ac:dyDescent="0.5">
      <c r="D161" s="29"/>
      <c r="E161" s="27" t="s">
        <v>27</v>
      </c>
      <c r="F161" s="51"/>
    </row>
  </sheetData>
  <mergeCells count="181">
    <mergeCell ref="E105:E106"/>
    <mergeCell ref="A107:A108"/>
    <mergeCell ref="D107:D108"/>
    <mergeCell ref="E107:E108"/>
    <mergeCell ref="A42:A43"/>
    <mergeCell ref="A44:A45"/>
    <mergeCell ref="A46:A47"/>
    <mergeCell ref="A48:A49"/>
    <mergeCell ref="A116:A117"/>
    <mergeCell ref="D116:D117"/>
    <mergeCell ref="E116:E117"/>
    <mergeCell ref="A112:A113"/>
    <mergeCell ref="D112:D113"/>
    <mergeCell ref="E112:E113"/>
    <mergeCell ref="A114:A115"/>
    <mergeCell ref="D114:D115"/>
    <mergeCell ref="E114:E115"/>
    <mergeCell ref="E53:E54"/>
    <mergeCell ref="A55:A56"/>
    <mergeCell ref="D55:D56"/>
    <mergeCell ref="E55:E56"/>
    <mergeCell ref="E48:E49"/>
    <mergeCell ref="A91:A92"/>
    <mergeCell ref="A93:A94"/>
    <mergeCell ref="D48:D49"/>
    <mergeCell ref="D46:D47"/>
    <mergeCell ref="E46:E47"/>
    <mergeCell ref="D87:D88"/>
    <mergeCell ref="E87:E88"/>
    <mergeCell ref="D89:D90"/>
    <mergeCell ref="E89:E90"/>
    <mergeCell ref="D91:D92"/>
    <mergeCell ref="E91:E92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D73:D74"/>
    <mergeCell ref="D96:D97"/>
    <mergeCell ref="E96:E97"/>
    <mergeCell ref="D123:D124"/>
    <mergeCell ref="E123:E124"/>
    <mergeCell ref="D110:D111"/>
    <mergeCell ref="A96:A97"/>
    <mergeCell ref="A126:A127"/>
    <mergeCell ref="A110:A111"/>
    <mergeCell ref="E110:E111"/>
    <mergeCell ref="D120:E120"/>
    <mergeCell ref="A99:A100"/>
    <mergeCell ref="D99:D100"/>
    <mergeCell ref="E99:E100"/>
    <mergeCell ref="A118:A119"/>
    <mergeCell ref="D118:D119"/>
    <mergeCell ref="E118:E119"/>
    <mergeCell ref="A101:A102"/>
    <mergeCell ref="D101:D102"/>
    <mergeCell ref="E101:E102"/>
    <mergeCell ref="A103:A104"/>
    <mergeCell ref="D103:D104"/>
    <mergeCell ref="E103:E104"/>
    <mergeCell ref="A105:A106"/>
    <mergeCell ref="D105:D106"/>
    <mergeCell ref="A143:A144"/>
    <mergeCell ref="D140:D141"/>
    <mergeCell ref="E140:E141"/>
    <mergeCell ref="A135:A136"/>
    <mergeCell ref="A123:A124"/>
    <mergeCell ref="A129:A130"/>
    <mergeCell ref="D129:D130"/>
    <mergeCell ref="E129:E130"/>
    <mergeCell ref="E126:E127"/>
    <mergeCell ref="D126:D127"/>
    <mergeCell ref="D82:D83"/>
    <mergeCell ref="E82:E83"/>
    <mergeCell ref="A80:A81"/>
    <mergeCell ref="D80:D81"/>
    <mergeCell ref="E80:E81"/>
    <mergeCell ref="D154:E154"/>
    <mergeCell ref="A132:A133"/>
    <mergeCell ref="D132:D133"/>
    <mergeCell ref="E132:E133"/>
    <mergeCell ref="D146:D147"/>
    <mergeCell ref="E146:E147"/>
    <mergeCell ref="D149:D150"/>
    <mergeCell ref="E149:E150"/>
    <mergeCell ref="D143:D144"/>
    <mergeCell ref="E143:E144"/>
    <mergeCell ref="A152:A153"/>
    <mergeCell ref="D152:D153"/>
    <mergeCell ref="E152:E153"/>
    <mergeCell ref="D135:D136"/>
    <mergeCell ref="E135:E136"/>
    <mergeCell ref="D137:E137"/>
    <mergeCell ref="A146:A147"/>
    <mergeCell ref="A149:A150"/>
    <mergeCell ref="A140:A141"/>
    <mergeCell ref="D39:D40"/>
    <mergeCell ref="E39:E40"/>
    <mergeCell ref="D42:D43"/>
    <mergeCell ref="E42:E43"/>
    <mergeCell ref="A39:A40"/>
    <mergeCell ref="A87:A88"/>
    <mergeCell ref="A58:A59"/>
    <mergeCell ref="A67:A68"/>
    <mergeCell ref="A89:A90"/>
    <mergeCell ref="D58:D59"/>
    <mergeCell ref="A69:A70"/>
    <mergeCell ref="D69:D70"/>
    <mergeCell ref="E69:E70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 Petrone</cp:lastModifiedBy>
  <dcterms:created xsi:type="dcterms:W3CDTF">2022-03-09T09:32:08Z</dcterms:created>
  <dcterms:modified xsi:type="dcterms:W3CDTF">2022-05-03T11:48:04Z</dcterms:modified>
</cp:coreProperties>
</file>