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ber-j/Documents/Masterarbeit/"/>
    </mc:Choice>
  </mc:AlternateContent>
  <xr:revisionPtr revIDLastSave="0" documentId="13_ncr:1_{51224398-D82E-4C46-88FE-5A928249D552}" xr6:coauthVersionLast="47" xr6:coauthVersionMax="47" xr10:uidLastSave="{00000000-0000-0000-0000-000000000000}"/>
  <bookViews>
    <workbookView xWindow="0" yWindow="460" windowWidth="28800" windowHeight="16400" activeTab="6" xr2:uid="{78AECB07-8574-964D-8211-061DA9A515B1}"/>
  </bookViews>
  <sheets>
    <sheet name="IOD" sheetId="7" r:id="rId1"/>
    <sheet name="Western IOD" sheetId="1" r:id="rId2"/>
    <sheet name="Eastern IOD" sheetId="3" r:id="rId3"/>
    <sheet name="Atlantic" sheetId="10" r:id="rId4"/>
    <sheet name="Atlantic East" sheetId="11" r:id="rId5"/>
    <sheet name="Madden-Julian" sheetId="8" r:id="rId6"/>
    <sheet name="ENSO 3.4" sheetId="2" r:id="rId7"/>
    <sheet name="PDO" sheetId="6" r:id="rId8"/>
    <sheet name="Arctic Oscillation" sheetId="4" r:id="rId9"/>
    <sheet name="Korrelationen untereinander" sheetId="5" r:id="rId10"/>
  </sheets>
  <definedNames>
    <definedName name="AO" localSheetId="8">'Arctic Oscillation'!$A$2:$M$72</definedName>
    <definedName name="ENSO3.4" localSheetId="6">'ENSO 3.4'!$A$2:$M$152</definedName>
    <definedName name="IOD" localSheetId="2">'Eastern IOD'!$A$4:$M$153</definedName>
    <definedName name="IOD" localSheetId="1">'Western IOD'!$A$4:$M$153</definedName>
    <definedName name="IOD_ganz" localSheetId="0">IOD!$A$4:$M$154</definedName>
    <definedName name="PDO" localSheetId="7">PDO!$A$2:$N$122</definedName>
    <definedName name="to_d" localSheetId="3">Atlantic!$B$4:$M$43</definedName>
    <definedName name="to_d" localSheetId="2">'Eastern IOD'!$S$114:$T$151</definedName>
    <definedName name="to_d" localSheetId="0">IOD!$S$114:$T$151</definedName>
    <definedName name="to_d" localSheetId="5">'Madden-Julian'!$A$2:$G$367</definedName>
    <definedName name="to_d" localSheetId="1">'Western IOD'!$S$114:$T$151</definedName>
    <definedName name="to_d_1" localSheetId="4">'Atlantic East'!$A$4:$M$43</definedName>
    <definedName name="To_del4" localSheetId="5">'Madden-Julian'!#REF!</definedName>
    <definedName name="To_del4_1" localSheetId="5">'Madden-Julian'!$A$368:$H$15148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4" i="7" l="1"/>
  <c r="X114" i="7"/>
  <c r="Z114" i="7"/>
  <c r="W114" i="7"/>
  <c r="P5" i="8"/>
  <c r="Q5" i="8"/>
  <c r="R5" i="8"/>
  <c r="S5" i="8"/>
  <c r="P6" i="8"/>
  <c r="Q6" i="8"/>
  <c r="R6" i="8"/>
  <c r="S6" i="8"/>
  <c r="P7" i="8"/>
  <c r="Q7" i="8"/>
  <c r="R7" i="8"/>
  <c r="S7" i="8"/>
  <c r="P8" i="8"/>
  <c r="Q8" i="8"/>
  <c r="R8" i="8"/>
  <c r="S8" i="8"/>
  <c r="P9" i="8"/>
  <c r="Q9" i="8"/>
  <c r="R9" i="8"/>
  <c r="S9" i="8"/>
  <c r="P10" i="8"/>
  <c r="Q10" i="8"/>
  <c r="R10" i="8"/>
  <c r="S10" i="8"/>
  <c r="P11" i="8"/>
  <c r="Q11" i="8"/>
  <c r="R11" i="8"/>
  <c r="S11" i="8"/>
  <c r="P12" i="8"/>
  <c r="Q12" i="8"/>
  <c r="R12" i="8"/>
  <c r="S12" i="8"/>
  <c r="P13" i="8"/>
  <c r="Q13" i="8"/>
  <c r="R13" i="8"/>
  <c r="S13" i="8"/>
  <c r="P14" i="8"/>
  <c r="Q14" i="8"/>
  <c r="R14" i="8"/>
  <c r="S14" i="8"/>
  <c r="P15" i="8"/>
  <c r="Q15" i="8"/>
  <c r="R15" i="8"/>
  <c r="S15" i="8"/>
  <c r="P16" i="8"/>
  <c r="Q16" i="8"/>
  <c r="R16" i="8"/>
  <c r="S16" i="8"/>
  <c r="P17" i="8"/>
  <c r="Q17" i="8"/>
  <c r="R17" i="8"/>
  <c r="S17" i="8"/>
  <c r="P18" i="8"/>
  <c r="Q18" i="8"/>
  <c r="R18" i="8"/>
  <c r="S18" i="8"/>
  <c r="P19" i="8"/>
  <c r="Q19" i="8"/>
  <c r="R19" i="8"/>
  <c r="S19" i="8"/>
  <c r="P20" i="8"/>
  <c r="Q20" i="8"/>
  <c r="R20" i="8"/>
  <c r="S20" i="8"/>
  <c r="P21" i="8"/>
  <c r="Q21" i="8"/>
  <c r="R21" i="8"/>
  <c r="S21" i="8"/>
  <c r="P22" i="8"/>
  <c r="Q22" i="8"/>
  <c r="R22" i="8"/>
  <c r="S22" i="8"/>
  <c r="P23" i="8"/>
  <c r="Q23" i="8"/>
  <c r="R23" i="8"/>
  <c r="S23" i="8"/>
  <c r="P24" i="8"/>
  <c r="Q24" i="8"/>
  <c r="R24" i="8"/>
  <c r="S24" i="8"/>
  <c r="P25" i="8"/>
  <c r="Q25" i="8"/>
  <c r="R25" i="8"/>
  <c r="S25" i="8"/>
  <c r="P26" i="8"/>
  <c r="Q26" i="8"/>
  <c r="R26" i="8"/>
  <c r="S26" i="8"/>
  <c r="P27" i="8"/>
  <c r="Q27" i="8"/>
  <c r="R27" i="8"/>
  <c r="S27" i="8"/>
  <c r="P28" i="8"/>
  <c r="Q28" i="8"/>
  <c r="R28" i="8"/>
  <c r="S28" i="8"/>
  <c r="P29" i="8"/>
  <c r="Q29" i="8"/>
  <c r="R29" i="8"/>
  <c r="S29" i="8"/>
  <c r="P30" i="8"/>
  <c r="Q30" i="8"/>
  <c r="R30" i="8"/>
  <c r="S30" i="8"/>
  <c r="P31" i="8"/>
  <c r="Q31" i="8"/>
  <c r="R31" i="8"/>
  <c r="S31" i="8"/>
  <c r="P32" i="8"/>
  <c r="Q32" i="8"/>
  <c r="R32" i="8"/>
  <c r="S32" i="8"/>
  <c r="P33" i="8"/>
  <c r="Q33" i="8"/>
  <c r="R33" i="8"/>
  <c r="S33" i="8"/>
  <c r="P34" i="8"/>
  <c r="Q34" i="8"/>
  <c r="R34" i="8"/>
  <c r="S34" i="8"/>
  <c r="P35" i="8"/>
  <c r="Q35" i="8"/>
  <c r="R35" i="8"/>
  <c r="S35" i="8"/>
  <c r="P36" i="8"/>
  <c r="Q36" i="8"/>
  <c r="R36" i="8"/>
  <c r="S36" i="8"/>
  <c r="P37" i="8"/>
  <c r="Q37" i="8"/>
  <c r="R37" i="8"/>
  <c r="S37" i="8"/>
  <c r="P38" i="8"/>
  <c r="Q38" i="8"/>
  <c r="R38" i="8"/>
  <c r="S38" i="8"/>
  <c r="P39" i="8"/>
  <c r="Q39" i="8"/>
  <c r="R39" i="8"/>
  <c r="S39" i="8"/>
  <c r="P40" i="8"/>
  <c r="Q40" i="8"/>
  <c r="R40" i="8"/>
  <c r="S40" i="8"/>
  <c r="P41" i="8"/>
  <c r="Q41" i="8"/>
  <c r="R41" i="8"/>
  <c r="S41" i="8"/>
  <c r="P42" i="8"/>
  <c r="Q42" i="8"/>
  <c r="R42" i="8"/>
  <c r="S42" i="8"/>
  <c r="Q4" i="8"/>
  <c r="R4" i="8"/>
  <c r="S4" i="8"/>
  <c r="P4" i="8"/>
  <c r="B46" i="11" l="1"/>
  <c r="C46" i="11"/>
  <c r="D46" i="11"/>
  <c r="E46" i="11"/>
  <c r="F46" i="11"/>
  <c r="M169" i="7" l="1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J168" i="3"/>
  <c r="B167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M168" i="3"/>
  <c r="L168" i="3"/>
  <c r="K168" i="3"/>
  <c r="I168" i="3"/>
  <c r="H168" i="3"/>
  <c r="G168" i="3"/>
  <c r="F168" i="3"/>
  <c r="E168" i="3"/>
  <c r="D168" i="3"/>
  <c r="C168" i="3"/>
  <c r="B168" i="3"/>
  <c r="M167" i="3"/>
  <c r="L167" i="3"/>
  <c r="K167" i="3"/>
  <c r="J167" i="3"/>
  <c r="I167" i="3"/>
  <c r="H167" i="3"/>
  <c r="G167" i="3"/>
  <c r="F167" i="3"/>
  <c r="E167" i="3"/>
  <c r="D167" i="3"/>
  <c r="C167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H169" i="1"/>
  <c r="I169" i="1"/>
  <c r="J169" i="1"/>
  <c r="K169" i="1"/>
  <c r="L169" i="1"/>
  <c r="M169" i="1"/>
  <c r="G169" i="1"/>
  <c r="C169" i="1"/>
  <c r="D169" i="1"/>
  <c r="E169" i="1"/>
  <c r="F169" i="1"/>
  <c r="B169" i="1"/>
  <c r="B168" i="1"/>
  <c r="H168" i="1"/>
  <c r="I168" i="1"/>
  <c r="J168" i="1"/>
  <c r="K168" i="1"/>
  <c r="L168" i="1"/>
  <c r="M168" i="1"/>
  <c r="G168" i="1"/>
  <c r="C168" i="1"/>
  <c r="D168" i="1"/>
  <c r="E168" i="1"/>
  <c r="F168" i="1"/>
  <c r="B167" i="1"/>
  <c r="H167" i="1"/>
  <c r="I167" i="1"/>
  <c r="J167" i="1"/>
  <c r="K167" i="1"/>
  <c r="L167" i="1"/>
  <c r="M167" i="1"/>
  <c r="G167" i="1"/>
  <c r="C167" i="1"/>
  <c r="D167" i="1"/>
  <c r="E167" i="1"/>
  <c r="F167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N153" i="7"/>
  <c r="N128" i="7"/>
  <c r="O134" i="1" l="1"/>
  <c r="J164" i="7" l="1"/>
  <c r="J165" i="7" s="1"/>
  <c r="N74" i="2"/>
  <c r="N73" i="2"/>
  <c r="N9" i="2"/>
  <c r="N11" i="2"/>
  <c r="N14" i="2"/>
  <c r="N18" i="2"/>
  <c r="N20" i="2"/>
  <c r="N21" i="2"/>
  <c r="N24" i="2"/>
  <c r="N25" i="2"/>
  <c r="N26" i="2"/>
  <c r="N28" i="2"/>
  <c r="N31" i="2"/>
  <c r="N34" i="2"/>
  <c r="N35" i="2"/>
  <c r="N37" i="2"/>
  <c r="N41" i="2"/>
  <c r="N42" i="2"/>
  <c r="N48" i="2"/>
  <c r="N50" i="2"/>
  <c r="N55" i="2"/>
  <c r="N56" i="2"/>
  <c r="N57" i="2"/>
  <c r="N62" i="2"/>
  <c r="N65" i="2"/>
  <c r="N70" i="2"/>
  <c r="N81" i="2"/>
  <c r="N82" i="2"/>
  <c r="N86" i="2"/>
  <c r="N87" i="2"/>
  <c r="N89" i="2"/>
  <c r="N95" i="2"/>
  <c r="N97" i="2"/>
  <c r="N102" i="2"/>
  <c r="N104" i="2"/>
  <c r="N105" i="2"/>
  <c r="N107" i="2"/>
  <c r="N108" i="2"/>
  <c r="N109" i="2"/>
  <c r="N114" i="2"/>
  <c r="N115" i="2"/>
  <c r="N116" i="2"/>
  <c r="N118" i="2"/>
  <c r="N120" i="2"/>
  <c r="N123" i="2"/>
  <c r="N126" i="2"/>
  <c r="N127" i="2"/>
  <c r="N129" i="2"/>
  <c r="N130" i="2"/>
  <c r="N131" i="2"/>
  <c r="N132" i="2"/>
  <c r="N134" i="2"/>
  <c r="N139" i="2"/>
  <c r="N141" i="2"/>
  <c r="N142" i="2"/>
  <c r="N143" i="2"/>
  <c r="N146" i="2"/>
  <c r="N147" i="2"/>
  <c r="N149" i="2"/>
  <c r="N150" i="2"/>
  <c r="N152" i="2"/>
  <c r="N7" i="2"/>
  <c r="N5" i="2"/>
  <c r="N4" i="2"/>
  <c r="P152" i="2"/>
  <c r="O152" i="2"/>
  <c r="P151" i="2"/>
  <c r="O151" i="2"/>
  <c r="P150" i="2"/>
  <c r="O150" i="2"/>
  <c r="P149" i="2"/>
  <c r="O149" i="2"/>
  <c r="P148" i="2"/>
  <c r="O148" i="2"/>
  <c r="P147" i="2"/>
  <c r="O147" i="2"/>
  <c r="P146" i="2"/>
  <c r="O146" i="2"/>
  <c r="P145" i="2"/>
  <c r="O145" i="2"/>
  <c r="P144" i="2"/>
  <c r="O144" i="2"/>
  <c r="P143" i="2"/>
  <c r="O143" i="2"/>
  <c r="P142" i="2"/>
  <c r="O142" i="2"/>
  <c r="P141" i="2"/>
  <c r="O141" i="2"/>
  <c r="P140" i="2"/>
  <c r="O140" i="2"/>
  <c r="P139" i="2"/>
  <c r="O139" i="2"/>
  <c r="P138" i="2"/>
  <c r="O138" i="2"/>
  <c r="P137" i="2"/>
  <c r="O137" i="2"/>
  <c r="P136" i="2"/>
  <c r="O136" i="2"/>
  <c r="P135" i="2"/>
  <c r="O135" i="2"/>
  <c r="P134" i="2"/>
  <c r="O134" i="2"/>
  <c r="P133" i="2"/>
  <c r="O133" i="2"/>
  <c r="P132" i="2"/>
  <c r="O132" i="2"/>
  <c r="P131" i="2"/>
  <c r="O131" i="2"/>
  <c r="P130" i="2"/>
  <c r="O130" i="2"/>
  <c r="P129" i="2"/>
  <c r="O129" i="2"/>
  <c r="P128" i="2"/>
  <c r="O128" i="2"/>
  <c r="P127" i="2"/>
  <c r="O127" i="2"/>
  <c r="P126" i="2"/>
  <c r="O126" i="2"/>
  <c r="P125" i="2"/>
  <c r="O125" i="2"/>
  <c r="P124" i="2"/>
  <c r="O124" i="2"/>
  <c r="P123" i="2"/>
  <c r="O123" i="2"/>
  <c r="P122" i="2"/>
  <c r="O122" i="2"/>
  <c r="P121" i="2"/>
  <c r="O121" i="2"/>
  <c r="P120" i="2"/>
  <c r="O120" i="2"/>
  <c r="P119" i="2"/>
  <c r="O119" i="2"/>
  <c r="P118" i="2"/>
  <c r="O118" i="2"/>
  <c r="P117" i="2"/>
  <c r="O117" i="2"/>
  <c r="P116" i="2"/>
  <c r="O116" i="2"/>
  <c r="P115" i="2"/>
  <c r="O115" i="2"/>
  <c r="P114" i="2"/>
  <c r="O114" i="2"/>
  <c r="P113" i="2"/>
  <c r="O113" i="2"/>
  <c r="P112" i="2"/>
  <c r="O112" i="2"/>
  <c r="P111" i="2"/>
  <c r="O111" i="2"/>
  <c r="P110" i="2"/>
  <c r="O110" i="2"/>
  <c r="P109" i="2"/>
  <c r="O109" i="2"/>
  <c r="P108" i="2"/>
  <c r="O108" i="2"/>
  <c r="P107" i="2"/>
  <c r="O107" i="2"/>
  <c r="P106" i="2"/>
  <c r="O106" i="2"/>
  <c r="P105" i="2"/>
  <c r="O105" i="2"/>
  <c r="P104" i="2"/>
  <c r="O104" i="2"/>
  <c r="P103" i="2"/>
  <c r="O103" i="2"/>
  <c r="P102" i="2"/>
  <c r="O102" i="2"/>
  <c r="P101" i="2"/>
  <c r="O101" i="2"/>
  <c r="P100" i="2"/>
  <c r="O100" i="2"/>
  <c r="P99" i="2"/>
  <c r="O99" i="2"/>
  <c r="P98" i="2"/>
  <c r="O98" i="2"/>
  <c r="P97" i="2"/>
  <c r="O97" i="2"/>
  <c r="P96" i="2"/>
  <c r="O96" i="2"/>
  <c r="P95" i="2"/>
  <c r="O95" i="2"/>
  <c r="P94" i="2"/>
  <c r="O94" i="2"/>
  <c r="P93" i="2"/>
  <c r="O93" i="2"/>
  <c r="P92" i="2"/>
  <c r="O92" i="2"/>
  <c r="P91" i="2"/>
  <c r="O91" i="2"/>
  <c r="P90" i="2"/>
  <c r="O90" i="2"/>
  <c r="P89" i="2"/>
  <c r="O89" i="2"/>
  <c r="P88" i="2"/>
  <c r="O88" i="2"/>
  <c r="P87" i="2"/>
  <c r="O87" i="2"/>
  <c r="P86" i="2"/>
  <c r="O86" i="2"/>
  <c r="P85" i="2"/>
  <c r="O85" i="2"/>
  <c r="P84" i="2"/>
  <c r="O84" i="2"/>
  <c r="P83" i="2"/>
  <c r="O83" i="2"/>
  <c r="P82" i="2"/>
  <c r="O82" i="2"/>
  <c r="P81" i="2"/>
  <c r="O81" i="2"/>
  <c r="P80" i="2"/>
  <c r="O80" i="2"/>
  <c r="P79" i="2"/>
  <c r="O79" i="2"/>
  <c r="P78" i="2"/>
  <c r="O78" i="2"/>
  <c r="P77" i="2"/>
  <c r="O77" i="2"/>
  <c r="P76" i="2"/>
  <c r="O76" i="2"/>
  <c r="P75" i="2"/>
  <c r="O75" i="2"/>
  <c r="P74" i="2"/>
  <c r="O74" i="2"/>
  <c r="P73" i="2"/>
  <c r="O73" i="2"/>
  <c r="P72" i="2"/>
  <c r="O72" i="2"/>
  <c r="P71" i="2"/>
  <c r="O71" i="2"/>
  <c r="P70" i="2"/>
  <c r="O70" i="2"/>
  <c r="P69" i="2"/>
  <c r="O69" i="2"/>
  <c r="P68" i="2"/>
  <c r="O68" i="2"/>
  <c r="P67" i="2"/>
  <c r="O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P4" i="3"/>
  <c r="O4" i="3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N23" i="7"/>
  <c r="N27" i="7"/>
  <c r="N35" i="7"/>
  <c r="N43" i="7"/>
  <c r="N76" i="7"/>
  <c r="N90" i="7"/>
  <c r="N92" i="7"/>
  <c r="N93" i="7"/>
  <c r="N94" i="7"/>
  <c r="C163" i="7"/>
  <c r="D163" i="7"/>
  <c r="E163" i="7"/>
  <c r="F163" i="7"/>
  <c r="G163" i="7"/>
  <c r="H163" i="7"/>
  <c r="I163" i="7"/>
  <c r="J163" i="7"/>
  <c r="K163" i="7"/>
  <c r="L163" i="7"/>
  <c r="M163" i="7"/>
  <c r="C164" i="7"/>
  <c r="C165" i="7" s="1"/>
  <c r="D164" i="7"/>
  <c r="D165" i="7" s="1"/>
  <c r="E164" i="7"/>
  <c r="E165" i="7" s="1"/>
  <c r="F164" i="7"/>
  <c r="F165" i="7" s="1"/>
  <c r="G164" i="7"/>
  <c r="G165" i="7" s="1"/>
  <c r="H164" i="7"/>
  <c r="H165" i="7" s="1"/>
  <c r="I164" i="7"/>
  <c r="K164" i="7"/>
  <c r="K165" i="7" s="1"/>
  <c r="L164" i="7"/>
  <c r="L165" i="7" s="1"/>
  <c r="M164" i="7"/>
  <c r="M165" i="7" s="1"/>
  <c r="B164" i="7"/>
  <c r="B163" i="7"/>
  <c r="B162" i="1"/>
  <c r="B6" i="5"/>
  <c r="B7" i="5"/>
  <c r="B5" i="5"/>
  <c r="B4" i="5"/>
  <c r="B3" i="5"/>
  <c r="B155" i="3"/>
  <c r="B155" i="1"/>
  <c r="G6" i="5"/>
  <c r="G5" i="5"/>
  <c r="F5" i="5"/>
  <c r="F4" i="5"/>
  <c r="F3" i="5"/>
  <c r="E3" i="5"/>
  <c r="O4" i="6"/>
  <c r="N3" i="6"/>
  <c r="O5" i="6" s="1"/>
  <c r="N4" i="6"/>
  <c r="O6" i="6" s="1"/>
  <c r="N5" i="6"/>
  <c r="N6" i="6"/>
  <c r="O7" i="6" s="1"/>
  <c r="N7" i="6"/>
  <c r="O8" i="6" s="1"/>
  <c r="N8" i="6"/>
  <c r="N9" i="6"/>
  <c r="O11" i="6" s="1"/>
  <c r="N10" i="6"/>
  <c r="O12" i="6" s="1"/>
  <c r="N11" i="6"/>
  <c r="O13" i="6" s="1"/>
  <c r="N12" i="6"/>
  <c r="O14" i="6" s="1"/>
  <c r="N13" i="6"/>
  <c r="N14" i="6"/>
  <c r="O15" i="6" s="1"/>
  <c r="N15" i="6"/>
  <c r="O16" i="6" s="1"/>
  <c r="N16" i="6"/>
  <c r="N17" i="6"/>
  <c r="O19" i="6" s="1"/>
  <c r="N18" i="6"/>
  <c r="O20" i="6" s="1"/>
  <c r="N19" i="6"/>
  <c r="O21" i="6" s="1"/>
  <c r="N20" i="6"/>
  <c r="O22" i="6" s="1"/>
  <c r="N21" i="6"/>
  <c r="N22" i="6"/>
  <c r="O23" i="6" s="1"/>
  <c r="N23" i="6"/>
  <c r="O24" i="6" s="1"/>
  <c r="N24" i="6"/>
  <c r="N25" i="6"/>
  <c r="O27" i="6" s="1"/>
  <c r="N26" i="6"/>
  <c r="O28" i="6" s="1"/>
  <c r="N27" i="6"/>
  <c r="O29" i="6" s="1"/>
  <c r="N28" i="6"/>
  <c r="O30" i="6" s="1"/>
  <c r="N29" i="6"/>
  <c r="N30" i="6"/>
  <c r="O31" i="6" s="1"/>
  <c r="N31" i="6"/>
  <c r="O32" i="6" s="1"/>
  <c r="N32" i="6"/>
  <c r="N33" i="6"/>
  <c r="O35" i="6" s="1"/>
  <c r="N34" i="6"/>
  <c r="O36" i="6" s="1"/>
  <c r="N35" i="6"/>
  <c r="O37" i="6" s="1"/>
  <c r="N36" i="6"/>
  <c r="O38" i="6" s="1"/>
  <c r="N37" i="6"/>
  <c r="N38" i="6"/>
  <c r="O39" i="6" s="1"/>
  <c r="N39" i="6"/>
  <c r="O40" i="6" s="1"/>
  <c r="N40" i="6"/>
  <c r="N41" i="6"/>
  <c r="O43" i="6" s="1"/>
  <c r="N42" i="6"/>
  <c r="O44" i="6" s="1"/>
  <c r="N43" i="6"/>
  <c r="O45" i="6" s="1"/>
  <c r="N44" i="6"/>
  <c r="O46" i="6" s="1"/>
  <c r="N45" i="6"/>
  <c r="N46" i="6"/>
  <c r="O47" i="6" s="1"/>
  <c r="N47" i="6"/>
  <c r="O48" i="6" s="1"/>
  <c r="N48" i="6"/>
  <c r="N49" i="6"/>
  <c r="O50" i="6" s="1"/>
  <c r="N50" i="6"/>
  <c r="O51" i="6" s="1"/>
  <c r="N51" i="6"/>
  <c r="O53" i="6" s="1"/>
  <c r="N52" i="6"/>
  <c r="O54" i="6" s="1"/>
  <c r="N53" i="6"/>
  <c r="N54" i="6"/>
  <c r="O55" i="6" s="1"/>
  <c r="N55" i="6"/>
  <c r="O56" i="6" s="1"/>
  <c r="N56" i="6"/>
  <c r="N57" i="6"/>
  <c r="O58" i="6" s="1"/>
  <c r="N58" i="6"/>
  <c r="O59" i="6" s="1"/>
  <c r="N59" i="6"/>
  <c r="O61" i="6" s="1"/>
  <c r="N60" i="6"/>
  <c r="O62" i="6" s="1"/>
  <c r="N61" i="6"/>
  <c r="N62" i="6"/>
  <c r="O63" i="6" s="1"/>
  <c r="N63" i="6"/>
  <c r="O64" i="6" s="1"/>
  <c r="N64" i="6"/>
  <c r="N65" i="6"/>
  <c r="O66" i="6" s="1"/>
  <c r="N66" i="6"/>
  <c r="O67" i="6" s="1"/>
  <c r="N67" i="6"/>
  <c r="O69" i="6" s="1"/>
  <c r="N68" i="6"/>
  <c r="O70" i="6" s="1"/>
  <c r="N69" i="6"/>
  <c r="N70" i="6"/>
  <c r="O71" i="6" s="1"/>
  <c r="N71" i="6"/>
  <c r="O72" i="6" s="1"/>
  <c r="N72" i="6"/>
  <c r="N73" i="6"/>
  <c r="O74" i="6" s="1"/>
  <c r="N74" i="6"/>
  <c r="O75" i="6" s="1"/>
  <c r="N75" i="6"/>
  <c r="O77" i="6" s="1"/>
  <c r="N76" i="6"/>
  <c r="O78" i="6" s="1"/>
  <c r="N77" i="6"/>
  <c r="N78" i="6"/>
  <c r="O79" i="6" s="1"/>
  <c r="N79" i="6"/>
  <c r="O80" i="6" s="1"/>
  <c r="N80" i="6"/>
  <c r="N81" i="6"/>
  <c r="O82" i="6" s="1"/>
  <c r="N82" i="6"/>
  <c r="O83" i="6" s="1"/>
  <c r="N83" i="6"/>
  <c r="O85" i="6" s="1"/>
  <c r="N84" i="6"/>
  <c r="O86" i="6" s="1"/>
  <c r="N85" i="6"/>
  <c r="N86" i="6"/>
  <c r="O87" i="6" s="1"/>
  <c r="N87" i="6"/>
  <c r="O88" i="6" s="1"/>
  <c r="N88" i="6"/>
  <c r="N89" i="6"/>
  <c r="O90" i="6" s="1"/>
  <c r="N90" i="6"/>
  <c r="O91" i="6" s="1"/>
  <c r="N91" i="6"/>
  <c r="O93" i="6" s="1"/>
  <c r="N92" i="6"/>
  <c r="O94" i="6" s="1"/>
  <c r="N93" i="6"/>
  <c r="N94" i="6"/>
  <c r="O95" i="6" s="1"/>
  <c r="N95" i="6"/>
  <c r="O96" i="6" s="1"/>
  <c r="N96" i="6"/>
  <c r="N97" i="6"/>
  <c r="O98" i="6" s="1"/>
  <c r="N98" i="6"/>
  <c r="O99" i="6" s="1"/>
  <c r="N99" i="6"/>
  <c r="O101" i="6" s="1"/>
  <c r="N100" i="6"/>
  <c r="O102" i="6" s="1"/>
  <c r="N101" i="6"/>
  <c r="N102" i="6"/>
  <c r="O103" i="6" s="1"/>
  <c r="N103" i="6"/>
  <c r="O104" i="6" s="1"/>
  <c r="N104" i="6"/>
  <c r="N105" i="6"/>
  <c r="O106" i="6" s="1"/>
  <c r="N106" i="6"/>
  <c r="O107" i="6" s="1"/>
  <c r="N107" i="6"/>
  <c r="O109" i="6" s="1"/>
  <c r="N108" i="6"/>
  <c r="O110" i="6" s="1"/>
  <c r="N109" i="6"/>
  <c r="N110" i="6"/>
  <c r="O111" i="6" s="1"/>
  <c r="N111" i="6"/>
  <c r="O112" i="6" s="1"/>
  <c r="N112" i="6"/>
  <c r="N113" i="6"/>
  <c r="O114" i="6" s="1"/>
  <c r="N114" i="6"/>
  <c r="O115" i="6" s="1"/>
  <c r="N115" i="6"/>
  <c r="O117" i="6" s="1"/>
  <c r="N116" i="6"/>
  <c r="O118" i="6" s="1"/>
  <c r="N117" i="6"/>
  <c r="N118" i="6"/>
  <c r="O119" i="6" s="1"/>
  <c r="N119" i="6"/>
  <c r="O120" i="6" s="1"/>
  <c r="N120" i="6"/>
  <c r="N121" i="6"/>
  <c r="O122" i="6" s="1"/>
  <c r="N122" i="6"/>
  <c r="N2" i="6"/>
  <c r="B131" i="6"/>
  <c r="B132" i="6"/>
  <c r="B129" i="6"/>
  <c r="B128" i="6"/>
  <c r="B127" i="6"/>
  <c r="B125" i="6"/>
  <c r="B124" i="6"/>
  <c r="M132" i="6"/>
  <c r="M133" i="6" s="1"/>
  <c r="L132" i="6"/>
  <c r="K132" i="6"/>
  <c r="J132" i="6"/>
  <c r="I132" i="6"/>
  <c r="H132" i="6"/>
  <c r="G132" i="6"/>
  <c r="F132" i="6"/>
  <c r="E132" i="6"/>
  <c r="E133" i="6" s="1"/>
  <c r="D132" i="6"/>
  <c r="C132" i="6"/>
  <c r="M131" i="6"/>
  <c r="L131" i="6"/>
  <c r="K131" i="6"/>
  <c r="J131" i="6"/>
  <c r="I131" i="6"/>
  <c r="H131" i="6"/>
  <c r="G131" i="6"/>
  <c r="F131" i="6"/>
  <c r="E131" i="6"/>
  <c r="D131" i="6"/>
  <c r="C131" i="6"/>
  <c r="M129" i="6"/>
  <c r="L129" i="6"/>
  <c r="K129" i="6"/>
  <c r="J129" i="6"/>
  <c r="I129" i="6"/>
  <c r="H129" i="6"/>
  <c r="G129" i="6"/>
  <c r="F129" i="6"/>
  <c r="E129" i="6"/>
  <c r="D129" i="6"/>
  <c r="C129" i="6"/>
  <c r="M128" i="6"/>
  <c r="L128" i="6"/>
  <c r="K128" i="6"/>
  <c r="J128" i="6"/>
  <c r="I128" i="6"/>
  <c r="H128" i="6"/>
  <c r="G128" i="6"/>
  <c r="F128" i="6"/>
  <c r="E128" i="6"/>
  <c r="D128" i="6"/>
  <c r="C128" i="6"/>
  <c r="M127" i="6"/>
  <c r="L127" i="6"/>
  <c r="K127" i="6"/>
  <c r="J127" i="6"/>
  <c r="I127" i="6"/>
  <c r="H127" i="6"/>
  <c r="G127" i="6"/>
  <c r="F127" i="6"/>
  <c r="E127" i="6"/>
  <c r="D127" i="6"/>
  <c r="C127" i="6"/>
  <c r="M125" i="6"/>
  <c r="L125" i="6"/>
  <c r="K125" i="6"/>
  <c r="J125" i="6"/>
  <c r="I125" i="6"/>
  <c r="H125" i="6"/>
  <c r="G125" i="6"/>
  <c r="F125" i="6"/>
  <c r="E125" i="6"/>
  <c r="D125" i="6"/>
  <c r="C125" i="6"/>
  <c r="M124" i="6"/>
  <c r="L124" i="6"/>
  <c r="K124" i="6"/>
  <c r="J124" i="6"/>
  <c r="I124" i="6"/>
  <c r="H124" i="6"/>
  <c r="G124" i="6"/>
  <c r="F124" i="6"/>
  <c r="E124" i="6"/>
  <c r="D124" i="6"/>
  <c r="C124" i="6"/>
  <c r="D3" i="5"/>
  <c r="E4" i="5"/>
  <c r="G4" i="5"/>
  <c r="G3" i="5"/>
  <c r="C74" i="4"/>
  <c r="D74" i="4"/>
  <c r="E74" i="4"/>
  <c r="F74" i="4"/>
  <c r="G74" i="4"/>
  <c r="H74" i="4"/>
  <c r="I74" i="4"/>
  <c r="J74" i="4"/>
  <c r="K74" i="4"/>
  <c r="L74" i="4"/>
  <c r="M74" i="4"/>
  <c r="C75" i="4"/>
  <c r="D75" i="4"/>
  <c r="E75" i="4"/>
  <c r="F75" i="4"/>
  <c r="G75" i="4"/>
  <c r="H75" i="4"/>
  <c r="I75" i="4"/>
  <c r="J75" i="4"/>
  <c r="K75" i="4"/>
  <c r="L75" i="4"/>
  <c r="M75" i="4"/>
  <c r="C77" i="4"/>
  <c r="D77" i="4"/>
  <c r="E77" i="4"/>
  <c r="F77" i="4"/>
  <c r="G77" i="4"/>
  <c r="H77" i="4"/>
  <c r="I77" i="4"/>
  <c r="J77" i="4"/>
  <c r="K77" i="4"/>
  <c r="L77" i="4"/>
  <c r="M77" i="4"/>
  <c r="C78" i="4"/>
  <c r="D78" i="4"/>
  <c r="E78" i="4"/>
  <c r="F78" i="4"/>
  <c r="G78" i="4"/>
  <c r="H78" i="4"/>
  <c r="I78" i="4"/>
  <c r="J78" i="4"/>
  <c r="K78" i="4"/>
  <c r="L78" i="4"/>
  <c r="M78" i="4"/>
  <c r="C79" i="4"/>
  <c r="D79" i="4"/>
  <c r="E79" i="4"/>
  <c r="F79" i="4"/>
  <c r="G79" i="4"/>
  <c r="H79" i="4"/>
  <c r="I79" i="4"/>
  <c r="J79" i="4"/>
  <c r="K79" i="4"/>
  <c r="L79" i="4"/>
  <c r="M79" i="4"/>
  <c r="C81" i="4"/>
  <c r="C83" i="4" s="1"/>
  <c r="D81" i="4"/>
  <c r="E81" i="4"/>
  <c r="F81" i="4"/>
  <c r="G81" i="4"/>
  <c r="H81" i="4"/>
  <c r="I81" i="4"/>
  <c r="I83" i="4" s="1"/>
  <c r="J81" i="4"/>
  <c r="J83" i="4" s="1"/>
  <c r="K81" i="4"/>
  <c r="K83" i="4" s="1"/>
  <c r="L81" i="4"/>
  <c r="M81" i="4"/>
  <c r="C82" i="4"/>
  <c r="D82" i="4"/>
  <c r="E82" i="4"/>
  <c r="F82" i="4"/>
  <c r="F83" i="4" s="1"/>
  <c r="G82" i="4"/>
  <c r="G83" i="4" s="1"/>
  <c r="H82" i="4"/>
  <c r="H83" i="4" s="1"/>
  <c r="I82" i="4"/>
  <c r="J82" i="4"/>
  <c r="K82" i="4"/>
  <c r="L82" i="4"/>
  <c r="L83" i="4" s="1"/>
  <c r="M82" i="4"/>
  <c r="M83" i="4" s="1"/>
  <c r="D83" i="4"/>
  <c r="E83" i="4"/>
  <c r="B82" i="4"/>
  <c r="B81" i="4"/>
  <c r="B78" i="4"/>
  <c r="B79" i="4"/>
  <c r="B77" i="4"/>
  <c r="B75" i="4"/>
  <c r="B74" i="4"/>
  <c r="M163" i="2"/>
  <c r="M164" i="2" s="1"/>
  <c r="L163" i="2"/>
  <c r="L164" i="2" s="1"/>
  <c r="K163" i="2"/>
  <c r="J163" i="2"/>
  <c r="I163" i="2"/>
  <c r="H163" i="2"/>
  <c r="G163" i="2"/>
  <c r="F163" i="2"/>
  <c r="E163" i="2"/>
  <c r="E164" i="2" s="1"/>
  <c r="D163" i="2"/>
  <c r="D164" i="2" s="1"/>
  <c r="C163" i="2"/>
  <c r="B163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M163" i="1"/>
  <c r="L163" i="1"/>
  <c r="K163" i="1"/>
  <c r="J163" i="1"/>
  <c r="I163" i="1"/>
  <c r="I164" i="1" s="1"/>
  <c r="H163" i="1"/>
  <c r="H164" i="1" s="1"/>
  <c r="G163" i="1"/>
  <c r="G164" i="1" s="1"/>
  <c r="F163" i="1"/>
  <c r="E163" i="1"/>
  <c r="D163" i="1"/>
  <c r="C163" i="1"/>
  <c r="B163" i="1"/>
  <c r="M162" i="1"/>
  <c r="L162" i="1"/>
  <c r="K162" i="1"/>
  <c r="J162" i="1"/>
  <c r="I162" i="1"/>
  <c r="H162" i="1"/>
  <c r="G162" i="1"/>
  <c r="F162" i="1"/>
  <c r="E162" i="1"/>
  <c r="D162" i="1"/>
  <c r="C162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M155" i="1"/>
  <c r="L155" i="1"/>
  <c r="K155" i="1"/>
  <c r="J155" i="1"/>
  <c r="I155" i="1"/>
  <c r="H155" i="1"/>
  <c r="G155" i="1"/>
  <c r="F155" i="1"/>
  <c r="E155" i="1"/>
  <c r="D155" i="1"/>
  <c r="C155" i="1"/>
  <c r="C162" i="3"/>
  <c r="C164" i="3" s="1"/>
  <c r="D162" i="3"/>
  <c r="E162" i="3"/>
  <c r="F162" i="3"/>
  <c r="G162" i="3"/>
  <c r="H162" i="3"/>
  <c r="I162" i="3"/>
  <c r="J162" i="3"/>
  <c r="K162" i="3"/>
  <c r="K164" i="3" s="1"/>
  <c r="L162" i="3"/>
  <c r="M162" i="3"/>
  <c r="C163" i="3"/>
  <c r="D163" i="3"/>
  <c r="E163" i="3"/>
  <c r="F163" i="3"/>
  <c r="F164" i="3" s="1"/>
  <c r="G163" i="3"/>
  <c r="G164" i="3" s="1"/>
  <c r="H163" i="3"/>
  <c r="H164" i="3" s="1"/>
  <c r="I163" i="3"/>
  <c r="I164" i="3" s="1"/>
  <c r="J163" i="3"/>
  <c r="J164" i="3" s="1"/>
  <c r="K163" i="3"/>
  <c r="L163" i="3"/>
  <c r="M163" i="3"/>
  <c r="B162" i="3"/>
  <c r="B163" i="3"/>
  <c r="B164" i="3" s="1"/>
  <c r="C160" i="3"/>
  <c r="D160" i="3"/>
  <c r="E160" i="3"/>
  <c r="F160" i="3"/>
  <c r="G160" i="3"/>
  <c r="H160" i="3"/>
  <c r="I160" i="3"/>
  <c r="J160" i="3"/>
  <c r="K160" i="3"/>
  <c r="L160" i="3"/>
  <c r="M160" i="3"/>
  <c r="B160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C158" i="3"/>
  <c r="D158" i="3"/>
  <c r="E158" i="3"/>
  <c r="F158" i="3"/>
  <c r="G158" i="3"/>
  <c r="H158" i="3"/>
  <c r="I158" i="3"/>
  <c r="J158" i="3"/>
  <c r="K158" i="3"/>
  <c r="L158" i="3"/>
  <c r="M158" i="3"/>
  <c r="B158" i="3"/>
  <c r="C155" i="3"/>
  <c r="D155" i="3"/>
  <c r="E155" i="3"/>
  <c r="F155" i="3"/>
  <c r="G155" i="3"/>
  <c r="H155" i="3"/>
  <c r="I155" i="3"/>
  <c r="J155" i="3"/>
  <c r="K155" i="3"/>
  <c r="L155" i="3"/>
  <c r="M155" i="3"/>
  <c r="C156" i="3"/>
  <c r="D156" i="3"/>
  <c r="E156" i="3"/>
  <c r="F156" i="3"/>
  <c r="G156" i="3"/>
  <c r="H156" i="3"/>
  <c r="I156" i="3"/>
  <c r="J156" i="3"/>
  <c r="K156" i="3"/>
  <c r="L156" i="3"/>
  <c r="M156" i="3"/>
  <c r="B156" i="3"/>
  <c r="B164" i="2" l="1"/>
  <c r="J164" i="2"/>
  <c r="C164" i="2"/>
  <c r="K164" i="2"/>
  <c r="O42" i="6"/>
  <c r="O34" i="6"/>
  <c r="O26" i="6"/>
  <c r="O18" i="6"/>
  <c r="O10" i="6"/>
  <c r="H133" i="6"/>
  <c r="O121" i="6"/>
  <c r="O113" i="6"/>
  <c r="O105" i="6"/>
  <c r="O97" i="6"/>
  <c r="O89" i="6"/>
  <c r="O81" i="6"/>
  <c r="O73" i="6"/>
  <c r="O65" i="6"/>
  <c r="O57" i="6"/>
  <c r="O49" i="6"/>
  <c r="O41" i="6"/>
  <c r="O33" i="6"/>
  <c r="O25" i="6"/>
  <c r="O17" i="6"/>
  <c r="O9" i="6"/>
  <c r="J164" i="1"/>
  <c r="M164" i="3"/>
  <c r="J133" i="6"/>
  <c r="L164" i="3"/>
  <c r="D164" i="3"/>
  <c r="H164" i="2"/>
  <c r="F133" i="6"/>
  <c r="C133" i="6"/>
  <c r="K133" i="6"/>
  <c r="F164" i="2"/>
  <c r="I133" i="6"/>
  <c r="E164" i="3"/>
  <c r="G164" i="2"/>
  <c r="I164" i="2"/>
  <c r="G133" i="6"/>
  <c r="D133" i="6"/>
  <c r="L133" i="6"/>
  <c r="O116" i="6"/>
  <c r="O108" i="6"/>
  <c r="O100" i="6"/>
  <c r="O92" i="6"/>
  <c r="O84" i="6"/>
  <c r="O76" i="6"/>
  <c r="O68" i="6"/>
  <c r="O60" i="6"/>
  <c r="O52" i="6"/>
  <c r="I165" i="7"/>
  <c r="B165" i="7"/>
  <c r="B164" i="1"/>
  <c r="E164" i="1"/>
  <c r="M164" i="1"/>
  <c r="F164" i="1"/>
  <c r="C164" i="1"/>
  <c r="K164" i="1"/>
  <c r="D164" i="1"/>
  <c r="L164" i="1"/>
  <c r="B133" i="6"/>
  <c r="B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CC9EB1-72E6-9E4F-9DAA-9C6D11D02B8A}" name="AO" type="6" refreshedVersion="7" background="1" saveData="1">
    <textPr sourceFile="/Users/weber-j/Documents/AO.txt" decimal="," thousands=".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5388388-8C1F-8144-AD95-7BD5923D3CCB}" name="ENSO3.4" type="6" refreshedVersion="7" background="1" saveData="1">
    <textPr sourceFile="/Users/weber-j/Documents/ENSO3.4.txt" decimal="," thousands=".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A9D58E5-2A5E-A04D-9DAB-83E44AE45B1A}" name="IOD" type="6" refreshedVersion="7" background="1" saveData="1">
    <textPr sourceFile="/Users/weber-j/Documents/IOD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3368A4C-6898-9F45-A39B-BACB4DF1CA63}" name="IOD ganz" type="6" refreshedVersion="7" background="1" saveData="1">
    <textPr sourceFile="/Users/weber-j/Documents/IOD ganz.txt" decimal="," thousands=".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38C603F-7CF6-7149-8ADB-D9CFFA5BA511}" name="IOD1" type="6" refreshedVersion="7" background="1" saveData="1">
    <textPr sourceFile="/Users/weber-j/Documents/IOD.txt" decimal="," thousands=".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8FC419E9-CDE4-1643-B4D8-D0C020E24912}" name="PDO" type="6" refreshedVersion="7" background="1" saveData="1">
    <textPr sourceFile="/Users/weber-j/Documents/PDO.txt" decimal="," thousands=".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617790CA-B1EA-D241-8AED-4EEFEBD8DE9E}" name="to_d1" type="6" refreshedVersion="7" background="1" saveData="1">
    <textPr sourceFile="/Users/weber-j/Documents/to_d.txt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81721F6D-42A2-DD46-8A8C-B879C140BEE0}" name="to_d2" type="6" refreshedVersion="7" background="1" saveData="1">
    <textPr sourceFile="/Users/weber-j/Documents/to_d.txt" thousands=" 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8118A92B-425D-6D47-86FD-77E2763067D5}" name="to_d3" type="6" refreshedVersion="7" background="1" saveData="1">
    <textPr sourceFile="/Users/weber-j/Documents/to_d.txt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CE6BAFA4-0B89-D240-BC3F-45061C9EDB98}" name="to_d4" type="6" refreshedVersion="7" background="1" saveData="1">
    <textPr sourceFile="/Users/weber-j/Documents/to_d.txt" decimal="," thousands="." semicolon="1">
      <textFields count="2">
        <textField/>
        <textField/>
      </textFields>
    </textPr>
  </connection>
  <connection id="11" xr16:uid="{9789AECC-08CD-B349-AD1F-224A57A28813}" name="to_d41" type="6" refreshedVersion="7" background="1" saveData="1">
    <textPr sourceFile="/Users/weber-j/Documents/to_d.txt" decimal="," thousands="." semicolon="1">
      <textFields count="2">
        <textField/>
        <textField/>
      </textFields>
    </textPr>
  </connection>
  <connection id="12" xr16:uid="{404BB431-03B6-9341-BB67-7929C91B4711}" name="to_d42" type="6" refreshedVersion="7" background="1" saveData="1">
    <textPr sourceFile="/Users/weber-j/Documents/to_d.txt" decimal="," thousands="." semicolon="1">
      <textFields count="2">
        <textField/>
        <textField/>
      </textFields>
    </textPr>
  </connection>
  <connection id="13" xr16:uid="{4303DAA6-4E8A-B34E-8F04-6A1A67E3B7C6}" name="To_del41" type="6" refreshedVersion="7" background="1" saveData="1">
    <textPr sourceFile="/Users/weber-j/Documents/To_del4.txt" thousands=" 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<sst xmlns="http://schemas.openxmlformats.org/spreadsheetml/2006/main" count="208" uniqueCount="68">
  <si>
    <t>Jahr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</si>
  <si>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</si>
  <si>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</si>
  <si>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</si>
  <si>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</si>
  <si>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</si>
  <si>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</si>
  <si>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</si>
  <si>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</si>
  <si>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</si>
  <si>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</si>
  <si>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</si>
  <si>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</si>
  <si>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W-IOD</t>
  </si>
  <si>
    <t>E-IOD</t>
  </si>
  <si>
    <t>ENSO</t>
  </si>
  <si>
    <t>PDO</t>
  </si>
  <si>
    <t>AO</t>
  </si>
  <si>
    <t>using SST anomaly 10S:10N,50E-70E minus 10S:0,90E-110E area averaged</t>
  </si>
  <si>
    <t>using SST anomalyarea 10S:0N, 90E-110E  area averaged</t>
  </si>
  <si>
    <t>using SST anomaly area  10S:10N, 50E-70E  area averaged</t>
  </si>
  <si>
    <t>IOD</t>
  </si>
  <si>
    <t>Ereignisse</t>
  </si>
  <si>
    <t>Jahresschnitt</t>
  </si>
  <si>
    <t>MAM</t>
  </si>
  <si>
    <t>IOD = Western IOD - Eastern IOD</t>
  </si>
  <si>
    <t>Monat</t>
  </si>
  <si>
    <t>Tag</t>
  </si>
  <si>
    <t>RMM1</t>
  </si>
  <si>
    <t>RMM2</t>
  </si>
  <si>
    <t>Phase</t>
  </si>
  <si>
    <t>Amplitude</t>
  </si>
  <si>
    <t>1 + 5</t>
  </si>
  <si>
    <t>CL 1</t>
  </si>
  <si>
    <t>Cl 5</t>
  </si>
  <si>
    <t>Cl 1 &amp; 5</t>
  </si>
  <si>
    <t>Häufigste Kategorie pro Monat</t>
  </si>
  <si>
    <t>2, 5</t>
  </si>
  <si>
    <t>2, 7</t>
  </si>
  <si>
    <t>6, 8</t>
  </si>
  <si>
    <t>1, 8</t>
  </si>
  <si>
    <t>6, 7</t>
  </si>
  <si>
    <t>3, 8</t>
  </si>
  <si>
    <t>1, 3</t>
  </si>
  <si>
    <t>4, 5</t>
  </si>
  <si>
    <t>5, 7</t>
  </si>
  <si>
    <t>3, 4</t>
  </si>
  <si>
    <t>2, 3</t>
  </si>
  <si>
    <t>4, 7</t>
  </si>
  <si>
    <t>4, 6</t>
  </si>
  <si>
    <t>7, 8</t>
  </si>
  <si>
    <t>1, 6, 8</t>
  </si>
  <si>
    <t>5, 8</t>
  </si>
  <si>
    <t>1, 5, 6</t>
  </si>
  <si>
    <t>5, 6</t>
  </si>
  <si>
    <t>3, 6</t>
  </si>
  <si>
    <t>1, 7</t>
  </si>
  <si>
    <t>4, 5, 6</t>
  </si>
  <si>
    <t>3, 4, 7</t>
  </si>
  <si>
    <t>6, 7, 8</t>
  </si>
  <si>
    <t>3, 5</t>
  </si>
  <si>
    <t>MAM-Season</t>
  </si>
  <si>
    <t>(6, 8)</t>
  </si>
  <si>
    <t>(3, 4)</t>
  </si>
  <si>
    <t>(5, 8)</t>
  </si>
  <si>
    <t>Selbstkreiert, Differenz zwischen 0°N, 0°E und 0°N, 25°W</t>
  </si>
  <si>
    <t>Selbstkreiert, Abweichung vom Mittel bei 0°N, 0°E</t>
  </si>
  <si>
    <t>annual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</si>
</sst>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63BE7B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FA8D72"/>
        <bgColor rgb="FF000000"/>
      </patternFill>
    </fill>
    <fill>
      <patternFill patternType="solid">
        <fgColor rgb="FFE2E383"/>
        <bgColor rgb="FF000000"/>
      </patternFill>
    </fill>
    <fill>
      <patternFill patternType="solid">
        <fgColor rgb="FFFDD67F"/>
        <bgColor rgb="FF000000"/>
      </patternFill>
    </fill>
    <fill>
      <patternFill patternType="solid">
        <fgColor rgb="FFADD480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98871"/>
        <bgColor rgb="FF000000"/>
      </patternFill>
    </fill>
    <fill>
      <patternFill patternType="solid">
        <fgColor rgb="FFFA9373"/>
        <bgColor rgb="FF000000"/>
      </patternFill>
    </fill>
    <fill>
      <patternFill patternType="solid">
        <fgColor rgb="FFFBA376"/>
        <bgColor rgb="FF000000"/>
      </patternFill>
    </fill>
    <fill>
      <patternFill patternType="solid">
        <fgColor rgb="FFFA9F75"/>
        <bgColor rgb="FF000000"/>
      </patternFill>
    </fill>
    <fill>
      <patternFill patternType="solid">
        <fgColor rgb="FFB5D680"/>
        <bgColor rgb="FF000000"/>
      </patternFill>
    </fill>
    <fill>
      <patternFill patternType="solid">
        <fgColor rgb="FFFEE783"/>
        <bgColor rgb="FF000000"/>
      </patternFill>
    </fill>
    <fill>
      <patternFill patternType="solid">
        <fgColor rgb="FFBED981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FB9F76"/>
        <bgColor rgb="FF000000"/>
      </patternFill>
    </fill>
    <fill>
      <patternFill patternType="solid">
        <fgColor rgb="FFFA8771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AFD47F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FBA076"/>
        <bgColor rgb="FF000000"/>
      </patternFill>
    </fill>
    <fill>
      <patternFill patternType="solid">
        <fgColor rgb="FFFCA276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6AC07B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FDD07E"/>
        <bgColor rgb="FF000000"/>
      </patternFill>
    </fill>
    <fill>
      <patternFill patternType="solid">
        <fgColor rgb="FFBBD881"/>
        <bgColor rgb="FF000000"/>
      </patternFill>
    </fill>
    <fill>
      <patternFill patternType="solid">
        <fgColor rgb="FFFCC17C"/>
        <bgColor rgb="FF000000"/>
      </patternFill>
    </fill>
    <fill>
      <patternFill patternType="solid">
        <fgColor rgb="FFFDD780"/>
        <bgColor rgb="FF000000"/>
      </patternFill>
    </fill>
    <fill>
      <patternFill patternType="solid">
        <fgColor rgb="FFF98971"/>
        <bgColor rgb="FF000000"/>
      </patternFill>
    </fill>
    <fill>
      <patternFill patternType="solid">
        <fgColor rgb="FF68C07C"/>
        <bgColor rgb="FF000000"/>
      </patternFill>
    </fill>
    <fill>
      <patternFill patternType="solid">
        <fgColor rgb="FF8FCB7E"/>
        <bgColor rgb="FF000000"/>
      </patternFill>
    </fill>
    <fill>
      <patternFill patternType="solid">
        <fgColor rgb="FFFBA877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2" fontId="0" fillId="0" borderId="0" xfId="0" applyNumberForma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0" borderId="0" xfId="0" applyFont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3" fillId="16" borderId="0" xfId="0" applyFont="1" applyFill="1"/>
    <xf numFmtId="0" fontId="3" fillId="17" borderId="0" xfId="0" applyFont="1" applyFill="1"/>
    <xf numFmtId="0" fontId="3" fillId="18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1" borderId="0" xfId="0" applyFont="1" applyFill="1"/>
    <xf numFmtId="0" fontId="3" fillId="22" borderId="0" xfId="0" applyFont="1" applyFill="1"/>
    <xf numFmtId="0" fontId="3" fillId="23" borderId="0" xfId="0" applyFont="1" applyFill="1"/>
    <xf numFmtId="0" fontId="3" fillId="24" borderId="0" xfId="0" applyFont="1" applyFill="1"/>
    <xf numFmtId="0" fontId="3" fillId="25" borderId="0" xfId="0" applyFont="1" applyFill="1"/>
    <xf numFmtId="0" fontId="3" fillId="26" borderId="0" xfId="0" applyFont="1" applyFill="1"/>
    <xf numFmtId="0" fontId="3" fillId="27" borderId="0" xfId="0" applyFont="1" applyFill="1"/>
    <xf numFmtId="0" fontId="3" fillId="28" borderId="0" xfId="0" applyFont="1" applyFill="1"/>
    <xf numFmtId="0" fontId="3" fillId="29" borderId="0" xfId="0" applyFont="1" applyFill="1"/>
    <xf numFmtId="0" fontId="3" fillId="30" borderId="0" xfId="0" applyFont="1" applyFill="1"/>
    <xf numFmtId="0" fontId="3" fillId="31" borderId="0" xfId="0" applyFont="1" applyFill="1"/>
    <xf numFmtId="0" fontId="3" fillId="32" borderId="0" xfId="0" applyFont="1" applyFill="1"/>
    <xf numFmtId="0" fontId="3" fillId="33" borderId="0" xfId="0" applyFont="1" applyFill="1"/>
    <xf numFmtId="0" fontId="3" fillId="34" borderId="0" xfId="0" applyFont="1" applyFill="1"/>
    <xf numFmtId="0" fontId="3" fillId="35" borderId="0" xfId="0" applyFont="1" applyFill="1"/>
    <xf numFmtId="0" fontId="3" fillId="36" borderId="0" xfId="0" applyFont="1" applyFill="1"/>
    <xf numFmtId="0" fontId="3" fillId="37" borderId="0" xfId="0" applyFont="1" applyFill="1"/>
    <xf numFmtId="0" fontId="3" fillId="38" borderId="0" xfId="0" applyFont="1" applyFill="1"/>
    <xf numFmtId="0" fontId="3" fillId="39" borderId="0" xfId="0" applyFont="1" applyFill="1"/>
    <xf numFmtId="0" fontId="3" fillId="40" borderId="0" xfId="0" applyFont="1" applyFill="1"/>
    <xf numFmtId="0" fontId="3" fillId="41" borderId="0" xfId="0" applyFont="1" applyFill="1"/>
    <xf numFmtId="164" fontId="0" fillId="0" borderId="0" xfId="0" applyNumberFormat="1"/>
    <xf numFmtId="11" fontId="0" fillId="0" borderId="0" xfId="0" applyNumberFormat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/>
    <xf numFmtId="0" fontId="0" fillId="42" borderId="0" xfId="0" applyFill="1"/>
    <xf numFmtId="165" fontId="0" fillId="0" borderId="0" xfId="0" applyNumberFormat="1"/>
    <xf numFmtId="17" fontId="0" fillId="0" borderId="0" xfId="0" applyNumberFormat="1"/>
    <xf numFmtId="0" fontId="4" fillId="43" borderId="0" xfId="0" applyFont="1" applyFill="1"/>
    <xf numFmtId="0" fontId="0" fillId="43" borderId="0" xfId="0" applyFill="1"/>
    <xf numFmtId="0" fontId="0" fillId="0" borderId="0" xfId="0" applyAlignment="1">
      <alignment wrapText="1"/>
    </xf>
    <xf numFmtId="166" fontId="0" fillId="0" borderId="0" xfId="0" applyNumberFormat="1"/>
    <xf numFmtId="0" fontId="5" fillId="0" borderId="0" xfId="0" applyFont="1"/>
  </cellXfs>
  <cellStyles count="1">
    <cellStyle name="Standard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'Western IOD'!$S$114:$S$152</c:f>
              <c:numCache>
                <c:formatCode>General</c:formatCode>
                <c:ptCount val="39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12</c:v>
                </c:pt>
                <c:pt idx="12">
                  <c:v>16</c:v>
                </c:pt>
                <c:pt idx="13">
                  <c:v>9</c:v>
                </c:pt>
                <c:pt idx="14">
                  <c:v>22</c:v>
                </c:pt>
                <c:pt idx="15">
                  <c:v>18</c:v>
                </c:pt>
                <c:pt idx="16">
                  <c:v>21</c:v>
                </c:pt>
                <c:pt idx="17">
                  <c:v>18</c:v>
                </c:pt>
                <c:pt idx="18">
                  <c:v>10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17</c:v>
                </c:pt>
                <c:pt idx="24">
                  <c:v>11</c:v>
                </c:pt>
                <c:pt idx="25">
                  <c:v>21</c:v>
                </c:pt>
                <c:pt idx="26">
                  <c:v>4</c:v>
                </c:pt>
                <c:pt idx="27">
                  <c:v>12</c:v>
                </c:pt>
                <c:pt idx="28">
                  <c:v>19</c:v>
                </c:pt>
                <c:pt idx="29">
                  <c:v>7</c:v>
                </c:pt>
                <c:pt idx="30">
                  <c:v>17</c:v>
                </c:pt>
                <c:pt idx="31">
                  <c:v>16</c:v>
                </c:pt>
                <c:pt idx="32">
                  <c:v>9</c:v>
                </c:pt>
                <c:pt idx="33">
                  <c:v>6</c:v>
                </c:pt>
                <c:pt idx="34">
                  <c:v>7</c:v>
                </c:pt>
                <c:pt idx="35">
                  <c:v>12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3-5645-9453-CDE94D9128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'Western IOD'!$T$114:$T$152</c:f>
              <c:numCache>
                <c:formatCode>General</c:formatCode>
                <c:ptCount val="39"/>
                <c:pt idx="0">
                  <c:v>5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  <c:pt idx="8">
                  <c:v>17</c:v>
                </c:pt>
                <c:pt idx="9">
                  <c:v>13</c:v>
                </c:pt>
                <c:pt idx="10">
                  <c:v>12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15</c:v>
                </c:pt>
                <c:pt idx="20">
                  <c:v>13</c:v>
                </c:pt>
                <c:pt idx="21">
                  <c:v>5</c:v>
                </c:pt>
                <c:pt idx="22">
                  <c:v>17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</c:v>
                </c:pt>
                <c:pt idx="34">
                  <c:v>6</c:v>
                </c:pt>
                <c:pt idx="35">
                  <c:v>2</c:v>
                </c:pt>
                <c:pt idx="36">
                  <c:v>12</c:v>
                </c:pt>
                <c:pt idx="37">
                  <c:v>6</c:v>
                </c:pt>
                <c:pt idx="3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3-5645-9453-CDE94D9128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'Western IOD'!$U$114:$U$152</c:f>
              <c:numCache>
                <c:formatCode>General</c:formatCode>
                <c:ptCount val="39"/>
                <c:pt idx="0">
                  <c:v>12</c:v>
                </c:pt>
                <c:pt idx="1">
                  <c:v>21</c:v>
                </c:pt>
                <c:pt idx="2">
                  <c:v>7</c:v>
                </c:pt>
                <c:pt idx="3">
                  <c:v>7</c:v>
                </c:pt>
                <c:pt idx="4">
                  <c:v>24</c:v>
                </c:pt>
                <c:pt idx="5">
                  <c:v>19</c:v>
                </c:pt>
                <c:pt idx="6">
                  <c:v>15</c:v>
                </c:pt>
                <c:pt idx="7">
                  <c:v>7</c:v>
                </c:pt>
                <c:pt idx="8">
                  <c:v>23</c:v>
                </c:pt>
                <c:pt idx="9">
                  <c:v>18</c:v>
                </c:pt>
                <c:pt idx="10">
                  <c:v>18</c:v>
                </c:pt>
                <c:pt idx="11">
                  <c:v>15</c:v>
                </c:pt>
                <c:pt idx="12">
                  <c:v>16</c:v>
                </c:pt>
                <c:pt idx="13">
                  <c:v>9</c:v>
                </c:pt>
                <c:pt idx="14">
                  <c:v>22</c:v>
                </c:pt>
                <c:pt idx="15">
                  <c:v>18</c:v>
                </c:pt>
                <c:pt idx="16">
                  <c:v>26</c:v>
                </c:pt>
                <c:pt idx="17">
                  <c:v>19</c:v>
                </c:pt>
                <c:pt idx="18">
                  <c:v>13</c:v>
                </c:pt>
                <c:pt idx="19">
                  <c:v>28</c:v>
                </c:pt>
                <c:pt idx="20">
                  <c:v>21</c:v>
                </c:pt>
                <c:pt idx="21">
                  <c:v>17</c:v>
                </c:pt>
                <c:pt idx="22">
                  <c:v>27</c:v>
                </c:pt>
                <c:pt idx="23">
                  <c:v>17</c:v>
                </c:pt>
                <c:pt idx="24">
                  <c:v>25</c:v>
                </c:pt>
                <c:pt idx="25">
                  <c:v>21</c:v>
                </c:pt>
                <c:pt idx="26">
                  <c:v>9</c:v>
                </c:pt>
                <c:pt idx="27">
                  <c:v>12</c:v>
                </c:pt>
                <c:pt idx="28">
                  <c:v>27</c:v>
                </c:pt>
                <c:pt idx="29">
                  <c:v>15</c:v>
                </c:pt>
                <c:pt idx="30">
                  <c:v>17</c:v>
                </c:pt>
                <c:pt idx="31">
                  <c:v>16</c:v>
                </c:pt>
                <c:pt idx="32">
                  <c:v>9</c:v>
                </c:pt>
                <c:pt idx="33">
                  <c:v>24</c:v>
                </c:pt>
                <c:pt idx="34">
                  <c:v>13</c:v>
                </c:pt>
                <c:pt idx="35">
                  <c:v>14</c:v>
                </c:pt>
                <c:pt idx="36">
                  <c:v>19</c:v>
                </c:pt>
                <c:pt idx="37">
                  <c:v>14</c:v>
                </c:pt>
                <c:pt idx="3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3-5645-9453-CDE94D91280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'Western IOD'!$V$114:$V$152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3-5645-9453-CDE94D912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413760"/>
        <c:axId val="773364656"/>
      </c:lineChart>
      <c:catAx>
        <c:axId val="77341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364656"/>
        <c:crosses val="autoZero"/>
        <c:auto val="1"/>
        <c:lblAlgn val="ctr"/>
        <c:lblOffset val="100"/>
        <c:noMultiLvlLbl val="0"/>
      </c:catAx>
      <c:valAx>
        <c:axId val="7733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34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234950</xdr:colOff>
      <xdr:row>114</xdr:row>
      <xdr:rowOff>184150</xdr:rowOff>
    </xdr:from>
    <xdr:to>
      <xdr:col>30</xdr:col>
      <xdr:colOff>114300</xdr:colOff>
      <xdr:row>132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3A0BDB-E329-D64D-9F58-99966322F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_d" connectionId="12" xr16:uid="{83A0660A-0EF4-0D4F-8D2C-7D2E62AB8A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_d" connectionId="7" xr16:uid="{145C930D-D09E-3C49-AF96-10ED53B2C1D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NSO3.4" connectionId="2" xr16:uid="{76A26CC8-7EFA-1541-846C-7D35231727E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DO" connectionId="6" xr16:uid="{97681240-6ADB-704E-82FA-996DFF2D8A19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O" connectionId="1" xr16:uid="{5A9DDCBF-4289-2947-8C72-CE308229BED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D ganz" connectionId="4" xr16:uid="{C3AE02FA-A734-3549-937F-7BD219E998B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_d" connectionId="10" xr16:uid="{4A8153DD-D220-D64E-B522-5D56E884725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D" connectionId="3" xr16:uid="{9F48C1CB-852C-6446-8B10-995FC30496E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OD" connectionId="5" xr16:uid="{97B7331B-F92D-8B4D-8380-D82E2E33178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_d" connectionId="11" xr16:uid="{177EE742-D8C6-9B42-95B6-207E26DADF7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_d" connectionId="8" xr16:uid="{3F6D3113-4FAA-4D4D-97E5-788ECC06417D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_d_1" connectionId="9" xr16:uid="{171E4618-9079-4E4B-99DA-C92EDE1E2A7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_del4_1" connectionId="13" xr16:uid="{3C1B5756-786B-2345-90BA-1E5CD4E6E3A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18BC-C6EA-9A4C-AD0F-E4CBEC137615}">
  <dimension ref="A1:Z169"/>
  <sheetViews>
    <sheetView topLeftCell="A3" workbookViewId="0">
      <pane ySplit="1" topLeftCell="A4" activePane="bottomLeft" state="frozen"/>
      <selection activeCell="A3" sqref="A3"/>
      <selection pane="bottomLeft" activeCell="N123" sqref="N123"/>
    </sheetView>
  </sheetViews>
  <sheetFormatPr baseColWidth="10" defaultRowHeight="16" x14ac:dyDescent="0.2"/>
  <cols>
    <col min="1" max="1" width="5.1640625" bestFit="1" customWidth="1"/>
    <col min="2" max="13" width="6.83203125" bestFit="1" customWidth="1"/>
  </cols>
  <sheetData>
    <row r="1" spans="1:16" ht="17" x14ac:dyDescent="0.25">
      <c r="A1" s="1" t="s">
        <v>18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O3" t="s">
        <v>23</v>
      </c>
      <c r="P3" t="s">
        <v>24</v>
      </c>
    </row>
    <row r="4" spans="1:16" x14ac:dyDescent="0.2">
      <c r="A4">
        <v>1870</v>
      </c>
      <c r="B4">
        <v>-0.373</v>
      </c>
      <c r="C4">
        <v>-0.25600000000000001</v>
      </c>
      <c r="D4">
        <v>0.27700000000000002</v>
      </c>
      <c r="E4">
        <v>2.7E-2</v>
      </c>
      <c r="F4">
        <v>-0.4</v>
      </c>
      <c r="G4">
        <v>-0.434</v>
      </c>
      <c r="H4">
        <v>-0.55400000000000005</v>
      </c>
      <c r="I4">
        <v>-0.40899999999999997</v>
      </c>
      <c r="J4">
        <v>-0.622</v>
      </c>
      <c r="K4">
        <v>-0.47599999999999998</v>
      </c>
      <c r="L4">
        <v>-0.27800000000000002</v>
      </c>
      <c r="M4">
        <v>-0.30599999999999999</v>
      </c>
      <c r="O4" s="44">
        <f t="shared" ref="O4:O68" si="0">SUM(B4:M4)/12</f>
        <v>-0.317</v>
      </c>
      <c r="P4" s="44">
        <f>SUM(D4:F4)/3</f>
        <v>-3.1999999999999994E-2</v>
      </c>
    </row>
    <row r="5" spans="1:16" x14ac:dyDescent="0.2">
      <c r="A5">
        <v>1871</v>
      </c>
      <c r="B5">
        <v>-0.20799999999999999</v>
      </c>
      <c r="C5">
        <v>-0.09</v>
      </c>
      <c r="D5">
        <v>-0.112</v>
      </c>
      <c r="E5">
        <v>-7.2999999999999995E-2</v>
      </c>
      <c r="F5">
        <v>-3.5000000000000003E-2</v>
      </c>
      <c r="G5">
        <v>-4.9000000000000002E-2</v>
      </c>
      <c r="H5">
        <v>-0.34699999999999998</v>
      </c>
      <c r="I5">
        <v>-0.26300000000000001</v>
      </c>
      <c r="J5">
        <v>-0.23</v>
      </c>
      <c r="K5">
        <v>-0.36799999999999999</v>
      </c>
      <c r="L5">
        <v>-9.4E-2</v>
      </c>
      <c r="M5">
        <v>-0.159</v>
      </c>
      <c r="O5" s="44">
        <f t="shared" si="0"/>
        <v>-0.16900000000000001</v>
      </c>
      <c r="P5" s="44">
        <f t="shared" ref="P5:P68" si="1">SUM(D5:F5)/3</f>
        <v>-7.3333333333333334E-2</v>
      </c>
    </row>
    <row r="6" spans="1:16" x14ac:dyDescent="0.2">
      <c r="A6">
        <v>1872</v>
      </c>
      <c r="B6">
        <v>2.8000000000000001E-2</v>
      </c>
      <c r="C6">
        <v>0.121</v>
      </c>
      <c r="D6">
        <v>2.4E-2</v>
      </c>
      <c r="E6">
        <v>-8.9999999999999993E-3</v>
      </c>
      <c r="F6">
        <v>-6.9000000000000006E-2</v>
      </c>
      <c r="G6">
        <v>0.03</v>
      </c>
      <c r="H6">
        <v>-0.189</v>
      </c>
      <c r="I6">
        <v>-0.21299999999999999</v>
      </c>
      <c r="J6">
        <v>-0.22700000000000001</v>
      </c>
      <c r="K6">
        <v>-0.111</v>
      </c>
      <c r="L6">
        <v>1.7000000000000001E-2</v>
      </c>
      <c r="M6">
        <v>-4.1000000000000002E-2</v>
      </c>
      <c r="O6" s="44">
        <f t="shared" si="0"/>
        <v>-5.3249999999999999E-2</v>
      </c>
      <c r="P6" s="44">
        <f t="shared" si="1"/>
        <v>-1.8000000000000002E-2</v>
      </c>
    </row>
    <row r="7" spans="1:16" x14ac:dyDescent="0.2">
      <c r="A7">
        <v>1873</v>
      </c>
      <c r="B7">
        <v>0.127</v>
      </c>
      <c r="C7">
        <v>-0.23899999999999999</v>
      </c>
      <c r="D7">
        <v>-0.30399999999999999</v>
      </c>
      <c r="E7">
        <v>-0.19600000000000001</v>
      </c>
      <c r="F7">
        <v>-0.33100000000000002</v>
      </c>
      <c r="G7">
        <v>-0.47299999999999998</v>
      </c>
      <c r="H7">
        <v>-0.59299999999999997</v>
      </c>
      <c r="I7">
        <v>-0.68799999999999994</v>
      </c>
      <c r="J7">
        <v>-0.58799999999999997</v>
      </c>
      <c r="K7">
        <v>-0.31900000000000001</v>
      </c>
      <c r="L7">
        <v>-0.22900000000000001</v>
      </c>
      <c r="M7">
        <v>-0.23300000000000001</v>
      </c>
      <c r="O7" s="44">
        <f t="shared" si="0"/>
        <v>-0.33883333333333332</v>
      </c>
      <c r="P7" s="44">
        <f t="shared" si="1"/>
        <v>-0.27699999999999997</v>
      </c>
    </row>
    <row r="8" spans="1:16" x14ac:dyDescent="0.2">
      <c r="A8">
        <v>1874</v>
      </c>
      <c r="B8">
        <v>-0.316</v>
      </c>
      <c r="C8">
        <v>-0.308</v>
      </c>
      <c r="D8">
        <v>-0.48599999999999999</v>
      </c>
      <c r="E8">
        <v>-0.67800000000000005</v>
      </c>
      <c r="F8">
        <v>-0.36099999999999999</v>
      </c>
      <c r="G8">
        <v>-0.35099999999999998</v>
      </c>
      <c r="H8">
        <v>-0.24199999999999999</v>
      </c>
      <c r="I8">
        <v>-0.23200000000000001</v>
      </c>
      <c r="J8">
        <v>-0.70799999999999996</v>
      </c>
      <c r="K8">
        <v>-0.999</v>
      </c>
      <c r="L8">
        <v>-0.48</v>
      </c>
      <c r="M8">
        <v>-0.72</v>
      </c>
      <c r="O8" s="44">
        <f t="shared" si="0"/>
        <v>-0.49008333333333326</v>
      </c>
      <c r="P8" s="44">
        <f t="shared" si="1"/>
        <v>-0.50833333333333341</v>
      </c>
    </row>
    <row r="9" spans="1:16" x14ac:dyDescent="0.2">
      <c r="A9">
        <v>1875</v>
      </c>
      <c r="B9">
        <v>-0.38400000000000001</v>
      </c>
      <c r="C9">
        <v>-0.107</v>
      </c>
      <c r="D9">
        <v>2E-3</v>
      </c>
      <c r="E9">
        <v>0.105</v>
      </c>
      <c r="F9">
        <v>-5.5E-2</v>
      </c>
      <c r="G9">
        <v>0.02</v>
      </c>
      <c r="H9">
        <v>-0.41399999999999998</v>
      </c>
      <c r="I9">
        <v>-0.13500000000000001</v>
      </c>
      <c r="J9">
        <v>-0.29099999999999998</v>
      </c>
      <c r="K9">
        <v>-0.499</v>
      </c>
      <c r="L9">
        <v>-0.76700000000000002</v>
      </c>
      <c r="M9">
        <v>-0.39</v>
      </c>
      <c r="O9" s="44">
        <f t="shared" si="0"/>
        <v>-0.24291666666666667</v>
      </c>
      <c r="P9" s="44">
        <f t="shared" si="1"/>
        <v>1.7333333333333333E-2</v>
      </c>
    </row>
    <row r="10" spans="1:16" x14ac:dyDescent="0.2">
      <c r="A10">
        <v>1876</v>
      </c>
      <c r="B10">
        <v>-0.29499999999999998</v>
      </c>
      <c r="C10">
        <v>-0.42399999999999999</v>
      </c>
      <c r="D10">
        <v>-0.30199999999999999</v>
      </c>
      <c r="E10">
        <v>-0.40100000000000002</v>
      </c>
      <c r="F10">
        <v>-0.39200000000000002</v>
      </c>
      <c r="G10">
        <v>-0.31</v>
      </c>
      <c r="H10">
        <v>-0.29399999999999998</v>
      </c>
      <c r="I10">
        <v>-0.155</v>
      </c>
      <c r="J10">
        <v>2.7E-2</v>
      </c>
      <c r="K10">
        <v>-5.2999999999999999E-2</v>
      </c>
      <c r="L10">
        <v>-0.23499999999999999</v>
      </c>
      <c r="M10">
        <v>-0.22700000000000001</v>
      </c>
      <c r="O10" s="44">
        <f t="shared" si="0"/>
        <v>-0.25508333333333327</v>
      </c>
      <c r="P10" s="44">
        <f t="shared" si="1"/>
        <v>-0.36500000000000005</v>
      </c>
    </row>
    <row r="11" spans="1:16" x14ac:dyDescent="0.2">
      <c r="A11">
        <v>1877</v>
      </c>
      <c r="B11">
        <v>-0.246</v>
      </c>
      <c r="C11">
        <v>0.44700000000000001</v>
      </c>
      <c r="D11">
        <v>0.23</v>
      </c>
      <c r="E11">
        <v>-0.20499999999999999</v>
      </c>
      <c r="F11">
        <v>-0.60499999999999998</v>
      </c>
      <c r="G11">
        <v>-0.376</v>
      </c>
      <c r="H11">
        <v>-0.49099999999999999</v>
      </c>
      <c r="I11">
        <v>0.32600000000000001</v>
      </c>
      <c r="J11">
        <v>0.626</v>
      </c>
      <c r="K11">
        <v>0.57699999999999996</v>
      </c>
      <c r="L11">
        <v>0.68100000000000005</v>
      </c>
      <c r="M11">
        <v>0.224</v>
      </c>
      <c r="O11" s="44">
        <f t="shared" si="0"/>
        <v>9.9000000000000019E-2</v>
      </c>
      <c r="P11" s="44">
        <f t="shared" si="1"/>
        <v>-0.19333333333333333</v>
      </c>
    </row>
    <row r="12" spans="1:16" x14ac:dyDescent="0.2">
      <c r="A12">
        <v>1878</v>
      </c>
      <c r="B12">
        <v>-0.19600000000000001</v>
      </c>
      <c r="C12">
        <v>-0.318</v>
      </c>
      <c r="D12">
        <v>8.4000000000000005E-2</v>
      </c>
      <c r="E12">
        <v>-0.01</v>
      </c>
      <c r="F12">
        <v>-0.27500000000000002</v>
      </c>
      <c r="G12">
        <v>-0.19700000000000001</v>
      </c>
      <c r="H12">
        <v>-0.28599999999999998</v>
      </c>
      <c r="I12">
        <v>-0.16</v>
      </c>
      <c r="J12">
        <v>-0.10199999999999999</v>
      </c>
      <c r="K12">
        <v>-0.51500000000000001</v>
      </c>
      <c r="L12">
        <v>-0.33800000000000002</v>
      </c>
      <c r="M12">
        <v>-0.40100000000000002</v>
      </c>
      <c r="O12" s="44">
        <f t="shared" si="0"/>
        <v>-0.22616666666666671</v>
      </c>
      <c r="P12" s="44">
        <f t="shared" si="1"/>
        <v>-6.7000000000000004E-2</v>
      </c>
    </row>
    <row r="13" spans="1:16" x14ac:dyDescent="0.2">
      <c r="A13">
        <v>1879</v>
      </c>
      <c r="B13">
        <v>-0.36399999999999999</v>
      </c>
      <c r="C13">
        <v>-0.33700000000000002</v>
      </c>
      <c r="D13">
        <v>-0.35199999999999998</v>
      </c>
      <c r="E13">
        <v>-0.46600000000000003</v>
      </c>
      <c r="F13">
        <v>-0.433</v>
      </c>
      <c r="G13">
        <v>-0.16</v>
      </c>
      <c r="H13">
        <v>-0.27800000000000002</v>
      </c>
      <c r="I13">
        <v>-0.52800000000000002</v>
      </c>
      <c r="J13">
        <v>-0.48499999999999999</v>
      </c>
      <c r="K13">
        <v>-0.629</v>
      </c>
      <c r="L13">
        <v>-0.63800000000000001</v>
      </c>
      <c r="M13">
        <v>-0.53600000000000003</v>
      </c>
      <c r="O13" s="44">
        <f t="shared" si="0"/>
        <v>-0.43383333333333329</v>
      </c>
      <c r="P13" s="44">
        <f t="shared" si="1"/>
        <v>-0.41700000000000004</v>
      </c>
    </row>
    <row r="14" spans="1:16" x14ac:dyDescent="0.2">
      <c r="A14">
        <v>1880</v>
      </c>
      <c r="B14">
        <v>-0.39800000000000002</v>
      </c>
      <c r="C14">
        <v>-0.182</v>
      </c>
      <c r="D14">
        <v>-0.22700000000000001</v>
      </c>
      <c r="E14">
        <v>7.6999999999999999E-2</v>
      </c>
      <c r="F14">
        <v>-0.06</v>
      </c>
      <c r="G14">
        <v>-0.186</v>
      </c>
      <c r="H14">
        <v>-0.43099999999999999</v>
      </c>
      <c r="I14">
        <v>-0.47399999999999998</v>
      </c>
      <c r="J14">
        <v>-0.46800000000000003</v>
      </c>
      <c r="K14">
        <v>-0.59599999999999997</v>
      </c>
      <c r="L14">
        <v>-0.43</v>
      </c>
      <c r="M14">
        <v>-0.27800000000000002</v>
      </c>
      <c r="O14" s="44">
        <f t="shared" si="0"/>
        <v>-0.30441666666666672</v>
      </c>
      <c r="P14" s="44">
        <f t="shared" si="1"/>
        <v>-7.0000000000000007E-2</v>
      </c>
    </row>
    <row r="15" spans="1:16" x14ac:dyDescent="0.2">
      <c r="A15">
        <v>1881</v>
      </c>
      <c r="B15">
        <v>-0.108</v>
      </c>
      <c r="C15">
        <v>-0.42699999999999999</v>
      </c>
      <c r="D15">
        <v>-0.249</v>
      </c>
      <c r="E15">
        <v>-0.375</v>
      </c>
      <c r="F15">
        <v>-0.06</v>
      </c>
      <c r="G15">
        <v>0.29399999999999998</v>
      </c>
      <c r="H15">
        <v>-1.9E-2</v>
      </c>
      <c r="I15">
        <v>3.5000000000000003E-2</v>
      </c>
      <c r="J15">
        <v>-0.193</v>
      </c>
      <c r="K15">
        <v>-0.30199999999999999</v>
      </c>
      <c r="L15">
        <v>-0.253</v>
      </c>
      <c r="M15">
        <v>-0.42699999999999999</v>
      </c>
      <c r="O15" s="44">
        <f t="shared" si="0"/>
        <v>-0.17366666666666666</v>
      </c>
      <c r="P15" s="44">
        <f t="shared" si="1"/>
        <v>-0.22799999999999998</v>
      </c>
    </row>
    <row r="16" spans="1:16" x14ac:dyDescent="0.2">
      <c r="A16">
        <v>1882</v>
      </c>
      <c r="B16">
        <v>-0.49199999999999999</v>
      </c>
      <c r="C16">
        <v>-0.6</v>
      </c>
      <c r="D16">
        <v>-4.9000000000000002E-2</v>
      </c>
      <c r="E16">
        <v>-5.8000000000000003E-2</v>
      </c>
      <c r="F16">
        <v>1.2E-2</v>
      </c>
      <c r="G16">
        <v>4.2000000000000003E-2</v>
      </c>
      <c r="H16">
        <v>-0.13600000000000001</v>
      </c>
      <c r="I16">
        <v>-0.38400000000000001</v>
      </c>
      <c r="J16">
        <v>-0.54600000000000004</v>
      </c>
      <c r="K16">
        <v>-0.35</v>
      </c>
      <c r="L16">
        <v>-0.254</v>
      </c>
      <c r="M16">
        <v>-0.36099999999999999</v>
      </c>
      <c r="O16" s="44">
        <f t="shared" si="0"/>
        <v>-0.26466666666666666</v>
      </c>
      <c r="P16" s="44">
        <f t="shared" si="1"/>
        <v>-3.1666666666666669E-2</v>
      </c>
    </row>
    <row r="17" spans="1:16" x14ac:dyDescent="0.2">
      <c r="A17">
        <v>1883</v>
      </c>
      <c r="B17">
        <v>-0.64</v>
      </c>
      <c r="C17">
        <v>-0.127</v>
      </c>
      <c r="D17">
        <v>-0.20300000000000001</v>
      </c>
      <c r="E17">
        <v>-5.0999999999999997E-2</v>
      </c>
      <c r="F17">
        <v>-0.11</v>
      </c>
      <c r="G17">
        <v>0.03</v>
      </c>
      <c r="H17">
        <v>-0.191</v>
      </c>
      <c r="I17">
        <v>-1.2E-2</v>
      </c>
      <c r="J17">
        <v>-0.39600000000000002</v>
      </c>
      <c r="K17">
        <v>-0.188</v>
      </c>
      <c r="L17">
        <v>-0.23599999999999999</v>
      </c>
      <c r="M17">
        <v>-0.255</v>
      </c>
      <c r="O17" s="44">
        <f t="shared" si="0"/>
        <v>-0.19825000000000001</v>
      </c>
      <c r="P17" s="44">
        <f t="shared" si="1"/>
        <v>-0.12133333333333333</v>
      </c>
    </row>
    <row r="18" spans="1:16" x14ac:dyDescent="0.2">
      <c r="A18">
        <v>1884</v>
      </c>
      <c r="B18">
        <v>-0.34200000000000003</v>
      </c>
      <c r="C18">
        <v>-0.10299999999999999</v>
      </c>
      <c r="D18">
        <v>-0.21199999999999999</v>
      </c>
      <c r="E18">
        <v>0.15</v>
      </c>
      <c r="F18">
        <v>0.32900000000000001</v>
      </c>
      <c r="G18">
        <v>-8.8999999999999996E-2</v>
      </c>
      <c r="H18">
        <v>9.4E-2</v>
      </c>
      <c r="I18">
        <v>-0.19400000000000001</v>
      </c>
      <c r="J18">
        <v>-0.36499999999999999</v>
      </c>
      <c r="K18">
        <v>-0.20899999999999999</v>
      </c>
      <c r="L18">
        <v>-0.35099999999999998</v>
      </c>
      <c r="M18">
        <v>-0.34699999999999998</v>
      </c>
      <c r="O18" s="44">
        <f t="shared" si="0"/>
        <v>-0.13658333333333331</v>
      </c>
      <c r="P18" s="44">
        <f t="shared" si="1"/>
        <v>8.900000000000001E-2</v>
      </c>
    </row>
    <row r="19" spans="1:16" x14ac:dyDescent="0.2">
      <c r="A19">
        <v>1885</v>
      </c>
      <c r="B19">
        <v>-0.39800000000000002</v>
      </c>
      <c r="C19">
        <v>-0.01</v>
      </c>
      <c r="D19">
        <v>-6.9000000000000006E-2</v>
      </c>
      <c r="E19">
        <v>-0.123</v>
      </c>
      <c r="F19">
        <v>-0.12</v>
      </c>
      <c r="G19">
        <v>-1.6E-2</v>
      </c>
      <c r="H19">
        <v>-0.121</v>
      </c>
      <c r="I19">
        <v>-0.11700000000000001</v>
      </c>
      <c r="J19">
        <v>-0.245</v>
      </c>
      <c r="K19">
        <v>-5.8999999999999997E-2</v>
      </c>
      <c r="L19">
        <v>-0.35199999999999998</v>
      </c>
      <c r="M19">
        <v>-0.315</v>
      </c>
      <c r="O19" s="44">
        <f t="shared" si="0"/>
        <v>-0.16208333333333333</v>
      </c>
      <c r="P19" s="44">
        <f t="shared" si="1"/>
        <v>-0.104</v>
      </c>
    </row>
    <row r="20" spans="1:16" x14ac:dyDescent="0.2">
      <c r="A20">
        <v>1886</v>
      </c>
      <c r="B20">
        <v>-0.54800000000000004</v>
      </c>
      <c r="C20">
        <v>-0.68600000000000005</v>
      </c>
      <c r="D20">
        <v>-0.35499999999999998</v>
      </c>
      <c r="E20">
        <v>-0.20699999999999999</v>
      </c>
      <c r="F20">
        <v>-0.36599999999999999</v>
      </c>
      <c r="G20">
        <v>-0.23300000000000001</v>
      </c>
      <c r="H20">
        <v>-0.628</v>
      </c>
      <c r="I20">
        <v>-0.80600000000000005</v>
      </c>
      <c r="J20">
        <v>-0.88200000000000001</v>
      </c>
      <c r="K20">
        <v>-0.73799999999999999</v>
      </c>
      <c r="L20">
        <v>-0.56100000000000005</v>
      </c>
      <c r="M20">
        <v>-0.49</v>
      </c>
      <c r="O20" s="44">
        <f t="shared" si="0"/>
        <v>-0.54166666666666663</v>
      </c>
      <c r="P20" s="44">
        <f t="shared" si="1"/>
        <v>-0.30933333333333329</v>
      </c>
    </row>
    <row r="21" spans="1:16" x14ac:dyDescent="0.2">
      <c r="A21">
        <v>1887</v>
      </c>
      <c r="B21">
        <v>-0.39400000000000002</v>
      </c>
      <c r="C21">
        <v>-0.31</v>
      </c>
      <c r="D21">
        <v>-0.182</v>
      </c>
      <c r="E21">
        <v>-0.183</v>
      </c>
      <c r="F21">
        <v>-0.21199999999999999</v>
      </c>
      <c r="G21">
        <v>-5.8000000000000003E-2</v>
      </c>
      <c r="H21">
        <v>-0.13500000000000001</v>
      </c>
      <c r="I21">
        <v>0.10299999999999999</v>
      </c>
      <c r="J21">
        <v>-0.17899999999999999</v>
      </c>
      <c r="K21">
        <v>-0.35699999999999998</v>
      </c>
      <c r="L21">
        <v>-0.16600000000000001</v>
      </c>
      <c r="M21">
        <v>-0.22600000000000001</v>
      </c>
      <c r="O21" s="44">
        <f t="shared" si="0"/>
        <v>-0.19158333333333333</v>
      </c>
      <c r="P21" s="44">
        <f t="shared" si="1"/>
        <v>-0.19233333333333333</v>
      </c>
    </row>
    <row r="22" spans="1:16" x14ac:dyDescent="0.2">
      <c r="A22">
        <v>1888</v>
      </c>
      <c r="B22">
        <v>-0.27400000000000002</v>
      </c>
      <c r="C22">
        <v>-0.52300000000000002</v>
      </c>
      <c r="D22">
        <v>-0.63300000000000001</v>
      </c>
      <c r="E22">
        <v>-0.78700000000000003</v>
      </c>
      <c r="F22">
        <v>-0.42399999999999999</v>
      </c>
      <c r="G22">
        <v>-0.311</v>
      </c>
      <c r="H22">
        <v>-0.35199999999999998</v>
      </c>
      <c r="I22">
        <v>-0.25800000000000001</v>
      </c>
      <c r="J22">
        <v>-0.42</v>
      </c>
      <c r="K22">
        <v>-0.27700000000000002</v>
      </c>
      <c r="L22">
        <v>-0.43</v>
      </c>
      <c r="M22">
        <v>-0.38300000000000001</v>
      </c>
      <c r="O22" s="44">
        <f t="shared" si="0"/>
        <v>-0.42266666666666658</v>
      </c>
      <c r="P22" s="44">
        <f t="shared" si="1"/>
        <v>-0.61466666666666658</v>
      </c>
    </row>
    <row r="23" spans="1:16" x14ac:dyDescent="0.2">
      <c r="A23">
        <v>1889</v>
      </c>
      <c r="B23">
        <v>-0.59799999999999998</v>
      </c>
      <c r="C23">
        <v>-0.16600000000000001</v>
      </c>
      <c r="D23">
        <v>-0.55300000000000005</v>
      </c>
      <c r="E23">
        <v>-0.74199999999999999</v>
      </c>
      <c r="F23">
        <v>-0.58399999999999996</v>
      </c>
      <c r="G23">
        <v>-0.44800000000000001</v>
      </c>
      <c r="H23">
        <v>-0.41899999999999998</v>
      </c>
      <c r="I23">
        <v>-0.55200000000000005</v>
      </c>
      <c r="J23">
        <v>-0.80600000000000005</v>
      </c>
      <c r="K23">
        <v>-0.98</v>
      </c>
      <c r="L23">
        <v>-0.747</v>
      </c>
      <c r="M23">
        <v>-0.34100000000000003</v>
      </c>
      <c r="N23" t="str">
        <f t="shared" ref="N23:N43" si="2">_xlfn.IFS(AND(F23&gt;0.4,G23&gt;0.4,H23&gt;0.4,I23&gt;0.4,K23&gt;0.4),"Positiv",AND(F23&lt;-0.4,G23&lt;-0.4,H23&lt;-0.4,I23&lt;-0.4,K23&lt;-0.4),"Negativ")</f>
        <v>Negativ</v>
      </c>
      <c r="O23" s="44">
        <f t="shared" si="0"/>
        <v>-0.57800000000000007</v>
      </c>
      <c r="P23" s="44">
        <f t="shared" si="1"/>
        <v>-0.6263333333333333</v>
      </c>
    </row>
    <row r="24" spans="1:16" x14ac:dyDescent="0.2">
      <c r="A24">
        <v>1890</v>
      </c>
      <c r="B24">
        <v>-0.04</v>
      </c>
      <c r="C24">
        <v>1.4E-2</v>
      </c>
      <c r="D24">
        <v>-9.8000000000000004E-2</v>
      </c>
      <c r="E24">
        <v>-0.126</v>
      </c>
      <c r="F24">
        <v>-0.25700000000000001</v>
      </c>
      <c r="G24">
        <v>-0.65600000000000003</v>
      </c>
      <c r="H24">
        <v>-0.82</v>
      </c>
      <c r="I24">
        <v>-0.59399999999999997</v>
      </c>
      <c r="J24">
        <v>-0.98499999999999999</v>
      </c>
      <c r="K24">
        <v>-1.0069999999999999</v>
      </c>
      <c r="L24">
        <v>-0.78300000000000003</v>
      </c>
      <c r="M24">
        <v>-0.51300000000000001</v>
      </c>
      <c r="O24" s="44">
        <f t="shared" si="0"/>
        <v>-0.48875000000000002</v>
      </c>
      <c r="P24" s="44">
        <f t="shared" si="1"/>
        <v>-0.16033333333333333</v>
      </c>
    </row>
    <row r="25" spans="1:16" x14ac:dyDescent="0.2">
      <c r="A25">
        <v>1891</v>
      </c>
      <c r="B25">
        <v>-0.254</v>
      </c>
      <c r="C25">
        <v>-0.49299999999999999</v>
      </c>
      <c r="D25">
        <v>-0.51100000000000001</v>
      </c>
      <c r="E25">
        <v>-0.21099999999999999</v>
      </c>
      <c r="F25">
        <v>-0.245</v>
      </c>
      <c r="G25">
        <v>1.4E-2</v>
      </c>
      <c r="H25">
        <v>-0.20499999999999999</v>
      </c>
      <c r="I25">
        <v>0.106</v>
      </c>
      <c r="J25">
        <v>3.7999999999999999E-2</v>
      </c>
      <c r="K25">
        <v>4.2999999999999997E-2</v>
      </c>
      <c r="L25">
        <v>-7.0000000000000001E-3</v>
      </c>
      <c r="M25">
        <v>0.13800000000000001</v>
      </c>
      <c r="O25" s="44">
        <f t="shared" si="0"/>
        <v>-0.13224999999999998</v>
      </c>
      <c r="P25" s="44">
        <f t="shared" si="1"/>
        <v>-0.32233333333333331</v>
      </c>
    </row>
    <row r="26" spans="1:16" x14ac:dyDescent="0.2">
      <c r="A26">
        <v>1892</v>
      </c>
      <c r="B26">
        <v>-0.16800000000000001</v>
      </c>
      <c r="C26">
        <v>-0.24299999999999999</v>
      </c>
      <c r="D26">
        <v>-0.108</v>
      </c>
      <c r="E26">
        <v>-0.24299999999999999</v>
      </c>
      <c r="F26">
        <v>-0.20599999999999999</v>
      </c>
      <c r="G26">
        <v>-0.373</v>
      </c>
      <c r="H26">
        <v>-0.56200000000000006</v>
      </c>
      <c r="I26">
        <v>-0.92900000000000005</v>
      </c>
      <c r="J26">
        <v>-1.075</v>
      </c>
      <c r="K26">
        <v>-0.65500000000000003</v>
      </c>
      <c r="L26">
        <v>-0.33100000000000002</v>
      </c>
      <c r="M26">
        <v>-0.42699999999999999</v>
      </c>
      <c r="O26" s="44">
        <f t="shared" si="0"/>
        <v>-0.44333333333333336</v>
      </c>
      <c r="P26" s="44">
        <f t="shared" si="1"/>
        <v>-0.18566666666666665</v>
      </c>
    </row>
    <row r="27" spans="1:16" x14ac:dyDescent="0.2">
      <c r="A27">
        <v>1893</v>
      </c>
      <c r="B27">
        <v>-0.38</v>
      </c>
      <c r="C27">
        <v>-0.38900000000000001</v>
      </c>
      <c r="D27">
        <v>-0.313</v>
      </c>
      <c r="E27">
        <v>-0.50700000000000001</v>
      </c>
      <c r="F27">
        <v>-0.443</v>
      </c>
      <c r="G27">
        <v>-0.41299999999999998</v>
      </c>
      <c r="H27">
        <v>-0.45200000000000001</v>
      </c>
      <c r="I27">
        <v>-0.64500000000000002</v>
      </c>
      <c r="J27">
        <v>-0.58599999999999997</v>
      </c>
      <c r="K27">
        <v>-0.63700000000000001</v>
      </c>
      <c r="L27">
        <v>-0.39400000000000002</v>
      </c>
      <c r="M27">
        <v>-0.29499999999999998</v>
      </c>
      <c r="N27" t="str">
        <f t="shared" si="2"/>
        <v>Negativ</v>
      </c>
      <c r="O27" s="44">
        <f t="shared" si="0"/>
        <v>-0.45450000000000007</v>
      </c>
      <c r="P27" s="44">
        <f t="shared" si="1"/>
        <v>-0.42100000000000004</v>
      </c>
    </row>
    <row r="28" spans="1:16" x14ac:dyDescent="0.2">
      <c r="A28">
        <v>1894</v>
      </c>
      <c r="B28">
        <v>-1.2E-2</v>
      </c>
      <c r="C28">
        <v>-0.18099999999999999</v>
      </c>
      <c r="D28">
        <v>-0.16300000000000001</v>
      </c>
      <c r="E28">
        <v>-0.24099999999999999</v>
      </c>
      <c r="F28">
        <v>-0.13400000000000001</v>
      </c>
      <c r="G28">
        <v>1.9E-2</v>
      </c>
      <c r="H28">
        <v>-8.3000000000000004E-2</v>
      </c>
      <c r="I28">
        <v>0.23699999999999999</v>
      </c>
      <c r="J28">
        <v>-0.223</v>
      </c>
      <c r="K28">
        <v>-0.16600000000000001</v>
      </c>
      <c r="L28">
        <v>-0.152</v>
      </c>
      <c r="M28">
        <v>-0.182</v>
      </c>
      <c r="O28" s="44">
        <f t="shared" si="0"/>
        <v>-0.10675</v>
      </c>
      <c r="P28" s="44">
        <f t="shared" si="1"/>
        <v>-0.17933333333333334</v>
      </c>
    </row>
    <row r="29" spans="1:16" x14ac:dyDescent="0.2">
      <c r="A29">
        <v>1895</v>
      </c>
      <c r="B29">
        <v>-0.11799999999999999</v>
      </c>
      <c r="C29">
        <v>2.3E-2</v>
      </c>
      <c r="D29">
        <v>-8.0000000000000002E-3</v>
      </c>
      <c r="E29">
        <v>-0.10199999999999999</v>
      </c>
      <c r="F29">
        <v>-7.6999999999999999E-2</v>
      </c>
      <c r="G29">
        <v>8.9999999999999993E-3</v>
      </c>
      <c r="H29">
        <v>-0.314</v>
      </c>
      <c r="I29">
        <v>4.1000000000000002E-2</v>
      </c>
      <c r="J29">
        <v>-0.2</v>
      </c>
      <c r="K29">
        <v>4.0000000000000001E-3</v>
      </c>
      <c r="L29">
        <v>-0.35799999999999998</v>
      </c>
      <c r="M29">
        <v>-0.30199999999999999</v>
      </c>
      <c r="O29" s="44">
        <f t="shared" si="0"/>
        <v>-0.11683333333333334</v>
      </c>
      <c r="P29" s="44">
        <f t="shared" si="1"/>
        <v>-6.2333333333333331E-2</v>
      </c>
    </row>
    <row r="30" spans="1:16" x14ac:dyDescent="0.2">
      <c r="A30">
        <v>1896</v>
      </c>
      <c r="B30">
        <v>-0.32100000000000001</v>
      </c>
      <c r="C30">
        <v>-0.50700000000000001</v>
      </c>
      <c r="D30">
        <v>-0.46200000000000002</v>
      </c>
      <c r="E30">
        <v>-0.217</v>
      </c>
      <c r="F30">
        <v>-0.13700000000000001</v>
      </c>
      <c r="G30">
        <v>-4.2000000000000003E-2</v>
      </c>
      <c r="H30">
        <v>-4.0000000000000001E-3</v>
      </c>
      <c r="I30">
        <v>-0.02</v>
      </c>
      <c r="J30">
        <v>9.4E-2</v>
      </c>
      <c r="K30">
        <v>0.46100000000000002</v>
      </c>
      <c r="L30">
        <v>0.16300000000000001</v>
      </c>
      <c r="M30">
        <v>0.16700000000000001</v>
      </c>
      <c r="O30" s="44">
        <f t="shared" si="0"/>
        <v>-6.8749999999999992E-2</v>
      </c>
      <c r="P30" s="44">
        <f t="shared" si="1"/>
        <v>-0.27200000000000002</v>
      </c>
    </row>
    <row r="31" spans="1:16" x14ac:dyDescent="0.2">
      <c r="A31">
        <v>1897</v>
      </c>
      <c r="B31">
        <v>-0.11799999999999999</v>
      </c>
      <c r="C31">
        <v>-0.23400000000000001</v>
      </c>
      <c r="D31">
        <v>-0.183</v>
      </c>
      <c r="E31">
        <v>-0.10199999999999999</v>
      </c>
      <c r="F31">
        <v>-0.104</v>
      </c>
      <c r="G31">
        <v>-0.13900000000000001</v>
      </c>
      <c r="H31">
        <v>-0.14799999999999999</v>
      </c>
      <c r="I31">
        <v>-0.108</v>
      </c>
      <c r="J31">
        <v>-0.45400000000000001</v>
      </c>
      <c r="K31">
        <v>-0.96499999999999997</v>
      </c>
      <c r="L31">
        <v>-0.78100000000000003</v>
      </c>
      <c r="M31">
        <v>-0.67500000000000004</v>
      </c>
      <c r="O31" s="44">
        <f t="shared" si="0"/>
        <v>-0.33424999999999999</v>
      </c>
      <c r="P31" s="44">
        <f t="shared" si="1"/>
        <v>-0.12966666666666665</v>
      </c>
    </row>
    <row r="32" spans="1:16" x14ac:dyDescent="0.2">
      <c r="A32">
        <v>1898</v>
      </c>
      <c r="B32">
        <v>-0.48399999999999999</v>
      </c>
      <c r="C32">
        <v>-0.36599999999999999</v>
      </c>
      <c r="D32">
        <v>-0.23100000000000001</v>
      </c>
      <c r="E32">
        <v>-0.30299999999999999</v>
      </c>
      <c r="F32">
        <v>-0.41399999999999998</v>
      </c>
      <c r="G32">
        <v>-0.31900000000000001</v>
      </c>
      <c r="H32">
        <v>-0.72599999999999998</v>
      </c>
      <c r="I32">
        <v>-0.70599999999999996</v>
      </c>
      <c r="J32">
        <v>-0.78300000000000003</v>
      </c>
      <c r="K32">
        <v>-0.75600000000000001</v>
      </c>
      <c r="L32">
        <v>-0.53800000000000003</v>
      </c>
      <c r="M32">
        <v>-0.40300000000000002</v>
      </c>
      <c r="O32" s="44">
        <f t="shared" si="0"/>
        <v>-0.50241666666666662</v>
      </c>
      <c r="P32" s="44">
        <f t="shared" si="1"/>
        <v>-0.316</v>
      </c>
    </row>
    <row r="33" spans="1:16" x14ac:dyDescent="0.2">
      <c r="A33">
        <v>1899</v>
      </c>
      <c r="B33">
        <v>-0.35299999999999998</v>
      </c>
      <c r="C33">
        <v>-0.21299999999999999</v>
      </c>
      <c r="D33">
        <v>-7.5999999999999998E-2</v>
      </c>
      <c r="E33">
        <v>-5.3999999999999999E-2</v>
      </c>
      <c r="F33">
        <v>-1.0999999999999999E-2</v>
      </c>
      <c r="G33">
        <v>-0.26200000000000001</v>
      </c>
      <c r="H33">
        <v>-0.47699999999999998</v>
      </c>
      <c r="I33">
        <v>-0.34</v>
      </c>
      <c r="J33">
        <v>-0.82799999999999996</v>
      </c>
      <c r="K33">
        <v>-0.26800000000000002</v>
      </c>
      <c r="L33">
        <v>-0.314</v>
      </c>
      <c r="M33">
        <v>-0.67400000000000004</v>
      </c>
      <c r="O33" s="44">
        <f t="shared" si="0"/>
        <v>-0.32249999999999995</v>
      </c>
      <c r="P33" s="44">
        <f t="shared" si="1"/>
        <v>-4.7000000000000007E-2</v>
      </c>
    </row>
    <row r="34" spans="1:16" x14ac:dyDescent="0.2">
      <c r="A34">
        <v>1900</v>
      </c>
      <c r="B34">
        <v>-0.40300000000000002</v>
      </c>
      <c r="C34">
        <v>-0.21299999999999999</v>
      </c>
      <c r="D34">
        <v>-0.36399999999999999</v>
      </c>
      <c r="E34">
        <v>-0.24399999999999999</v>
      </c>
      <c r="F34">
        <v>-0.08</v>
      </c>
      <c r="G34">
        <v>7.1999999999999995E-2</v>
      </c>
      <c r="H34">
        <v>-0.222</v>
      </c>
      <c r="I34">
        <v>-0.378</v>
      </c>
      <c r="J34">
        <v>-0.432</v>
      </c>
      <c r="K34">
        <v>-0.27</v>
      </c>
      <c r="L34">
        <v>-7.2999999999999995E-2</v>
      </c>
      <c r="M34">
        <v>-0.56299999999999994</v>
      </c>
      <c r="O34" s="44">
        <f t="shared" si="0"/>
        <v>-0.26416666666666666</v>
      </c>
      <c r="P34" s="44">
        <f t="shared" si="1"/>
        <v>-0.22933333333333331</v>
      </c>
    </row>
    <row r="35" spans="1:16" x14ac:dyDescent="0.2">
      <c r="A35">
        <v>1901</v>
      </c>
      <c r="B35">
        <v>-0.47499999999999998</v>
      </c>
      <c r="C35">
        <v>-0.78800000000000003</v>
      </c>
      <c r="D35">
        <v>-0.62</v>
      </c>
      <c r="E35">
        <v>-0.438</v>
      </c>
      <c r="F35">
        <v>-0.47299999999999998</v>
      </c>
      <c r="G35">
        <v>-0.504</v>
      </c>
      <c r="H35">
        <v>-0.61599999999999999</v>
      </c>
      <c r="I35">
        <v>-0.71199999999999997</v>
      </c>
      <c r="J35">
        <v>-0.92300000000000004</v>
      </c>
      <c r="K35">
        <v>-0.61499999999999999</v>
      </c>
      <c r="L35">
        <v>-0.61799999999999999</v>
      </c>
      <c r="M35">
        <v>-0.61099999999999999</v>
      </c>
      <c r="N35" t="str">
        <f t="shared" si="2"/>
        <v>Negativ</v>
      </c>
      <c r="O35" s="44">
        <f t="shared" si="0"/>
        <v>-0.61608333333333343</v>
      </c>
      <c r="P35" s="44">
        <f t="shared" si="1"/>
        <v>-0.51033333333333342</v>
      </c>
    </row>
    <row r="36" spans="1:16" x14ac:dyDescent="0.2">
      <c r="A36">
        <v>1902</v>
      </c>
      <c r="B36">
        <v>-0.40799999999999997</v>
      </c>
      <c r="C36">
        <v>-0.373</v>
      </c>
      <c r="D36">
        <v>-0.151</v>
      </c>
      <c r="E36">
        <v>0.127</v>
      </c>
      <c r="F36">
        <v>3.7999999999999999E-2</v>
      </c>
      <c r="G36">
        <v>2.4E-2</v>
      </c>
      <c r="H36">
        <v>2.7E-2</v>
      </c>
      <c r="I36">
        <v>0.44500000000000001</v>
      </c>
      <c r="J36">
        <v>0.315</v>
      </c>
      <c r="K36">
        <v>-7.8E-2</v>
      </c>
      <c r="L36">
        <v>7.5999999999999998E-2</v>
      </c>
      <c r="M36">
        <v>-0.19600000000000001</v>
      </c>
      <c r="O36" s="44">
        <f t="shared" si="0"/>
        <v>-1.2833333333333322E-2</v>
      </c>
      <c r="P36" s="44">
        <f t="shared" si="1"/>
        <v>4.6666666666666688E-3</v>
      </c>
    </row>
    <row r="37" spans="1:16" x14ac:dyDescent="0.2">
      <c r="A37">
        <v>1903</v>
      </c>
      <c r="B37">
        <v>-0.41399999999999998</v>
      </c>
      <c r="C37">
        <v>-0.49099999999999999</v>
      </c>
      <c r="D37">
        <v>-0.26400000000000001</v>
      </c>
      <c r="E37">
        <v>-0.55300000000000005</v>
      </c>
      <c r="F37">
        <v>-0.187</v>
      </c>
      <c r="G37">
        <v>-0.221</v>
      </c>
      <c r="H37">
        <v>-0.51800000000000002</v>
      </c>
      <c r="I37">
        <v>-0.33900000000000002</v>
      </c>
      <c r="J37">
        <v>-0.58399999999999996</v>
      </c>
      <c r="K37">
        <v>-0.876</v>
      </c>
      <c r="L37">
        <v>-0.505</v>
      </c>
      <c r="M37">
        <v>-0.372</v>
      </c>
      <c r="O37" s="44">
        <f t="shared" si="0"/>
        <v>-0.44366666666666665</v>
      </c>
      <c r="P37" s="44">
        <f t="shared" si="1"/>
        <v>-0.33466666666666667</v>
      </c>
    </row>
    <row r="38" spans="1:16" x14ac:dyDescent="0.2">
      <c r="A38">
        <v>1904</v>
      </c>
      <c r="B38">
        <v>-0.154</v>
      </c>
      <c r="C38">
        <v>-0.154</v>
      </c>
      <c r="D38">
        <v>-0.11899999999999999</v>
      </c>
      <c r="E38">
        <v>4.5999999999999999E-2</v>
      </c>
      <c r="F38">
        <v>-0.17899999999999999</v>
      </c>
      <c r="G38">
        <v>-0.17199999999999999</v>
      </c>
      <c r="H38">
        <v>-0.19</v>
      </c>
      <c r="I38">
        <v>-0.30099999999999999</v>
      </c>
      <c r="J38">
        <v>-0.57199999999999995</v>
      </c>
      <c r="K38">
        <v>-7.6999999999999999E-2</v>
      </c>
      <c r="L38">
        <v>-0.22900000000000001</v>
      </c>
      <c r="M38">
        <v>-0.57399999999999995</v>
      </c>
      <c r="O38" s="44">
        <f t="shared" si="0"/>
        <v>-0.22291666666666665</v>
      </c>
      <c r="P38" s="44">
        <f t="shared" si="1"/>
        <v>-8.4000000000000005E-2</v>
      </c>
    </row>
    <row r="39" spans="1:16" x14ac:dyDescent="0.2">
      <c r="A39">
        <v>1905</v>
      </c>
      <c r="B39">
        <v>-0.53600000000000003</v>
      </c>
      <c r="C39">
        <v>-0.29199999999999998</v>
      </c>
      <c r="D39">
        <v>-0.372</v>
      </c>
      <c r="E39">
        <v>-0.39300000000000002</v>
      </c>
      <c r="F39">
        <v>-0.125</v>
      </c>
      <c r="G39">
        <v>-0.33400000000000002</v>
      </c>
      <c r="H39">
        <v>-0.17799999999999999</v>
      </c>
      <c r="I39">
        <v>-0.108</v>
      </c>
      <c r="J39">
        <v>0.13</v>
      </c>
      <c r="K39">
        <v>-0.30199999999999999</v>
      </c>
      <c r="L39">
        <v>-0.313</v>
      </c>
      <c r="M39">
        <v>-0.49</v>
      </c>
      <c r="O39" s="44">
        <f t="shared" si="0"/>
        <v>-0.2760833333333334</v>
      </c>
      <c r="P39" s="44">
        <f t="shared" si="1"/>
        <v>-0.29666666666666669</v>
      </c>
    </row>
    <row r="40" spans="1:16" x14ac:dyDescent="0.2">
      <c r="A40">
        <v>1906</v>
      </c>
      <c r="B40">
        <v>-0.54</v>
      </c>
      <c r="C40">
        <v>-0.40500000000000003</v>
      </c>
      <c r="D40">
        <v>-0.41</v>
      </c>
      <c r="E40">
        <v>-0.71199999999999997</v>
      </c>
      <c r="F40">
        <v>-0.34499999999999997</v>
      </c>
      <c r="G40">
        <v>-0.27600000000000002</v>
      </c>
      <c r="H40">
        <v>-0.88900000000000001</v>
      </c>
      <c r="I40">
        <v>-0.97299999999999998</v>
      </c>
      <c r="J40">
        <v>-1.528</v>
      </c>
      <c r="K40">
        <v>-0.85199999999999998</v>
      </c>
      <c r="L40">
        <v>-0.67100000000000004</v>
      </c>
      <c r="M40">
        <v>-0.28000000000000003</v>
      </c>
      <c r="O40" s="44">
        <f t="shared" si="0"/>
        <v>-0.65675000000000006</v>
      </c>
      <c r="P40" s="44">
        <f t="shared" si="1"/>
        <v>-0.48899999999999993</v>
      </c>
    </row>
    <row r="41" spans="1:16" x14ac:dyDescent="0.2">
      <c r="A41">
        <v>1907</v>
      </c>
      <c r="B41">
        <v>-0.30399999999999999</v>
      </c>
      <c r="C41">
        <v>-0.105</v>
      </c>
      <c r="D41">
        <v>4.9000000000000002E-2</v>
      </c>
      <c r="E41">
        <v>-0.29099999999999998</v>
      </c>
      <c r="F41">
        <v>-0.22800000000000001</v>
      </c>
      <c r="G41">
        <v>-0.23200000000000001</v>
      </c>
      <c r="H41">
        <v>-0.505</v>
      </c>
      <c r="I41">
        <v>-0.82099999999999995</v>
      </c>
      <c r="J41">
        <v>-0.42</v>
      </c>
      <c r="K41">
        <v>-0.24399999999999999</v>
      </c>
      <c r="L41">
        <v>-0.26500000000000001</v>
      </c>
      <c r="M41">
        <v>-0.151</v>
      </c>
      <c r="O41" s="44">
        <f t="shared" si="0"/>
        <v>-0.29308333333333331</v>
      </c>
      <c r="P41" s="44">
        <f t="shared" si="1"/>
        <v>-0.15666666666666665</v>
      </c>
    </row>
    <row r="42" spans="1:16" x14ac:dyDescent="0.2">
      <c r="A42">
        <v>1908</v>
      </c>
      <c r="B42">
        <v>-0.32700000000000001</v>
      </c>
      <c r="C42">
        <v>-0.27</v>
      </c>
      <c r="D42">
        <v>-0.151</v>
      </c>
      <c r="E42">
        <v>-0.71299999999999997</v>
      </c>
      <c r="F42">
        <v>-0.15</v>
      </c>
      <c r="G42">
        <v>0.155</v>
      </c>
      <c r="H42">
        <v>-0.501</v>
      </c>
      <c r="I42">
        <v>-0.34799999999999998</v>
      </c>
      <c r="J42">
        <v>-0.21199999999999999</v>
      </c>
      <c r="K42">
        <v>-0.309</v>
      </c>
      <c r="L42">
        <v>-0.38400000000000001</v>
      </c>
      <c r="M42">
        <v>-0.51300000000000001</v>
      </c>
      <c r="O42" s="44">
        <f t="shared" si="0"/>
        <v>-0.31024999999999997</v>
      </c>
      <c r="P42" s="44">
        <f t="shared" si="1"/>
        <v>-0.33800000000000002</v>
      </c>
    </row>
    <row r="43" spans="1:16" x14ac:dyDescent="0.2">
      <c r="A43">
        <v>1909</v>
      </c>
      <c r="B43">
        <v>-0.66700000000000004</v>
      </c>
      <c r="C43">
        <v>-0.42099999999999999</v>
      </c>
      <c r="D43">
        <v>-0.45900000000000002</v>
      </c>
      <c r="E43">
        <v>-0.36899999999999999</v>
      </c>
      <c r="F43">
        <v>-0.72199999999999998</v>
      </c>
      <c r="G43">
        <v>-0.80400000000000005</v>
      </c>
      <c r="H43">
        <v>-0.93500000000000005</v>
      </c>
      <c r="I43">
        <v>-0.874</v>
      </c>
      <c r="J43">
        <v>-0.81299999999999994</v>
      </c>
      <c r="K43">
        <v>-0.56999999999999995</v>
      </c>
      <c r="L43">
        <v>-0.30099999999999999</v>
      </c>
      <c r="M43">
        <v>-0.187</v>
      </c>
      <c r="N43" t="str">
        <f t="shared" si="2"/>
        <v>Negativ</v>
      </c>
      <c r="O43" s="44">
        <f t="shared" si="0"/>
        <v>-0.59350000000000003</v>
      </c>
      <c r="P43" s="44">
        <f t="shared" si="1"/>
        <v>-0.51666666666666672</v>
      </c>
    </row>
    <row r="44" spans="1:16" x14ac:dyDescent="0.2">
      <c r="A44">
        <v>1910</v>
      </c>
      <c r="B44">
        <v>-0.48599999999999999</v>
      </c>
      <c r="C44">
        <v>-8.8999999999999996E-2</v>
      </c>
      <c r="D44">
        <v>-0.38900000000000001</v>
      </c>
      <c r="E44">
        <v>-0.31900000000000001</v>
      </c>
      <c r="F44">
        <v>-0.45100000000000001</v>
      </c>
      <c r="G44">
        <v>-0.34599999999999997</v>
      </c>
      <c r="H44">
        <v>-0.93899999999999995</v>
      </c>
      <c r="I44">
        <v>-0.70799999999999996</v>
      </c>
      <c r="J44">
        <v>-0.91600000000000004</v>
      </c>
      <c r="K44">
        <v>-0.89300000000000002</v>
      </c>
      <c r="L44">
        <v>-0.55900000000000005</v>
      </c>
      <c r="M44">
        <v>-0.22600000000000001</v>
      </c>
      <c r="O44" s="44">
        <f t="shared" si="0"/>
        <v>-0.52675000000000005</v>
      </c>
      <c r="P44" s="44">
        <f t="shared" si="1"/>
        <v>-0.38633333333333336</v>
      </c>
    </row>
    <row r="45" spans="1:16" x14ac:dyDescent="0.2">
      <c r="A45">
        <v>1911</v>
      </c>
      <c r="B45">
        <v>-0.129</v>
      </c>
      <c r="C45">
        <v>-0.40600000000000003</v>
      </c>
      <c r="D45">
        <v>-0.63500000000000001</v>
      </c>
      <c r="E45">
        <v>-0.66800000000000004</v>
      </c>
      <c r="F45">
        <v>-0.35599999999999998</v>
      </c>
      <c r="G45">
        <v>-0.7</v>
      </c>
      <c r="H45">
        <v>-0.67700000000000005</v>
      </c>
      <c r="I45">
        <v>-0.47399999999999998</v>
      </c>
      <c r="J45">
        <v>-0.438</v>
      </c>
      <c r="K45">
        <v>-0.50900000000000001</v>
      </c>
      <c r="L45">
        <v>-0.106</v>
      </c>
      <c r="M45">
        <v>-8.4000000000000005E-2</v>
      </c>
      <c r="O45" s="44">
        <f t="shared" si="0"/>
        <v>-0.43183333333333329</v>
      </c>
      <c r="P45" s="44">
        <f t="shared" si="1"/>
        <v>-0.55299999999999994</v>
      </c>
    </row>
    <row r="46" spans="1:16" x14ac:dyDescent="0.2">
      <c r="A46">
        <v>1912</v>
      </c>
      <c r="B46">
        <v>-0.187</v>
      </c>
      <c r="C46">
        <v>-0.222</v>
      </c>
      <c r="D46">
        <v>4.8000000000000001E-2</v>
      </c>
      <c r="E46">
        <v>-0.182</v>
      </c>
      <c r="F46">
        <v>1.7999999999999999E-2</v>
      </c>
      <c r="G46">
        <v>0.111</v>
      </c>
      <c r="H46">
        <v>-0.57599999999999996</v>
      </c>
      <c r="I46">
        <v>-0.65400000000000003</v>
      </c>
      <c r="J46">
        <v>-0.61899999999999999</v>
      </c>
      <c r="K46">
        <v>-0.44900000000000001</v>
      </c>
      <c r="L46">
        <v>-0.61099999999999999</v>
      </c>
      <c r="M46">
        <v>-0.433</v>
      </c>
      <c r="O46" s="44">
        <f t="shared" si="0"/>
        <v>-0.31299999999999994</v>
      </c>
      <c r="P46" s="44">
        <f t="shared" si="1"/>
        <v>-3.8666666666666669E-2</v>
      </c>
    </row>
    <row r="47" spans="1:16" x14ac:dyDescent="0.2">
      <c r="A47">
        <v>1913</v>
      </c>
      <c r="B47">
        <v>-0.17100000000000001</v>
      </c>
      <c r="C47">
        <v>-5.6000000000000001E-2</v>
      </c>
      <c r="D47">
        <v>-3.5000000000000003E-2</v>
      </c>
      <c r="E47">
        <v>-0.191</v>
      </c>
      <c r="F47">
        <v>-0.107</v>
      </c>
      <c r="G47">
        <v>0.215</v>
      </c>
      <c r="H47">
        <v>-0.24099999999999999</v>
      </c>
      <c r="I47">
        <v>-0.37</v>
      </c>
      <c r="J47">
        <v>-0.36199999999999999</v>
      </c>
      <c r="K47">
        <v>2.5000000000000001E-2</v>
      </c>
      <c r="L47">
        <v>-0.11700000000000001</v>
      </c>
      <c r="M47">
        <v>-0.17899999999999999</v>
      </c>
      <c r="O47" s="44">
        <f t="shared" si="0"/>
        <v>-0.13241666666666668</v>
      </c>
      <c r="P47" s="44">
        <f t="shared" si="1"/>
        <v>-0.111</v>
      </c>
    </row>
    <row r="48" spans="1:16" x14ac:dyDescent="0.2">
      <c r="A48">
        <v>1914</v>
      </c>
      <c r="B48">
        <v>-0.222</v>
      </c>
      <c r="C48">
        <v>-9.1999999999999998E-2</v>
      </c>
      <c r="D48">
        <v>-0.253</v>
      </c>
      <c r="E48">
        <v>-0.16300000000000001</v>
      </c>
      <c r="F48">
        <v>-2.5999999999999999E-2</v>
      </c>
      <c r="G48">
        <v>0.66700000000000004</v>
      </c>
      <c r="H48">
        <v>0.19900000000000001</v>
      </c>
      <c r="I48">
        <v>8.8999999999999996E-2</v>
      </c>
      <c r="J48">
        <v>0.04</v>
      </c>
      <c r="K48">
        <v>0.10199999999999999</v>
      </c>
      <c r="L48">
        <v>-0.434</v>
      </c>
      <c r="M48">
        <v>-0.64200000000000002</v>
      </c>
      <c r="O48" s="44">
        <f t="shared" si="0"/>
        <v>-6.1249999999999999E-2</v>
      </c>
      <c r="P48" s="44">
        <f t="shared" si="1"/>
        <v>-0.14733333333333334</v>
      </c>
    </row>
    <row r="49" spans="1:16" x14ac:dyDescent="0.2">
      <c r="A49">
        <v>1915</v>
      </c>
      <c r="B49">
        <v>-0.56399999999999995</v>
      </c>
      <c r="C49">
        <v>-0.60799999999999998</v>
      </c>
      <c r="D49">
        <v>-0.30199999999999999</v>
      </c>
      <c r="E49">
        <v>-0.20499999999999999</v>
      </c>
      <c r="F49">
        <v>-0.41599999999999998</v>
      </c>
      <c r="G49">
        <v>-8.8999999999999996E-2</v>
      </c>
      <c r="H49">
        <v>-0.60799999999999998</v>
      </c>
      <c r="I49">
        <v>-0.32800000000000001</v>
      </c>
      <c r="J49">
        <v>-0.27100000000000002</v>
      </c>
      <c r="K49">
        <v>-0.156</v>
      </c>
      <c r="L49">
        <v>-0.104</v>
      </c>
      <c r="M49">
        <v>4.2999999999999997E-2</v>
      </c>
      <c r="O49" s="44">
        <f t="shared" si="0"/>
        <v>-0.30066666666666669</v>
      </c>
      <c r="P49" s="44">
        <f t="shared" si="1"/>
        <v>-0.3076666666666667</v>
      </c>
    </row>
    <row r="50" spans="1:16" x14ac:dyDescent="0.2">
      <c r="A50">
        <v>1916</v>
      </c>
      <c r="B50">
        <v>-6.5000000000000002E-2</v>
      </c>
      <c r="C50">
        <v>4.9000000000000002E-2</v>
      </c>
      <c r="D50">
        <v>0.158</v>
      </c>
      <c r="E50">
        <v>0.21299999999999999</v>
      </c>
      <c r="F50">
        <v>-7.6999999999999999E-2</v>
      </c>
      <c r="G50">
        <v>-0.28399999999999997</v>
      </c>
      <c r="H50">
        <v>-0.58899999999999997</v>
      </c>
      <c r="I50">
        <v>-0.74</v>
      </c>
      <c r="J50">
        <v>-1.1619999999999999</v>
      </c>
      <c r="K50">
        <v>-0.81</v>
      </c>
      <c r="L50">
        <v>-0.58299999999999996</v>
      </c>
      <c r="M50">
        <v>-0.21</v>
      </c>
      <c r="O50" s="44">
        <f t="shared" si="0"/>
        <v>-0.34166666666666662</v>
      </c>
      <c r="P50" s="44">
        <f t="shared" si="1"/>
        <v>9.799999999999999E-2</v>
      </c>
    </row>
    <row r="51" spans="1:16" x14ac:dyDescent="0.2">
      <c r="A51">
        <v>1917</v>
      </c>
      <c r="B51">
        <v>3.5000000000000003E-2</v>
      </c>
      <c r="C51">
        <v>3.3000000000000002E-2</v>
      </c>
      <c r="D51">
        <v>8.0000000000000002E-3</v>
      </c>
      <c r="E51">
        <v>-0.161</v>
      </c>
      <c r="F51">
        <v>-0.32800000000000001</v>
      </c>
      <c r="G51">
        <v>-0.22700000000000001</v>
      </c>
      <c r="H51">
        <v>-0.49399999999999999</v>
      </c>
      <c r="I51">
        <v>-0.32200000000000001</v>
      </c>
      <c r="J51">
        <v>-0.76600000000000001</v>
      </c>
      <c r="K51">
        <v>-0.90500000000000003</v>
      </c>
      <c r="L51">
        <v>-0.77400000000000002</v>
      </c>
      <c r="M51">
        <v>-0.60099999999999998</v>
      </c>
      <c r="O51" s="44">
        <f t="shared" si="0"/>
        <v>-0.37516666666666665</v>
      </c>
      <c r="P51" s="44">
        <f t="shared" si="1"/>
        <v>-0.16033333333333333</v>
      </c>
    </row>
    <row r="52" spans="1:16" x14ac:dyDescent="0.2">
      <c r="A52">
        <v>1918</v>
      </c>
      <c r="B52">
        <v>7.9000000000000001E-2</v>
      </c>
      <c r="C52">
        <v>0.215</v>
      </c>
      <c r="D52">
        <v>0.20699999999999999</v>
      </c>
      <c r="E52">
        <v>-0.219</v>
      </c>
      <c r="F52">
        <v>-0.34100000000000003</v>
      </c>
      <c r="G52">
        <v>-8.8999999999999996E-2</v>
      </c>
      <c r="H52">
        <v>-3.2000000000000001E-2</v>
      </c>
      <c r="I52">
        <v>3.4000000000000002E-2</v>
      </c>
      <c r="J52">
        <v>0.106</v>
      </c>
      <c r="K52">
        <v>0.312</v>
      </c>
      <c r="L52">
        <v>0.318</v>
      </c>
      <c r="M52">
        <v>0.127</v>
      </c>
      <c r="O52" s="44">
        <f t="shared" si="0"/>
        <v>5.9750000000000004E-2</v>
      </c>
      <c r="P52" s="44">
        <f t="shared" si="1"/>
        <v>-0.11766666666666668</v>
      </c>
    </row>
    <row r="53" spans="1:16" x14ac:dyDescent="0.2">
      <c r="A53">
        <v>1919</v>
      </c>
      <c r="B53">
        <v>3.9E-2</v>
      </c>
      <c r="C53">
        <v>-3.6999999999999998E-2</v>
      </c>
      <c r="D53">
        <v>-0.17</v>
      </c>
      <c r="E53">
        <v>-0.33200000000000002</v>
      </c>
      <c r="F53">
        <v>-0.32</v>
      </c>
      <c r="G53">
        <v>-0.24299999999999999</v>
      </c>
      <c r="H53">
        <v>-7.9000000000000001E-2</v>
      </c>
      <c r="I53">
        <v>-0.20699999999999999</v>
      </c>
      <c r="J53">
        <v>-0.114</v>
      </c>
      <c r="K53">
        <v>-0.189</v>
      </c>
      <c r="L53">
        <v>-0.13900000000000001</v>
      </c>
      <c r="M53">
        <v>-0.33700000000000002</v>
      </c>
      <c r="O53" s="44">
        <f t="shared" si="0"/>
        <v>-0.17733333333333337</v>
      </c>
      <c r="P53" s="44">
        <f t="shared" si="1"/>
        <v>-0.27400000000000002</v>
      </c>
    </row>
    <row r="54" spans="1:16" x14ac:dyDescent="0.2">
      <c r="A54">
        <v>1920</v>
      </c>
      <c r="B54">
        <v>8.3000000000000004E-2</v>
      </c>
      <c r="C54">
        <v>0.13400000000000001</v>
      </c>
      <c r="D54">
        <v>0.23899999999999999</v>
      </c>
      <c r="E54">
        <v>0.13300000000000001</v>
      </c>
      <c r="F54">
        <v>0.34899999999999998</v>
      </c>
      <c r="G54">
        <v>5.6000000000000001E-2</v>
      </c>
      <c r="H54">
        <v>-0.49299999999999999</v>
      </c>
      <c r="I54">
        <v>-0.48899999999999999</v>
      </c>
      <c r="J54">
        <v>-0.503</v>
      </c>
      <c r="K54">
        <v>-0.28699999999999998</v>
      </c>
      <c r="L54">
        <v>-0.45400000000000001</v>
      </c>
      <c r="M54">
        <v>-0.318</v>
      </c>
      <c r="O54" s="44">
        <f t="shared" si="0"/>
        <v>-0.12916666666666668</v>
      </c>
      <c r="P54" s="44">
        <f t="shared" si="1"/>
        <v>0.24033333333333332</v>
      </c>
    </row>
    <row r="55" spans="1:16" x14ac:dyDescent="0.2">
      <c r="A55">
        <v>1921</v>
      </c>
      <c r="B55">
        <v>-0.23100000000000001</v>
      </c>
      <c r="C55">
        <v>-8.5000000000000006E-2</v>
      </c>
      <c r="D55">
        <v>1.9E-2</v>
      </c>
      <c r="E55">
        <v>-0.114</v>
      </c>
      <c r="F55">
        <v>3.7999999999999999E-2</v>
      </c>
      <c r="G55">
        <v>-0.1</v>
      </c>
      <c r="H55">
        <v>-0.34399999999999997</v>
      </c>
      <c r="I55">
        <v>-0.81899999999999995</v>
      </c>
      <c r="J55">
        <v>-0.442</v>
      </c>
      <c r="K55">
        <v>-0.314</v>
      </c>
      <c r="L55">
        <v>-0.36099999999999999</v>
      </c>
      <c r="M55">
        <v>-0.313</v>
      </c>
      <c r="O55" s="44">
        <f t="shared" si="0"/>
        <v>-0.2555</v>
      </c>
      <c r="P55" s="44">
        <f t="shared" si="1"/>
        <v>-1.9E-2</v>
      </c>
    </row>
    <row r="56" spans="1:16" x14ac:dyDescent="0.2">
      <c r="A56">
        <v>1922</v>
      </c>
      <c r="B56">
        <v>-0.317</v>
      </c>
      <c r="C56">
        <v>-0.11600000000000001</v>
      </c>
      <c r="D56">
        <v>0.17899999999999999</v>
      </c>
      <c r="E56">
        <v>-0.314</v>
      </c>
      <c r="F56">
        <v>-0.29599999999999999</v>
      </c>
      <c r="G56">
        <v>4.5999999999999999E-2</v>
      </c>
      <c r="H56">
        <v>-0.45200000000000001</v>
      </c>
      <c r="I56">
        <v>-0.30199999999999999</v>
      </c>
      <c r="J56">
        <v>-0.40500000000000003</v>
      </c>
      <c r="K56">
        <v>-0.36899999999999999</v>
      </c>
      <c r="L56">
        <v>-0.42399999999999999</v>
      </c>
      <c r="M56">
        <v>-0.23499999999999999</v>
      </c>
      <c r="O56" s="44">
        <f t="shared" si="0"/>
        <v>-0.25041666666666668</v>
      </c>
      <c r="P56" s="44">
        <f t="shared" si="1"/>
        <v>-0.14366666666666666</v>
      </c>
    </row>
    <row r="57" spans="1:16" x14ac:dyDescent="0.2">
      <c r="A57">
        <v>1923</v>
      </c>
      <c r="B57">
        <v>-0.13900000000000001</v>
      </c>
      <c r="C57">
        <v>-0.33400000000000002</v>
      </c>
      <c r="D57">
        <v>-0.182</v>
      </c>
      <c r="E57">
        <v>-0.16300000000000001</v>
      </c>
      <c r="F57">
        <v>-0.23200000000000001</v>
      </c>
      <c r="G57">
        <v>1.2E-2</v>
      </c>
      <c r="H57">
        <v>-0.30599999999999999</v>
      </c>
      <c r="I57">
        <v>0.112</v>
      </c>
      <c r="J57">
        <v>0.34699999999999998</v>
      </c>
      <c r="K57">
        <v>0.435</v>
      </c>
      <c r="L57">
        <v>0.57099999999999995</v>
      </c>
      <c r="M57">
        <v>-0.13300000000000001</v>
      </c>
      <c r="O57" s="44">
        <f t="shared" si="0"/>
        <v>-1.0000000000000054E-3</v>
      </c>
      <c r="P57" s="44">
        <f t="shared" si="1"/>
        <v>-0.19233333333333333</v>
      </c>
    </row>
    <row r="58" spans="1:16" x14ac:dyDescent="0.2">
      <c r="A58">
        <v>1924</v>
      </c>
      <c r="B58">
        <v>-0.36899999999999999</v>
      </c>
      <c r="C58">
        <v>-0.51700000000000002</v>
      </c>
      <c r="D58">
        <v>-0.32800000000000001</v>
      </c>
      <c r="E58">
        <v>-0.191</v>
      </c>
      <c r="F58">
        <v>-0.33500000000000002</v>
      </c>
      <c r="G58">
        <v>-0.33300000000000002</v>
      </c>
      <c r="H58">
        <v>-0.29799999999999999</v>
      </c>
      <c r="I58">
        <v>-0.30499999999999999</v>
      </c>
      <c r="J58">
        <v>-0.54600000000000004</v>
      </c>
      <c r="K58">
        <v>-4.9000000000000002E-2</v>
      </c>
      <c r="L58">
        <v>-0.28499999999999998</v>
      </c>
      <c r="M58">
        <v>-0.29499999999999998</v>
      </c>
      <c r="O58" s="44">
        <f t="shared" si="0"/>
        <v>-0.32091666666666668</v>
      </c>
      <c r="P58" s="44">
        <f t="shared" si="1"/>
        <v>-0.28466666666666668</v>
      </c>
    </row>
    <row r="59" spans="1:16" x14ac:dyDescent="0.2">
      <c r="A59">
        <v>1925</v>
      </c>
      <c r="B59">
        <v>-0.252</v>
      </c>
      <c r="C59">
        <v>5.1999999999999998E-2</v>
      </c>
      <c r="D59">
        <v>9.2999999999999999E-2</v>
      </c>
      <c r="E59">
        <v>0.55700000000000005</v>
      </c>
      <c r="F59">
        <v>3.6999999999999998E-2</v>
      </c>
      <c r="G59">
        <v>0.19500000000000001</v>
      </c>
      <c r="H59">
        <v>-7.0999999999999994E-2</v>
      </c>
      <c r="I59">
        <v>7.1999999999999995E-2</v>
      </c>
      <c r="J59">
        <v>0.495</v>
      </c>
      <c r="K59">
        <v>0.26300000000000001</v>
      </c>
      <c r="L59">
        <v>0.24099999999999999</v>
      </c>
      <c r="M59">
        <v>-8.3000000000000004E-2</v>
      </c>
      <c r="O59" s="44">
        <f t="shared" si="0"/>
        <v>0.13325000000000001</v>
      </c>
      <c r="P59" s="44">
        <f t="shared" si="1"/>
        <v>0.22900000000000001</v>
      </c>
    </row>
    <row r="60" spans="1:16" x14ac:dyDescent="0.2">
      <c r="A60">
        <v>1926</v>
      </c>
      <c r="B60">
        <v>6.2E-2</v>
      </c>
      <c r="C60">
        <v>-0.27900000000000003</v>
      </c>
      <c r="D60">
        <v>5.8999999999999997E-2</v>
      </c>
      <c r="E60">
        <v>-0.17199999999999999</v>
      </c>
      <c r="F60">
        <v>-5.0000000000000001E-3</v>
      </c>
      <c r="G60">
        <v>0.26</v>
      </c>
      <c r="H60">
        <v>-0.13400000000000001</v>
      </c>
      <c r="I60">
        <v>0.106</v>
      </c>
      <c r="J60">
        <v>-0.29899999999999999</v>
      </c>
      <c r="K60">
        <v>4.3999999999999997E-2</v>
      </c>
      <c r="L60">
        <v>-0.36699999999999999</v>
      </c>
      <c r="M60">
        <v>-0.35199999999999998</v>
      </c>
      <c r="O60" s="44">
        <f t="shared" si="0"/>
        <v>-8.9749999999999996E-2</v>
      </c>
      <c r="P60" s="44">
        <f t="shared" si="1"/>
        <v>-3.9333333333333331E-2</v>
      </c>
    </row>
    <row r="61" spans="1:16" x14ac:dyDescent="0.2">
      <c r="A61">
        <v>1927</v>
      </c>
      <c r="B61">
        <v>-0.13600000000000001</v>
      </c>
      <c r="C61">
        <v>0.122</v>
      </c>
      <c r="D61">
        <v>-0.10199999999999999</v>
      </c>
      <c r="E61">
        <v>-0.32300000000000001</v>
      </c>
      <c r="F61">
        <v>-0.17699999999999999</v>
      </c>
      <c r="G61">
        <v>-5.3999999999999999E-2</v>
      </c>
      <c r="H61">
        <v>-0.47899999999999998</v>
      </c>
      <c r="I61">
        <v>-0.499</v>
      </c>
      <c r="J61">
        <v>-0.55800000000000005</v>
      </c>
      <c r="K61">
        <v>-0.442</v>
      </c>
      <c r="L61">
        <v>-0.16400000000000001</v>
      </c>
      <c r="M61">
        <v>-0.308</v>
      </c>
      <c r="O61" s="44">
        <f t="shared" si="0"/>
        <v>-0.26000000000000006</v>
      </c>
      <c r="P61" s="44">
        <f t="shared" si="1"/>
        <v>-0.20066666666666666</v>
      </c>
    </row>
    <row r="62" spans="1:16" x14ac:dyDescent="0.2">
      <c r="A62">
        <v>1928</v>
      </c>
      <c r="B62">
        <v>-0.312</v>
      </c>
      <c r="C62">
        <v>-0.28000000000000003</v>
      </c>
      <c r="D62">
        <v>-0.17699999999999999</v>
      </c>
      <c r="E62">
        <v>-0.23799999999999999</v>
      </c>
      <c r="F62">
        <v>-0.188</v>
      </c>
      <c r="G62">
        <v>-0.35199999999999998</v>
      </c>
      <c r="H62">
        <v>-0.54300000000000004</v>
      </c>
      <c r="I62">
        <v>-0.77900000000000003</v>
      </c>
      <c r="J62">
        <v>-0.76400000000000001</v>
      </c>
      <c r="K62">
        <v>-0.57299999999999995</v>
      </c>
      <c r="L62">
        <v>-8.3000000000000004E-2</v>
      </c>
      <c r="M62">
        <v>-0.30299999999999999</v>
      </c>
      <c r="O62" s="44">
        <f t="shared" si="0"/>
        <v>-0.38266666666666665</v>
      </c>
      <c r="P62" s="44">
        <f t="shared" si="1"/>
        <v>-0.20099999999999998</v>
      </c>
    </row>
    <row r="63" spans="1:16" x14ac:dyDescent="0.2">
      <c r="A63">
        <v>1929</v>
      </c>
      <c r="B63">
        <v>-0.219</v>
      </c>
      <c r="C63">
        <v>-0.28199999999999997</v>
      </c>
      <c r="D63">
        <v>-0.13800000000000001</v>
      </c>
      <c r="E63">
        <v>-0.14699999999999999</v>
      </c>
      <c r="F63">
        <v>-0.28100000000000003</v>
      </c>
      <c r="G63">
        <v>-0.13300000000000001</v>
      </c>
      <c r="H63">
        <v>-0.29199999999999998</v>
      </c>
      <c r="I63">
        <v>-0.375</v>
      </c>
      <c r="J63">
        <v>-0.19900000000000001</v>
      </c>
      <c r="K63">
        <v>-0.19600000000000001</v>
      </c>
      <c r="L63">
        <v>-0.158</v>
      </c>
      <c r="M63">
        <v>4.4999999999999998E-2</v>
      </c>
      <c r="O63" s="44">
        <f t="shared" si="0"/>
        <v>-0.19791666666666671</v>
      </c>
      <c r="P63" s="44">
        <f t="shared" si="1"/>
        <v>-0.18866666666666668</v>
      </c>
    </row>
    <row r="64" spans="1:16" x14ac:dyDescent="0.2">
      <c r="A64">
        <v>1930</v>
      </c>
      <c r="B64">
        <v>-0.35699999999999998</v>
      </c>
      <c r="C64">
        <v>-0.434</v>
      </c>
      <c r="D64">
        <v>-0.22</v>
      </c>
      <c r="E64">
        <v>-0.17</v>
      </c>
      <c r="F64">
        <v>-0.36499999999999999</v>
      </c>
      <c r="G64">
        <v>-2.4E-2</v>
      </c>
      <c r="H64">
        <v>-0.308</v>
      </c>
      <c r="I64">
        <v>-0.218</v>
      </c>
      <c r="J64">
        <v>-0.69599999999999995</v>
      </c>
      <c r="K64">
        <v>-0.25800000000000001</v>
      </c>
      <c r="L64">
        <v>0.23599999999999999</v>
      </c>
      <c r="M64">
        <v>-4.3999999999999997E-2</v>
      </c>
      <c r="O64" s="44">
        <f t="shared" si="0"/>
        <v>-0.23816666666666667</v>
      </c>
      <c r="P64" s="44">
        <f t="shared" si="1"/>
        <v>-0.25166666666666665</v>
      </c>
    </row>
    <row r="65" spans="1:16" x14ac:dyDescent="0.2">
      <c r="A65">
        <v>1931</v>
      </c>
      <c r="B65">
        <v>8.0000000000000002E-3</v>
      </c>
      <c r="C65">
        <v>-0.254</v>
      </c>
      <c r="D65">
        <v>-0.44800000000000001</v>
      </c>
      <c r="E65">
        <v>-0.44900000000000001</v>
      </c>
      <c r="F65">
        <v>-0.17799999999999999</v>
      </c>
      <c r="G65">
        <v>-0.16600000000000001</v>
      </c>
      <c r="H65">
        <v>-0.316</v>
      </c>
      <c r="I65">
        <v>-0.39</v>
      </c>
      <c r="J65">
        <v>-0.90400000000000003</v>
      </c>
      <c r="K65">
        <v>-0.437</v>
      </c>
      <c r="L65">
        <v>-6.0999999999999999E-2</v>
      </c>
      <c r="M65">
        <v>-0.74199999999999999</v>
      </c>
      <c r="O65" s="44">
        <f t="shared" si="0"/>
        <v>-0.36141666666666666</v>
      </c>
      <c r="P65" s="44">
        <f t="shared" si="1"/>
        <v>-0.35833333333333334</v>
      </c>
    </row>
    <row r="66" spans="1:16" x14ac:dyDescent="0.2">
      <c r="A66">
        <v>1932</v>
      </c>
      <c r="B66">
        <v>-0.36</v>
      </c>
      <c r="C66">
        <v>-0.5</v>
      </c>
      <c r="D66">
        <v>-0.33800000000000002</v>
      </c>
      <c r="E66">
        <v>-0.05</v>
      </c>
      <c r="F66">
        <v>-0.29799999999999999</v>
      </c>
      <c r="G66">
        <v>-0.28199999999999997</v>
      </c>
      <c r="H66">
        <v>-0.14899999999999999</v>
      </c>
      <c r="I66">
        <v>-0.376</v>
      </c>
      <c r="J66">
        <v>-0.29699999999999999</v>
      </c>
      <c r="K66">
        <v>-0.56899999999999995</v>
      </c>
      <c r="L66">
        <v>-0.191</v>
      </c>
      <c r="M66">
        <v>3.6999999999999998E-2</v>
      </c>
      <c r="O66" s="44">
        <f t="shared" si="0"/>
        <v>-0.28108333333333335</v>
      </c>
      <c r="P66" s="44">
        <f t="shared" si="1"/>
        <v>-0.22866666666666666</v>
      </c>
    </row>
    <row r="67" spans="1:16" x14ac:dyDescent="0.2">
      <c r="A67">
        <v>1933</v>
      </c>
      <c r="B67">
        <v>-0.124</v>
      </c>
      <c r="C67">
        <v>-1.2E-2</v>
      </c>
      <c r="D67">
        <v>0.13900000000000001</v>
      </c>
      <c r="E67">
        <v>0.253</v>
      </c>
      <c r="F67">
        <v>-0.26400000000000001</v>
      </c>
      <c r="G67">
        <v>-0.193</v>
      </c>
      <c r="H67">
        <v>-0.372</v>
      </c>
      <c r="I67">
        <v>-0.51800000000000002</v>
      </c>
      <c r="J67">
        <v>-1.4610000000000001</v>
      </c>
      <c r="K67">
        <v>-0.82599999999999996</v>
      </c>
      <c r="L67">
        <v>-0.48099999999999998</v>
      </c>
      <c r="M67">
        <v>-0.40200000000000002</v>
      </c>
      <c r="O67" s="44">
        <f t="shared" si="0"/>
        <v>-0.35508333333333336</v>
      </c>
      <c r="P67" s="44">
        <f t="shared" si="1"/>
        <v>4.2666666666666665E-2</v>
      </c>
    </row>
    <row r="68" spans="1:16" x14ac:dyDescent="0.2">
      <c r="A68">
        <v>1934</v>
      </c>
      <c r="B68">
        <v>-0.54500000000000004</v>
      </c>
      <c r="C68">
        <v>-0.17100000000000001</v>
      </c>
      <c r="D68">
        <v>-6.5000000000000002E-2</v>
      </c>
      <c r="E68">
        <v>-5.8000000000000003E-2</v>
      </c>
      <c r="F68">
        <v>-0.12</v>
      </c>
      <c r="G68">
        <v>9.8000000000000004E-2</v>
      </c>
      <c r="H68">
        <v>-0.22800000000000001</v>
      </c>
      <c r="I68">
        <v>0.1</v>
      </c>
      <c r="J68">
        <v>-0.39100000000000001</v>
      </c>
      <c r="K68">
        <v>-0.16200000000000001</v>
      </c>
      <c r="L68">
        <v>-3.2000000000000001E-2</v>
      </c>
      <c r="M68">
        <v>-0.09</v>
      </c>
      <c r="O68" s="44">
        <f t="shared" si="0"/>
        <v>-0.13866666666666669</v>
      </c>
      <c r="P68" s="44">
        <f t="shared" si="1"/>
        <v>-8.1000000000000003E-2</v>
      </c>
    </row>
    <row r="69" spans="1:16" x14ac:dyDescent="0.2">
      <c r="A69">
        <v>1935</v>
      </c>
      <c r="B69">
        <v>7.2999999999999995E-2</v>
      </c>
      <c r="C69">
        <v>2.5000000000000001E-2</v>
      </c>
      <c r="D69">
        <v>0.219</v>
      </c>
      <c r="E69">
        <v>-0.14099999999999999</v>
      </c>
      <c r="F69">
        <v>0.14299999999999999</v>
      </c>
      <c r="G69">
        <v>0.20499999999999999</v>
      </c>
      <c r="H69">
        <v>0.14899999999999999</v>
      </c>
      <c r="I69">
        <v>8.7999999999999995E-2</v>
      </c>
      <c r="J69">
        <v>-0.14099999999999999</v>
      </c>
      <c r="K69">
        <v>-0.14499999999999999</v>
      </c>
      <c r="L69">
        <v>0.24199999999999999</v>
      </c>
      <c r="M69">
        <v>9.0999999999999998E-2</v>
      </c>
      <c r="O69" s="44">
        <f t="shared" ref="O69:O132" si="3">SUM(B69:M69)/12</f>
        <v>6.7333333333333328E-2</v>
      </c>
      <c r="P69" s="44">
        <f t="shared" ref="P69:P132" si="4">SUM(D69:F69)/3</f>
        <v>7.3666666666666672E-2</v>
      </c>
    </row>
    <row r="70" spans="1:16" x14ac:dyDescent="0.2">
      <c r="A70">
        <v>1936</v>
      </c>
      <c r="B70">
        <v>0.151</v>
      </c>
      <c r="C70">
        <v>-0.309</v>
      </c>
      <c r="D70">
        <v>-0.111</v>
      </c>
      <c r="E70">
        <v>7.0000000000000001E-3</v>
      </c>
      <c r="F70">
        <v>-0.113</v>
      </c>
      <c r="G70">
        <v>0.17799999999999999</v>
      </c>
      <c r="H70">
        <v>2.4E-2</v>
      </c>
      <c r="I70">
        <v>-0.32500000000000001</v>
      </c>
      <c r="J70">
        <v>-0.34</v>
      </c>
      <c r="K70">
        <v>-0.53200000000000003</v>
      </c>
      <c r="L70">
        <v>0.06</v>
      </c>
      <c r="M70">
        <v>-0.249</v>
      </c>
      <c r="O70" s="44">
        <f t="shared" si="3"/>
        <v>-0.12991666666666668</v>
      </c>
      <c r="P70" s="44">
        <f t="shared" si="4"/>
        <v>-7.2333333333333333E-2</v>
      </c>
    </row>
    <row r="71" spans="1:16" x14ac:dyDescent="0.2">
      <c r="A71">
        <v>1937</v>
      </c>
      <c r="B71">
        <v>-4.8000000000000001E-2</v>
      </c>
      <c r="C71">
        <v>-0.151</v>
      </c>
      <c r="D71">
        <v>-0.156</v>
      </c>
      <c r="E71">
        <v>-0.32700000000000001</v>
      </c>
      <c r="F71">
        <v>0.122</v>
      </c>
      <c r="G71">
        <v>-0.183</v>
      </c>
      <c r="H71">
        <v>-0.45</v>
      </c>
      <c r="I71">
        <v>-0.14000000000000001</v>
      </c>
      <c r="J71">
        <v>1.4999999999999999E-2</v>
      </c>
      <c r="K71">
        <v>-0.14399999999999999</v>
      </c>
      <c r="L71">
        <v>8.0000000000000002E-3</v>
      </c>
      <c r="M71">
        <v>-6.8000000000000005E-2</v>
      </c>
      <c r="O71" s="44">
        <f t="shared" si="3"/>
        <v>-0.12683333333333333</v>
      </c>
      <c r="P71" s="44">
        <f t="shared" si="4"/>
        <v>-0.12033333333333333</v>
      </c>
    </row>
    <row r="72" spans="1:16" x14ac:dyDescent="0.2">
      <c r="A72">
        <v>1938</v>
      </c>
      <c r="B72">
        <v>-1.9E-2</v>
      </c>
      <c r="C72">
        <v>-0.13700000000000001</v>
      </c>
      <c r="D72">
        <v>0.109</v>
      </c>
      <c r="E72">
        <v>-0.27</v>
      </c>
      <c r="F72">
        <v>9.6000000000000002E-2</v>
      </c>
      <c r="G72">
        <v>-0.29399999999999998</v>
      </c>
      <c r="H72">
        <v>-0.52400000000000002</v>
      </c>
      <c r="I72">
        <v>-3.6999999999999998E-2</v>
      </c>
      <c r="J72">
        <v>-0.35199999999999998</v>
      </c>
      <c r="K72">
        <v>-0.45200000000000001</v>
      </c>
      <c r="L72">
        <v>-0.58899999999999997</v>
      </c>
      <c r="M72">
        <v>-0.47199999999999998</v>
      </c>
      <c r="O72" s="44">
        <f t="shared" si="3"/>
        <v>-0.24508333333333332</v>
      </c>
      <c r="P72" s="44">
        <f t="shared" si="4"/>
        <v>-2.1666666666666678E-2</v>
      </c>
    </row>
    <row r="73" spans="1:16" x14ac:dyDescent="0.2">
      <c r="A73">
        <v>1939</v>
      </c>
      <c r="B73">
        <v>-0.06</v>
      </c>
      <c r="C73">
        <v>0.28899999999999998</v>
      </c>
      <c r="D73">
        <v>0.121</v>
      </c>
      <c r="E73">
        <v>-0.19</v>
      </c>
      <c r="F73">
        <v>-0.25700000000000001</v>
      </c>
      <c r="G73">
        <v>-6.4000000000000001E-2</v>
      </c>
      <c r="H73">
        <v>-0.308</v>
      </c>
      <c r="I73">
        <v>-0.34799999999999998</v>
      </c>
      <c r="J73">
        <v>-0.17899999999999999</v>
      </c>
      <c r="K73">
        <v>-3.1E-2</v>
      </c>
      <c r="L73">
        <v>-0.19600000000000001</v>
      </c>
      <c r="M73">
        <v>-3.5999999999999997E-2</v>
      </c>
      <c r="O73" s="44">
        <f t="shared" si="3"/>
        <v>-0.10491666666666666</v>
      </c>
      <c r="P73" s="44">
        <f t="shared" si="4"/>
        <v>-0.10866666666666668</v>
      </c>
    </row>
    <row r="74" spans="1:16" x14ac:dyDescent="0.2">
      <c r="A74">
        <v>1940</v>
      </c>
      <c r="B74">
        <v>0.14499999999999999</v>
      </c>
      <c r="C74">
        <v>-0.14399999999999999</v>
      </c>
      <c r="D74">
        <v>-0.376</v>
      </c>
      <c r="E74">
        <v>-0.41699999999999998</v>
      </c>
      <c r="F74">
        <v>-0.38</v>
      </c>
      <c r="G74">
        <v>8.5000000000000006E-2</v>
      </c>
      <c r="H74">
        <v>-0.26700000000000002</v>
      </c>
      <c r="I74">
        <v>-0.14099999999999999</v>
      </c>
      <c r="J74">
        <v>-0.28399999999999997</v>
      </c>
      <c r="K74">
        <v>-0.312</v>
      </c>
      <c r="L74">
        <v>-0.218</v>
      </c>
      <c r="M74">
        <v>-0.246</v>
      </c>
      <c r="O74" s="44">
        <f t="shared" si="3"/>
        <v>-0.21291666666666667</v>
      </c>
      <c r="P74" s="44">
        <f t="shared" si="4"/>
        <v>-0.39100000000000001</v>
      </c>
    </row>
    <row r="75" spans="1:16" x14ac:dyDescent="0.2">
      <c r="A75">
        <v>1941</v>
      </c>
      <c r="B75">
        <v>-0.29699999999999999</v>
      </c>
      <c r="C75">
        <v>-0.53900000000000003</v>
      </c>
      <c r="D75">
        <v>-0.16</v>
      </c>
      <c r="E75">
        <v>-0.20200000000000001</v>
      </c>
      <c r="F75">
        <v>-0.19</v>
      </c>
      <c r="G75">
        <v>-0.26200000000000001</v>
      </c>
      <c r="H75">
        <v>-0.33200000000000002</v>
      </c>
      <c r="I75">
        <v>-0.307</v>
      </c>
      <c r="J75">
        <v>-0.22700000000000001</v>
      </c>
      <c r="K75">
        <v>-0.03</v>
      </c>
      <c r="L75">
        <v>0.39700000000000002</v>
      </c>
      <c r="M75">
        <v>-0.113</v>
      </c>
      <c r="O75" s="44">
        <f t="shared" si="3"/>
        <v>-0.1885</v>
      </c>
      <c r="P75" s="44">
        <f t="shared" si="4"/>
        <v>-0.18400000000000002</v>
      </c>
    </row>
    <row r="76" spans="1:16" x14ac:dyDescent="0.2">
      <c r="A76">
        <v>1942</v>
      </c>
      <c r="B76">
        <v>-0.128</v>
      </c>
      <c r="C76">
        <v>-0.218</v>
      </c>
      <c r="D76">
        <v>-0.15</v>
      </c>
      <c r="E76">
        <v>-0.33500000000000002</v>
      </c>
      <c r="F76">
        <v>-0.51900000000000002</v>
      </c>
      <c r="G76">
        <v>-0.83</v>
      </c>
      <c r="H76">
        <v>-0.6</v>
      </c>
      <c r="I76">
        <v>-0.98799999999999999</v>
      </c>
      <c r="J76">
        <v>-0.84</v>
      </c>
      <c r="K76">
        <v>-0.42899999999999999</v>
      </c>
      <c r="L76">
        <v>-0.47499999999999998</v>
      </c>
      <c r="M76">
        <v>-0.48899999999999999</v>
      </c>
      <c r="N76" t="str">
        <f t="shared" ref="N76:N94" si="5">_xlfn.IFS(AND(F76&gt;0.4,G76&gt;0.4,H76&gt;0.4,I76&gt;0.4,K76&gt;0.4),"Positiv",AND(F76&lt;-0.4,G76&lt;-0.4,H76&lt;-0.4,I76&lt;-0.4,K76&lt;-0.4),"Negativ")</f>
        <v>Negativ</v>
      </c>
      <c r="O76" s="44">
        <f t="shared" si="3"/>
        <v>-0.50008333333333332</v>
      </c>
      <c r="P76" s="44">
        <f t="shared" si="4"/>
        <v>-0.33466666666666667</v>
      </c>
    </row>
    <row r="77" spans="1:16" x14ac:dyDescent="0.2">
      <c r="A77">
        <v>1943</v>
      </c>
      <c r="B77">
        <v>-0.42499999999999999</v>
      </c>
      <c r="C77">
        <v>-0.16800000000000001</v>
      </c>
      <c r="D77">
        <v>-0.20499999999999999</v>
      </c>
      <c r="E77">
        <v>-0.15</v>
      </c>
      <c r="F77">
        <v>-0.108</v>
      </c>
      <c r="G77">
        <v>0.26500000000000001</v>
      </c>
      <c r="H77">
        <v>0.192</v>
      </c>
      <c r="I77">
        <v>0.14799999999999999</v>
      </c>
      <c r="J77">
        <v>-0.54200000000000004</v>
      </c>
      <c r="K77">
        <v>-0.376</v>
      </c>
      <c r="L77">
        <v>-0.26500000000000001</v>
      </c>
      <c r="M77">
        <v>-0.317</v>
      </c>
      <c r="O77" s="44">
        <f t="shared" si="3"/>
        <v>-0.16258333333333333</v>
      </c>
      <c r="P77" s="44">
        <f t="shared" si="4"/>
        <v>-0.15433333333333332</v>
      </c>
    </row>
    <row r="78" spans="1:16" x14ac:dyDescent="0.2">
      <c r="A78">
        <v>1944</v>
      </c>
      <c r="B78">
        <v>-8.8999999999999996E-2</v>
      </c>
      <c r="C78">
        <v>0.32700000000000001</v>
      </c>
      <c r="D78">
        <v>-7.6999999999999999E-2</v>
      </c>
      <c r="E78">
        <v>-0.16600000000000001</v>
      </c>
      <c r="F78">
        <v>0.36299999999999999</v>
      </c>
      <c r="G78">
        <v>0</v>
      </c>
      <c r="H78">
        <v>0.15</v>
      </c>
      <c r="I78">
        <v>0.16300000000000001</v>
      </c>
      <c r="J78">
        <v>0.107</v>
      </c>
      <c r="K78">
        <v>-0.441</v>
      </c>
      <c r="L78">
        <v>-0.126</v>
      </c>
      <c r="M78">
        <v>0.248</v>
      </c>
      <c r="O78" s="44">
        <f t="shared" si="3"/>
        <v>3.8249999999999999E-2</v>
      </c>
      <c r="P78" s="44">
        <f t="shared" si="4"/>
        <v>0.04</v>
      </c>
    </row>
    <row r="79" spans="1:16" x14ac:dyDescent="0.2">
      <c r="A79">
        <v>1945</v>
      </c>
      <c r="B79">
        <v>-7.4999999999999997E-2</v>
      </c>
      <c r="C79">
        <v>0.16900000000000001</v>
      </c>
      <c r="D79">
        <v>0.30499999999999999</v>
      </c>
      <c r="E79">
        <v>-0.254</v>
      </c>
      <c r="F79">
        <v>-0.49199999999999999</v>
      </c>
      <c r="G79">
        <v>-0.44900000000000001</v>
      </c>
      <c r="H79">
        <v>-0.42699999999999999</v>
      </c>
      <c r="I79">
        <v>-0.54300000000000004</v>
      </c>
      <c r="J79">
        <v>-0.48799999999999999</v>
      </c>
      <c r="K79">
        <v>-0.35299999999999998</v>
      </c>
      <c r="L79">
        <v>-0.2</v>
      </c>
      <c r="M79">
        <v>-0.25800000000000001</v>
      </c>
      <c r="O79" s="44">
        <f t="shared" si="3"/>
        <v>-0.25541666666666668</v>
      </c>
      <c r="P79" s="44">
        <f t="shared" si="4"/>
        <v>-0.14699999999999999</v>
      </c>
    </row>
    <row r="80" spans="1:16" x14ac:dyDescent="0.2">
      <c r="A80">
        <v>1946</v>
      </c>
      <c r="B80">
        <v>0.13300000000000001</v>
      </c>
      <c r="C80">
        <v>6.6000000000000003E-2</v>
      </c>
      <c r="D80">
        <v>-0.126</v>
      </c>
      <c r="E80">
        <v>-0.48199999999999998</v>
      </c>
      <c r="F80">
        <v>0.377</v>
      </c>
      <c r="G80">
        <v>-0.217</v>
      </c>
      <c r="H80">
        <v>-6.2E-2</v>
      </c>
      <c r="I80">
        <v>0.27700000000000002</v>
      </c>
      <c r="J80">
        <v>3.4000000000000002E-2</v>
      </c>
      <c r="K80">
        <v>-1.7999999999999999E-2</v>
      </c>
      <c r="L80">
        <v>9.7000000000000003E-2</v>
      </c>
      <c r="M80">
        <v>-0.18</v>
      </c>
      <c r="O80" s="44">
        <f t="shared" si="3"/>
        <v>-8.4166666666666591E-3</v>
      </c>
      <c r="P80" s="44">
        <f t="shared" si="4"/>
        <v>-7.6999999999999999E-2</v>
      </c>
    </row>
    <row r="81" spans="1:16" x14ac:dyDescent="0.2">
      <c r="A81">
        <v>1947</v>
      </c>
      <c r="B81">
        <v>-0.222</v>
      </c>
      <c r="C81">
        <v>0.109</v>
      </c>
      <c r="D81">
        <v>0.1</v>
      </c>
      <c r="E81">
        <v>-0.111</v>
      </c>
      <c r="F81">
        <v>0.184</v>
      </c>
      <c r="G81">
        <v>4.7E-2</v>
      </c>
      <c r="H81">
        <v>-0.53600000000000003</v>
      </c>
      <c r="I81">
        <v>-0.54700000000000004</v>
      </c>
      <c r="J81">
        <v>-0.86399999999999999</v>
      </c>
      <c r="K81">
        <v>-0.66400000000000003</v>
      </c>
      <c r="L81">
        <v>-0.19600000000000001</v>
      </c>
      <c r="M81">
        <v>-0.19600000000000001</v>
      </c>
      <c r="O81" s="44">
        <f t="shared" si="3"/>
        <v>-0.24133333333333337</v>
      </c>
      <c r="P81" s="44">
        <f t="shared" si="4"/>
        <v>5.7666666666666665E-2</v>
      </c>
    </row>
    <row r="82" spans="1:16" x14ac:dyDescent="0.2">
      <c r="A82">
        <v>1948</v>
      </c>
      <c r="B82">
        <v>-0.23200000000000001</v>
      </c>
      <c r="C82">
        <v>-7.4999999999999997E-2</v>
      </c>
      <c r="D82">
        <v>0.125</v>
      </c>
      <c r="E82">
        <v>-2.8000000000000001E-2</v>
      </c>
      <c r="F82">
        <v>-5.0000000000000001E-3</v>
      </c>
      <c r="G82">
        <v>0.17299999999999999</v>
      </c>
      <c r="H82">
        <v>-0.17100000000000001</v>
      </c>
      <c r="I82">
        <v>-0.35</v>
      </c>
      <c r="J82">
        <v>-0.54200000000000004</v>
      </c>
      <c r="K82">
        <v>-0.13300000000000001</v>
      </c>
      <c r="L82">
        <v>-0.25600000000000001</v>
      </c>
      <c r="M82">
        <v>-0.437</v>
      </c>
      <c r="O82" s="44">
        <f t="shared" si="3"/>
        <v>-0.16091666666666668</v>
      </c>
      <c r="P82" s="44">
        <f t="shared" si="4"/>
        <v>3.0666666666666665E-2</v>
      </c>
    </row>
    <row r="83" spans="1:16" x14ac:dyDescent="0.2">
      <c r="A83">
        <v>1949</v>
      </c>
      <c r="B83">
        <v>9.2999999999999999E-2</v>
      </c>
      <c r="C83">
        <v>0.25700000000000001</v>
      </c>
      <c r="D83">
        <v>-2.1000000000000001E-2</v>
      </c>
      <c r="E83">
        <v>0.24099999999999999</v>
      </c>
      <c r="F83">
        <v>-1.0999999999999999E-2</v>
      </c>
      <c r="G83">
        <v>0.104</v>
      </c>
      <c r="H83">
        <v>8.7999999999999995E-2</v>
      </c>
      <c r="I83">
        <v>0.123</v>
      </c>
      <c r="J83">
        <v>1.6E-2</v>
      </c>
      <c r="K83">
        <v>3.5000000000000003E-2</v>
      </c>
      <c r="L83">
        <v>-0.27200000000000002</v>
      </c>
      <c r="M83">
        <v>-0.26100000000000001</v>
      </c>
      <c r="O83" s="44">
        <f t="shared" si="3"/>
        <v>3.2666666666666656E-2</v>
      </c>
      <c r="P83" s="44">
        <f t="shared" si="4"/>
        <v>6.9666666666666668E-2</v>
      </c>
    </row>
    <row r="84" spans="1:16" x14ac:dyDescent="0.2">
      <c r="A84">
        <v>1950</v>
      </c>
      <c r="B84">
        <v>2.1999999999999999E-2</v>
      </c>
      <c r="C84">
        <v>-0.47399999999999998</v>
      </c>
      <c r="D84">
        <v>-0.59199999999999997</v>
      </c>
      <c r="E84">
        <v>-0.39900000000000002</v>
      </c>
      <c r="F84">
        <v>-0.22900000000000001</v>
      </c>
      <c r="G84">
        <v>-0.38</v>
      </c>
      <c r="H84">
        <v>-0.251</v>
      </c>
      <c r="I84">
        <v>-0.107</v>
      </c>
      <c r="J84">
        <v>-0.52500000000000002</v>
      </c>
      <c r="K84">
        <v>-0.43099999999999999</v>
      </c>
      <c r="L84">
        <v>-0.104</v>
      </c>
      <c r="M84">
        <v>4.2999999999999997E-2</v>
      </c>
      <c r="O84" s="44">
        <f t="shared" si="3"/>
        <v>-0.28558333333333336</v>
      </c>
      <c r="P84" s="44">
        <f t="shared" si="4"/>
        <v>-0.40666666666666668</v>
      </c>
    </row>
    <row r="85" spans="1:16" x14ac:dyDescent="0.2">
      <c r="A85">
        <v>1951</v>
      </c>
      <c r="B85">
        <v>0.32100000000000001</v>
      </c>
      <c r="C85">
        <v>0.29099999999999998</v>
      </c>
      <c r="D85">
        <v>0.35899999999999999</v>
      </c>
      <c r="E85">
        <v>-0.438</v>
      </c>
      <c r="F85">
        <v>-5.8999999999999997E-2</v>
      </c>
      <c r="G85">
        <v>-7.5999999999999998E-2</v>
      </c>
      <c r="H85">
        <v>-0.123</v>
      </c>
      <c r="I85">
        <v>0.23599999999999999</v>
      </c>
      <c r="J85">
        <v>0.10100000000000001</v>
      </c>
      <c r="K85">
        <v>-8.0000000000000002E-3</v>
      </c>
      <c r="L85">
        <v>0.246</v>
      </c>
      <c r="M85">
        <v>-3.0000000000000001E-3</v>
      </c>
      <c r="O85" s="44">
        <f t="shared" si="3"/>
        <v>7.0583333333333317E-2</v>
      </c>
      <c r="P85" s="44">
        <f t="shared" si="4"/>
        <v>-4.6000000000000006E-2</v>
      </c>
    </row>
    <row r="86" spans="1:16" x14ac:dyDescent="0.2">
      <c r="A86">
        <v>1952</v>
      </c>
      <c r="B86">
        <v>-4.0000000000000001E-3</v>
      </c>
      <c r="C86">
        <v>0.16</v>
      </c>
      <c r="D86">
        <v>0.22600000000000001</v>
      </c>
      <c r="E86">
        <v>0.14899999999999999</v>
      </c>
      <c r="F86">
        <v>-6.9000000000000006E-2</v>
      </c>
      <c r="G86">
        <v>0.13400000000000001</v>
      </c>
      <c r="H86">
        <v>-0.33300000000000002</v>
      </c>
      <c r="I86">
        <v>-0.35099999999999998</v>
      </c>
      <c r="J86">
        <v>-0.501</v>
      </c>
      <c r="K86">
        <v>-0.38600000000000001</v>
      </c>
      <c r="L86">
        <v>-4.7E-2</v>
      </c>
      <c r="M86">
        <v>3.9E-2</v>
      </c>
      <c r="O86" s="44">
        <f t="shared" si="3"/>
        <v>-8.1916666666666665E-2</v>
      </c>
      <c r="P86" s="44">
        <f t="shared" si="4"/>
        <v>0.10199999999999999</v>
      </c>
    </row>
    <row r="87" spans="1:16" x14ac:dyDescent="0.2">
      <c r="A87">
        <v>1953</v>
      </c>
      <c r="B87">
        <v>0.37</v>
      </c>
      <c r="C87">
        <v>0.36499999999999999</v>
      </c>
      <c r="D87">
        <v>0.28799999999999998</v>
      </c>
      <c r="E87">
        <v>2.1000000000000001E-2</v>
      </c>
      <c r="F87">
        <v>0.39600000000000002</v>
      </c>
      <c r="G87">
        <v>0</v>
      </c>
      <c r="H87">
        <v>-8.1000000000000003E-2</v>
      </c>
      <c r="I87">
        <v>-0.11899999999999999</v>
      </c>
      <c r="J87">
        <v>-0.13400000000000001</v>
      </c>
      <c r="K87">
        <v>-0.153</v>
      </c>
      <c r="L87">
        <v>-1.2999999999999999E-2</v>
      </c>
      <c r="M87">
        <v>-4.9000000000000002E-2</v>
      </c>
      <c r="O87" s="44">
        <f t="shared" si="3"/>
        <v>7.4249999999999983E-2</v>
      </c>
      <c r="P87" s="44">
        <f t="shared" si="4"/>
        <v>0.23500000000000001</v>
      </c>
    </row>
    <row r="88" spans="1:16" x14ac:dyDescent="0.2">
      <c r="A88">
        <v>1954</v>
      </c>
      <c r="B88">
        <v>-0.27300000000000002</v>
      </c>
      <c r="C88">
        <v>-0.191</v>
      </c>
      <c r="D88">
        <v>-6.2E-2</v>
      </c>
      <c r="E88">
        <v>6.6000000000000003E-2</v>
      </c>
      <c r="F88">
        <v>-0.47099999999999997</v>
      </c>
      <c r="G88">
        <v>-0.39100000000000001</v>
      </c>
      <c r="H88">
        <v>-0.75800000000000001</v>
      </c>
      <c r="I88">
        <v>-0.51900000000000002</v>
      </c>
      <c r="J88">
        <v>-0.61199999999999999</v>
      </c>
      <c r="K88">
        <v>-0.67600000000000005</v>
      </c>
      <c r="L88">
        <v>-0.32700000000000001</v>
      </c>
      <c r="M88">
        <v>1.7000000000000001E-2</v>
      </c>
      <c r="O88" s="44">
        <f t="shared" si="3"/>
        <v>-0.34975000000000001</v>
      </c>
      <c r="P88" s="44">
        <f t="shared" si="4"/>
        <v>-0.15566666666666665</v>
      </c>
    </row>
    <row r="89" spans="1:16" x14ac:dyDescent="0.2">
      <c r="A89">
        <v>1955</v>
      </c>
      <c r="B89">
        <v>1.6E-2</v>
      </c>
      <c r="C89">
        <v>-7.2999999999999995E-2</v>
      </c>
      <c r="D89">
        <v>0.11899999999999999</v>
      </c>
      <c r="E89">
        <v>3.1E-2</v>
      </c>
      <c r="F89">
        <v>-0.61599999999999999</v>
      </c>
      <c r="G89">
        <v>-0.27300000000000002</v>
      </c>
      <c r="H89">
        <v>-0.34200000000000003</v>
      </c>
      <c r="I89">
        <v>-0.317</v>
      </c>
      <c r="J89">
        <v>-0.63200000000000001</v>
      </c>
      <c r="K89">
        <v>-0.57099999999999995</v>
      </c>
      <c r="L89">
        <v>-0.14599999999999999</v>
      </c>
      <c r="M89">
        <v>-0.23100000000000001</v>
      </c>
      <c r="O89" s="44">
        <f t="shared" si="3"/>
        <v>-0.25291666666666668</v>
      </c>
      <c r="P89" s="44">
        <f t="shared" si="4"/>
        <v>-0.15533333333333332</v>
      </c>
    </row>
    <row r="90" spans="1:16" x14ac:dyDescent="0.2">
      <c r="A90">
        <v>1956</v>
      </c>
      <c r="B90">
        <v>-3.5999999999999997E-2</v>
      </c>
      <c r="C90">
        <v>5.8999999999999997E-2</v>
      </c>
      <c r="D90">
        <v>9.9000000000000005E-2</v>
      </c>
      <c r="E90">
        <v>-0.224</v>
      </c>
      <c r="F90">
        <v>-0.49099999999999999</v>
      </c>
      <c r="G90">
        <v>-0.71199999999999997</v>
      </c>
      <c r="H90">
        <v>-0.98599999999999999</v>
      </c>
      <c r="I90">
        <v>-0.66</v>
      </c>
      <c r="J90">
        <v>-0.69699999999999995</v>
      </c>
      <c r="K90">
        <v>-0.51200000000000001</v>
      </c>
      <c r="L90">
        <v>-0.39300000000000002</v>
      </c>
      <c r="M90">
        <v>-8.1000000000000003E-2</v>
      </c>
      <c r="N90" t="str">
        <f t="shared" si="5"/>
        <v>Negativ</v>
      </c>
      <c r="O90" s="44">
        <f t="shared" si="3"/>
        <v>-0.38616666666666671</v>
      </c>
      <c r="P90" s="44">
        <f t="shared" si="4"/>
        <v>-0.20533333333333334</v>
      </c>
    </row>
    <row r="91" spans="1:16" x14ac:dyDescent="0.2">
      <c r="A91">
        <v>1957</v>
      </c>
      <c r="B91">
        <v>-0.371</v>
      </c>
      <c r="C91">
        <v>-0.48399999999999999</v>
      </c>
      <c r="D91">
        <v>-9.7000000000000003E-2</v>
      </c>
      <c r="E91">
        <v>-0.22500000000000001</v>
      </c>
      <c r="F91">
        <v>-0.247</v>
      </c>
      <c r="G91">
        <v>-0.35099999999999998</v>
      </c>
      <c r="H91">
        <v>-0.39200000000000002</v>
      </c>
      <c r="I91">
        <v>-0.154</v>
      </c>
      <c r="J91">
        <v>-0.27700000000000002</v>
      </c>
      <c r="K91">
        <v>-0.36299999999999999</v>
      </c>
      <c r="L91">
        <v>-0.35899999999999999</v>
      </c>
      <c r="M91">
        <v>-0.18</v>
      </c>
      <c r="O91" s="44">
        <f t="shared" si="3"/>
        <v>-0.29166666666666669</v>
      </c>
      <c r="P91" s="44">
        <f t="shared" si="4"/>
        <v>-0.18966666666666665</v>
      </c>
    </row>
    <row r="92" spans="1:16" x14ac:dyDescent="0.2">
      <c r="A92">
        <v>1958</v>
      </c>
      <c r="B92">
        <v>-0.33100000000000002</v>
      </c>
      <c r="C92">
        <v>-0.154</v>
      </c>
      <c r="D92">
        <v>-0.27400000000000002</v>
      </c>
      <c r="E92">
        <v>-0.27200000000000002</v>
      </c>
      <c r="F92">
        <v>-0.41699999999999998</v>
      </c>
      <c r="G92">
        <v>-0.74099999999999999</v>
      </c>
      <c r="H92">
        <v>-0.96599999999999997</v>
      </c>
      <c r="I92">
        <v>-1.1479999999999999</v>
      </c>
      <c r="J92">
        <v>-1.1970000000000001</v>
      </c>
      <c r="K92">
        <v>-0.80700000000000005</v>
      </c>
      <c r="L92">
        <v>-0.55100000000000005</v>
      </c>
      <c r="M92">
        <v>-0.56899999999999995</v>
      </c>
      <c r="N92" t="str">
        <f t="shared" si="5"/>
        <v>Negativ</v>
      </c>
      <c r="O92" s="44">
        <f t="shared" si="3"/>
        <v>-0.61891666666666667</v>
      </c>
      <c r="P92" s="44">
        <f t="shared" si="4"/>
        <v>-0.32100000000000001</v>
      </c>
    </row>
    <row r="93" spans="1:16" x14ac:dyDescent="0.2">
      <c r="A93">
        <v>1959</v>
      </c>
      <c r="B93">
        <v>3.7999999999999999E-2</v>
      </c>
      <c r="C93">
        <v>-0.45200000000000001</v>
      </c>
      <c r="D93">
        <v>-0.42399999999999999</v>
      </c>
      <c r="E93">
        <v>-0.28100000000000003</v>
      </c>
      <c r="F93">
        <v>-0.66200000000000003</v>
      </c>
      <c r="G93">
        <v>-0.63200000000000001</v>
      </c>
      <c r="H93">
        <v>-0.56999999999999995</v>
      </c>
      <c r="I93">
        <v>-0.8</v>
      </c>
      <c r="J93">
        <v>-0.73299999999999998</v>
      </c>
      <c r="K93">
        <v>-0.42699999999999999</v>
      </c>
      <c r="L93">
        <v>-0.45100000000000001</v>
      </c>
      <c r="M93">
        <v>-0.28699999999999998</v>
      </c>
      <c r="N93" t="str">
        <f t="shared" si="5"/>
        <v>Negativ</v>
      </c>
      <c r="O93" s="44">
        <f t="shared" si="3"/>
        <v>-0.4734166666666666</v>
      </c>
      <c r="P93" s="44">
        <f t="shared" si="4"/>
        <v>-0.45566666666666666</v>
      </c>
    </row>
    <row r="94" spans="1:16" x14ac:dyDescent="0.2">
      <c r="A94">
        <v>1960</v>
      </c>
      <c r="B94">
        <v>-0.17100000000000001</v>
      </c>
      <c r="C94">
        <v>3.5999999999999997E-2</v>
      </c>
      <c r="D94">
        <v>-0.33300000000000002</v>
      </c>
      <c r="E94">
        <v>-0.67</v>
      </c>
      <c r="F94">
        <v>-0.65900000000000003</v>
      </c>
      <c r="G94">
        <v>-0.56699999999999995</v>
      </c>
      <c r="H94">
        <v>-0.63800000000000001</v>
      </c>
      <c r="I94">
        <v>-0.47199999999999998</v>
      </c>
      <c r="J94">
        <v>-0.47599999999999998</v>
      </c>
      <c r="K94">
        <v>-0.747</v>
      </c>
      <c r="L94">
        <v>-0.68799999999999994</v>
      </c>
      <c r="M94">
        <v>-0.57199999999999995</v>
      </c>
      <c r="N94" t="str">
        <f t="shared" si="5"/>
        <v>Negativ</v>
      </c>
      <c r="O94" s="44">
        <f t="shared" si="3"/>
        <v>-0.49641666666666667</v>
      </c>
      <c r="P94" s="44">
        <f t="shared" si="4"/>
        <v>-0.55400000000000005</v>
      </c>
    </row>
    <row r="95" spans="1:16" x14ac:dyDescent="0.2">
      <c r="A95">
        <v>1961</v>
      </c>
      <c r="B95">
        <v>-7.9000000000000001E-2</v>
      </c>
      <c r="C95">
        <v>0</v>
      </c>
      <c r="D95">
        <v>-2.1999999999999999E-2</v>
      </c>
      <c r="E95">
        <v>-0.53700000000000003</v>
      </c>
      <c r="F95">
        <v>-0.35799999999999998</v>
      </c>
      <c r="G95">
        <v>0.108</v>
      </c>
      <c r="H95">
        <v>0.72699999999999998</v>
      </c>
      <c r="I95">
        <v>0.88800000000000001</v>
      </c>
      <c r="J95">
        <v>0.66</v>
      </c>
      <c r="K95">
        <v>0.61599999999999999</v>
      </c>
      <c r="L95">
        <v>0.44600000000000001</v>
      </c>
      <c r="M95">
        <v>0.38100000000000001</v>
      </c>
      <c r="O95" s="44">
        <f t="shared" si="3"/>
        <v>0.23583333333333334</v>
      </c>
      <c r="P95" s="44">
        <f t="shared" si="4"/>
        <v>-0.3056666666666667</v>
      </c>
    </row>
    <row r="96" spans="1:16" x14ac:dyDescent="0.2">
      <c r="A96">
        <v>1962</v>
      </c>
      <c r="B96">
        <v>0.57699999999999996</v>
      </c>
      <c r="C96">
        <v>0.624</v>
      </c>
      <c r="D96">
        <v>0.45700000000000002</v>
      </c>
      <c r="E96">
        <v>5.6000000000000001E-2</v>
      </c>
      <c r="F96">
        <v>-0.30499999999999999</v>
      </c>
      <c r="G96">
        <v>-0.34399999999999997</v>
      </c>
      <c r="H96">
        <v>-0.371</v>
      </c>
      <c r="I96">
        <v>-0.191</v>
      </c>
      <c r="J96">
        <v>-0.08</v>
      </c>
      <c r="K96">
        <v>-0.16800000000000001</v>
      </c>
      <c r="L96">
        <v>-0.09</v>
      </c>
      <c r="M96">
        <v>-1E-3</v>
      </c>
      <c r="O96" s="44">
        <f t="shared" si="3"/>
        <v>1.3666666666666695E-2</v>
      </c>
      <c r="P96" s="44">
        <f t="shared" si="4"/>
        <v>6.9333333333333344E-2</v>
      </c>
    </row>
    <row r="97" spans="1:16" x14ac:dyDescent="0.2">
      <c r="A97">
        <v>1963</v>
      </c>
      <c r="B97">
        <v>0.39400000000000002</v>
      </c>
      <c r="C97">
        <v>0.47499999999999998</v>
      </c>
      <c r="D97">
        <v>0.30099999999999999</v>
      </c>
      <c r="E97">
        <v>1.4E-2</v>
      </c>
      <c r="F97">
        <v>-0.24399999999999999</v>
      </c>
      <c r="G97">
        <v>-0.13400000000000001</v>
      </c>
      <c r="H97">
        <v>0.308</v>
      </c>
      <c r="I97">
        <v>0.58499999999999996</v>
      </c>
      <c r="J97">
        <v>0.187</v>
      </c>
      <c r="K97">
        <v>0.59099999999999997</v>
      </c>
      <c r="L97">
        <v>0.442</v>
      </c>
      <c r="M97">
        <v>1.0999999999999999E-2</v>
      </c>
      <c r="O97" s="44">
        <f t="shared" si="3"/>
        <v>0.24416666666666667</v>
      </c>
      <c r="P97" s="44">
        <f t="shared" si="4"/>
        <v>2.3666666666666669E-2</v>
      </c>
    </row>
    <row r="98" spans="1:16" x14ac:dyDescent="0.2">
      <c r="A98">
        <v>1964</v>
      </c>
      <c r="B98">
        <v>-0.39600000000000002</v>
      </c>
      <c r="C98">
        <v>-0.61199999999999999</v>
      </c>
      <c r="D98">
        <v>-0.21199999999999999</v>
      </c>
      <c r="E98">
        <v>-0.14899999999999999</v>
      </c>
      <c r="F98">
        <v>-0.44</v>
      </c>
      <c r="G98">
        <v>-0.23</v>
      </c>
      <c r="H98">
        <v>-0.73199999999999998</v>
      </c>
      <c r="I98">
        <v>-0.57099999999999995</v>
      </c>
      <c r="J98">
        <v>-0.875</v>
      </c>
      <c r="K98">
        <v>-0.86799999999999999</v>
      </c>
      <c r="L98">
        <v>-0.161</v>
      </c>
      <c r="M98">
        <v>-0.113</v>
      </c>
      <c r="O98" s="44">
        <f t="shared" si="3"/>
        <v>-0.44658333333333333</v>
      </c>
      <c r="P98" s="44">
        <f t="shared" si="4"/>
        <v>-0.26699999999999996</v>
      </c>
    </row>
    <row r="99" spans="1:16" x14ac:dyDescent="0.2">
      <c r="A99">
        <v>1965</v>
      </c>
      <c r="B99">
        <v>-0.26600000000000001</v>
      </c>
      <c r="C99">
        <v>-0.36699999999999999</v>
      </c>
      <c r="D99">
        <v>-8.5999999999999993E-2</v>
      </c>
      <c r="E99">
        <v>-0.21</v>
      </c>
      <c r="F99">
        <v>-0.46</v>
      </c>
      <c r="G99">
        <v>-0.374</v>
      </c>
      <c r="H99">
        <v>-0.376</v>
      </c>
      <c r="I99">
        <v>-0.13500000000000001</v>
      </c>
      <c r="J99">
        <v>-9.0999999999999998E-2</v>
      </c>
      <c r="K99">
        <v>0.17699999999999999</v>
      </c>
      <c r="L99">
        <v>-0.10199999999999999</v>
      </c>
      <c r="M99">
        <v>-0.22</v>
      </c>
      <c r="O99" s="44">
        <f t="shared" si="3"/>
        <v>-0.2091666666666667</v>
      </c>
      <c r="P99" s="44">
        <f t="shared" si="4"/>
        <v>-0.252</v>
      </c>
    </row>
    <row r="100" spans="1:16" x14ac:dyDescent="0.2">
      <c r="A100">
        <v>1966</v>
      </c>
      <c r="B100">
        <v>-0.16700000000000001</v>
      </c>
      <c r="C100">
        <v>-8.3000000000000004E-2</v>
      </c>
      <c r="D100">
        <v>-0.24099999999999999</v>
      </c>
      <c r="E100">
        <v>-0.36</v>
      </c>
      <c r="F100">
        <v>-0.34300000000000003</v>
      </c>
      <c r="G100">
        <v>-5.0000000000000001E-3</v>
      </c>
      <c r="H100">
        <v>9.1999999999999998E-2</v>
      </c>
      <c r="I100">
        <v>0.24099999999999999</v>
      </c>
      <c r="J100">
        <v>0.20799999999999999</v>
      </c>
      <c r="K100">
        <v>-0.14499999999999999</v>
      </c>
      <c r="L100">
        <v>-0.23699999999999999</v>
      </c>
      <c r="M100">
        <v>-0.16700000000000001</v>
      </c>
      <c r="O100" s="44">
        <f t="shared" si="3"/>
        <v>-0.10058333333333332</v>
      </c>
      <c r="P100" s="44">
        <f t="shared" si="4"/>
        <v>-0.31466666666666665</v>
      </c>
    </row>
    <row r="101" spans="1:16" x14ac:dyDescent="0.2">
      <c r="A101">
        <v>1967</v>
      </c>
      <c r="B101">
        <v>-0.17100000000000001</v>
      </c>
      <c r="C101">
        <v>7.0000000000000001E-3</v>
      </c>
      <c r="D101">
        <v>0.34799999999999998</v>
      </c>
      <c r="E101">
        <v>-0.187</v>
      </c>
      <c r="F101">
        <v>-8.5999999999999993E-2</v>
      </c>
      <c r="G101">
        <v>0.158</v>
      </c>
      <c r="H101">
        <v>0.23599999999999999</v>
      </c>
      <c r="I101">
        <v>0.24299999999999999</v>
      </c>
      <c r="J101">
        <v>0.251</v>
      </c>
      <c r="K101">
        <v>0.318</v>
      </c>
      <c r="L101">
        <v>0.14599999999999999</v>
      </c>
      <c r="M101">
        <v>0.123</v>
      </c>
      <c r="O101" s="44">
        <f t="shared" si="3"/>
        <v>0.11549999999999999</v>
      </c>
      <c r="P101" s="44">
        <f t="shared" si="4"/>
        <v>2.4999999999999994E-2</v>
      </c>
    </row>
    <row r="102" spans="1:16" x14ac:dyDescent="0.2">
      <c r="A102">
        <v>1968</v>
      </c>
      <c r="B102">
        <v>0.27900000000000003</v>
      </c>
      <c r="C102">
        <v>0.41299999999999998</v>
      </c>
      <c r="D102">
        <v>0.254</v>
      </c>
      <c r="E102">
        <v>0.14899999999999999</v>
      </c>
      <c r="F102">
        <v>-4.3999999999999997E-2</v>
      </c>
      <c r="G102">
        <v>0.20499999999999999</v>
      </c>
      <c r="H102">
        <v>-0.42499999999999999</v>
      </c>
      <c r="I102">
        <v>-0.34300000000000003</v>
      </c>
      <c r="J102">
        <v>-0.628</v>
      </c>
      <c r="K102">
        <v>-0.372</v>
      </c>
      <c r="L102">
        <v>-0.33100000000000002</v>
      </c>
      <c r="M102">
        <v>-0.14399999999999999</v>
      </c>
      <c r="O102" s="44">
        <f t="shared" si="3"/>
        <v>-8.2250000000000004E-2</v>
      </c>
      <c r="P102" s="44">
        <f t="shared" si="4"/>
        <v>0.11966666666666669</v>
      </c>
    </row>
    <row r="103" spans="1:16" x14ac:dyDescent="0.2">
      <c r="A103">
        <v>1969</v>
      </c>
      <c r="B103">
        <v>-9.7000000000000003E-2</v>
      </c>
      <c r="C103">
        <v>-8.5000000000000006E-2</v>
      </c>
      <c r="D103">
        <v>0.16</v>
      </c>
      <c r="E103">
        <v>2.5000000000000001E-2</v>
      </c>
      <c r="F103">
        <v>-8.5999999999999993E-2</v>
      </c>
      <c r="G103">
        <v>-0.51200000000000001</v>
      </c>
      <c r="H103">
        <v>-0.31</v>
      </c>
      <c r="I103">
        <v>-0.23799999999999999</v>
      </c>
      <c r="J103">
        <v>-0.14199999999999999</v>
      </c>
      <c r="K103">
        <v>-0.04</v>
      </c>
      <c r="L103">
        <v>0.11899999999999999</v>
      </c>
      <c r="M103">
        <v>-1.6E-2</v>
      </c>
      <c r="O103" s="44">
        <f t="shared" si="3"/>
        <v>-0.10183333333333333</v>
      </c>
      <c r="P103" s="44">
        <f t="shared" si="4"/>
        <v>3.3000000000000002E-2</v>
      </c>
    </row>
    <row r="104" spans="1:16" x14ac:dyDescent="0.2">
      <c r="A104">
        <v>1970</v>
      </c>
      <c r="B104">
        <v>0.36299999999999999</v>
      </c>
      <c r="C104">
        <v>0.40500000000000003</v>
      </c>
      <c r="D104">
        <v>0.16800000000000001</v>
      </c>
      <c r="E104">
        <v>0.29399999999999998</v>
      </c>
      <c r="F104">
        <v>0.26200000000000001</v>
      </c>
      <c r="G104">
        <v>-0.27200000000000002</v>
      </c>
      <c r="H104">
        <v>-0.47299999999999998</v>
      </c>
      <c r="I104">
        <v>-0.23799999999999999</v>
      </c>
      <c r="J104">
        <v>-0.49399999999999999</v>
      </c>
      <c r="K104">
        <v>-0.47799999999999998</v>
      </c>
      <c r="L104">
        <v>-0.184</v>
      </c>
      <c r="M104">
        <v>-0.16600000000000001</v>
      </c>
      <c r="O104" s="44">
        <f t="shared" si="3"/>
        <v>-6.7750000000000005E-2</v>
      </c>
      <c r="P104" s="44">
        <f t="shared" si="4"/>
        <v>0.24133333333333332</v>
      </c>
    </row>
    <row r="105" spans="1:16" x14ac:dyDescent="0.2">
      <c r="A105">
        <v>1971</v>
      </c>
      <c r="B105">
        <v>0.26400000000000001</v>
      </c>
      <c r="C105">
        <v>9.2999999999999999E-2</v>
      </c>
      <c r="D105">
        <v>0.308</v>
      </c>
      <c r="E105">
        <v>0.315</v>
      </c>
      <c r="F105">
        <v>6.0000000000000001E-3</v>
      </c>
      <c r="G105">
        <v>-0.123</v>
      </c>
      <c r="H105">
        <v>-0.25700000000000001</v>
      </c>
      <c r="I105">
        <v>-0.435</v>
      </c>
      <c r="J105">
        <v>-0.64</v>
      </c>
      <c r="K105">
        <v>-0.46899999999999997</v>
      </c>
      <c r="L105">
        <v>0.14099999999999999</v>
      </c>
      <c r="M105">
        <v>0.28399999999999997</v>
      </c>
      <c r="O105" s="44">
        <f t="shared" si="3"/>
        <v>-4.2749999999999989E-2</v>
      </c>
      <c r="P105" s="44">
        <f t="shared" si="4"/>
        <v>0.20966666666666667</v>
      </c>
    </row>
    <row r="106" spans="1:16" x14ac:dyDescent="0.2">
      <c r="A106">
        <v>1972</v>
      </c>
      <c r="B106">
        <v>0.20899999999999999</v>
      </c>
      <c r="C106">
        <v>-0.13600000000000001</v>
      </c>
      <c r="D106">
        <v>0.13100000000000001</v>
      </c>
      <c r="E106">
        <v>0.20699999999999999</v>
      </c>
      <c r="F106">
        <v>0.23699999999999999</v>
      </c>
      <c r="G106">
        <v>0.85299999999999998</v>
      </c>
      <c r="H106">
        <v>0.80500000000000005</v>
      </c>
      <c r="I106">
        <v>0.623</v>
      </c>
      <c r="J106">
        <v>0.46899999999999997</v>
      </c>
      <c r="K106">
        <v>0.48699999999999999</v>
      </c>
      <c r="L106">
        <v>0.79400000000000004</v>
      </c>
      <c r="M106">
        <v>0.54700000000000004</v>
      </c>
      <c r="O106" s="44">
        <f t="shared" si="3"/>
        <v>0.4355</v>
      </c>
      <c r="P106" s="44">
        <f t="shared" si="4"/>
        <v>0.19166666666666665</v>
      </c>
    </row>
    <row r="107" spans="1:16" x14ac:dyDescent="0.2">
      <c r="A107">
        <v>1973</v>
      </c>
      <c r="B107">
        <v>0.108</v>
      </c>
      <c r="C107">
        <v>2E-3</v>
      </c>
      <c r="D107">
        <v>9.9000000000000005E-2</v>
      </c>
      <c r="E107">
        <v>-4.1000000000000002E-2</v>
      </c>
      <c r="F107">
        <v>0.16400000000000001</v>
      </c>
      <c r="G107">
        <v>-0.111</v>
      </c>
      <c r="H107">
        <v>-0.39900000000000002</v>
      </c>
      <c r="I107">
        <v>-0.49399999999999999</v>
      </c>
      <c r="J107">
        <v>-0.66700000000000004</v>
      </c>
      <c r="K107">
        <v>-0.28899999999999998</v>
      </c>
      <c r="L107">
        <v>-3.4000000000000002E-2</v>
      </c>
      <c r="M107">
        <v>0.11700000000000001</v>
      </c>
      <c r="O107" s="44">
        <f t="shared" si="3"/>
        <v>-0.12875</v>
      </c>
      <c r="P107" s="44">
        <f t="shared" si="4"/>
        <v>7.3999999999999996E-2</v>
      </c>
    </row>
    <row r="108" spans="1:16" x14ac:dyDescent="0.2">
      <c r="A108">
        <v>1974</v>
      </c>
      <c r="B108">
        <v>0.34399999999999997</v>
      </c>
      <c r="C108">
        <v>0.23599999999999999</v>
      </c>
      <c r="D108">
        <v>0.34899999999999998</v>
      </c>
      <c r="E108">
        <v>2.1999999999999999E-2</v>
      </c>
      <c r="F108">
        <v>-0.159</v>
      </c>
      <c r="G108">
        <v>8.6999999999999994E-2</v>
      </c>
      <c r="H108">
        <v>-0.152</v>
      </c>
      <c r="I108">
        <v>-0.38500000000000001</v>
      </c>
      <c r="J108">
        <v>-0.55500000000000005</v>
      </c>
      <c r="K108">
        <v>-0.68600000000000005</v>
      </c>
      <c r="L108">
        <v>-0.42799999999999999</v>
      </c>
      <c r="M108">
        <v>-0.29099999999999998</v>
      </c>
      <c r="O108" s="44">
        <f t="shared" si="3"/>
        <v>-0.13483333333333333</v>
      </c>
      <c r="P108" s="44">
        <f t="shared" si="4"/>
        <v>7.0666666666666669E-2</v>
      </c>
    </row>
    <row r="109" spans="1:16" x14ac:dyDescent="0.2">
      <c r="A109">
        <v>1975</v>
      </c>
      <c r="B109">
        <v>-0.30099999999999999</v>
      </c>
      <c r="C109">
        <v>-0.17</v>
      </c>
      <c r="D109">
        <v>-0.36399999999999999</v>
      </c>
      <c r="E109">
        <v>0.16300000000000001</v>
      </c>
      <c r="F109">
        <v>0.14599999999999999</v>
      </c>
      <c r="G109">
        <v>0.16900000000000001</v>
      </c>
      <c r="H109">
        <v>5.8000000000000003E-2</v>
      </c>
      <c r="I109">
        <v>-0.23200000000000001</v>
      </c>
      <c r="J109">
        <v>-0.751</v>
      </c>
      <c r="K109">
        <v>-0.89600000000000002</v>
      </c>
      <c r="L109">
        <v>-0.20499999999999999</v>
      </c>
      <c r="M109">
        <v>-0.1</v>
      </c>
      <c r="O109" s="44">
        <f t="shared" si="3"/>
        <v>-0.20691666666666667</v>
      </c>
      <c r="P109" s="44">
        <f t="shared" si="4"/>
        <v>-1.833333333333333E-2</v>
      </c>
    </row>
    <row r="110" spans="1:16" x14ac:dyDescent="0.2">
      <c r="A110">
        <v>1976</v>
      </c>
      <c r="B110">
        <v>7.0000000000000007E-2</v>
      </c>
      <c r="C110">
        <v>0.157</v>
      </c>
      <c r="D110">
        <v>0.12</v>
      </c>
      <c r="E110">
        <v>0.19700000000000001</v>
      </c>
      <c r="F110">
        <v>7.5999999999999998E-2</v>
      </c>
      <c r="G110">
        <v>0.48299999999999998</v>
      </c>
      <c r="H110">
        <v>0.69</v>
      </c>
      <c r="I110">
        <v>0.219</v>
      </c>
      <c r="J110">
        <v>-0.10199999999999999</v>
      </c>
      <c r="K110">
        <v>-7.1999999999999995E-2</v>
      </c>
      <c r="L110">
        <v>-5.8000000000000003E-2</v>
      </c>
      <c r="M110">
        <v>9.8000000000000004E-2</v>
      </c>
      <c r="O110" s="44">
        <f t="shared" si="3"/>
        <v>0.1565</v>
      </c>
      <c r="P110" s="44">
        <f t="shared" si="4"/>
        <v>0.13100000000000001</v>
      </c>
    </row>
    <row r="111" spans="1:16" x14ac:dyDescent="0.2">
      <c r="A111">
        <v>1977</v>
      </c>
      <c r="B111">
        <v>6.3E-2</v>
      </c>
      <c r="C111">
        <v>-0.18099999999999999</v>
      </c>
      <c r="D111">
        <v>0.27400000000000002</v>
      </c>
      <c r="E111">
        <v>4.5999999999999999E-2</v>
      </c>
      <c r="F111">
        <v>-0.26100000000000001</v>
      </c>
      <c r="G111">
        <v>1.9E-2</v>
      </c>
      <c r="H111">
        <v>-7.3999999999999996E-2</v>
      </c>
      <c r="I111">
        <v>-0.14799999999999999</v>
      </c>
      <c r="J111">
        <v>-0.153</v>
      </c>
      <c r="K111">
        <v>0.40400000000000003</v>
      </c>
      <c r="L111">
        <v>-4.0000000000000001E-3</v>
      </c>
      <c r="M111">
        <v>4.9000000000000002E-2</v>
      </c>
      <c r="O111" s="44">
        <f t="shared" si="3"/>
        <v>2.8333333333333322E-3</v>
      </c>
      <c r="P111" s="44">
        <f t="shared" si="4"/>
        <v>1.9666666666666666E-2</v>
      </c>
    </row>
    <row r="112" spans="1:16" x14ac:dyDescent="0.2">
      <c r="A112">
        <v>1978</v>
      </c>
      <c r="B112">
        <v>-0.57399999999999995</v>
      </c>
      <c r="C112">
        <v>-0.45</v>
      </c>
      <c r="D112">
        <v>-0.48199999999999998</v>
      </c>
      <c r="E112">
        <v>-0.13900000000000001</v>
      </c>
      <c r="F112">
        <v>-0.45300000000000001</v>
      </c>
      <c r="G112">
        <v>-6.0999999999999999E-2</v>
      </c>
      <c r="H112">
        <v>-0.01</v>
      </c>
      <c r="I112">
        <v>-0.112</v>
      </c>
      <c r="J112">
        <v>-0.155</v>
      </c>
      <c r="K112">
        <v>-0.34300000000000003</v>
      </c>
      <c r="L112">
        <v>-0.33500000000000002</v>
      </c>
      <c r="M112">
        <v>-0.19</v>
      </c>
      <c r="O112" s="44">
        <f t="shared" si="3"/>
        <v>-0.27533333333333326</v>
      </c>
      <c r="P112" s="44">
        <f t="shared" si="4"/>
        <v>-0.35800000000000004</v>
      </c>
    </row>
    <row r="113" spans="1:26" x14ac:dyDescent="0.2">
      <c r="A113">
        <v>1979</v>
      </c>
      <c r="B113">
        <v>0.38200000000000001</v>
      </c>
      <c r="C113">
        <v>-7.8E-2</v>
      </c>
      <c r="D113">
        <v>6.6000000000000003E-2</v>
      </c>
      <c r="E113">
        <v>-0.13200000000000001</v>
      </c>
      <c r="F113">
        <v>-0.36399999999999999</v>
      </c>
      <c r="G113">
        <v>0.222</v>
      </c>
      <c r="H113">
        <v>-0.218</v>
      </c>
      <c r="I113">
        <v>-0.114</v>
      </c>
      <c r="J113">
        <v>-0.17399999999999999</v>
      </c>
      <c r="K113">
        <v>-0.154</v>
      </c>
      <c r="L113">
        <v>-0.128</v>
      </c>
      <c r="M113">
        <v>-3.2000000000000001E-2</v>
      </c>
      <c r="O113" s="44">
        <f t="shared" si="3"/>
        <v>-6.0333333333333329E-2</v>
      </c>
      <c r="P113" s="44">
        <f t="shared" si="4"/>
        <v>-0.14333333333333334</v>
      </c>
      <c r="R113" s="47"/>
      <c r="S113" s="48">
        <v>1</v>
      </c>
      <c r="T113" s="48">
        <v>5</v>
      </c>
      <c r="U113" s="49" t="s">
        <v>32</v>
      </c>
    </row>
    <row r="114" spans="1:26" x14ac:dyDescent="0.2">
      <c r="A114">
        <v>1980</v>
      </c>
      <c r="B114">
        <v>-9.2999999999999999E-2</v>
      </c>
      <c r="C114">
        <v>-0.12</v>
      </c>
      <c r="D114">
        <v>-0.317</v>
      </c>
      <c r="E114">
        <v>-0.02</v>
      </c>
      <c r="F114">
        <v>1.4E-2</v>
      </c>
      <c r="G114">
        <v>-0.26800000000000002</v>
      </c>
      <c r="H114">
        <v>-0.56399999999999995</v>
      </c>
      <c r="I114">
        <v>-0.71</v>
      </c>
      <c r="J114">
        <v>-0.63900000000000001</v>
      </c>
      <c r="K114">
        <v>-0.498</v>
      </c>
      <c r="L114">
        <v>-0.29399999999999998</v>
      </c>
      <c r="M114">
        <v>-0.41299999999999998</v>
      </c>
      <c r="O114" s="44">
        <f t="shared" si="3"/>
        <v>-0.32683333333333331</v>
      </c>
      <c r="P114" s="44">
        <f t="shared" si="4"/>
        <v>-0.10766666666666667</v>
      </c>
      <c r="R114" s="50">
        <v>1980</v>
      </c>
      <c r="S114">
        <v>7</v>
      </c>
      <c r="T114">
        <v>5</v>
      </c>
      <c r="U114">
        <f>T114+S114</f>
        <v>12</v>
      </c>
      <c r="V114">
        <v>88</v>
      </c>
      <c r="W114">
        <f>CORREL($V$114:$V$152,D114:D152)</f>
        <v>-5.929636105725921E-2</v>
      </c>
      <c r="X114">
        <f t="shared" ref="X114:Z114" si="6">CORREL($V$114:$V$152,E114:E152)</f>
        <v>0.19246003149500462</v>
      </c>
      <c r="Y114">
        <f>CORREL($V$114:$V$152,F114:F152)</f>
        <v>0.4556157424019448</v>
      </c>
      <c r="Z114">
        <f t="shared" si="6"/>
        <v>0.46749080822105349</v>
      </c>
    </row>
    <row r="115" spans="1:26" x14ac:dyDescent="0.2">
      <c r="A115">
        <v>1981</v>
      </c>
      <c r="B115">
        <v>-0.13600000000000001</v>
      </c>
      <c r="C115">
        <v>5.6000000000000001E-2</v>
      </c>
      <c r="D115">
        <v>0.127</v>
      </c>
      <c r="E115">
        <v>0.16800000000000001</v>
      </c>
      <c r="F115">
        <v>6.2E-2</v>
      </c>
      <c r="G115">
        <v>-0.126</v>
      </c>
      <c r="H115">
        <v>-0.46300000000000002</v>
      </c>
      <c r="I115">
        <v>-0.51600000000000001</v>
      </c>
      <c r="J115">
        <v>-0.65100000000000002</v>
      </c>
      <c r="K115">
        <v>-0.44700000000000001</v>
      </c>
      <c r="L115">
        <v>-0.20399999999999999</v>
      </c>
      <c r="M115">
        <v>0.05</v>
      </c>
      <c r="O115" s="44">
        <f t="shared" si="3"/>
        <v>-0.17333333333333337</v>
      </c>
      <c r="P115" s="44">
        <f t="shared" si="4"/>
        <v>0.11900000000000001</v>
      </c>
      <c r="R115" s="50">
        <v>1981</v>
      </c>
      <c r="S115">
        <v>11</v>
      </c>
      <c r="T115">
        <v>10</v>
      </c>
      <c r="U115">
        <f t="shared" ref="U115:U152" si="7">T115+S115</f>
        <v>21</v>
      </c>
      <c r="V115">
        <v>83</v>
      </c>
    </row>
    <row r="116" spans="1:26" x14ac:dyDescent="0.2">
      <c r="A116">
        <v>1982</v>
      </c>
      <c r="B116">
        <v>0.20899999999999999</v>
      </c>
      <c r="C116">
        <v>0.246</v>
      </c>
      <c r="D116">
        <v>0.154</v>
      </c>
      <c r="E116">
        <v>0.19400000000000001</v>
      </c>
      <c r="F116">
        <v>0.30199999999999999</v>
      </c>
      <c r="G116">
        <v>0.36899999999999999</v>
      </c>
      <c r="H116">
        <v>0.36199999999999999</v>
      </c>
      <c r="I116">
        <v>0.36899999999999999</v>
      </c>
      <c r="J116">
        <v>0.54800000000000004</v>
      </c>
      <c r="K116">
        <v>0.78300000000000003</v>
      </c>
      <c r="L116">
        <v>0.40699999999999997</v>
      </c>
      <c r="M116">
        <v>-9.2999999999999999E-2</v>
      </c>
      <c r="O116" s="44">
        <f t="shared" si="3"/>
        <v>0.32083333333333336</v>
      </c>
      <c r="P116" s="44">
        <f t="shared" si="4"/>
        <v>0.21666666666666665</v>
      </c>
      <c r="R116" s="50">
        <v>1982</v>
      </c>
      <c r="S116">
        <v>7</v>
      </c>
      <c r="T116">
        <v>0</v>
      </c>
      <c r="U116">
        <f t="shared" si="7"/>
        <v>7</v>
      </c>
      <c r="V116">
        <v>92</v>
      </c>
    </row>
    <row r="117" spans="1:26" x14ac:dyDescent="0.2">
      <c r="A117">
        <v>1983</v>
      </c>
      <c r="B117">
        <v>-0.41599999999999998</v>
      </c>
      <c r="C117">
        <v>-0.50700000000000001</v>
      </c>
      <c r="D117">
        <v>-0.65200000000000002</v>
      </c>
      <c r="E117">
        <v>-0.48099999999999998</v>
      </c>
      <c r="F117">
        <v>2.1000000000000001E-2</v>
      </c>
      <c r="G117">
        <v>0.48399999999999999</v>
      </c>
      <c r="H117">
        <v>0.621</v>
      </c>
      <c r="I117">
        <v>0.45700000000000002</v>
      </c>
      <c r="J117">
        <v>3.6999999999999998E-2</v>
      </c>
      <c r="K117">
        <v>-0.128</v>
      </c>
      <c r="L117">
        <v>-0.22</v>
      </c>
      <c r="M117">
        <v>-3.1E-2</v>
      </c>
      <c r="O117" s="44">
        <f t="shared" si="3"/>
        <v>-6.7916666666666681E-2</v>
      </c>
      <c r="P117" s="44">
        <f t="shared" si="4"/>
        <v>-0.3706666666666667</v>
      </c>
      <c r="R117" s="50">
        <v>1983</v>
      </c>
      <c r="S117">
        <v>7</v>
      </c>
      <c r="T117">
        <v>0</v>
      </c>
      <c r="U117">
        <f t="shared" si="7"/>
        <v>7</v>
      </c>
      <c r="V117">
        <v>92</v>
      </c>
    </row>
    <row r="118" spans="1:26" x14ac:dyDescent="0.2">
      <c r="A118">
        <v>1984</v>
      </c>
      <c r="B118">
        <v>-0.158</v>
      </c>
      <c r="C118">
        <v>-6.9000000000000006E-2</v>
      </c>
      <c r="D118">
        <v>-2.1999999999999999E-2</v>
      </c>
      <c r="E118">
        <v>0.125</v>
      </c>
      <c r="F118">
        <v>-0.22500000000000001</v>
      </c>
      <c r="G118">
        <v>-0.24299999999999999</v>
      </c>
      <c r="H118">
        <v>-0.26900000000000002</v>
      </c>
      <c r="I118">
        <v>-0.38500000000000001</v>
      </c>
      <c r="J118">
        <v>-0.502</v>
      </c>
      <c r="K118">
        <v>-0.49399999999999999</v>
      </c>
      <c r="L118">
        <v>-0.29499999999999998</v>
      </c>
      <c r="M118">
        <v>-0.20899999999999999</v>
      </c>
      <c r="O118" s="44">
        <f t="shared" si="3"/>
        <v>-0.22883333333333333</v>
      </c>
      <c r="P118" s="44">
        <f t="shared" si="4"/>
        <v>-4.0666666666666663E-2</v>
      </c>
      <c r="R118" s="50">
        <v>1984</v>
      </c>
      <c r="S118">
        <v>15</v>
      </c>
      <c r="T118">
        <v>9</v>
      </c>
      <c r="U118">
        <f t="shared" si="7"/>
        <v>24</v>
      </c>
      <c r="V118">
        <v>84</v>
      </c>
    </row>
    <row r="119" spans="1:26" x14ac:dyDescent="0.2">
      <c r="A119">
        <v>1985</v>
      </c>
      <c r="B119">
        <v>-0.40100000000000002</v>
      </c>
      <c r="C119">
        <v>-0.54700000000000004</v>
      </c>
      <c r="D119">
        <v>-0.441</v>
      </c>
      <c r="E119">
        <v>-0.125</v>
      </c>
      <c r="F119">
        <v>-0.14299999999999999</v>
      </c>
      <c r="G119">
        <v>-0.51600000000000001</v>
      </c>
      <c r="H119">
        <v>-0.307</v>
      </c>
      <c r="I119">
        <v>-0.34599999999999997</v>
      </c>
      <c r="J119">
        <v>-0.13200000000000001</v>
      </c>
      <c r="K119">
        <v>-0.33900000000000002</v>
      </c>
      <c r="L119">
        <v>0.19700000000000001</v>
      </c>
      <c r="M119">
        <v>-0.34799999999999998</v>
      </c>
      <c r="O119" s="44">
        <f t="shared" si="3"/>
        <v>-0.28733333333333333</v>
      </c>
      <c r="P119" s="44">
        <f t="shared" si="4"/>
        <v>-0.23633333333333337</v>
      </c>
      <c r="R119" s="50">
        <v>1985</v>
      </c>
      <c r="S119">
        <v>9</v>
      </c>
      <c r="T119">
        <v>10</v>
      </c>
      <c r="U119">
        <f t="shared" si="7"/>
        <v>19</v>
      </c>
      <c r="V119">
        <v>83</v>
      </c>
    </row>
    <row r="120" spans="1:26" x14ac:dyDescent="0.2">
      <c r="A120">
        <v>1986</v>
      </c>
      <c r="B120">
        <v>-4.7E-2</v>
      </c>
      <c r="C120">
        <v>-5.6000000000000001E-2</v>
      </c>
      <c r="D120">
        <v>-0.1</v>
      </c>
      <c r="E120">
        <v>-0.21099999999999999</v>
      </c>
      <c r="F120">
        <v>-7.3999999999999996E-2</v>
      </c>
      <c r="G120">
        <v>-0.16500000000000001</v>
      </c>
      <c r="H120">
        <v>-0.44900000000000001</v>
      </c>
      <c r="I120">
        <v>-0.28799999999999998</v>
      </c>
      <c r="J120">
        <v>-3.5999999999999997E-2</v>
      </c>
      <c r="K120">
        <v>0.111</v>
      </c>
      <c r="L120">
        <v>-0.12</v>
      </c>
      <c r="M120">
        <v>-0.20499999999999999</v>
      </c>
      <c r="O120" s="44">
        <f t="shared" si="3"/>
        <v>-0.13666666666666669</v>
      </c>
      <c r="P120" s="44">
        <f t="shared" si="4"/>
        <v>-0.12833333333333333</v>
      </c>
      <c r="R120" s="50">
        <v>1986</v>
      </c>
      <c r="S120">
        <v>10</v>
      </c>
      <c r="T120">
        <v>5</v>
      </c>
      <c r="U120">
        <f t="shared" si="7"/>
        <v>15</v>
      </c>
      <c r="V120">
        <v>87</v>
      </c>
    </row>
    <row r="121" spans="1:26" x14ac:dyDescent="0.2">
      <c r="A121">
        <v>1987</v>
      </c>
      <c r="B121">
        <v>-1.4999999999999999E-2</v>
      </c>
      <c r="C121">
        <v>0.121</v>
      </c>
      <c r="D121">
        <v>-3.6999999999999998E-2</v>
      </c>
      <c r="E121">
        <v>-8.1000000000000003E-2</v>
      </c>
      <c r="F121">
        <v>0.24399999999999999</v>
      </c>
      <c r="G121">
        <v>0.223</v>
      </c>
      <c r="H121">
        <v>0.30399999999999999</v>
      </c>
      <c r="I121">
        <v>0.40899999999999997</v>
      </c>
      <c r="J121">
        <v>0.499</v>
      </c>
      <c r="K121">
        <v>0.41399999999999998</v>
      </c>
      <c r="L121">
        <v>7.1999999999999995E-2</v>
      </c>
      <c r="M121">
        <v>0.222</v>
      </c>
      <c r="O121" s="44">
        <f t="shared" si="3"/>
        <v>0.19791666666666666</v>
      </c>
      <c r="P121" s="44">
        <f t="shared" si="4"/>
        <v>4.2000000000000003E-2</v>
      </c>
      <c r="R121" s="50">
        <v>1987</v>
      </c>
      <c r="S121">
        <v>7</v>
      </c>
      <c r="T121">
        <v>0</v>
      </c>
      <c r="U121">
        <f t="shared" si="7"/>
        <v>7</v>
      </c>
      <c r="V121">
        <v>92</v>
      </c>
    </row>
    <row r="122" spans="1:26" x14ac:dyDescent="0.2">
      <c r="A122">
        <v>1988</v>
      </c>
      <c r="B122">
        <v>0.41799999999999998</v>
      </c>
      <c r="C122">
        <v>-7.3999999999999996E-2</v>
      </c>
      <c r="D122">
        <v>-0.21199999999999999</v>
      </c>
      <c r="E122">
        <v>-5.2999999999999999E-2</v>
      </c>
      <c r="F122">
        <v>-0.434</v>
      </c>
      <c r="G122">
        <v>-0.158</v>
      </c>
      <c r="H122">
        <v>-5.2999999999999999E-2</v>
      </c>
      <c r="I122">
        <v>-0.17699999999999999</v>
      </c>
      <c r="J122">
        <v>-0.28799999999999998</v>
      </c>
      <c r="K122">
        <v>-0.36499999999999999</v>
      </c>
      <c r="L122">
        <v>-0.06</v>
      </c>
      <c r="M122">
        <v>0.22600000000000001</v>
      </c>
      <c r="O122" s="44">
        <f t="shared" si="3"/>
        <v>-0.10250000000000002</v>
      </c>
      <c r="P122" s="44">
        <f t="shared" si="4"/>
        <v>-0.23300000000000001</v>
      </c>
      <c r="R122" s="50">
        <v>1988</v>
      </c>
      <c r="S122">
        <v>6</v>
      </c>
      <c r="T122">
        <v>17</v>
      </c>
      <c r="U122">
        <f t="shared" si="7"/>
        <v>23</v>
      </c>
      <c r="V122">
        <v>76</v>
      </c>
    </row>
    <row r="123" spans="1:26" x14ac:dyDescent="0.2">
      <c r="A123">
        <v>1989</v>
      </c>
      <c r="B123">
        <v>-0.215</v>
      </c>
      <c r="C123">
        <v>3.5000000000000003E-2</v>
      </c>
      <c r="D123">
        <v>-0.219</v>
      </c>
      <c r="E123">
        <v>-0.40500000000000003</v>
      </c>
      <c r="F123">
        <v>-0.51500000000000001</v>
      </c>
      <c r="G123">
        <v>-0.66600000000000004</v>
      </c>
      <c r="H123">
        <v>-0.35</v>
      </c>
      <c r="I123">
        <v>-0.20899999999999999</v>
      </c>
      <c r="J123">
        <v>-0.11899999999999999</v>
      </c>
      <c r="K123">
        <v>-0.253</v>
      </c>
      <c r="L123">
        <v>-0.215</v>
      </c>
      <c r="M123">
        <v>-9.7000000000000003E-2</v>
      </c>
      <c r="O123" s="44">
        <f t="shared" si="3"/>
        <v>-0.26900000000000002</v>
      </c>
      <c r="P123" s="44">
        <f t="shared" si="4"/>
        <v>-0.37966666666666665</v>
      </c>
      <c r="R123" s="50">
        <v>1989</v>
      </c>
      <c r="S123">
        <v>5</v>
      </c>
      <c r="T123">
        <v>13</v>
      </c>
      <c r="U123">
        <f t="shared" si="7"/>
        <v>18</v>
      </c>
      <c r="V123">
        <v>80</v>
      </c>
    </row>
    <row r="124" spans="1:26" x14ac:dyDescent="0.2">
      <c r="A124">
        <v>1990</v>
      </c>
      <c r="B124">
        <v>-3.3000000000000002E-2</v>
      </c>
      <c r="C124">
        <v>-0.20899999999999999</v>
      </c>
      <c r="D124">
        <v>-4.2999999999999997E-2</v>
      </c>
      <c r="E124">
        <v>-0.31</v>
      </c>
      <c r="F124">
        <v>-0.26900000000000002</v>
      </c>
      <c r="G124">
        <v>-0.45500000000000002</v>
      </c>
      <c r="H124">
        <v>-0.14899999999999999</v>
      </c>
      <c r="I124">
        <v>-0.27900000000000003</v>
      </c>
      <c r="J124">
        <v>-7.6999999999999999E-2</v>
      </c>
      <c r="K124">
        <v>-0.186</v>
      </c>
      <c r="L124">
        <v>2.9000000000000001E-2</v>
      </c>
      <c r="M124">
        <v>7.2999999999999995E-2</v>
      </c>
      <c r="O124" s="44">
        <f t="shared" si="3"/>
        <v>-0.159</v>
      </c>
      <c r="P124" s="44">
        <f t="shared" si="4"/>
        <v>-0.20733333333333334</v>
      </c>
      <c r="R124" s="50">
        <v>1990</v>
      </c>
      <c r="S124">
        <v>6</v>
      </c>
      <c r="T124">
        <v>12</v>
      </c>
      <c r="U124">
        <f t="shared" si="7"/>
        <v>18</v>
      </c>
      <c r="V124">
        <v>81</v>
      </c>
    </row>
    <row r="125" spans="1:26" x14ac:dyDescent="0.2">
      <c r="A125">
        <v>1991</v>
      </c>
      <c r="B125">
        <v>0.13100000000000001</v>
      </c>
      <c r="C125">
        <v>-1.7000000000000001E-2</v>
      </c>
      <c r="D125">
        <v>6.3E-2</v>
      </c>
      <c r="E125">
        <v>0.36399999999999999</v>
      </c>
      <c r="F125">
        <v>0.45900000000000002</v>
      </c>
      <c r="G125">
        <v>0.376</v>
      </c>
      <c r="H125">
        <v>0.36599999999999999</v>
      </c>
      <c r="I125">
        <v>0.17</v>
      </c>
      <c r="J125">
        <v>0.20499999999999999</v>
      </c>
      <c r="K125">
        <v>0.129</v>
      </c>
      <c r="L125">
        <v>0.16400000000000001</v>
      </c>
      <c r="M125">
        <v>0.153</v>
      </c>
      <c r="O125" s="44">
        <f t="shared" si="3"/>
        <v>0.21358333333333335</v>
      </c>
      <c r="P125" s="44">
        <f t="shared" si="4"/>
        <v>0.29533333333333334</v>
      </c>
      <c r="R125" s="50">
        <v>1991</v>
      </c>
      <c r="S125">
        <v>12</v>
      </c>
      <c r="T125">
        <v>3</v>
      </c>
      <c r="U125">
        <f t="shared" si="7"/>
        <v>15</v>
      </c>
      <c r="V125">
        <v>90</v>
      </c>
    </row>
    <row r="126" spans="1:26" x14ac:dyDescent="0.2">
      <c r="A126">
        <v>1992</v>
      </c>
      <c r="B126">
        <v>-0.25600000000000001</v>
      </c>
      <c r="C126">
        <v>-0.309</v>
      </c>
      <c r="D126">
        <v>-0.57099999999999995</v>
      </c>
      <c r="E126">
        <v>-0.47799999999999998</v>
      </c>
      <c r="F126">
        <v>-0.47</v>
      </c>
      <c r="G126">
        <v>-0.747</v>
      </c>
      <c r="H126">
        <v>-0.38200000000000001</v>
      </c>
      <c r="I126">
        <v>-0.65600000000000003</v>
      </c>
      <c r="J126">
        <v>-0.72699999999999998</v>
      </c>
      <c r="K126">
        <v>-0.46700000000000003</v>
      </c>
      <c r="L126">
        <v>-0.27600000000000002</v>
      </c>
      <c r="M126">
        <v>-0.247</v>
      </c>
      <c r="O126" s="44">
        <f t="shared" si="3"/>
        <v>-0.46549999999999997</v>
      </c>
      <c r="P126" s="44">
        <f t="shared" si="4"/>
        <v>-0.5063333333333333</v>
      </c>
      <c r="R126" s="50">
        <v>1992</v>
      </c>
      <c r="S126">
        <v>16</v>
      </c>
      <c r="T126">
        <v>0</v>
      </c>
      <c r="U126">
        <f t="shared" si="7"/>
        <v>16</v>
      </c>
      <c r="V126">
        <v>92</v>
      </c>
    </row>
    <row r="127" spans="1:26" x14ac:dyDescent="0.2">
      <c r="A127">
        <v>1993</v>
      </c>
      <c r="B127">
        <v>-0.13100000000000001</v>
      </c>
      <c r="C127">
        <v>0.115</v>
      </c>
      <c r="D127">
        <v>-0.19500000000000001</v>
      </c>
      <c r="E127">
        <v>-0.106</v>
      </c>
      <c r="F127">
        <v>5.2999999999999999E-2</v>
      </c>
      <c r="G127">
        <v>6.0000000000000001E-3</v>
      </c>
      <c r="H127">
        <v>-5.5E-2</v>
      </c>
      <c r="I127">
        <v>-0.193</v>
      </c>
      <c r="J127">
        <v>-6.4000000000000001E-2</v>
      </c>
      <c r="K127">
        <v>4.0000000000000001E-3</v>
      </c>
      <c r="L127">
        <v>-2.5999999999999999E-2</v>
      </c>
      <c r="M127">
        <v>-0.13600000000000001</v>
      </c>
      <c r="O127" s="44">
        <f t="shared" si="3"/>
        <v>-6.0666666666666674E-2</v>
      </c>
      <c r="P127" s="44">
        <f t="shared" si="4"/>
        <v>-8.2666666666666666E-2</v>
      </c>
      <c r="R127" s="50">
        <v>1993</v>
      </c>
      <c r="S127">
        <v>9</v>
      </c>
      <c r="T127">
        <v>0</v>
      </c>
      <c r="U127">
        <f t="shared" si="7"/>
        <v>9</v>
      </c>
      <c r="V127">
        <v>92</v>
      </c>
    </row>
    <row r="128" spans="1:26" x14ac:dyDescent="0.2">
      <c r="A128">
        <v>1994</v>
      </c>
      <c r="B128">
        <v>0.09</v>
      </c>
      <c r="C128">
        <v>-6.6000000000000003E-2</v>
      </c>
      <c r="D128">
        <v>0.30199999999999999</v>
      </c>
      <c r="E128">
        <v>0.42599999999999999</v>
      </c>
      <c r="F128">
        <v>0.624</v>
      </c>
      <c r="G128">
        <v>0.54600000000000004</v>
      </c>
      <c r="H128">
        <v>0.65400000000000003</v>
      </c>
      <c r="I128">
        <v>0.92300000000000004</v>
      </c>
      <c r="J128">
        <v>0.63500000000000001</v>
      </c>
      <c r="K128">
        <v>0.86699999999999999</v>
      </c>
      <c r="L128">
        <v>0.41</v>
      </c>
      <c r="M128">
        <v>0.33200000000000002</v>
      </c>
      <c r="N128" t="str">
        <f>_xlfn.IFS(AND(F128&gt;0.4,G128&gt;0.4,H128&gt;0.4,I128&gt;0.4,K128&gt;0.4),"Positiv",AND(F128&lt;-0.4,G128&lt;-0.4,H128&lt;-0.4,I128&lt;-0.4,K128&lt;-0.4),"Negativ")</f>
        <v>Positiv</v>
      </c>
      <c r="O128" s="44">
        <f t="shared" si="3"/>
        <v>0.47858333333333336</v>
      </c>
      <c r="P128" s="44">
        <f t="shared" si="4"/>
        <v>0.4506666666666666</v>
      </c>
      <c r="R128" s="50">
        <v>1994</v>
      </c>
      <c r="S128">
        <v>22</v>
      </c>
      <c r="T128">
        <v>0</v>
      </c>
      <c r="U128">
        <f t="shared" si="7"/>
        <v>22</v>
      </c>
      <c r="V128">
        <v>92</v>
      </c>
    </row>
    <row r="129" spans="1:22" x14ac:dyDescent="0.2">
      <c r="A129">
        <v>1995</v>
      </c>
      <c r="B129">
        <v>0.20499999999999999</v>
      </c>
      <c r="C129">
        <v>0.24299999999999999</v>
      </c>
      <c r="D129">
        <v>0.05</v>
      </c>
      <c r="E129">
        <v>-0.14599999999999999</v>
      </c>
      <c r="F129">
        <v>-0.17199999999999999</v>
      </c>
      <c r="G129">
        <v>3.5999999999999997E-2</v>
      </c>
      <c r="H129">
        <v>-7.2999999999999995E-2</v>
      </c>
      <c r="I129">
        <v>-3.2000000000000001E-2</v>
      </c>
      <c r="J129">
        <v>-7.3999999999999996E-2</v>
      </c>
      <c r="K129">
        <v>-0.20699999999999999</v>
      </c>
      <c r="L129">
        <v>-0.17100000000000001</v>
      </c>
      <c r="M129">
        <v>0.16</v>
      </c>
      <c r="O129" s="44">
        <f t="shared" si="3"/>
        <v>-1.5083333333333331E-2</v>
      </c>
      <c r="P129" s="44">
        <f t="shared" si="4"/>
        <v>-8.933333333333332E-2</v>
      </c>
      <c r="R129" s="50">
        <v>1995</v>
      </c>
      <c r="S129">
        <v>18</v>
      </c>
      <c r="T129">
        <v>0</v>
      </c>
      <c r="U129">
        <f t="shared" si="7"/>
        <v>18</v>
      </c>
      <c r="V129">
        <v>92</v>
      </c>
    </row>
    <row r="130" spans="1:22" x14ac:dyDescent="0.2">
      <c r="A130">
        <v>1996</v>
      </c>
      <c r="B130">
        <v>4.4999999999999998E-2</v>
      </c>
      <c r="C130">
        <v>4.7E-2</v>
      </c>
      <c r="D130">
        <v>1.4999999999999999E-2</v>
      </c>
      <c r="E130">
        <v>-0.29299999999999998</v>
      </c>
      <c r="F130">
        <v>-0.186</v>
      </c>
      <c r="G130">
        <v>-0.28100000000000003</v>
      </c>
      <c r="H130">
        <v>-0.54600000000000004</v>
      </c>
      <c r="I130">
        <v>-0.56799999999999995</v>
      </c>
      <c r="J130">
        <v>-0.60599999999999998</v>
      </c>
      <c r="K130">
        <v>-0.94899999999999995</v>
      </c>
      <c r="L130">
        <v>-0.67400000000000004</v>
      </c>
      <c r="M130">
        <v>-0.34399999999999997</v>
      </c>
      <c r="O130" s="44">
        <f t="shared" si="3"/>
        <v>-0.36166666666666664</v>
      </c>
      <c r="P130" s="44">
        <f t="shared" si="4"/>
        <v>-0.15466666666666665</v>
      </c>
      <c r="R130" s="50">
        <v>1996</v>
      </c>
      <c r="S130">
        <v>21</v>
      </c>
      <c r="T130">
        <v>5</v>
      </c>
      <c r="U130">
        <f t="shared" si="7"/>
        <v>26</v>
      </c>
      <c r="V130">
        <v>88</v>
      </c>
    </row>
    <row r="131" spans="1:22" x14ac:dyDescent="0.2">
      <c r="A131">
        <v>1997</v>
      </c>
      <c r="B131">
        <v>-4.4999999999999998E-2</v>
      </c>
      <c r="C131">
        <v>0.159</v>
      </c>
      <c r="D131">
        <v>0.14299999999999999</v>
      </c>
      <c r="E131">
        <v>0.129</v>
      </c>
      <c r="F131">
        <v>0.105</v>
      </c>
      <c r="G131">
        <v>0.19500000000000001</v>
      </c>
      <c r="H131">
        <v>0.54400000000000004</v>
      </c>
      <c r="I131">
        <v>0.746</v>
      </c>
      <c r="J131">
        <v>0.877</v>
      </c>
      <c r="K131">
        <v>1.0329999999999999</v>
      </c>
      <c r="L131">
        <v>1.4019999999999999</v>
      </c>
      <c r="M131">
        <v>0.93200000000000005</v>
      </c>
      <c r="O131" s="44">
        <f t="shared" si="3"/>
        <v>0.51833333333333331</v>
      </c>
      <c r="P131" s="44">
        <f t="shared" si="4"/>
        <v>0.12566666666666668</v>
      </c>
      <c r="R131" s="50">
        <v>1997</v>
      </c>
      <c r="S131">
        <v>18</v>
      </c>
      <c r="T131">
        <v>1</v>
      </c>
      <c r="U131">
        <f t="shared" si="7"/>
        <v>19</v>
      </c>
      <c r="V131">
        <v>92</v>
      </c>
    </row>
    <row r="132" spans="1:22" x14ac:dyDescent="0.2">
      <c r="A132">
        <v>1998</v>
      </c>
      <c r="B132">
        <v>0.59</v>
      </c>
      <c r="C132">
        <v>0.502</v>
      </c>
      <c r="D132">
        <v>4.4999999999999998E-2</v>
      </c>
      <c r="E132">
        <v>0.122</v>
      </c>
      <c r="F132">
        <v>0.219</v>
      </c>
      <c r="G132">
        <v>0.26100000000000001</v>
      </c>
      <c r="H132">
        <v>-0.28799999999999998</v>
      </c>
      <c r="I132">
        <v>-0.46700000000000003</v>
      </c>
      <c r="J132">
        <v>-0.39</v>
      </c>
      <c r="K132">
        <v>-0.58399999999999996</v>
      </c>
      <c r="L132">
        <v>-0.53</v>
      </c>
      <c r="M132">
        <v>-0.26600000000000001</v>
      </c>
      <c r="O132" s="44">
        <f t="shared" si="3"/>
        <v>-6.5500000000000017E-2</v>
      </c>
      <c r="P132" s="44">
        <f t="shared" si="4"/>
        <v>0.12866666666666668</v>
      </c>
      <c r="R132" s="50">
        <v>1998</v>
      </c>
      <c r="S132">
        <v>10</v>
      </c>
      <c r="T132">
        <v>3</v>
      </c>
      <c r="U132">
        <f t="shared" si="7"/>
        <v>13</v>
      </c>
      <c r="V132">
        <v>90</v>
      </c>
    </row>
    <row r="133" spans="1:22" x14ac:dyDescent="0.2">
      <c r="A133">
        <v>1999</v>
      </c>
      <c r="B133">
        <v>-6.5000000000000002E-2</v>
      </c>
      <c r="C133">
        <v>4.2000000000000003E-2</v>
      </c>
      <c r="D133">
        <v>0.20200000000000001</v>
      </c>
      <c r="E133">
        <v>7.2999999999999995E-2</v>
      </c>
      <c r="F133">
        <v>-0.106</v>
      </c>
      <c r="G133">
        <v>-3.2000000000000001E-2</v>
      </c>
      <c r="H133">
        <v>0.20799999999999999</v>
      </c>
      <c r="I133">
        <v>0.13500000000000001</v>
      </c>
      <c r="J133">
        <v>5.6000000000000001E-2</v>
      </c>
      <c r="K133">
        <v>-0.03</v>
      </c>
      <c r="L133">
        <v>7.0000000000000001E-3</v>
      </c>
      <c r="M133">
        <v>-7.9000000000000001E-2</v>
      </c>
      <c r="O133" s="44">
        <f t="shared" ref="O133:O143" si="8">SUM(B133:M133)/12</f>
        <v>3.4249999999999996E-2</v>
      </c>
      <c r="P133" s="44">
        <f t="shared" ref="P133:P154" si="9">SUM(D133:F133)/3</f>
        <v>5.6333333333333346E-2</v>
      </c>
      <c r="R133" s="50">
        <v>1999</v>
      </c>
      <c r="S133">
        <v>13</v>
      </c>
      <c r="T133">
        <v>15</v>
      </c>
      <c r="U133">
        <f t="shared" si="7"/>
        <v>28</v>
      </c>
      <c r="V133">
        <v>78</v>
      </c>
    </row>
    <row r="134" spans="1:22" x14ac:dyDescent="0.2">
      <c r="A134">
        <v>2000</v>
      </c>
      <c r="B134">
        <v>-0.06</v>
      </c>
      <c r="C134">
        <v>7.0999999999999994E-2</v>
      </c>
      <c r="D134">
        <v>0.24</v>
      </c>
      <c r="E134">
        <v>0.217</v>
      </c>
      <c r="F134">
        <v>0.192</v>
      </c>
      <c r="G134">
        <v>9.0999999999999998E-2</v>
      </c>
      <c r="H134">
        <v>0.17399999999999999</v>
      </c>
      <c r="I134">
        <v>0.24299999999999999</v>
      </c>
      <c r="J134">
        <v>0.01</v>
      </c>
      <c r="K134">
        <v>1.7000000000000001E-2</v>
      </c>
      <c r="L134">
        <v>-0.183</v>
      </c>
      <c r="M134">
        <v>-0.17799999999999999</v>
      </c>
      <c r="O134" s="44">
        <f t="shared" si="8"/>
        <v>6.9499999999999965E-2</v>
      </c>
      <c r="P134" s="44">
        <f t="shared" si="9"/>
        <v>0.21633333333333335</v>
      </c>
      <c r="R134" s="50">
        <v>2000</v>
      </c>
      <c r="S134">
        <v>8</v>
      </c>
      <c r="T134">
        <v>13</v>
      </c>
      <c r="U134">
        <f t="shared" si="7"/>
        <v>21</v>
      </c>
      <c r="V134">
        <v>80</v>
      </c>
    </row>
    <row r="135" spans="1:22" x14ac:dyDescent="0.2">
      <c r="A135">
        <v>2001</v>
      </c>
      <c r="B135">
        <v>-0.36599999999999999</v>
      </c>
      <c r="C135">
        <v>6.3E-2</v>
      </c>
      <c r="D135">
        <v>0.09</v>
      </c>
      <c r="E135">
        <v>0.21199999999999999</v>
      </c>
      <c r="F135">
        <v>0.217</v>
      </c>
      <c r="G135">
        <v>0.24099999999999999</v>
      </c>
      <c r="H135">
        <v>-4.2999999999999997E-2</v>
      </c>
      <c r="I135">
        <v>-0.189</v>
      </c>
      <c r="J135">
        <v>-0.11700000000000001</v>
      </c>
      <c r="K135">
        <v>-0.29099999999999998</v>
      </c>
      <c r="L135">
        <v>-0.122</v>
      </c>
      <c r="M135">
        <v>1.9E-2</v>
      </c>
      <c r="O135" s="44">
        <f t="shared" si="8"/>
        <v>-2.3833333333333331E-2</v>
      </c>
      <c r="P135" s="44">
        <f t="shared" si="9"/>
        <v>0.17300000000000001</v>
      </c>
      <c r="R135" s="50">
        <v>2001</v>
      </c>
      <c r="S135">
        <v>12</v>
      </c>
      <c r="T135">
        <v>5</v>
      </c>
      <c r="U135">
        <f t="shared" si="7"/>
        <v>17</v>
      </c>
      <c r="V135">
        <v>88</v>
      </c>
    </row>
    <row r="136" spans="1:22" x14ac:dyDescent="0.2">
      <c r="A136">
        <v>2002</v>
      </c>
      <c r="B136">
        <v>-7.6999999999999999E-2</v>
      </c>
      <c r="C136">
        <v>-1.7999999999999999E-2</v>
      </c>
      <c r="D136">
        <v>0.108</v>
      </c>
      <c r="E136">
        <v>-0.27700000000000002</v>
      </c>
      <c r="F136">
        <v>-0.249</v>
      </c>
      <c r="G136">
        <v>-7.5999999999999998E-2</v>
      </c>
      <c r="H136">
        <v>-0.16400000000000001</v>
      </c>
      <c r="I136">
        <v>-9.6000000000000002E-2</v>
      </c>
      <c r="J136">
        <v>0.39200000000000002</v>
      </c>
      <c r="K136">
        <v>0.56499999999999995</v>
      </c>
      <c r="L136">
        <v>0.22</v>
      </c>
      <c r="M136">
        <v>-8.7999999999999995E-2</v>
      </c>
      <c r="O136" s="44">
        <f t="shared" si="8"/>
        <v>1.9999999999999997E-2</v>
      </c>
      <c r="P136" s="44">
        <f t="shared" si="9"/>
        <v>-0.13933333333333334</v>
      </c>
      <c r="R136" s="50">
        <v>2002</v>
      </c>
      <c r="S136">
        <v>10</v>
      </c>
      <c r="T136">
        <v>17</v>
      </c>
      <c r="U136">
        <f t="shared" si="7"/>
        <v>27</v>
      </c>
      <c r="V136">
        <v>76</v>
      </c>
    </row>
    <row r="137" spans="1:22" x14ac:dyDescent="0.2">
      <c r="A137">
        <v>2003</v>
      </c>
      <c r="B137">
        <v>-0.17399999999999999</v>
      </c>
      <c r="C137">
        <v>9.7000000000000003E-2</v>
      </c>
      <c r="D137">
        <v>6.0999999999999999E-2</v>
      </c>
      <c r="E137">
        <v>-2.4E-2</v>
      </c>
      <c r="F137">
        <v>-8.4000000000000005E-2</v>
      </c>
      <c r="G137">
        <v>0.252</v>
      </c>
      <c r="H137">
        <v>0.22800000000000001</v>
      </c>
      <c r="I137">
        <v>0.22</v>
      </c>
      <c r="J137">
        <v>4.4999999999999998E-2</v>
      </c>
      <c r="K137">
        <v>-8.4000000000000005E-2</v>
      </c>
      <c r="L137">
        <v>-3.5999999999999997E-2</v>
      </c>
      <c r="M137">
        <v>0.25800000000000001</v>
      </c>
      <c r="O137" s="44">
        <f t="shared" si="8"/>
        <v>6.3250000000000001E-2</v>
      </c>
      <c r="P137" s="44">
        <f t="shared" si="9"/>
        <v>-1.5666666666666669E-2</v>
      </c>
      <c r="R137" s="50">
        <v>2003</v>
      </c>
      <c r="S137">
        <v>17</v>
      </c>
      <c r="T137">
        <v>0</v>
      </c>
      <c r="U137">
        <f t="shared" si="7"/>
        <v>17</v>
      </c>
      <c r="V137">
        <v>92</v>
      </c>
    </row>
    <row r="138" spans="1:22" x14ac:dyDescent="0.2">
      <c r="A138">
        <v>2004</v>
      </c>
      <c r="B138">
        <v>0.109</v>
      </c>
      <c r="C138">
        <v>0.19400000000000001</v>
      </c>
      <c r="D138">
        <v>0.17699999999999999</v>
      </c>
      <c r="E138">
        <v>-5.0000000000000001E-3</v>
      </c>
      <c r="F138">
        <v>-0.48499999999999999</v>
      </c>
      <c r="G138">
        <v>-0.27</v>
      </c>
      <c r="H138">
        <v>-0.20399999999999999</v>
      </c>
      <c r="I138">
        <v>-0.02</v>
      </c>
      <c r="J138">
        <v>0</v>
      </c>
      <c r="K138">
        <v>0.155</v>
      </c>
      <c r="L138">
        <v>-0.03</v>
      </c>
      <c r="M138">
        <v>-6.3E-2</v>
      </c>
      <c r="O138" s="44">
        <f t="shared" si="8"/>
        <v>-3.6833333333333336E-2</v>
      </c>
      <c r="P138" s="44">
        <f t="shared" si="9"/>
        <v>-0.10433333333333333</v>
      </c>
      <c r="R138" s="50">
        <v>2004</v>
      </c>
      <c r="S138">
        <v>11</v>
      </c>
      <c r="T138">
        <v>14</v>
      </c>
      <c r="U138">
        <f t="shared" si="7"/>
        <v>25</v>
      </c>
      <c r="V138">
        <v>79</v>
      </c>
    </row>
    <row r="139" spans="1:22" x14ac:dyDescent="0.2">
      <c r="A139">
        <v>2005</v>
      </c>
      <c r="B139">
        <v>-5.8000000000000003E-2</v>
      </c>
      <c r="C139">
        <v>-0.48</v>
      </c>
      <c r="D139">
        <v>-0.33200000000000002</v>
      </c>
      <c r="E139">
        <v>0.16</v>
      </c>
      <c r="F139">
        <v>4.5999999999999999E-2</v>
      </c>
      <c r="G139">
        <v>-6.2E-2</v>
      </c>
      <c r="H139">
        <v>-0.28699999999999998</v>
      </c>
      <c r="I139">
        <v>-0.23300000000000001</v>
      </c>
      <c r="J139">
        <v>-0.42799999999999999</v>
      </c>
      <c r="K139">
        <v>-0.27600000000000002</v>
      </c>
      <c r="L139">
        <v>-0.14899999999999999</v>
      </c>
      <c r="M139">
        <v>-0.23</v>
      </c>
      <c r="O139" s="44">
        <f t="shared" si="8"/>
        <v>-0.1940833333333333</v>
      </c>
      <c r="P139" s="44">
        <f t="shared" si="9"/>
        <v>-4.2000000000000003E-2</v>
      </c>
      <c r="R139" s="50">
        <v>2005</v>
      </c>
      <c r="S139">
        <v>21</v>
      </c>
      <c r="T139">
        <v>0</v>
      </c>
      <c r="U139">
        <f t="shared" si="7"/>
        <v>21</v>
      </c>
      <c r="V139">
        <v>92</v>
      </c>
    </row>
    <row r="140" spans="1:22" x14ac:dyDescent="0.2">
      <c r="A140">
        <v>2006</v>
      </c>
      <c r="B140">
        <v>-7.0000000000000007E-2</v>
      </c>
      <c r="C140">
        <v>-0.22500000000000001</v>
      </c>
      <c r="D140">
        <v>-0.126</v>
      </c>
      <c r="E140">
        <v>0.06</v>
      </c>
      <c r="F140">
        <v>-0.128</v>
      </c>
      <c r="G140">
        <v>5.5E-2</v>
      </c>
      <c r="H140">
        <v>0.13700000000000001</v>
      </c>
      <c r="I140">
        <v>0.34100000000000003</v>
      </c>
      <c r="J140">
        <v>0.53400000000000003</v>
      </c>
      <c r="K140">
        <v>0.73599999999999999</v>
      </c>
      <c r="L140">
        <v>0.624</v>
      </c>
      <c r="M140">
        <v>0.24099999999999999</v>
      </c>
      <c r="O140" s="44">
        <f t="shared" si="8"/>
        <v>0.18158333333333335</v>
      </c>
      <c r="P140" s="44">
        <f t="shared" si="9"/>
        <v>-6.4666666666666664E-2</v>
      </c>
      <c r="R140" s="50">
        <v>2006</v>
      </c>
      <c r="S140">
        <v>4</v>
      </c>
      <c r="T140">
        <v>5</v>
      </c>
      <c r="U140">
        <f t="shared" si="7"/>
        <v>9</v>
      </c>
      <c r="V140">
        <v>88</v>
      </c>
    </row>
    <row r="141" spans="1:22" x14ac:dyDescent="0.2">
      <c r="A141">
        <v>2007</v>
      </c>
      <c r="B141">
        <v>0.28999999999999998</v>
      </c>
      <c r="C141">
        <v>0.23</v>
      </c>
      <c r="D141">
        <v>0.216</v>
      </c>
      <c r="E141">
        <v>0.17499999999999999</v>
      </c>
      <c r="F141">
        <v>0.34899999999999998</v>
      </c>
      <c r="G141">
        <v>0.14399999999999999</v>
      </c>
      <c r="H141">
        <v>0.14099999999999999</v>
      </c>
      <c r="I141">
        <v>0.34899999999999998</v>
      </c>
      <c r="J141">
        <v>0.34100000000000003</v>
      </c>
      <c r="K141">
        <v>0.22700000000000001</v>
      </c>
      <c r="L141">
        <v>0.1</v>
      </c>
      <c r="M141">
        <v>-0.157</v>
      </c>
      <c r="O141" s="44">
        <f t="shared" si="8"/>
        <v>0.20041666666666666</v>
      </c>
      <c r="P141" s="44">
        <f t="shared" si="9"/>
        <v>0.24666666666666667</v>
      </c>
      <c r="R141" s="50">
        <v>2007</v>
      </c>
      <c r="S141">
        <v>12</v>
      </c>
      <c r="T141">
        <v>0</v>
      </c>
      <c r="U141">
        <f t="shared" si="7"/>
        <v>12</v>
      </c>
      <c r="V141">
        <v>92</v>
      </c>
    </row>
    <row r="142" spans="1:22" x14ac:dyDescent="0.2">
      <c r="A142">
        <v>2008</v>
      </c>
      <c r="B142">
        <v>0.18</v>
      </c>
      <c r="C142">
        <v>8.0000000000000002E-3</v>
      </c>
      <c r="D142">
        <v>0.19700000000000001</v>
      </c>
      <c r="E142">
        <v>-7.8E-2</v>
      </c>
      <c r="F142">
        <v>0.25800000000000001</v>
      </c>
      <c r="G142">
        <v>0.32900000000000001</v>
      </c>
      <c r="H142">
        <v>0.34300000000000003</v>
      </c>
      <c r="I142">
        <v>0.23699999999999999</v>
      </c>
      <c r="J142">
        <v>0.192</v>
      </c>
      <c r="K142">
        <v>0.188</v>
      </c>
      <c r="L142">
        <v>-5.0000000000000001E-3</v>
      </c>
      <c r="M142">
        <v>1.6E-2</v>
      </c>
      <c r="O142" s="44">
        <f t="shared" si="8"/>
        <v>0.15541666666666665</v>
      </c>
      <c r="P142" s="44">
        <f t="shared" si="9"/>
        <v>0.12566666666666668</v>
      </c>
      <c r="R142" s="50">
        <v>2008</v>
      </c>
      <c r="S142">
        <v>19</v>
      </c>
      <c r="T142">
        <v>8</v>
      </c>
      <c r="U142">
        <f t="shared" si="7"/>
        <v>27</v>
      </c>
      <c r="V142">
        <v>84</v>
      </c>
    </row>
    <row r="143" spans="1:22" x14ac:dyDescent="0.2">
      <c r="A143">
        <v>2009</v>
      </c>
      <c r="B143">
        <v>9.7000000000000003E-2</v>
      </c>
      <c r="C143">
        <v>0.24299999999999999</v>
      </c>
      <c r="D143">
        <v>0.2</v>
      </c>
      <c r="E143">
        <v>0.20100000000000001</v>
      </c>
      <c r="F143">
        <v>0.33600000000000002</v>
      </c>
      <c r="G143">
        <v>0.214</v>
      </c>
      <c r="H143">
        <v>-9.5000000000000001E-2</v>
      </c>
      <c r="I143">
        <v>8.0000000000000002E-3</v>
      </c>
      <c r="J143">
        <v>3.0000000000000001E-3</v>
      </c>
      <c r="K143">
        <v>0.14699999999999999</v>
      </c>
      <c r="L143">
        <v>5.6000000000000001E-2</v>
      </c>
      <c r="M143">
        <v>0.23</v>
      </c>
      <c r="O143" s="44">
        <f t="shared" si="8"/>
        <v>0.13666666666666669</v>
      </c>
      <c r="P143" s="44">
        <f t="shared" si="9"/>
        <v>0.2456666666666667</v>
      </c>
      <c r="R143" s="50">
        <v>2009</v>
      </c>
      <c r="S143">
        <v>7</v>
      </c>
      <c r="T143">
        <v>8</v>
      </c>
      <c r="U143">
        <f t="shared" si="7"/>
        <v>15</v>
      </c>
      <c r="V143">
        <v>85</v>
      </c>
    </row>
    <row r="144" spans="1:22" x14ac:dyDescent="0.2">
      <c r="A144">
        <v>2010</v>
      </c>
      <c r="B144">
        <v>0.35899999999999999</v>
      </c>
      <c r="C144">
        <v>0.10299999999999999</v>
      </c>
      <c r="D144">
        <v>0.55800000000000005</v>
      </c>
      <c r="E144">
        <v>0.44500000000000001</v>
      </c>
      <c r="F144">
        <v>0.05</v>
      </c>
      <c r="G144">
        <v>-2.5999999999999999E-2</v>
      </c>
      <c r="H144">
        <v>9.6000000000000002E-2</v>
      </c>
      <c r="I144">
        <v>5.0999999999999997E-2</v>
      </c>
      <c r="J144">
        <v>-0.16200000000000001</v>
      </c>
      <c r="K144">
        <v>-0.27700000000000002</v>
      </c>
      <c r="L144">
        <v>-0.372</v>
      </c>
      <c r="M144">
        <v>-0.14199999999999999</v>
      </c>
      <c r="O144" s="44">
        <f t="shared" ref="O144:O153" si="10">SUM(B144:M144)/12</f>
        <v>5.6916666666666671E-2</v>
      </c>
      <c r="P144" s="44">
        <f t="shared" si="9"/>
        <v>0.35100000000000003</v>
      </c>
      <c r="R144" s="50">
        <v>2010</v>
      </c>
      <c r="S144">
        <v>17</v>
      </c>
      <c r="T144">
        <v>0</v>
      </c>
      <c r="U144">
        <f t="shared" si="7"/>
        <v>17</v>
      </c>
      <c r="V144">
        <v>92</v>
      </c>
    </row>
    <row r="145" spans="1:22" x14ac:dyDescent="0.2">
      <c r="A145">
        <v>2011</v>
      </c>
      <c r="B145">
        <v>0.25700000000000001</v>
      </c>
      <c r="C145">
        <v>0.32200000000000001</v>
      </c>
      <c r="D145">
        <v>0.46700000000000003</v>
      </c>
      <c r="E145">
        <v>0.22900000000000001</v>
      </c>
      <c r="F145">
        <v>-0.01</v>
      </c>
      <c r="G145">
        <v>0.16900000000000001</v>
      </c>
      <c r="H145">
        <v>0.31900000000000001</v>
      </c>
      <c r="I145">
        <v>0.45700000000000002</v>
      </c>
      <c r="J145">
        <v>0.308</v>
      </c>
      <c r="K145">
        <v>0.51600000000000001</v>
      </c>
      <c r="L145">
        <v>0.45900000000000002</v>
      </c>
      <c r="M145">
        <v>-5.8999999999999997E-2</v>
      </c>
      <c r="O145" s="44">
        <f t="shared" si="10"/>
        <v>0.28616666666666662</v>
      </c>
      <c r="P145" s="44">
        <f t="shared" si="9"/>
        <v>0.22866666666666668</v>
      </c>
      <c r="R145" s="50">
        <v>2011</v>
      </c>
      <c r="S145">
        <v>16</v>
      </c>
      <c r="T145">
        <v>0</v>
      </c>
      <c r="U145">
        <f t="shared" si="7"/>
        <v>16</v>
      </c>
      <c r="V145">
        <v>92</v>
      </c>
    </row>
    <row r="146" spans="1:22" x14ac:dyDescent="0.2">
      <c r="A146">
        <v>2012</v>
      </c>
      <c r="B146">
        <v>0.111</v>
      </c>
      <c r="C146">
        <v>2E-3</v>
      </c>
      <c r="D146">
        <v>0.126</v>
      </c>
      <c r="E146">
        <v>-0.19600000000000001</v>
      </c>
      <c r="F146">
        <v>-0.28999999999999998</v>
      </c>
      <c r="G146">
        <v>0.115</v>
      </c>
      <c r="H146">
        <v>0.64300000000000002</v>
      </c>
      <c r="I146">
        <v>0.76400000000000001</v>
      </c>
      <c r="J146">
        <v>0.55900000000000005</v>
      </c>
      <c r="K146">
        <v>0.27</v>
      </c>
      <c r="L146">
        <v>2.4E-2</v>
      </c>
      <c r="M146">
        <v>0.33700000000000002</v>
      </c>
      <c r="O146" s="44">
        <f t="shared" si="10"/>
        <v>0.20541666666666669</v>
      </c>
      <c r="P146" s="44">
        <f t="shared" si="9"/>
        <v>-0.12</v>
      </c>
      <c r="R146" s="50">
        <v>2012</v>
      </c>
      <c r="S146">
        <v>9</v>
      </c>
      <c r="T146">
        <v>0</v>
      </c>
      <c r="U146">
        <f t="shared" si="7"/>
        <v>9</v>
      </c>
      <c r="V146">
        <v>92</v>
      </c>
    </row>
    <row r="147" spans="1:22" x14ac:dyDescent="0.2">
      <c r="A147">
        <v>2013</v>
      </c>
      <c r="B147">
        <v>1E-3</v>
      </c>
      <c r="C147">
        <v>0.26900000000000002</v>
      </c>
      <c r="D147">
        <v>0.183</v>
      </c>
      <c r="E147">
        <v>-0.222</v>
      </c>
      <c r="F147">
        <v>-0.42599999999999999</v>
      </c>
      <c r="G147">
        <v>-0.38300000000000001</v>
      </c>
      <c r="H147">
        <v>-8.3000000000000004E-2</v>
      </c>
      <c r="I147">
        <v>-8.2000000000000003E-2</v>
      </c>
      <c r="J147">
        <v>-0.20399999999999999</v>
      </c>
      <c r="K147">
        <v>-8.9999999999999993E-3</v>
      </c>
      <c r="L147">
        <v>0.32300000000000001</v>
      </c>
      <c r="M147">
        <v>0.21</v>
      </c>
      <c r="O147" s="44">
        <f t="shared" si="10"/>
        <v>-3.5249999999999983E-2</v>
      </c>
      <c r="P147" s="44">
        <f t="shared" si="9"/>
        <v>-0.155</v>
      </c>
      <c r="R147" s="50">
        <v>2013</v>
      </c>
      <c r="S147">
        <v>6</v>
      </c>
      <c r="T147">
        <v>18</v>
      </c>
      <c r="U147">
        <f t="shared" si="7"/>
        <v>24</v>
      </c>
      <c r="V147">
        <v>75</v>
      </c>
    </row>
    <row r="148" spans="1:22" x14ac:dyDescent="0.2">
      <c r="A148">
        <v>2014</v>
      </c>
      <c r="B148">
        <v>-3.5999999999999997E-2</v>
      </c>
      <c r="C148">
        <v>-8.9999999999999993E-3</v>
      </c>
      <c r="D148">
        <v>-5.0999999999999997E-2</v>
      </c>
      <c r="E148">
        <v>1.7000000000000001E-2</v>
      </c>
      <c r="F148">
        <v>-1.2E-2</v>
      </c>
      <c r="G148">
        <v>8.5999999999999993E-2</v>
      </c>
      <c r="H148">
        <v>-0.26600000000000001</v>
      </c>
      <c r="I148">
        <v>-0.26</v>
      </c>
      <c r="J148">
        <v>-3.9E-2</v>
      </c>
      <c r="K148">
        <v>0.3</v>
      </c>
      <c r="L148">
        <v>0.13300000000000001</v>
      </c>
      <c r="M148">
        <v>0.11600000000000001</v>
      </c>
      <c r="O148" s="44">
        <f t="shared" si="10"/>
        <v>-1.750000000000005E-3</v>
      </c>
      <c r="P148" s="44">
        <f t="shared" si="9"/>
        <v>-1.5333333333333332E-2</v>
      </c>
      <c r="R148" s="50">
        <v>2014</v>
      </c>
      <c r="S148">
        <v>7</v>
      </c>
      <c r="T148">
        <v>6</v>
      </c>
      <c r="U148">
        <f t="shared" si="7"/>
        <v>13</v>
      </c>
      <c r="V148">
        <v>87</v>
      </c>
    </row>
    <row r="149" spans="1:22" x14ac:dyDescent="0.2">
      <c r="A149">
        <v>2015</v>
      </c>
      <c r="B149">
        <v>-3.4000000000000002E-2</v>
      </c>
      <c r="C149">
        <v>-0.26500000000000001</v>
      </c>
      <c r="D149">
        <v>-0.14099999999999999</v>
      </c>
      <c r="E149">
        <v>6.7000000000000004E-2</v>
      </c>
      <c r="F149">
        <v>0.32</v>
      </c>
      <c r="G149">
        <v>0.41</v>
      </c>
      <c r="H149">
        <v>0.32200000000000001</v>
      </c>
      <c r="I149">
        <v>0.68</v>
      </c>
      <c r="J149">
        <v>0.4</v>
      </c>
      <c r="K149">
        <v>0.64200000000000002</v>
      </c>
      <c r="L149">
        <v>0.47</v>
      </c>
      <c r="M149">
        <v>0.34100000000000003</v>
      </c>
      <c r="O149" s="44">
        <f t="shared" si="10"/>
        <v>0.26766666666666666</v>
      </c>
      <c r="P149" s="44">
        <f t="shared" si="9"/>
        <v>8.2000000000000003E-2</v>
      </c>
      <c r="R149" s="50">
        <v>2015</v>
      </c>
      <c r="S149">
        <v>12</v>
      </c>
      <c r="T149">
        <v>2</v>
      </c>
      <c r="U149">
        <f t="shared" si="7"/>
        <v>14</v>
      </c>
      <c r="V149">
        <v>91</v>
      </c>
    </row>
    <row r="150" spans="1:22" x14ac:dyDescent="0.2">
      <c r="A150">
        <v>2016</v>
      </c>
      <c r="B150">
        <v>0.33100000000000002</v>
      </c>
      <c r="C150">
        <v>-0.03</v>
      </c>
      <c r="D150">
        <v>9.0999999999999998E-2</v>
      </c>
      <c r="E150">
        <v>0.222</v>
      </c>
      <c r="F150">
        <v>-3.4000000000000002E-2</v>
      </c>
      <c r="G150">
        <v>-0.32900000000000001</v>
      </c>
      <c r="H150">
        <v>-0.66100000000000003</v>
      </c>
      <c r="I150">
        <v>-0.33200000000000002</v>
      </c>
      <c r="J150">
        <v>-0.33100000000000002</v>
      </c>
      <c r="K150">
        <v>-0.21199999999999999</v>
      </c>
      <c r="L150">
        <v>-0.25900000000000001</v>
      </c>
      <c r="M150">
        <v>-0.24099999999999999</v>
      </c>
      <c r="O150" s="44">
        <f t="shared" si="10"/>
        <v>-0.14875000000000002</v>
      </c>
      <c r="P150" s="44">
        <f t="shared" si="9"/>
        <v>9.3000000000000013E-2</v>
      </c>
      <c r="R150" s="50">
        <v>2016</v>
      </c>
      <c r="S150">
        <v>7</v>
      </c>
      <c r="T150">
        <v>12</v>
      </c>
      <c r="U150">
        <f t="shared" si="7"/>
        <v>19</v>
      </c>
      <c r="V150">
        <v>81</v>
      </c>
    </row>
    <row r="151" spans="1:22" x14ac:dyDescent="0.2">
      <c r="A151">
        <v>2017</v>
      </c>
      <c r="B151">
        <v>-0.02</v>
      </c>
      <c r="C151">
        <v>0.18099999999999999</v>
      </c>
      <c r="D151">
        <v>0.45700000000000002</v>
      </c>
      <c r="E151">
        <v>0.57399999999999995</v>
      </c>
      <c r="F151">
        <v>0.61599999999999999</v>
      </c>
      <c r="G151">
        <v>0.53700000000000003</v>
      </c>
      <c r="H151">
        <v>0.61699999999999999</v>
      </c>
      <c r="I151">
        <v>0.46100000000000002</v>
      </c>
      <c r="J151">
        <v>0.14000000000000001</v>
      </c>
      <c r="K151">
        <v>0.17499999999999999</v>
      </c>
      <c r="L151">
        <v>0.41199999999999998</v>
      </c>
      <c r="M151">
        <v>0.17899999999999999</v>
      </c>
      <c r="O151" s="44">
        <f t="shared" si="10"/>
        <v>0.36074999999999996</v>
      </c>
      <c r="P151" s="44">
        <f t="shared" si="9"/>
        <v>0.54899999999999993</v>
      </c>
      <c r="R151" s="50">
        <v>2017</v>
      </c>
      <c r="S151">
        <v>8</v>
      </c>
      <c r="T151">
        <v>6</v>
      </c>
      <c r="U151">
        <f t="shared" si="7"/>
        <v>14</v>
      </c>
      <c r="V151">
        <v>87</v>
      </c>
    </row>
    <row r="152" spans="1:22" x14ac:dyDescent="0.2">
      <c r="A152">
        <v>2018</v>
      </c>
      <c r="B152">
        <v>-0.13500000000000001</v>
      </c>
      <c r="C152">
        <v>0.29499999999999998</v>
      </c>
      <c r="D152">
        <v>-0.02</v>
      </c>
      <c r="E152">
        <v>-8.0000000000000002E-3</v>
      </c>
      <c r="F152">
        <v>0.20200000000000001</v>
      </c>
      <c r="G152">
        <v>0.26900000000000002</v>
      </c>
      <c r="H152">
        <v>0.15</v>
      </c>
      <c r="I152">
        <v>0.23400000000000001</v>
      </c>
      <c r="J152">
        <v>0.71</v>
      </c>
      <c r="K152">
        <v>0.84399999999999997</v>
      </c>
      <c r="L152">
        <v>0.623</v>
      </c>
      <c r="M152">
        <v>0.379</v>
      </c>
      <c r="O152" s="44">
        <f t="shared" si="10"/>
        <v>0.29524999999999996</v>
      </c>
      <c r="P152" s="44">
        <f t="shared" si="9"/>
        <v>5.8000000000000003E-2</v>
      </c>
      <c r="R152" s="50">
        <v>2018</v>
      </c>
      <c r="S152">
        <v>7</v>
      </c>
      <c r="T152">
        <v>9</v>
      </c>
      <c r="U152">
        <f t="shared" si="7"/>
        <v>16</v>
      </c>
      <c r="V152" s="48">
        <v>84</v>
      </c>
    </row>
    <row r="153" spans="1:22" x14ac:dyDescent="0.2">
      <c r="A153">
        <v>2019</v>
      </c>
      <c r="B153">
        <v>0.45200000000000001</v>
      </c>
      <c r="C153">
        <v>0.496</v>
      </c>
      <c r="D153">
        <v>0.32500000000000001</v>
      </c>
      <c r="E153">
        <v>0.33300000000000002</v>
      </c>
      <c r="F153">
        <v>0.61899999999999999</v>
      </c>
      <c r="G153">
        <v>0.71899999999999997</v>
      </c>
      <c r="H153">
        <v>0.69299999999999995</v>
      </c>
      <c r="I153">
        <v>0.54800000000000004</v>
      </c>
      <c r="J153">
        <v>0.999</v>
      </c>
      <c r="K153">
        <v>1.123</v>
      </c>
      <c r="L153">
        <v>0.95799999999999996</v>
      </c>
      <c r="M153">
        <v>0.312</v>
      </c>
      <c r="N153" t="str">
        <f>_xlfn.IFS(AND(F153&gt;0.4,G153&gt;0.4,H153&gt;0.4,I153&gt;0.4,K153&gt;0.4),"Positiv",AND(F153&lt;-0.4,G153&lt;-0.4,H153&lt;-0.4,I153&lt;-0.4,K153&lt;-0.4),"Negativ")</f>
        <v>Positiv</v>
      </c>
      <c r="O153" s="44">
        <f t="shared" si="10"/>
        <v>0.63141666666666663</v>
      </c>
      <c r="P153" s="44">
        <f t="shared" si="9"/>
        <v>0.42566666666666669</v>
      </c>
    </row>
    <row r="154" spans="1:22" x14ac:dyDescent="0.2">
      <c r="A154">
        <v>2020</v>
      </c>
      <c r="B154">
        <v>0.23799999999999999</v>
      </c>
      <c r="C154">
        <v>0.13400000000000001</v>
      </c>
      <c r="D154">
        <v>0.11899999999999999</v>
      </c>
      <c r="E154">
        <v>6.4000000000000001E-2</v>
      </c>
      <c r="F154">
        <v>0.378</v>
      </c>
      <c r="G154">
        <v>0.56799999999999995</v>
      </c>
      <c r="H154">
        <v>0.41699999999999998</v>
      </c>
      <c r="I154">
        <v>-7.0000000000000007E-2</v>
      </c>
      <c r="J154">
        <v>-8.4000000000000005E-2</v>
      </c>
      <c r="K154">
        <v>0.23300000000000001</v>
      </c>
      <c r="L154">
        <v>0.14299999999999999</v>
      </c>
      <c r="M154">
        <v>0.1</v>
      </c>
      <c r="O154" s="44">
        <f>SUM(B154:M154)/12</f>
        <v>0.18666666666666665</v>
      </c>
      <c r="P154" s="44">
        <f t="shared" si="9"/>
        <v>0.18699999999999997</v>
      </c>
    </row>
    <row r="156" spans="1:22" x14ac:dyDescent="0.2">
      <c r="B156" s="11">
        <v>0.91900000000000004</v>
      </c>
      <c r="C156" s="11">
        <v>0.91900000000000004</v>
      </c>
      <c r="D156" s="3">
        <v>0.96399999999999997</v>
      </c>
      <c r="E156" s="12">
        <v>0.83599999999999997</v>
      </c>
      <c r="F156" s="13">
        <v>0.69</v>
      </c>
      <c r="G156" s="14">
        <v>0.70499999999999996</v>
      </c>
      <c r="H156" s="4">
        <v>0.64400000000000002</v>
      </c>
      <c r="I156" s="15">
        <v>0.72799999999999998</v>
      </c>
      <c r="J156" s="16">
        <v>0.72199999999999998</v>
      </c>
      <c r="K156" s="17">
        <v>0.89500000000000002</v>
      </c>
      <c r="L156" s="18">
        <v>0.82699999999999996</v>
      </c>
      <c r="M156" s="19">
        <v>0.88700000000000001</v>
      </c>
      <c r="O156" t="s">
        <v>25</v>
      </c>
    </row>
    <row r="157" spans="1:22" x14ac:dyDescent="0.2">
      <c r="B157" s="20">
        <v>-1.1919999999999999</v>
      </c>
      <c r="C157" s="21">
        <v>-1.133</v>
      </c>
      <c r="D157" s="22">
        <v>-1.0900000000000001</v>
      </c>
      <c r="E157" s="6">
        <v>-1.101</v>
      </c>
      <c r="F157" s="4">
        <v>-1.0369999999999999</v>
      </c>
      <c r="G157" s="23">
        <v>-1.27</v>
      </c>
      <c r="H157" s="24">
        <v>-1.3979999999999999</v>
      </c>
      <c r="I157" s="25">
        <v>-1.375</v>
      </c>
      <c r="J157" s="3">
        <v>-1.5209999999999999</v>
      </c>
      <c r="K157" s="26">
        <v>-1.419</v>
      </c>
      <c r="L157" s="5">
        <v>-1.4119999999999999</v>
      </c>
      <c r="M157" s="27">
        <v>-1.2729999999999999</v>
      </c>
    </row>
    <row r="158" spans="1:22" x14ac:dyDescent="0.2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22" x14ac:dyDescent="0.2">
      <c r="B159" s="7">
        <v>-0.48699999999999999</v>
      </c>
      <c r="C159" s="7">
        <v>-0.39900000000000002</v>
      </c>
      <c r="D159" s="7">
        <v>-0.45300000000000001</v>
      </c>
      <c r="E159" s="7">
        <v>-0.443</v>
      </c>
      <c r="F159" s="7">
        <v>-0.502</v>
      </c>
      <c r="G159" s="7">
        <v>-0.496</v>
      </c>
      <c r="H159" s="7">
        <v>-0.53500000000000003</v>
      </c>
      <c r="I159" s="7">
        <v>-0.51900000000000002</v>
      </c>
      <c r="J159" s="7">
        <v>-0.52800000000000002</v>
      </c>
      <c r="K159" s="7">
        <v>-0.53900000000000003</v>
      </c>
      <c r="L159" s="7">
        <v>-0.48799999999999999</v>
      </c>
      <c r="M159" s="7">
        <v>-0.52100000000000002</v>
      </c>
    </row>
    <row r="160" spans="1:22" x14ac:dyDescent="0.2">
      <c r="B160" s="28">
        <v>-0.89800000000000002</v>
      </c>
      <c r="C160" s="29">
        <v>-0.83799999999999997</v>
      </c>
      <c r="D160" s="4">
        <v>-0.79800000000000004</v>
      </c>
      <c r="E160" s="30">
        <v>-0.84</v>
      </c>
      <c r="F160" s="31">
        <v>-0.85499999999999998</v>
      </c>
      <c r="G160" s="31">
        <v>-0.85499999999999998</v>
      </c>
      <c r="H160" s="32">
        <v>-0.95899999999999996</v>
      </c>
      <c r="I160" s="33">
        <v>-0.88900000000000001</v>
      </c>
      <c r="J160" s="34">
        <v>-0.95099999999999996</v>
      </c>
      <c r="K160" s="35">
        <v>-0.96199999999999997</v>
      </c>
      <c r="L160" s="3">
        <v>-0.96299999999999997</v>
      </c>
      <c r="M160" s="3">
        <v>-0.96299999999999997</v>
      </c>
    </row>
    <row r="161" spans="1:13" x14ac:dyDescent="0.2">
      <c r="B161" s="4">
        <v>9.0700000000000003E-2</v>
      </c>
      <c r="C161" s="36">
        <v>0.12620000000000001</v>
      </c>
      <c r="D161" s="37">
        <v>0.15040000000000001</v>
      </c>
      <c r="E161" s="38">
        <v>0.121</v>
      </c>
      <c r="F161" s="39">
        <v>0.12859999999999999</v>
      </c>
      <c r="G161" s="3">
        <v>0.17</v>
      </c>
      <c r="H161" s="40">
        <v>0.1018</v>
      </c>
      <c r="I161" s="10">
        <v>0.1537</v>
      </c>
      <c r="J161" s="8">
        <v>0.14180000000000001</v>
      </c>
      <c r="K161" s="41">
        <v>0.16900000000000001</v>
      </c>
      <c r="L161" s="42">
        <v>0.16039999999999999</v>
      </c>
      <c r="M161" s="43">
        <v>0.1125</v>
      </c>
    </row>
    <row r="163" spans="1:13" x14ac:dyDescent="0.2">
      <c r="B163">
        <f t="shared" ref="B163:M163" si="11">COUNTIF(B4:B154,"&gt;0,4")</f>
        <v>4</v>
      </c>
      <c r="C163">
        <f t="shared" si="11"/>
        <v>7</v>
      </c>
      <c r="D163">
        <f t="shared" si="11"/>
        <v>4</v>
      </c>
      <c r="E163">
        <f t="shared" si="11"/>
        <v>4</v>
      </c>
      <c r="F163">
        <f t="shared" si="11"/>
        <v>4</v>
      </c>
      <c r="G163">
        <f t="shared" si="11"/>
        <v>9</v>
      </c>
      <c r="H163">
        <f t="shared" si="11"/>
        <v>10</v>
      </c>
      <c r="I163">
        <f t="shared" si="11"/>
        <v>13</v>
      </c>
      <c r="J163">
        <f t="shared" si="11"/>
        <v>12</v>
      </c>
      <c r="K163">
        <f t="shared" si="11"/>
        <v>17</v>
      </c>
      <c r="L163">
        <f t="shared" si="11"/>
        <v>14</v>
      </c>
      <c r="M163">
        <f t="shared" si="11"/>
        <v>2</v>
      </c>
    </row>
    <row r="164" spans="1:13" x14ac:dyDescent="0.2">
      <c r="B164">
        <f t="shared" ref="B164:M164" si="12">COUNTIF(B4:B154,"&lt;-0,4")</f>
        <v>19</v>
      </c>
      <c r="C164">
        <f t="shared" si="12"/>
        <v>25</v>
      </c>
      <c r="D164">
        <f t="shared" si="12"/>
        <v>16</v>
      </c>
      <c r="E164">
        <f t="shared" si="12"/>
        <v>20</v>
      </c>
      <c r="F164">
        <f t="shared" si="12"/>
        <v>26</v>
      </c>
      <c r="G164">
        <f t="shared" si="12"/>
        <v>19</v>
      </c>
      <c r="H164">
        <f t="shared" si="12"/>
        <v>46</v>
      </c>
      <c r="I164">
        <f t="shared" si="12"/>
        <v>39</v>
      </c>
      <c r="J164">
        <f>COUNTIF(J4:J154,"&lt;-0,4")</f>
        <v>62</v>
      </c>
      <c r="K164">
        <f t="shared" si="12"/>
        <v>50</v>
      </c>
      <c r="L164">
        <f t="shared" si="12"/>
        <v>29</v>
      </c>
      <c r="M164">
        <f t="shared" si="12"/>
        <v>26</v>
      </c>
    </row>
    <row r="165" spans="1:13" x14ac:dyDescent="0.2">
      <c r="A165" t="s">
        <v>22</v>
      </c>
      <c r="B165" s="9">
        <f>B164+B163</f>
        <v>23</v>
      </c>
      <c r="C165" s="9">
        <f t="shared" ref="C165:L165" si="13">C164+C163</f>
        <v>32</v>
      </c>
      <c r="D165" s="9">
        <f t="shared" si="13"/>
        <v>20</v>
      </c>
      <c r="E165" s="9">
        <f t="shared" si="13"/>
        <v>24</v>
      </c>
      <c r="F165" s="9">
        <f t="shared" si="13"/>
        <v>30</v>
      </c>
      <c r="G165" s="9">
        <f t="shared" si="13"/>
        <v>28</v>
      </c>
      <c r="H165" s="9">
        <f t="shared" si="13"/>
        <v>56</v>
      </c>
      <c r="I165" s="9">
        <f t="shared" si="13"/>
        <v>52</v>
      </c>
      <c r="J165" s="9">
        <f t="shared" si="13"/>
        <v>74</v>
      </c>
      <c r="K165" s="9">
        <f t="shared" si="13"/>
        <v>67</v>
      </c>
      <c r="L165" s="9">
        <f t="shared" si="13"/>
        <v>43</v>
      </c>
      <c r="M165" s="9">
        <f>M164+M163</f>
        <v>28</v>
      </c>
    </row>
    <row r="167" spans="1:13" x14ac:dyDescent="0.2">
      <c r="A167" t="s">
        <v>33</v>
      </c>
      <c r="B167">
        <f>CORREL(B114:B152,$S$114:$S$152)</f>
        <v>0.10597876508708122</v>
      </c>
      <c r="C167">
        <f t="shared" ref="C167:F167" si="14">CORREL(C114:C152,$S$114:$S$152)</f>
        <v>-2.5503602668520368E-2</v>
      </c>
      <c r="D167">
        <f t="shared" si="14"/>
        <v>0.21476425710575611</v>
      </c>
      <c r="E167">
        <f t="shared" si="14"/>
        <v>0.18730699258478173</v>
      </c>
      <c r="F167">
        <f t="shared" si="14"/>
        <v>0.1517243008390316</v>
      </c>
      <c r="G167">
        <f>CORREL(G113:G151,$S$114:$S$152)</f>
        <v>0.10605429771284916</v>
      </c>
      <c r="H167">
        <f t="shared" ref="H167:M167" si="15">CORREL(H113:H151,$S$114:$S$152)</f>
        <v>7.0420442887737114E-3</v>
      </c>
      <c r="I167">
        <f t="shared" si="15"/>
        <v>4.6283974996966567E-3</v>
      </c>
      <c r="J167">
        <f t="shared" si="15"/>
        <v>6.9497718392060689E-2</v>
      </c>
      <c r="K167">
        <f t="shared" si="15"/>
        <v>1.4928724763417526E-2</v>
      </c>
      <c r="L167">
        <f t="shared" si="15"/>
        <v>-0.1088832157402435</v>
      </c>
      <c r="M167">
        <f t="shared" si="15"/>
        <v>-8.2293975554515383E-2</v>
      </c>
    </row>
    <row r="168" spans="1:13" x14ac:dyDescent="0.2">
      <c r="A168" t="s">
        <v>34</v>
      </c>
      <c r="B168">
        <f>CORREL(B114:B152,$T$114:$T$152)</f>
        <v>-5.4295788589333455E-2</v>
      </c>
      <c r="C168">
        <f t="shared" ref="C168:F168" si="16">CORREL(C114:C152,$T$114:$T$152)</f>
        <v>2.2138824977967698E-2</v>
      </c>
      <c r="D168">
        <f t="shared" si="16"/>
        <v>5.6989954328710395E-2</v>
      </c>
      <c r="E168">
        <f t="shared" si="16"/>
        <v>-0.17375128061881132</v>
      </c>
      <c r="F168" s="51">
        <f t="shared" si="16"/>
        <v>-0.44063964808067757</v>
      </c>
      <c r="G168">
        <f>CORREL(G113:G151,$T$114:$T$152)</f>
        <v>0.14225804199126435</v>
      </c>
      <c r="H168">
        <f t="shared" ref="H168:I168" si="17">CORREL(H113:H151,$T$114:$T$152)</f>
        <v>0.18159797837909308</v>
      </c>
      <c r="I168">
        <f t="shared" si="17"/>
        <v>0.12047525529745746</v>
      </c>
      <c r="J168" s="51">
        <f>CORREL(J113:J151,$T$114:$T$152)</f>
        <v>6.2307500646584333E-3</v>
      </c>
      <c r="K168">
        <f t="shared" ref="K168:M168" si="18">CORREL(K113:K151,$T$114:$T$152)</f>
        <v>-0.20187185181791065</v>
      </c>
      <c r="L168">
        <f t="shared" si="18"/>
        <v>-0.18162499483019318</v>
      </c>
      <c r="M168">
        <f t="shared" si="18"/>
        <v>9.8448896235564118E-2</v>
      </c>
    </row>
    <row r="169" spans="1:13" x14ac:dyDescent="0.2">
      <c r="A169" t="s">
        <v>35</v>
      </c>
      <c r="B169">
        <f>CORREL(B114:B152,$U$114:$U$152)</f>
        <v>3.6458804820186271E-2</v>
      </c>
      <c r="C169">
        <f t="shared" ref="C169:F169" si="19">CORREL(C114:C152,$U$114:$U$152)</f>
        <v>2.8845719009116529E-4</v>
      </c>
      <c r="D169">
        <f t="shared" si="19"/>
        <v>0.24071057110128607</v>
      </c>
      <c r="E169">
        <f t="shared" si="19"/>
        <v>-1.3262035747897244E-2</v>
      </c>
      <c r="F169">
        <f t="shared" si="19"/>
        <v>-0.31029359634217651</v>
      </c>
      <c r="G169">
        <f>CORREL(G113:G151,$U$114:$U$152)</f>
        <v>0.23285120116121794</v>
      </c>
      <c r="H169">
        <f t="shared" ref="H169:M169" si="20">CORREL(H113:H151,$U$114:$U$152)</f>
        <v>0.18741539198376037</v>
      </c>
      <c r="I169">
        <f t="shared" si="20"/>
        <v>0.12429747409555483</v>
      </c>
      <c r="J169">
        <f t="shared" si="20"/>
        <v>6.5696790804573954E-2</v>
      </c>
      <c r="K169">
        <f t="shared" si="20"/>
        <v>-0.18886429220852438</v>
      </c>
      <c r="L169">
        <f t="shared" si="20"/>
        <v>-0.27459374336925857</v>
      </c>
      <c r="M169">
        <f t="shared" si="20"/>
        <v>2.791195976584409E-2</v>
      </c>
    </row>
  </sheetData>
  <phoneticPr fontId="2" type="noConversion"/>
  <conditionalFormatting sqref="B5:M154 J155:M155">
    <cfRule type="cellIs" dxfId="23" priority="8" operator="lessThan">
      <formula>-0.4</formula>
    </cfRule>
    <cfRule type="cellIs" dxfId="22" priority="9" operator="greaterThan">
      <formula>0.4</formula>
    </cfRule>
  </conditionalFormatting>
  <conditionalFormatting sqref="B4:M4">
    <cfRule type="cellIs" dxfId="21" priority="6" operator="lessThan">
      <formula>-0.4</formula>
    </cfRule>
    <cfRule type="cellIs" dxfId="20" priority="7" operator="greaterThan">
      <formula>0.4</formula>
    </cfRule>
  </conditionalFormatting>
  <conditionalFormatting sqref="B165:M1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M16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7470-1892-8043-AD61-A7D9B9ED3FD3}">
  <dimension ref="A1:G7"/>
  <sheetViews>
    <sheetView workbookViewId="0">
      <selection activeCell="B5" sqref="B5"/>
    </sheetView>
  </sheetViews>
  <sheetFormatPr baseColWidth="10" defaultRowHeight="16" x14ac:dyDescent="0.2"/>
  <sheetData>
    <row r="1" spans="1:7" x14ac:dyDescent="0.2">
      <c r="B1" t="s">
        <v>21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2">
      <c r="A2" t="s">
        <v>21</v>
      </c>
      <c r="C2" s="2">
        <v>0.56115144551623641</v>
      </c>
      <c r="D2" s="2">
        <v>-0.39163382779685901</v>
      </c>
      <c r="E2" s="2">
        <v>0.3069625937594348</v>
      </c>
      <c r="F2" s="2">
        <v>2.6370035348126405E-3</v>
      </c>
      <c r="G2" s="2">
        <v>2.6955097198775299E-2</v>
      </c>
    </row>
    <row r="3" spans="1:7" x14ac:dyDescent="0.2">
      <c r="A3" t="s">
        <v>13</v>
      </c>
      <c r="B3" s="2">
        <f>CORREL(IOD!B84:M153,'Western IOD'!B84:M153)</f>
        <v>0.56115144551623641</v>
      </c>
      <c r="D3" s="2">
        <f>CORREL('Western IOD'!B84:M153,'Eastern IOD'!B84:M153)</f>
        <v>0.54182955927990295</v>
      </c>
      <c r="E3" s="2">
        <f>CORREL('Western IOD'!B84:M153,'ENSO 3.4'!B82:M151)</f>
        <v>0.47419151160093831</v>
      </c>
      <c r="F3" s="2">
        <f>CORREL(PDO!B52:M121,'Western IOD'!B84:M153)</f>
        <v>0.37135933392134107</v>
      </c>
      <c r="G3" s="2">
        <f>CORREL('Arctic Oscillation'!B2:M71,'Western IOD'!B84:M153)</f>
        <v>4.0092976108577115E-2</v>
      </c>
    </row>
    <row r="4" spans="1:7" x14ac:dyDescent="0.2">
      <c r="A4" t="s">
        <v>14</v>
      </c>
      <c r="B4" s="2">
        <f>CORREL(IOD!B84:M153,'Eastern IOD'!B84:M153)</f>
        <v>-0.39163382779685901</v>
      </c>
      <c r="C4" s="2">
        <v>0.54182955927990295</v>
      </c>
      <c r="D4" s="2"/>
      <c r="E4" s="2">
        <f>CORREL('Eastern IOD'!B84:M153,'ENSO 3.4'!B82:M151)</f>
        <v>0.21543357514798522</v>
      </c>
      <c r="F4" s="2">
        <f>CORREL(PDO!B53:M122,'Eastern IOD'!B85:M154)</f>
        <v>0.39902696945358451</v>
      </c>
      <c r="G4" s="2">
        <f>CORREL('Arctic Oscillation'!B2:M71,'Eastern IOD'!B84:M153)</f>
        <v>1.7235296740952279E-2</v>
      </c>
    </row>
    <row r="5" spans="1:7" x14ac:dyDescent="0.2">
      <c r="A5" t="s">
        <v>15</v>
      </c>
      <c r="B5" s="2">
        <f>CORREL(IOD!B84:M153,'ENSO 3.4'!B82:M151)</f>
        <v>0.3069625937594348</v>
      </c>
      <c r="C5" s="2">
        <v>0.47419151160093831</v>
      </c>
      <c r="D5" s="2">
        <v>0.21543357514798522</v>
      </c>
      <c r="E5" s="2"/>
      <c r="F5" s="2" t="e">
        <f>CORREL(PDO!B54:M123,'ENSO 3.4'!B84:M154)</f>
        <v>#N/A</v>
      </c>
      <c r="G5" s="2">
        <f>CORREL('Arctic Oscillation'!B2:M71,'ENSO 3.4'!B82:M151)</f>
        <v>-9.1861255376048181E-2</v>
      </c>
    </row>
    <row r="6" spans="1:7" x14ac:dyDescent="0.2">
      <c r="A6" t="s">
        <v>16</v>
      </c>
      <c r="B6" s="2">
        <f>CORREL(IOD!B84:M153,PDO!B52:M121)</f>
        <v>2.6370035348126405E-3</v>
      </c>
      <c r="C6" s="2">
        <v>0.37135933392134107</v>
      </c>
      <c r="D6" s="2">
        <v>0.39902696945358451</v>
      </c>
      <c r="E6" s="2">
        <v>0.43340371255278698</v>
      </c>
      <c r="F6" s="2"/>
      <c r="G6" s="2">
        <f>CORREL(PDO!B54:M123,'Arctic Oscillation'!B2:M71)</f>
        <v>6.2068583866450699E-2</v>
      </c>
    </row>
    <row r="7" spans="1:7" x14ac:dyDescent="0.2">
      <c r="A7" t="s">
        <v>17</v>
      </c>
      <c r="B7" s="2">
        <f>CORREL(IOD!B84:M153,'Arctic Oscillation'!B2:M71)</f>
        <v>2.6955097198775299E-2</v>
      </c>
      <c r="C7" s="2">
        <v>4.0092976108577115E-2</v>
      </c>
      <c r="D7" s="2">
        <v>1.7235296740952279E-2</v>
      </c>
      <c r="E7" s="2">
        <v>-9.1861255376048181E-2</v>
      </c>
      <c r="F7" s="2">
        <v>6.2068583866450699E-2</v>
      </c>
    </row>
  </sheetData>
  <conditionalFormatting sqref="B2:G7">
    <cfRule type="top10" dxfId="1" priority="1" percent="1" bottom="1" rank="10"/>
    <cfRule type="top10" dxfId="0" priority="2" percent="1" rank="10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3C83-492C-F048-BFAF-CE25BBD4776F}">
  <dimension ref="A1:U169"/>
  <sheetViews>
    <sheetView topLeftCell="A3" workbookViewId="0">
      <pane ySplit="1" topLeftCell="A144" activePane="bottomLeft" state="frozen"/>
      <selection activeCell="A3" sqref="A3"/>
      <selection pane="bottomLeft" activeCell="W116" sqref="W116"/>
    </sheetView>
  </sheetViews>
  <sheetFormatPr baseColWidth="10" defaultRowHeight="16" x14ac:dyDescent="0.2"/>
  <cols>
    <col min="1" max="1" width="5.1640625" bestFit="1" customWidth="1"/>
    <col min="2" max="13" width="6.83203125" bestFit="1" customWidth="1"/>
  </cols>
  <sheetData>
    <row r="1" spans="1:16" ht="17" x14ac:dyDescent="0.25">
      <c r="A1" s="1" t="s">
        <v>19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O3" t="s">
        <v>23</v>
      </c>
      <c r="P3" t="s">
        <v>24</v>
      </c>
    </row>
    <row r="4" spans="1:16" x14ac:dyDescent="0.2">
      <c r="A4">
        <v>1870</v>
      </c>
      <c r="B4">
        <v>-0.74099999999999999</v>
      </c>
      <c r="C4">
        <v>-0.82699999999999996</v>
      </c>
      <c r="D4">
        <v>-0.39</v>
      </c>
      <c r="E4">
        <v>-0.30499999999999999</v>
      </c>
      <c r="F4">
        <v>-0.74399999999999999</v>
      </c>
      <c r="G4">
        <v>-0.79900000000000004</v>
      </c>
      <c r="H4">
        <v>-0.77700000000000002</v>
      </c>
      <c r="I4">
        <v>-0.53800000000000003</v>
      </c>
      <c r="J4">
        <v>-0.73699999999999999</v>
      </c>
      <c r="K4">
        <v>-0.68400000000000005</v>
      </c>
      <c r="L4">
        <v>-0.60499999999999998</v>
      </c>
      <c r="M4">
        <v>-0.67100000000000004</v>
      </c>
      <c r="O4" s="44">
        <f t="shared" ref="O4:O68" si="0">SUM(B4:M4)/12</f>
        <v>-0.65150000000000008</v>
      </c>
      <c r="P4" s="44">
        <f>SUM(D4:F4)/3</f>
        <v>-0.47966666666666669</v>
      </c>
    </row>
    <row r="5" spans="1:16" x14ac:dyDescent="0.2">
      <c r="A5">
        <v>1871</v>
      </c>
      <c r="B5">
        <v>-0.53400000000000003</v>
      </c>
      <c r="C5">
        <v>-0.52400000000000002</v>
      </c>
      <c r="D5">
        <v>-0.58199999999999996</v>
      </c>
      <c r="E5">
        <v>-0.60399999999999998</v>
      </c>
      <c r="F5">
        <v>-0.70799999999999996</v>
      </c>
      <c r="G5">
        <v>-0.78100000000000003</v>
      </c>
      <c r="H5">
        <v>-0.70799999999999996</v>
      </c>
      <c r="I5">
        <v>-0.67800000000000005</v>
      </c>
      <c r="J5">
        <v>-0.85599999999999998</v>
      </c>
      <c r="K5">
        <v>-0.93</v>
      </c>
      <c r="L5">
        <v>-0.61899999999999999</v>
      </c>
      <c r="M5">
        <v>-0.71199999999999997</v>
      </c>
      <c r="O5" s="44">
        <f t="shared" si="0"/>
        <v>-0.68633333333333324</v>
      </c>
      <c r="P5" s="44">
        <f t="shared" ref="P5:P68" si="1">SUM(D5:F5)/3</f>
        <v>-0.6313333333333333</v>
      </c>
    </row>
    <row r="6" spans="1:16" x14ac:dyDescent="0.2">
      <c r="A6">
        <v>1872</v>
      </c>
      <c r="B6">
        <v>-0.626</v>
      </c>
      <c r="C6">
        <v>-0.47699999999999998</v>
      </c>
      <c r="D6">
        <v>-0.52500000000000002</v>
      </c>
      <c r="E6">
        <v>-0.61499999999999999</v>
      </c>
      <c r="F6">
        <v>-0.45900000000000002</v>
      </c>
      <c r="G6">
        <v>-0.39300000000000002</v>
      </c>
      <c r="H6">
        <v>-0.56200000000000006</v>
      </c>
      <c r="I6">
        <v>-0.629</v>
      </c>
      <c r="J6">
        <v>-0.61399999999999999</v>
      </c>
      <c r="K6">
        <v>-0.55700000000000005</v>
      </c>
      <c r="L6">
        <v>-0.35699999999999998</v>
      </c>
      <c r="M6">
        <v>-0.64</v>
      </c>
      <c r="O6" s="44">
        <f t="shared" si="0"/>
        <v>-0.5378333333333335</v>
      </c>
      <c r="P6" s="44">
        <f t="shared" si="1"/>
        <v>-0.53300000000000003</v>
      </c>
    </row>
    <row r="7" spans="1:16" x14ac:dyDescent="0.2">
      <c r="A7">
        <v>1873</v>
      </c>
      <c r="B7">
        <v>-0.54300000000000004</v>
      </c>
      <c r="C7">
        <v>-0.88</v>
      </c>
      <c r="D7">
        <v>-0.997</v>
      </c>
      <c r="E7">
        <v>-0.73399999999999999</v>
      </c>
      <c r="F7">
        <v>-0.94599999999999995</v>
      </c>
      <c r="G7">
        <v>-0.98599999999999999</v>
      </c>
      <c r="H7">
        <v>-1.0129999999999999</v>
      </c>
      <c r="I7">
        <v>-0.998</v>
      </c>
      <c r="J7">
        <v>-0.71199999999999997</v>
      </c>
      <c r="K7">
        <v>-0.83399999999999996</v>
      </c>
      <c r="L7">
        <v>-0.749</v>
      </c>
      <c r="M7">
        <v>-0.85599999999999998</v>
      </c>
      <c r="O7" s="44">
        <f t="shared" si="0"/>
        <v>-0.85399999999999998</v>
      </c>
      <c r="P7" s="44">
        <f t="shared" si="1"/>
        <v>-0.8923333333333332</v>
      </c>
    </row>
    <row r="8" spans="1:16" x14ac:dyDescent="0.2">
      <c r="A8">
        <v>1874</v>
      </c>
      <c r="B8">
        <v>-0.58799999999999997</v>
      </c>
      <c r="C8">
        <v>-0.69299999999999995</v>
      </c>
      <c r="D8">
        <v>-0.60099999999999998</v>
      </c>
      <c r="E8">
        <v>-0.83299999999999996</v>
      </c>
      <c r="F8">
        <v>-0.81599999999999995</v>
      </c>
      <c r="G8">
        <v>-0.73899999999999999</v>
      </c>
      <c r="H8">
        <v>-0.52400000000000002</v>
      </c>
      <c r="I8">
        <v>-0.88800000000000001</v>
      </c>
      <c r="J8">
        <v>-0.92800000000000005</v>
      </c>
      <c r="K8">
        <v>-1.232</v>
      </c>
      <c r="L8">
        <v>-1.1599999999999999</v>
      </c>
      <c r="M8">
        <v>-1.0900000000000001</v>
      </c>
      <c r="O8" s="44">
        <f t="shared" si="0"/>
        <v>-0.84099999999999986</v>
      </c>
      <c r="P8" s="44">
        <f t="shared" si="1"/>
        <v>-0.75</v>
      </c>
    </row>
    <row r="9" spans="1:16" x14ac:dyDescent="0.2">
      <c r="A9">
        <v>1875</v>
      </c>
      <c r="B9">
        <v>-0.76700000000000002</v>
      </c>
      <c r="C9">
        <v>-0.68600000000000005</v>
      </c>
      <c r="D9">
        <v>-0.67</v>
      </c>
      <c r="E9">
        <v>-0.69799999999999995</v>
      </c>
      <c r="F9">
        <v>-0.51500000000000001</v>
      </c>
      <c r="G9">
        <v>-0.71</v>
      </c>
      <c r="H9">
        <v>-1.0389999999999999</v>
      </c>
      <c r="I9">
        <v>-0.82</v>
      </c>
      <c r="J9">
        <v>-0.83499999999999996</v>
      </c>
      <c r="K9">
        <v>-0.755</v>
      </c>
      <c r="L9">
        <v>-0.755</v>
      </c>
      <c r="M9">
        <v>-0.98599999999999999</v>
      </c>
      <c r="O9" s="44">
        <f t="shared" si="0"/>
        <v>-0.76966666666666672</v>
      </c>
      <c r="P9" s="44">
        <f t="shared" si="1"/>
        <v>-0.62766666666666671</v>
      </c>
    </row>
    <row r="10" spans="1:16" x14ac:dyDescent="0.2">
      <c r="A10">
        <v>1876</v>
      </c>
      <c r="B10">
        <v>-0.97399999999999998</v>
      </c>
      <c r="C10">
        <v>-0.93100000000000005</v>
      </c>
      <c r="D10">
        <v>-0.69499999999999995</v>
      </c>
      <c r="E10">
        <v>-0.75800000000000001</v>
      </c>
      <c r="F10">
        <v>-0.79700000000000004</v>
      </c>
      <c r="G10">
        <v>-1.0489999999999999</v>
      </c>
      <c r="H10">
        <v>-0.95899999999999996</v>
      </c>
      <c r="I10">
        <v>-0.81499999999999995</v>
      </c>
      <c r="J10">
        <v>-0.85799999999999998</v>
      </c>
      <c r="K10">
        <v>-0.88800000000000001</v>
      </c>
      <c r="L10">
        <v>-1.0169999999999999</v>
      </c>
      <c r="M10">
        <v>-0.96</v>
      </c>
      <c r="O10" s="44">
        <f t="shared" si="0"/>
        <v>-0.89175000000000004</v>
      </c>
      <c r="P10" s="44">
        <f t="shared" si="1"/>
        <v>-0.75</v>
      </c>
    </row>
    <row r="11" spans="1:16" x14ac:dyDescent="0.2">
      <c r="A11">
        <v>1877</v>
      </c>
      <c r="B11">
        <v>-0.84699999999999998</v>
      </c>
      <c r="C11">
        <v>-0.33900000000000002</v>
      </c>
      <c r="D11">
        <v>-0.374</v>
      </c>
      <c r="E11">
        <v>-0.70199999999999996</v>
      </c>
      <c r="F11">
        <v>-0.88300000000000001</v>
      </c>
      <c r="G11">
        <v>-0.54900000000000004</v>
      </c>
      <c r="H11">
        <v>-0.45700000000000002</v>
      </c>
      <c r="I11">
        <v>-0.29499999999999998</v>
      </c>
      <c r="J11">
        <v>-8.9999999999999993E-3</v>
      </c>
      <c r="K11">
        <v>-5.5E-2</v>
      </c>
      <c r="L11">
        <v>-7.4999999999999997E-2</v>
      </c>
      <c r="M11">
        <v>-0.06</v>
      </c>
      <c r="O11" s="44">
        <f t="shared" si="0"/>
        <v>-0.38708333333333328</v>
      </c>
      <c r="P11" s="44">
        <f t="shared" si="1"/>
        <v>-0.65300000000000002</v>
      </c>
    </row>
    <row r="12" spans="1:16" x14ac:dyDescent="0.2">
      <c r="A12">
        <v>1878</v>
      </c>
      <c r="B12">
        <v>1.7000000000000001E-2</v>
      </c>
      <c r="C12">
        <v>0.22900000000000001</v>
      </c>
      <c r="D12">
        <v>0.217</v>
      </c>
      <c r="E12">
        <v>0.13900000000000001</v>
      </c>
      <c r="F12">
        <v>-7.0000000000000007E-2</v>
      </c>
      <c r="G12">
        <v>-5.1999999999999998E-2</v>
      </c>
      <c r="H12">
        <v>-0.13800000000000001</v>
      </c>
      <c r="I12">
        <v>-0.20499999999999999</v>
      </c>
      <c r="J12">
        <v>-0.438</v>
      </c>
      <c r="K12">
        <v>-0.46200000000000002</v>
      </c>
      <c r="L12">
        <v>-0.65300000000000002</v>
      </c>
      <c r="M12">
        <v>-0.56999999999999995</v>
      </c>
      <c r="O12" s="44">
        <f t="shared" si="0"/>
        <v>-0.16549999999999998</v>
      </c>
      <c r="P12" s="44">
        <f t="shared" si="1"/>
        <v>9.5333333333333325E-2</v>
      </c>
    </row>
    <row r="13" spans="1:16" x14ac:dyDescent="0.2">
      <c r="A13">
        <v>1879</v>
      </c>
      <c r="B13">
        <v>-0.52900000000000003</v>
      </c>
      <c r="C13">
        <v>-0.60499999999999998</v>
      </c>
      <c r="D13">
        <v>-0.56799999999999995</v>
      </c>
      <c r="E13">
        <v>-0.76700000000000002</v>
      </c>
      <c r="F13">
        <v>-0.71899999999999997</v>
      </c>
      <c r="G13">
        <v>-0.55000000000000004</v>
      </c>
      <c r="H13">
        <v>-0.56899999999999995</v>
      </c>
      <c r="I13">
        <v>-0.83599999999999997</v>
      </c>
      <c r="J13">
        <v>-0.79800000000000004</v>
      </c>
      <c r="K13">
        <v>-0.998</v>
      </c>
      <c r="L13">
        <v>-1.1679999999999999</v>
      </c>
      <c r="M13">
        <v>-1.141</v>
      </c>
      <c r="O13" s="44">
        <f t="shared" si="0"/>
        <v>-0.77066666666666661</v>
      </c>
      <c r="P13" s="44">
        <f t="shared" si="1"/>
        <v>-0.68466666666666665</v>
      </c>
    </row>
    <row r="14" spans="1:16" x14ac:dyDescent="0.2">
      <c r="A14">
        <v>1880</v>
      </c>
      <c r="B14">
        <v>-1.081</v>
      </c>
      <c r="C14">
        <v>-0.69599999999999995</v>
      </c>
      <c r="D14">
        <v>-0.63800000000000001</v>
      </c>
      <c r="E14">
        <v>-0.47799999999999998</v>
      </c>
      <c r="F14">
        <v>-0.748</v>
      </c>
      <c r="G14">
        <v>-0.90700000000000003</v>
      </c>
      <c r="H14">
        <v>-0.76500000000000001</v>
      </c>
      <c r="I14">
        <v>-0.54900000000000004</v>
      </c>
      <c r="J14">
        <v>-0.70799999999999996</v>
      </c>
      <c r="K14">
        <v>-0.82099999999999995</v>
      </c>
      <c r="L14">
        <v>-0.624</v>
      </c>
      <c r="M14">
        <v>-0.64800000000000002</v>
      </c>
      <c r="O14" s="44">
        <f t="shared" si="0"/>
        <v>-0.72191666666666665</v>
      </c>
      <c r="P14" s="44">
        <f t="shared" si="1"/>
        <v>-0.6213333333333334</v>
      </c>
    </row>
    <row r="15" spans="1:16" x14ac:dyDescent="0.2">
      <c r="A15">
        <v>1881</v>
      </c>
      <c r="B15">
        <v>-0.746</v>
      </c>
      <c r="C15">
        <v>-0.71399999999999997</v>
      </c>
      <c r="D15">
        <v>-0.372</v>
      </c>
      <c r="E15">
        <v>-0.36699999999999999</v>
      </c>
      <c r="F15">
        <v>-0.185</v>
      </c>
      <c r="G15">
        <v>-0.22800000000000001</v>
      </c>
      <c r="H15">
        <v>-0.187</v>
      </c>
      <c r="I15">
        <v>-0.187</v>
      </c>
      <c r="J15">
        <v>-0.39</v>
      </c>
      <c r="K15">
        <v>-0.5</v>
      </c>
      <c r="L15">
        <v>-0.61899999999999999</v>
      </c>
      <c r="M15">
        <v>-0.66500000000000004</v>
      </c>
      <c r="O15" s="44">
        <f t="shared" si="0"/>
        <v>-0.43</v>
      </c>
      <c r="P15" s="44">
        <f t="shared" si="1"/>
        <v>-0.308</v>
      </c>
    </row>
    <row r="16" spans="1:16" x14ac:dyDescent="0.2">
      <c r="A16">
        <v>1882</v>
      </c>
      <c r="B16">
        <v>-0.56499999999999995</v>
      </c>
      <c r="C16">
        <v>-0.52500000000000002</v>
      </c>
      <c r="D16">
        <v>-0.433</v>
      </c>
      <c r="E16">
        <v>-0.374</v>
      </c>
      <c r="F16">
        <v>-0.47899999999999998</v>
      </c>
      <c r="G16">
        <v>-0.64400000000000002</v>
      </c>
      <c r="H16">
        <v>-0.65</v>
      </c>
      <c r="I16">
        <v>-0.66500000000000004</v>
      </c>
      <c r="J16">
        <v>-0.7</v>
      </c>
      <c r="K16">
        <v>-0.65100000000000002</v>
      </c>
      <c r="L16">
        <v>-0.83399999999999996</v>
      </c>
      <c r="M16">
        <v>-1.01</v>
      </c>
      <c r="O16" s="44">
        <f t="shared" si="0"/>
        <v>-0.62749999999999995</v>
      </c>
      <c r="P16" s="44">
        <f t="shared" si="1"/>
        <v>-0.4286666666666667</v>
      </c>
    </row>
    <row r="17" spans="1:16" x14ac:dyDescent="0.2">
      <c r="A17">
        <v>1883</v>
      </c>
      <c r="B17">
        <v>-0.63200000000000001</v>
      </c>
      <c r="C17">
        <v>-0.46100000000000002</v>
      </c>
      <c r="D17">
        <v>-0.67500000000000004</v>
      </c>
      <c r="E17">
        <v>-0.67200000000000004</v>
      </c>
      <c r="F17">
        <v>-0.65300000000000002</v>
      </c>
      <c r="G17">
        <v>-0.24299999999999999</v>
      </c>
      <c r="H17">
        <v>-0.442</v>
      </c>
      <c r="I17">
        <v>-0.63</v>
      </c>
      <c r="J17">
        <v>-0.83299999999999996</v>
      </c>
      <c r="K17">
        <v>-0.82799999999999996</v>
      </c>
      <c r="L17">
        <v>-0.83099999999999996</v>
      </c>
      <c r="M17">
        <v>-1.032</v>
      </c>
      <c r="O17" s="44">
        <f t="shared" si="0"/>
        <v>-0.66100000000000003</v>
      </c>
      <c r="P17" s="44">
        <f t="shared" si="1"/>
        <v>-0.66666666666666663</v>
      </c>
    </row>
    <row r="18" spans="1:16" x14ac:dyDescent="0.2">
      <c r="A18">
        <v>1884</v>
      </c>
      <c r="B18">
        <v>-1.0429999999999999</v>
      </c>
      <c r="C18">
        <v>-0.745</v>
      </c>
      <c r="D18">
        <v>-0.67400000000000004</v>
      </c>
      <c r="E18">
        <v>-0.45400000000000001</v>
      </c>
      <c r="F18">
        <v>-0.309</v>
      </c>
      <c r="G18">
        <v>-0.68799999999999994</v>
      </c>
      <c r="H18">
        <v>-0.376</v>
      </c>
      <c r="I18">
        <v>-0.38400000000000001</v>
      </c>
      <c r="J18">
        <v>-0.432</v>
      </c>
      <c r="K18">
        <v>-0.502</v>
      </c>
      <c r="L18">
        <v>-0.70399999999999996</v>
      </c>
      <c r="M18">
        <v>-0.67600000000000005</v>
      </c>
      <c r="O18" s="44">
        <f t="shared" si="0"/>
        <v>-0.58225000000000005</v>
      </c>
      <c r="P18" s="44">
        <f t="shared" si="1"/>
        <v>-0.47900000000000004</v>
      </c>
    </row>
    <row r="19" spans="1:16" x14ac:dyDescent="0.2">
      <c r="A19">
        <v>1885</v>
      </c>
      <c r="B19">
        <v>-0.66200000000000003</v>
      </c>
      <c r="C19">
        <v>-0.67600000000000005</v>
      </c>
      <c r="D19">
        <v>-0.624</v>
      </c>
      <c r="E19">
        <v>-0.65100000000000002</v>
      </c>
      <c r="F19">
        <v>-0.68700000000000006</v>
      </c>
      <c r="G19">
        <v>-0.85499999999999998</v>
      </c>
      <c r="H19">
        <v>-0.91800000000000004</v>
      </c>
      <c r="I19">
        <v>-0.77600000000000002</v>
      </c>
      <c r="J19">
        <v>-0.66800000000000004</v>
      </c>
      <c r="K19">
        <v>-0.63500000000000001</v>
      </c>
      <c r="L19">
        <v>-0.66600000000000004</v>
      </c>
      <c r="M19">
        <v>-0.63400000000000001</v>
      </c>
      <c r="O19" s="44">
        <f t="shared" si="0"/>
        <v>-0.70433333333333348</v>
      </c>
      <c r="P19" s="44">
        <f t="shared" si="1"/>
        <v>-0.65400000000000003</v>
      </c>
    </row>
    <row r="20" spans="1:16" x14ac:dyDescent="0.2">
      <c r="A20">
        <v>1886</v>
      </c>
      <c r="B20">
        <v>-0.60599999999999998</v>
      </c>
      <c r="C20">
        <v>-0.755</v>
      </c>
      <c r="D20">
        <v>-0.372</v>
      </c>
      <c r="E20">
        <v>-0.29899999999999999</v>
      </c>
      <c r="F20">
        <v>-0.59499999999999997</v>
      </c>
      <c r="G20">
        <v>-0.751</v>
      </c>
      <c r="H20">
        <v>-0.97599999999999998</v>
      </c>
      <c r="I20">
        <v>-0.89400000000000002</v>
      </c>
      <c r="J20">
        <v>-1.0129999999999999</v>
      </c>
      <c r="K20">
        <v>-1.077</v>
      </c>
      <c r="L20">
        <v>-0.996</v>
      </c>
      <c r="M20">
        <v>-1.194</v>
      </c>
      <c r="O20" s="44">
        <f t="shared" si="0"/>
        <v>-0.79399999999999993</v>
      </c>
      <c r="P20" s="44">
        <f t="shared" si="1"/>
        <v>-0.42199999999999999</v>
      </c>
    </row>
    <row r="21" spans="1:16" x14ac:dyDescent="0.2">
      <c r="A21">
        <v>1887</v>
      </c>
      <c r="B21">
        <v>-0.89800000000000002</v>
      </c>
      <c r="C21">
        <v>-0.82</v>
      </c>
      <c r="D21">
        <v>-0.73699999999999999</v>
      </c>
      <c r="E21">
        <v>-0.89700000000000002</v>
      </c>
      <c r="F21">
        <v>-0.95599999999999996</v>
      </c>
      <c r="G21">
        <v>-0.873</v>
      </c>
      <c r="H21">
        <v>-0.751</v>
      </c>
      <c r="I21">
        <v>-0.60799999999999998</v>
      </c>
      <c r="J21">
        <v>-1.0589999999999999</v>
      </c>
      <c r="K21">
        <v>-0.89200000000000002</v>
      </c>
      <c r="L21">
        <v>-0.81100000000000005</v>
      </c>
      <c r="M21">
        <v>-0.95499999999999996</v>
      </c>
      <c r="O21" s="44">
        <f t="shared" si="0"/>
        <v>-0.85475000000000001</v>
      </c>
      <c r="P21" s="44">
        <f t="shared" si="1"/>
        <v>-0.86333333333333329</v>
      </c>
    </row>
    <row r="22" spans="1:16" x14ac:dyDescent="0.2">
      <c r="A22">
        <v>1888</v>
      </c>
      <c r="B22">
        <v>-1.089</v>
      </c>
      <c r="C22">
        <v>-0.89500000000000002</v>
      </c>
      <c r="D22">
        <v>-0.91300000000000003</v>
      </c>
      <c r="E22">
        <v>-0.92300000000000004</v>
      </c>
      <c r="F22">
        <v>-0.63200000000000001</v>
      </c>
      <c r="G22">
        <v>-0.751</v>
      </c>
      <c r="H22">
        <v>-0.79800000000000004</v>
      </c>
      <c r="I22">
        <v>-0.52300000000000002</v>
      </c>
      <c r="J22">
        <v>-0.746</v>
      </c>
      <c r="K22">
        <v>-0.443</v>
      </c>
      <c r="L22">
        <v>-0.58199999999999996</v>
      </c>
      <c r="M22">
        <v>-0.57599999999999996</v>
      </c>
      <c r="O22" s="44">
        <f t="shared" si="0"/>
        <v>-0.73925000000000007</v>
      </c>
      <c r="P22" s="44">
        <f t="shared" si="1"/>
        <v>-0.82266666666666666</v>
      </c>
    </row>
    <row r="23" spans="1:16" x14ac:dyDescent="0.2">
      <c r="A23">
        <v>1889</v>
      </c>
      <c r="B23">
        <v>-0.58699999999999997</v>
      </c>
      <c r="C23">
        <v>-0.32600000000000001</v>
      </c>
      <c r="D23">
        <v>-0.45900000000000002</v>
      </c>
      <c r="E23">
        <v>-0.69099999999999995</v>
      </c>
      <c r="F23">
        <v>-0.54300000000000004</v>
      </c>
      <c r="G23">
        <v>-0.69399999999999995</v>
      </c>
      <c r="H23">
        <v>-0.63400000000000001</v>
      </c>
      <c r="I23">
        <v>-0.70099999999999996</v>
      </c>
      <c r="J23">
        <v>-0.85199999999999998</v>
      </c>
      <c r="K23">
        <v>-1.1359999999999999</v>
      </c>
      <c r="L23">
        <v>-1.1299999999999999</v>
      </c>
      <c r="M23">
        <v>-1.0049999999999999</v>
      </c>
      <c r="O23" s="44">
        <f t="shared" si="0"/>
        <v>-0.72983333333333322</v>
      </c>
      <c r="P23" s="44">
        <f t="shared" si="1"/>
        <v>-0.56433333333333335</v>
      </c>
    </row>
    <row r="24" spans="1:16" x14ac:dyDescent="0.2">
      <c r="A24">
        <v>1890</v>
      </c>
      <c r="B24">
        <v>-0.94399999999999995</v>
      </c>
      <c r="C24">
        <v>-0.83499999999999996</v>
      </c>
      <c r="D24">
        <v>-0.64300000000000002</v>
      </c>
      <c r="E24">
        <v>-0.82</v>
      </c>
      <c r="F24">
        <v>-1.0369999999999999</v>
      </c>
      <c r="G24">
        <v>-1.27</v>
      </c>
      <c r="H24">
        <v>-1.3979999999999999</v>
      </c>
      <c r="I24">
        <v>-1.375</v>
      </c>
      <c r="J24">
        <v>-1.5209999999999999</v>
      </c>
      <c r="K24">
        <v>-1.419</v>
      </c>
      <c r="L24">
        <v>-1.4119999999999999</v>
      </c>
      <c r="M24">
        <v>-1.133</v>
      </c>
      <c r="O24" s="44">
        <f t="shared" si="0"/>
        <v>-1.1505833333333333</v>
      </c>
      <c r="P24" s="44">
        <f t="shared" si="1"/>
        <v>-0.83333333333333337</v>
      </c>
    </row>
    <row r="25" spans="1:16" x14ac:dyDescent="0.2">
      <c r="A25">
        <v>1891</v>
      </c>
      <c r="B25">
        <v>-0.92900000000000005</v>
      </c>
      <c r="C25">
        <v>-0.86499999999999999</v>
      </c>
      <c r="D25">
        <v>-0.79800000000000004</v>
      </c>
      <c r="E25">
        <v>-0.65400000000000003</v>
      </c>
      <c r="F25">
        <v>-0.78200000000000003</v>
      </c>
      <c r="G25">
        <v>-0.64900000000000002</v>
      </c>
      <c r="H25">
        <v>-0.96099999999999997</v>
      </c>
      <c r="I25">
        <v>-0.79700000000000004</v>
      </c>
      <c r="J25">
        <v>-0.76700000000000002</v>
      </c>
      <c r="K25">
        <v>-0.73299999999999998</v>
      </c>
      <c r="L25">
        <v>-0.73299999999999998</v>
      </c>
      <c r="M25">
        <v>-0.58499999999999996</v>
      </c>
      <c r="O25" s="44">
        <f t="shared" si="0"/>
        <v>-0.77108333333333334</v>
      </c>
      <c r="P25" s="44">
        <f t="shared" si="1"/>
        <v>-0.7446666666666667</v>
      </c>
    </row>
    <row r="26" spans="1:16" x14ac:dyDescent="0.2">
      <c r="A26">
        <v>1892</v>
      </c>
      <c r="B26">
        <v>-0.59299999999999997</v>
      </c>
      <c r="C26">
        <v>-0.40600000000000003</v>
      </c>
      <c r="D26">
        <v>-0.56699999999999995</v>
      </c>
      <c r="E26">
        <v>-0.64500000000000002</v>
      </c>
      <c r="F26">
        <v>-0.504</v>
      </c>
      <c r="G26">
        <v>-0.51</v>
      </c>
      <c r="H26">
        <v>-0.99</v>
      </c>
      <c r="I26">
        <v>-1.1279999999999999</v>
      </c>
      <c r="J26">
        <v>-1.0469999999999999</v>
      </c>
      <c r="K26">
        <v>-1.206</v>
      </c>
      <c r="L26">
        <v>-1.151</v>
      </c>
      <c r="M26">
        <v>-1.2729999999999999</v>
      </c>
      <c r="O26" s="44">
        <f t="shared" si="0"/>
        <v>-0.83499999999999996</v>
      </c>
      <c r="P26" s="44">
        <f t="shared" si="1"/>
        <v>-0.57199999999999995</v>
      </c>
    </row>
    <row r="27" spans="1:16" x14ac:dyDescent="0.2">
      <c r="A27">
        <v>1893</v>
      </c>
      <c r="B27">
        <v>-1.1919999999999999</v>
      </c>
      <c r="C27">
        <v>-1.133</v>
      </c>
      <c r="D27">
        <v>-0.75600000000000001</v>
      </c>
      <c r="E27">
        <v>-0.95099999999999996</v>
      </c>
      <c r="F27">
        <v>-0.98499999999999999</v>
      </c>
      <c r="G27">
        <v>-0.97</v>
      </c>
      <c r="H27">
        <v>-0.83399999999999996</v>
      </c>
      <c r="I27">
        <v>-0.95</v>
      </c>
      <c r="J27">
        <v>-0.92300000000000004</v>
      </c>
      <c r="K27">
        <v>-0.98299999999999998</v>
      </c>
      <c r="L27">
        <v>-1.0069999999999999</v>
      </c>
      <c r="M27">
        <v>-0.94299999999999995</v>
      </c>
      <c r="O27" s="44">
        <f t="shared" si="0"/>
        <v>-0.96891666666666654</v>
      </c>
      <c r="P27" s="44">
        <f t="shared" si="1"/>
        <v>-0.89733333333333321</v>
      </c>
    </row>
    <row r="28" spans="1:16" x14ac:dyDescent="0.2">
      <c r="A28">
        <v>1894</v>
      </c>
      <c r="B28">
        <v>-0.83399999999999996</v>
      </c>
      <c r="C28">
        <v>-0.745</v>
      </c>
      <c r="D28">
        <v>-0.77200000000000002</v>
      </c>
      <c r="E28">
        <v>-0.749</v>
      </c>
      <c r="F28">
        <v>-0.88800000000000001</v>
      </c>
      <c r="G28">
        <v>-0.872</v>
      </c>
      <c r="H28">
        <v>-0.91100000000000003</v>
      </c>
      <c r="I28">
        <v>-0.83099999999999996</v>
      </c>
      <c r="J28">
        <v>-1.0049999999999999</v>
      </c>
      <c r="K28">
        <v>-0.94899999999999995</v>
      </c>
      <c r="L28">
        <v>-0.95899999999999996</v>
      </c>
      <c r="M28">
        <v>-0.86499999999999999</v>
      </c>
      <c r="O28" s="44">
        <f t="shared" si="0"/>
        <v>-0.8650000000000001</v>
      </c>
      <c r="P28" s="44">
        <f t="shared" si="1"/>
        <v>-0.80299999999999994</v>
      </c>
    </row>
    <row r="29" spans="1:16" x14ac:dyDescent="0.2">
      <c r="A29">
        <v>1895</v>
      </c>
      <c r="B29">
        <v>-0.84599999999999997</v>
      </c>
      <c r="C29">
        <v>-0.66200000000000003</v>
      </c>
      <c r="D29">
        <v>-0.66</v>
      </c>
      <c r="E29">
        <v>-0.74199999999999999</v>
      </c>
      <c r="F29">
        <v>-0.76</v>
      </c>
      <c r="G29">
        <v>-0.67100000000000004</v>
      </c>
      <c r="H29">
        <v>-0.86799999999999999</v>
      </c>
      <c r="I29">
        <v>-0.53800000000000003</v>
      </c>
      <c r="J29">
        <v>-0.63500000000000001</v>
      </c>
      <c r="K29">
        <v>-0.56100000000000005</v>
      </c>
      <c r="L29">
        <v>-0.64200000000000002</v>
      </c>
      <c r="M29">
        <v>-0.72699999999999998</v>
      </c>
      <c r="O29" s="44">
        <f t="shared" si="0"/>
        <v>-0.69266666666666676</v>
      </c>
      <c r="P29" s="44">
        <f t="shared" si="1"/>
        <v>-0.72066666666666668</v>
      </c>
    </row>
    <row r="30" spans="1:16" x14ac:dyDescent="0.2">
      <c r="A30">
        <v>1896</v>
      </c>
      <c r="B30">
        <v>-0.55100000000000005</v>
      </c>
      <c r="C30">
        <v>-0.61899999999999999</v>
      </c>
      <c r="D30">
        <v>-0.625</v>
      </c>
      <c r="E30">
        <v>-0.47499999999999998</v>
      </c>
      <c r="F30">
        <v>-0.42599999999999999</v>
      </c>
      <c r="G30">
        <v>-0.40699999999999997</v>
      </c>
      <c r="H30">
        <v>-0.48499999999999999</v>
      </c>
      <c r="I30">
        <v>-0.56799999999999995</v>
      </c>
      <c r="J30">
        <v>-0.52200000000000002</v>
      </c>
      <c r="K30">
        <v>-0.40699999999999997</v>
      </c>
      <c r="L30">
        <v>-0.58399999999999996</v>
      </c>
      <c r="M30">
        <v>-0.29799999999999999</v>
      </c>
      <c r="O30" s="44">
        <f t="shared" si="0"/>
        <v>-0.49724999999999997</v>
      </c>
      <c r="P30" s="44">
        <f t="shared" si="1"/>
        <v>-0.50866666666666671</v>
      </c>
    </row>
    <row r="31" spans="1:16" x14ac:dyDescent="0.2">
      <c r="A31">
        <v>1897</v>
      </c>
      <c r="B31">
        <v>-0.35099999999999998</v>
      </c>
      <c r="C31">
        <v>-0.28199999999999997</v>
      </c>
      <c r="D31">
        <v>-0.27</v>
      </c>
      <c r="E31">
        <v>-0.376</v>
      </c>
      <c r="F31">
        <v>-0.5</v>
      </c>
      <c r="G31">
        <v>-0.498</v>
      </c>
      <c r="H31">
        <v>-0.28599999999999998</v>
      </c>
      <c r="I31">
        <v>-0.188</v>
      </c>
      <c r="J31">
        <v>-0.499</v>
      </c>
      <c r="K31">
        <v>-0.70099999999999996</v>
      </c>
      <c r="L31">
        <v>-0.95299999999999996</v>
      </c>
      <c r="M31">
        <v>-0.84899999999999998</v>
      </c>
      <c r="O31" s="44">
        <f t="shared" si="0"/>
        <v>-0.47941666666666677</v>
      </c>
      <c r="P31" s="44">
        <f t="shared" si="1"/>
        <v>-0.38199999999999995</v>
      </c>
    </row>
    <row r="32" spans="1:16" x14ac:dyDescent="0.2">
      <c r="A32">
        <v>1898</v>
      </c>
      <c r="B32">
        <v>-0.84299999999999997</v>
      </c>
      <c r="C32">
        <v>-0.79300000000000004</v>
      </c>
      <c r="D32">
        <v>-0.93300000000000005</v>
      </c>
      <c r="E32">
        <v>-0.76300000000000001</v>
      </c>
      <c r="F32">
        <v>-0.81799999999999995</v>
      </c>
      <c r="G32">
        <v>-0.84699999999999998</v>
      </c>
      <c r="H32">
        <v>-0.86599999999999999</v>
      </c>
      <c r="I32">
        <v>-0.92200000000000004</v>
      </c>
      <c r="J32">
        <v>-0.94399999999999995</v>
      </c>
      <c r="K32">
        <v>-0.90500000000000003</v>
      </c>
      <c r="L32">
        <v>-1.0109999999999999</v>
      </c>
      <c r="M32">
        <v>-1.0129999999999999</v>
      </c>
      <c r="O32" s="44">
        <f t="shared" si="0"/>
        <v>-0.88816666666666644</v>
      </c>
      <c r="P32" s="44">
        <f t="shared" si="1"/>
        <v>-0.83800000000000008</v>
      </c>
    </row>
    <row r="33" spans="1:16" x14ac:dyDescent="0.2">
      <c r="A33">
        <v>1899</v>
      </c>
      <c r="B33">
        <v>-1.1279999999999999</v>
      </c>
      <c r="C33">
        <v>-1.04</v>
      </c>
      <c r="D33">
        <v>-0.95699999999999996</v>
      </c>
      <c r="E33">
        <v>-0.85499999999999998</v>
      </c>
      <c r="F33">
        <v>-0.747</v>
      </c>
      <c r="G33">
        <v>-0.93300000000000005</v>
      </c>
      <c r="H33">
        <v>-0.94599999999999995</v>
      </c>
      <c r="I33">
        <v>-0.88100000000000001</v>
      </c>
      <c r="J33">
        <v>-1.2649999999999999</v>
      </c>
      <c r="K33">
        <v>-0.68500000000000005</v>
      </c>
      <c r="L33">
        <v>-0.79600000000000004</v>
      </c>
      <c r="M33">
        <v>-0.84799999999999998</v>
      </c>
      <c r="O33" s="44">
        <f t="shared" si="0"/>
        <v>-0.92341666666666677</v>
      </c>
      <c r="P33" s="44">
        <f t="shared" si="1"/>
        <v>-0.85299999999999987</v>
      </c>
    </row>
    <row r="34" spans="1:16" x14ac:dyDescent="0.2">
      <c r="A34">
        <v>1900</v>
      </c>
      <c r="B34">
        <v>-0.629</v>
      </c>
      <c r="C34">
        <v>-0.31900000000000001</v>
      </c>
      <c r="D34">
        <v>-0.52800000000000002</v>
      </c>
      <c r="E34">
        <v>-0.34100000000000003</v>
      </c>
      <c r="F34">
        <v>-0.38400000000000001</v>
      </c>
      <c r="G34">
        <v>-0.36899999999999999</v>
      </c>
      <c r="H34">
        <v>-0.50700000000000001</v>
      </c>
      <c r="I34">
        <v>-0.63</v>
      </c>
      <c r="J34">
        <v>-0.61099999999999999</v>
      </c>
      <c r="K34">
        <v>-0.67</v>
      </c>
      <c r="L34">
        <v>-0.54100000000000004</v>
      </c>
      <c r="M34">
        <v>-0.60299999999999998</v>
      </c>
      <c r="O34" s="44">
        <f t="shared" si="0"/>
        <v>-0.51100000000000001</v>
      </c>
      <c r="P34" s="44">
        <f t="shared" si="1"/>
        <v>-0.41766666666666669</v>
      </c>
    </row>
    <row r="35" spans="1:16" x14ac:dyDescent="0.2">
      <c r="A35">
        <v>1901</v>
      </c>
      <c r="B35">
        <v>-0.48799999999999999</v>
      </c>
      <c r="C35">
        <v>-0.89100000000000001</v>
      </c>
      <c r="D35">
        <v>-0.84799999999999998</v>
      </c>
      <c r="E35">
        <v>-0.67600000000000005</v>
      </c>
      <c r="F35">
        <v>-0.72799999999999998</v>
      </c>
      <c r="G35">
        <v>-0.89700000000000002</v>
      </c>
      <c r="H35">
        <v>-1.1180000000000001</v>
      </c>
      <c r="I35">
        <v>-1.026</v>
      </c>
      <c r="J35">
        <v>-1.286</v>
      </c>
      <c r="K35">
        <v>-0.96499999999999997</v>
      </c>
      <c r="L35">
        <v>-1.018</v>
      </c>
      <c r="M35">
        <v>-0.95</v>
      </c>
      <c r="O35" s="44">
        <f t="shared" si="0"/>
        <v>-0.9075833333333333</v>
      </c>
      <c r="P35" s="44">
        <f t="shared" si="1"/>
        <v>-0.75066666666666659</v>
      </c>
    </row>
    <row r="36" spans="1:16" x14ac:dyDescent="0.2">
      <c r="A36">
        <v>1902</v>
      </c>
      <c r="B36">
        <v>-0.76100000000000001</v>
      </c>
      <c r="C36">
        <v>-0.66200000000000003</v>
      </c>
      <c r="D36">
        <v>-0.68</v>
      </c>
      <c r="E36">
        <v>-0.51200000000000001</v>
      </c>
      <c r="F36">
        <v>-0.621</v>
      </c>
      <c r="G36">
        <v>-0.52200000000000002</v>
      </c>
      <c r="H36">
        <v>-0.67200000000000004</v>
      </c>
      <c r="I36">
        <v>-0.45600000000000002</v>
      </c>
      <c r="J36">
        <v>-0.60899999999999999</v>
      </c>
      <c r="K36">
        <v>-0.57399999999999995</v>
      </c>
      <c r="L36">
        <v>-0.70499999999999996</v>
      </c>
      <c r="M36">
        <v>-0.67600000000000005</v>
      </c>
      <c r="O36" s="44">
        <f t="shared" si="0"/>
        <v>-0.62083333333333335</v>
      </c>
      <c r="P36" s="44">
        <f t="shared" si="1"/>
        <v>-0.60433333333333339</v>
      </c>
    </row>
    <row r="37" spans="1:16" x14ac:dyDescent="0.2">
      <c r="A37">
        <v>1903</v>
      </c>
      <c r="B37">
        <v>-0.72</v>
      </c>
      <c r="C37">
        <v>-0.70199999999999996</v>
      </c>
      <c r="D37">
        <v>-0.66800000000000004</v>
      </c>
      <c r="E37">
        <v>-0.80900000000000005</v>
      </c>
      <c r="F37">
        <v>-0.70099999999999996</v>
      </c>
      <c r="G37">
        <v>-0.57699999999999996</v>
      </c>
      <c r="H37">
        <v>-0.82799999999999996</v>
      </c>
      <c r="I37">
        <v>-0.66800000000000004</v>
      </c>
      <c r="J37">
        <v>-0.86799999999999999</v>
      </c>
      <c r="K37">
        <v>-1.1559999999999999</v>
      </c>
      <c r="L37">
        <v>-1.1339999999999999</v>
      </c>
      <c r="M37">
        <v>-1.018</v>
      </c>
      <c r="O37" s="44">
        <f t="shared" si="0"/>
        <v>-0.82074999999999998</v>
      </c>
      <c r="P37" s="44">
        <f t="shared" si="1"/>
        <v>-0.72599999999999998</v>
      </c>
    </row>
    <row r="38" spans="1:16" x14ac:dyDescent="0.2">
      <c r="A38">
        <v>1904</v>
      </c>
      <c r="B38">
        <v>-1.113</v>
      </c>
      <c r="C38">
        <v>-0.79900000000000004</v>
      </c>
      <c r="D38">
        <v>-0.89200000000000002</v>
      </c>
      <c r="E38">
        <v>-0.873</v>
      </c>
      <c r="F38">
        <v>-0.89600000000000002</v>
      </c>
      <c r="G38">
        <v>-0.80200000000000005</v>
      </c>
      <c r="H38">
        <v>-0.746</v>
      </c>
      <c r="I38">
        <v>-0.84399999999999997</v>
      </c>
      <c r="J38">
        <v>-0.96399999999999997</v>
      </c>
      <c r="K38">
        <v>-0.68799999999999994</v>
      </c>
      <c r="L38">
        <v>-0.80900000000000005</v>
      </c>
      <c r="M38">
        <v>-0.93100000000000005</v>
      </c>
      <c r="O38" s="44">
        <f t="shared" si="0"/>
        <v>-0.86308333333333331</v>
      </c>
      <c r="P38" s="44">
        <f t="shared" si="1"/>
        <v>-0.88700000000000001</v>
      </c>
    </row>
    <row r="39" spans="1:16" x14ac:dyDescent="0.2">
      <c r="A39">
        <v>1905</v>
      </c>
      <c r="B39">
        <v>-0.89800000000000002</v>
      </c>
      <c r="C39">
        <v>-0.61199999999999999</v>
      </c>
      <c r="D39">
        <v>-0.62</v>
      </c>
      <c r="E39">
        <v>-0.94499999999999995</v>
      </c>
      <c r="F39">
        <v>-0.74199999999999999</v>
      </c>
      <c r="G39">
        <v>-0.54200000000000004</v>
      </c>
      <c r="H39">
        <v>-0.64900000000000002</v>
      </c>
      <c r="I39">
        <v>-0.71199999999999997</v>
      </c>
      <c r="J39">
        <v>-0.49399999999999999</v>
      </c>
      <c r="K39">
        <v>-0.70499999999999996</v>
      </c>
      <c r="L39">
        <v>-0.61799999999999999</v>
      </c>
      <c r="M39">
        <v>-0.58499999999999996</v>
      </c>
      <c r="O39" s="44">
        <f t="shared" si="0"/>
        <v>-0.67683333333333329</v>
      </c>
      <c r="P39" s="44">
        <f t="shared" si="1"/>
        <v>-0.76900000000000002</v>
      </c>
    </row>
    <row r="40" spans="1:16" x14ac:dyDescent="0.2">
      <c r="A40">
        <v>1906</v>
      </c>
      <c r="B40">
        <v>-0.63300000000000001</v>
      </c>
      <c r="C40">
        <v>-0.34899999999999998</v>
      </c>
      <c r="D40">
        <v>-0.59199999999999997</v>
      </c>
      <c r="E40">
        <v>-0.79</v>
      </c>
      <c r="F40">
        <v>-0.61699999999999999</v>
      </c>
      <c r="G40">
        <v>-0.56799999999999995</v>
      </c>
      <c r="H40">
        <v>-1.0109999999999999</v>
      </c>
      <c r="I40">
        <v>-0.95199999999999996</v>
      </c>
      <c r="J40">
        <v>-1.248</v>
      </c>
      <c r="K40">
        <v>-0.96299999999999997</v>
      </c>
      <c r="L40">
        <v>-1.0740000000000001</v>
      </c>
      <c r="M40">
        <v>-0.99</v>
      </c>
      <c r="O40" s="44">
        <f t="shared" si="0"/>
        <v>-0.81558333333333344</v>
      </c>
      <c r="P40" s="44">
        <f t="shared" si="1"/>
        <v>-0.66633333333333333</v>
      </c>
    </row>
    <row r="41" spans="1:16" x14ac:dyDescent="0.2">
      <c r="A41">
        <v>1907</v>
      </c>
      <c r="B41">
        <v>-0.65400000000000003</v>
      </c>
      <c r="C41">
        <v>-0.59899999999999998</v>
      </c>
      <c r="D41">
        <v>-0.63200000000000001</v>
      </c>
      <c r="E41">
        <v>-0.61499999999999999</v>
      </c>
      <c r="F41">
        <v>-0.83199999999999996</v>
      </c>
      <c r="G41">
        <v>-0.93600000000000005</v>
      </c>
      <c r="H41">
        <v>-1.0269999999999999</v>
      </c>
      <c r="I41">
        <v>-1.2729999999999999</v>
      </c>
      <c r="J41">
        <v>-0.81499999999999995</v>
      </c>
      <c r="K41">
        <v>-0.751</v>
      </c>
      <c r="L41">
        <v>-0.753</v>
      </c>
      <c r="M41">
        <v>-0.66</v>
      </c>
      <c r="O41" s="44">
        <f t="shared" si="0"/>
        <v>-0.7955833333333332</v>
      </c>
      <c r="P41" s="44">
        <f t="shared" si="1"/>
        <v>-0.69299999999999995</v>
      </c>
    </row>
    <row r="42" spans="1:16" x14ac:dyDescent="0.2">
      <c r="A42">
        <v>1908</v>
      </c>
      <c r="B42">
        <v>-0.67200000000000004</v>
      </c>
      <c r="C42">
        <v>-0.63500000000000001</v>
      </c>
      <c r="D42">
        <v>-0.85599999999999998</v>
      </c>
      <c r="E42">
        <v>-0.96199999999999997</v>
      </c>
      <c r="F42">
        <v>-0.67500000000000004</v>
      </c>
      <c r="G42">
        <v>-0.45100000000000001</v>
      </c>
      <c r="H42">
        <v>-0.89500000000000002</v>
      </c>
      <c r="I42">
        <v>-0.64400000000000002</v>
      </c>
      <c r="J42">
        <v>-0.79100000000000004</v>
      </c>
      <c r="K42">
        <v>-0.68600000000000005</v>
      </c>
      <c r="L42">
        <v>-0.8</v>
      </c>
      <c r="M42">
        <v>-1.048</v>
      </c>
      <c r="O42" s="44">
        <f t="shared" si="0"/>
        <v>-0.75958333333333339</v>
      </c>
      <c r="P42" s="44">
        <f t="shared" si="1"/>
        <v>-0.83100000000000007</v>
      </c>
    </row>
    <row r="43" spans="1:16" x14ac:dyDescent="0.2">
      <c r="A43">
        <v>1909</v>
      </c>
      <c r="B43">
        <v>-0.96899999999999997</v>
      </c>
      <c r="C43">
        <v>-0.86199999999999999</v>
      </c>
      <c r="D43">
        <v>-0.81799999999999995</v>
      </c>
      <c r="E43">
        <v>-0.69699999999999995</v>
      </c>
      <c r="F43">
        <v>-0.98399999999999999</v>
      </c>
      <c r="G43">
        <v>-1.101</v>
      </c>
      <c r="H43">
        <v>-1.117</v>
      </c>
      <c r="I43">
        <v>-1.0900000000000001</v>
      </c>
      <c r="J43">
        <v>-0.95</v>
      </c>
      <c r="K43">
        <v>-0.89500000000000002</v>
      </c>
      <c r="L43">
        <v>-0.78100000000000003</v>
      </c>
      <c r="M43">
        <v>-0.68799999999999994</v>
      </c>
      <c r="O43" s="44">
        <f t="shared" si="0"/>
        <v>-0.91266666666666663</v>
      </c>
      <c r="P43" s="44">
        <f t="shared" si="1"/>
        <v>-0.83299999999999985</v>
      </c>
    </row>
    <row r="44" spans="1:16" x14ac:dyDescent="0.2">
      <c r="A44">
        <v>1910</v>
      </c>
      <c r="B44">
        <v>-0.76900000000000002</v>
      </c>
      <c r="C44">
        <v>-0.81799999999999995</v>
      </c>
      <c r="D44">
        <v>-0.91100000000000003</v>
      </c>
      <c r="E44">
        <v>-1.101</v>
      </c>
      <c r="F44">
        <v>-1.0009999999999999</v>
      </c>
      <c r="G44">
        <v>-0.85699999999999998</v>
      </c>
      <c r="H44">
        <v>-1.054</v>
      </c>
      <c r="I44">
        <v>-1.0880000000000001</v>
      </c>
      <c r="J44">
        <v>-1.1299999999999999</v>
      </c>
      <c r="K44">
        <v>-1.1140000000000001</v>
      </c>
      <c r="L44">
        <v>-1.1259999999999999</v>
      </c>
      <c r="M44">
        <v>-0.93500000000000005</v>
      </c>
      <c r="O44" s="44">
        <f t="shared" si="0"/>
        <v>-0.99199999999999999</v>
      </c>
      <c r="P44" s="44">
        <f t="shared" si="1"/>
        <v>-1.0043333333333333</v>
      </c>
    </row>
    <row r="45" spans="1:16" x14ac:dyDescent="0.2">
      <c r="A45">
        <v>1911</v>
      </c>
      <c r="B45">
        <v>-0.6</v>
      </c>
      <c r="C45">
        <v>-0.91300000000000003</v>
      </c>
      <c r="D45">
        <v>-0.7</v>
      </c>
      <c r="E45">
        <v>-0.98899999999999999</v>
      </c>
      <c r="F45">
        <v>-0.752</v>
      </c>
      <c r="G45">
        <v>-1.083</v>
      </c>
      <c r="H45">
        <v>-1.069</v>
      </c>
      <c r="I45">
        <v>-0.81299999999999994</v>
      </c>
      <c r="J45">
        <v>-0.89300000000000002</v>
      </c>
      <c r="K45">
        <v>-0.9</v>
      </c>
      <c r="L45">
        <v>-0.69499999999999995</v>
      </c>
      <c r="M45">
        <v>-0.65900000000000003</v>
      </c>
      <c r="O45" s="44">
        <f t="shared" si="0"/>
        <v>-0.83883333333333343</v>
      </c>
      <c r="P45" s="44">
        <f t="shared" si="1"/>
        <v>-0.81366666666666665</v>
      </c>
    </row>
    <row r="46" spans="1:16" x14ac:dyDescent="0.2">
      <c r="A46">
        <v>1912</v>
      </c>
      <c r="B46">
        <v>-0.61299999999999999</v>
      </c>
      <c r="C46">
        <v>-0.56699999999999995</v>
      </c>
      <c r="D46">
        <v>-0.61299999999999999</v>
      </c>
      <c r="E46">
        <v>-0.45300000000000001</v>
      </c>
      <c r="F46">
        <v>-0.57199999999999995</v>
      </c>
      <c r="G46">
        <v>-0.41399999999999998</v>
      </c>
      <c r="H46">
        <v>-0.79400000000000004</v>
      </c>
      <c r="I46">
        <v>-0.73199999999999998</v>
      </c>
      <c r="J46">
        <v>-0.71099999999999997</v>
      </c>
      <c r="K46">
        <v>-0.71199999999999997</v>
      </c>
      <c r="L46">
        <v>-0.91500000000000004</v>
      </c>
      <c r="M46">
        <v>-0.93400000000000005</v>
      </c>
      <c r="O46" s="44">
        <f t="shared" si="0"/>
        <v>-0.66916666666666658</v>
      </c>
      <c r="P46" s="44">
        <f t="shared" si="1"/>
        <v>-0.54599999999999993</v>
      </c>
    </row>
    <row r="47" spans="1:16" x14ac:dyDescent="0.2">
      <c r="A47">
        <v>1913</v>
      </c>
      <c r="B47">
        <v>-0.76400000000000001</v>
      </c>
      <c r="C47">
        <v>-0.38300000000000001</v>
      </c>
      <c r="D47">
        <v>-0.80200000000000005</v>
      </c>
      <c r="E47">
        <v>-0.873</v>
      </c>
      <c r="F47">
        <v>-0.752</v>
      </c>
      <c r="G47">
        <v>-0.64700000000000002</v>
      </c>
      <c r="H47">
        <v>-0.95299999999999996</v>
      </c>
      <c r="I47">
        <v>-1.054</v>
      </c>
      <c r="J47">
        <v>-0.84299999999999997</v>
      </c>
      <c r="K47">
        <v>-0.69399999999999995</v>
      </c>
      <c r="L47">
        <v>-0.60299999999999998</v>
      </c>
      <c r="M47">
        <v>-0.58699999999999997</v>
      </c>
      <c r="O47" s="44">
        <f t="shared" si="0"/>
        <v>-0.74624999999999997</v>
      </c>
      <c r="P47" s="44">
        <f t="shared" si="1"/>
        <v>-0.80900000000000005</v>
      </c>
    </row>
    <row r="48" spans="1:16" x14ac:dyDescent="0.2">
      <c r="A48">
        <v>1914</v>
      </c>
      <c r="B48">
        <v>-0.57799999999999996</v>
      </c>
      <c r="C48">
        <v>-0.34100000000000003</v>
      </c>
      <c r="D48">
        <v>-0.54300000000000004</v>
      </c>
      <c r="E48">
        <v>-0.55000000000000004</v>
      </c>
      <c r="F48">
        <v>-0.51</v>
      </c>
      <c r="G48">
        <v>1.7999999999999999E-2</v>
      </c>
      <c r="H48">
        <v>-0.14499999999999999</v>
      </c>
      <c r="I48">
        <v>-0.33600000000000002</v>
      </c>
      <c r="J48">
        <v>-0.56699999999999995</v>
      </c>
      <c r="K48">
        <v>-0.36199999999999999</v>
      </c>
      <c r="L48">
        <v>-0.51300000000000001</v>
      </c>
      <c r="M48">
        <v>-0.77100000000000002</v>
      </c>
      <c r="O48" s="44">
        <f t="shared" si="0"/>
        <v>-0.4331666666666667</v>
      </c>
      <c r="P48" s="44">
        <f t="shared" si="1"/>
        <v>-0.53433333333333333</v>
      </c>
    </row>
    <row r="49" spans="1:16" x14ac:dyDescent="0.2">
      <c r="A49">
        <v>1915</v>
      </c>
      <c r="B49">
        <v>-0.78300000000000003</v>
      </c>
      <c r="C49">
        <v>-0.73099999999999998</v>
      </c>
      <c r="D49">
        <v>-0.53800000000000003</v>
      </c>
      <c r="E49">
        <v>-0.30499999999999999</v>
      </c>
      <c r="F49">
        <v>-0.46600000000000003</v>
      </c>
      <c r="G49">
        <v>-0.13300000000000001</v>
      </c>
      <c r="H49">
        <v>-0.53600000000000003</v>
      </c>
      <c r="I49">
        <v>-0.55600000000000005</v>
      </c>
      <c r="J49">
        <v>-0.34300000000000003</v>
      </c>
      <c r="K49">
        <v>-0.46600000000000003</v>
      </c>
      <c r="L49">
        <v>-0.45200000000000001</v>
      </c>
      <c r="M49">
        <v>-0.495</v>
      </c>
      <c r="O49" s="44">
        <f t="shared" si="0"/>
        <v>-0.48366666666666669</v>
      </c>
      <c r="P49" s="44">
        <f t="shared" si="1"/>
        <v>-0.4363333333333333</v>
      </c>
    </row>
    <row r="50" spans="1:16" x14ac:dyDescent="0.2">
      <c r="A50">
        <v>1916</v>
      </c>
      <c r="B50">
        <v>-0.75</v>
      </c>
      <c r="C50">
        <v>-0.64700000000000002</v>
      </c>
      <c r="D50">
        <v>-0.55100000000000005</v>
      </c>
      <c r="E50">
        <v>-0.39400000000000002</v>
      </c>
      <c r="F50">
        <v>-0.61799999999999999</v>
      </c>
      <c r="G50">
        <v>-0.60599999999999998</v>
      </c>
      <c r="H50">
        <v>-0.83299999999999996</v>
      </c>
      <c r="I50">
        <v>-0.8</v>
      </c>
      <c r="J50">
        <v>-0.96399999999999997</v>
      </c>
      <c r="K50">
        <v>-1</v>
      </c>
      <c r="L50">
        <v>-1.2230000000000001</v>
      </c>
      <c r="M50">
        <v>-0.92500000000000004</v>
      </c>
      <c r="O50" s="44">
        <f t="shared" si="0"/>
        <v>-0.77591666666666681</v>
      </c>
      <c r="P50" s="44">
        <f t="shared" si="1"/>
        <v>-0.52100000000000002</v>
      </c>
    </row>
    <row r="51" spans="1:16" x14ac:dyDescent="0.2">
      <c r="A51">
        <v>1917</v>
      </c>
      <c r="B51">
        <v>-0.86499999999999999</v>
      </c>
      <c r="C51">
        <v>-0.78800000000000003</v>
      </c>
      <c r="D51">
        <v>-1.012</v>
      </c>
      <c r="E51">
        <v>-0.83799999999999997</v>
      </c>
      <c r="F51">
        <v>-0.98399999999999999</v>
      </c>
      <c r="G51">
        <v>-0.755</v>
      </c>
      <c r="H51">
        <v>-0.70699999999999996</v>
      </c>
      <c r="I51">
        <v>-0.501</v>
      </c>
      <c r="J51">
        <v>-0.63500000000000001</v>
      </c>
      <c r="K51">
        <v>-1.008</v>
      </c>
      <c r="L51">
        <v>-1.1659999999999999</v>
      </c>
      <c r="M51">
        <v>-1.2629999999999999</v>
      </c>
      <c r="O51" s="44">
        <f t="shared" si="0"/>
        <v>-0.87683333333333335</v>
      </c>
      <c r="P51" s="44">
        <f t="shared" si="1"/>
        <v>-0.94466666666666665</v>
      </c>
    </row>
    <row r="52" spans="1:16" x14ac:dyDescent="0.2">
      <c r="A52">
        <v>1918</v>
      </c>
      <c r="B52">
        <v>-1.026</v>
      </c>
      <c r="C52">
        <v>-1.05</v>
      </c>
      <c r="D52">
        <v>-0.9</v>
      </c>
      <c r="E52">
        <v>-1.01</v>
      </c>
      <c r="F52">
        <v>-0.97199999999999998</v>
      </c>
      <c r="G52">
        <v>-0.77600000000000002</v>
      </c>
      <c r="H52">
        <v>-0.63200000000000001</v>
      </c>
      <c r="I52">
        <v>-0.68799999999999994</v>
      </c>
      <c r="J52">
        <v>-0.48199999999999998</v>
      </c>
      <c r="K52">
        <v>-0.24</v>
      </c>
      <c r="L52">
        <v>-0.125</v>
      </c>
      <c r="M52">
        <v>-0.41</v>
      </c>
      <c r="O52" s="44">
        <f t="shared" si="0"/>
        <v>-0.69258333333333333</v>
      </c>
      <c r="P52" s="44">
        <f t="shared" si="1"/>
        <v>-0.96066666666666667</v>
      </c>
    </row>
    <row r="53" spans="1:16" x14ac:dyDescent="0.2">
      <c r="A53">
        <v>1919</v>
      </c>
      <c r="B53">
        <v>-0.21</v>
      </c>
      <c r="C53">
        <v>-0.25700000000000001</v>
      </c>
      <c r="D53">
        <v>-0.45800000000000002</v>
      </c>
      <c r="E53">
        <v>-0.50600000000000001</v>
      </c>
      <c r="F53">
        <v>-0.39</v>
      </c>
      <c r="G53">
        <v>-0.38100000000000001</v>
      </c>
      <c r="H53">
        <v>-0.46600000000000003</v>
      </c>
      <c r="I53">
        <v>-0.52800000000000002</v>
      </c>
      <c r="J53">
        <v>-0.40699999999999997</v>
      </c>
      <c r="K53">
        <v>-0.65500000000000003</v>
      </c>
      <c r="L53">
        <v>-0.95</v>
      </c>
      <c r="M53">
        <v>-0.89400000000000002</v>
      </c>
      <c r="O53" s="44">
        <f t="shared" si="0"/>
        <v>-0.50850000000000006</v>
      </c>
      <c r="P53" s="44">
        <f t="shared" si="1"/>
        <v>-0.45133333333333336</v>
      </c>
    </row>
    <row r="54" spans="1:16" x14ac:dyDescent="0.2">
      <c r="A54">
        <v>1920</v>
      </c>
      <c r="B54">
        <v>-0.48599999999999999</v>
      </c>
      <c r="C54">
        <v>-0.496</v>
      </c>
      <c r="D54">
        <v>-0.39100000000000001</v>
      </c>
      <c r="E54">
        <v>-0.48499999999999999</v>
      </c>
      <c r="F54">
        <v>-0.33800000000000002</v>
      </c>
      <c r="G54">
        <v>-0.65500000000000003</v>
      </c>
      <c r="H54">
        <v>-1.079</v>
      </c>
      <c r="I54">
        <v>-0.72299999999999998</v>
      </c>
      <c r="J54">
        <v>-0.752</v>
      </c>
      <c r="K54">
        <v>-0.82499999999999996</v>
      </c>
      <c r="L54">
        <v>-0.84599999999999997</v>
      </c>
      <c r="M54">
        <v>-0.88400000000000001</v>
      </c>
      <c r="O54" s="44">
        <f t="shared" si="0"/>
        <v>-0.66333333333333333</v>
      </c>
      <c r="P54" s="44">
        <f t="shared" si="1"/>
        <v>-0.40466666666666667</v>
      </c>
    </row>
    <row r="55" spans="1:16" x14ac:dyDescent="0.2">
      <c r="A55">
        <v>1921</v>
      </c>
      <c r="B55">
        <v>-0.83599999999999997</v>
      </c>
      <c r="C55">
        <v>-0.747</v>
      </c>
      <c r="D55">
        <v>-0.75700000000000001</v>
      </c>
      <c r="E55">
        <v>-0.59699999999999998</v>
      </c>
      <c r="F55">
        <v>-0.753</v>
      </c>
      <c r="G55">
        <v>-0.76700000000000002</v>
      </c>
      <c r="H55">
        <v>-0.79200000000000004</v>
      </c>
      <c r="I55">
        <v>-1.0580000000000001</v>
      </c>
      <c r="J55">
        <v>-0.88800000000000001</v>
      </c>
      <c r="K55">
        <v>-0.59599999999999997</v>
      </c>
      <c r="L55">
        <v>-0.81699999999999995</v>
      </c>
      <c r="M55">
        <v>-0.59499999999999997</v>
      </c>
      <c r="O55" s="44">
        <f t="shared" si="0"/>
        <v>-0.76691666666666658</v>
      </c>
      <c r="P55" s="44">
        <f t="shared" si="1"/>
        <v>-0.70233333333333337</v>
      </c>
    </row>
    <row r="56" spans="1:16" x14ac:dyDescent="0.2">
      <c r="A56">
        <v>1922</v>
      </c>
      <c r="B56">
        <v>-0.73199999999999998</v>
      </c>
      <c r="C56">
        <v>-0.54</v>
      </c>
      <c r="D56">
        <v>-0.56899999999999995</v>
      </c>
      <c r="E56">
        <v>-0.873</v>
      </c>
      <c r="F56">
        <v>-0.83499999999999996</v>
      </c>
      <c r="G56">
        <v>-0.51400000000000001</v>
      </c>
      <c r="H56">
        <v>-0.83399999999999996</v>
      </c>
      <c r="I56">
        <v>-0.66800000000000004</v>
      </c>
      <c r="J56">
        <v>-0.89500000000000002</v>
      </c>
      <c r="K56">
        <v>-0.68700000000000006</v>
      </c>
      <c r="L56">
        <v>-0.72799999999999998</v>
      </c>
      <c r="M56">
        <v>-0.93100000000000005</v>
      </c>
      <c r="O56" s="44">
        <f t="shared" si="0"/>
        <v>-0.73383333333333323</v>
      </c>
      <c r="P56" s="44">
        <f t="shared" si="1"/>
        <v>-0.75900000000000001</v>
      </c>
    </row>
    <row r="57" spans="1:16" x14ac:dyDescent="0.2">
      <c r="A57">
        <v>1923</v>
      </c>
      <c r="B57">
        <v>-0.88100000000000001</v>
      </c>
      <c r="C57">
        <v>-0.88900000000000001</v>
      </c>
      <c r="D57">
        <v>-0.71199999999999997</v>
      </c>
      <c r="E57">
        <v>-0.60299999999999998</v>
      </c>
      <c r="F57">
        <v>-0.6</v>
      </c>
      <c r="G57">
        <v>-0.57899999999999996</v>
      </c>
      <c r="H57">
        <v>-0.81200000000000006</v>
      </c>
      <c r="I57">
        <v>-0.70099999999999996</v>
      </c>
      <c r="J57">
        <v>-0.64200000000000002</v>
      </c>
      <c r="K57">
        <v>-0.379</v>
      </c>
      <c r="L57">
        <v>-0.219</v>
      </c>
      <c r="M57">
        <v>-0.56999999999999995</v>
      </c>
      <c r="O57" s="44">
        <f t="shared" si="0"/>
        <v>-0.63225000000000009</v>
      </c>
      <c r="P57" s="44">
        <f t="shared" si="1"/>
        <v>-0.63833333333333331</v>
      </c>
    </row>
    <row r="58" spans="1:16" x14ac:dyDescent="0.2">
      <c r="A58">
        <v>1924</v>
      </c>
      <c r="B58">
        <v>-0.56399999999999995</v>
      </c>
      <c r="C58">
        <v>-0.48799999999999999</v>
      </c>
      <c r="D58">
        <v>-0.41699999999999998</v>
      </c>
      <c r="E58">
        <v>-0.42199999999999999</v>
      </c>
      <c r="F58">
        <v>-0.68200000000000005</v>
      </c>
      <c r="G58">
        <v>-0.59699999999999998</v>
      </c>
      <c r="H58">
        <v>-0.629</v>
      </c>
      <c r="I58">
        <v>-0.72799999999999998</v>
      </c>
      <c r="J58">
        <v>-0.70299999999999996</v>
      </c>
      <c r="K58">
        <v>-0.61899999999999999</v>
      </c>
      <c r="L58">
        <v>-0.93200000000000005</v>
      </c>
      <c r="M58">
        <v>-0.871</v>
      </c>
      <c r="O58" s="44">
        <f t="shared" si="0"/>
        <v>-0.63766666666666671</v>
      </c>
      <c r="P58" s="44">
        <f t="shared" si="1"/>
        <v>-0.50700000000000001</v>
      </c>
    </row>
    <row r="59" spans="1:16" x14ac:dyDescent="0.2">
      <c r="A59">
        <v>1925</v>
      </c>
      <c r="B59">
        <v>-1</v>
      </c>
      <c r="C59">
        <v>-0.89400000000000002</v>
      </c>
      <c r="D59">
        <v>-0.72199999999999998</v>
      </c>
      <c r="E59">
        <v>-0.501</v>
      </c>
      <c r="F59">
        <v>-0.66600000000000004</v>
      </c>
      <c r="G59">
        <v>-0.63400000000000001</v>
      </c>
      <c r="H59">
        <v>-0.57199999999999995</v>
      </c>
      <c r="I59">
        <v>-0.61</v>
      </c>
      <c r="J59">
        <v>-0.36199999999999999</v>
      </c>
      <c r="K59">
        <v>-0.41699999999999998</v>
      </c>
      <c r="L59">
        <v>-0.29299999999999998</v>
      </c>
      <c r="M59">
        <v>-0.5</v>
      </c>
      <c r="O59" s="44">
        <f t="shared" si="0"/>
        <v>-0.59758333333333336</v>
      </c>
      <c r="P59" s="44">
        <f t="shared" si="1"/>
        <v>-0.6296666666666666</v>
      </c>
    </row>
    <row r="60" spans="1:16" x14ac:dyDescent="0.2">
      <c r="A60">
        <v>1926</v>
      </c>
      <c r="B60">
        <v>-0.35299999999999998</v>
      </c>
      <c r="C60">
        <v>-0.51900000000000002</v>
      </c>
      <c r="D60">
        <v>-0.25800000000000001</v>
      </c>
      <c r="E60">
        <v>-0.42899999999999999</v>
      </c>
      <c r="F60">
        <v>-0.35899999999999999</v>
      </c>
      <c r="G60">
        <v>-0.29899999999999999</v>
      </c>
      <c r="H60">
        <v>-0.27600000000000002</v>
      </c>
      <c r="I60">
        <v>-0.39900000000000002</v>
      </c>
      <c r="J60">
        <v>-0.55500000000000005</v>
      </c>
      <c r="K60">
        <v>-0.35</v>
      </c>
      <c r="L60">
        <v>-0.70299999999999996</v>
      </c>
      <c r="M60">
        <v>-0.71099999999999997</v>
      </c>
      <c r="O60" s="44">
        <f t="shared" si="0"/>
        <v>-0.43425000000000008</v>
      </c>
      <c r="P60" s="44">
        <f t="shared" si="1"/>
        <v>-0.34866666666666668</v>
      </c>
    </row>
    <row r="61" spans="1:16" x14ac:dyDescent="0.2">
      <c r="A61">
        <v>1927</v>
      </c>
      <c r="B61">
        <v>-0.76500000000000001</v>
      </c>
      <c r="C61">
        <v>-0.22</v>
      </c>
      <c r="D61">
        <v>-0.65800000000000003</v>
      </c>
      <c r="E61">
        <v>-0.753</v>
      </c>
      <c r="F61">
        <v>-0.78400000000000003</v>
      </c>
      <c r="G61">
        <v>-0.65200000000000002</v>
      </c>
      <c r="H61">
        <v>-0.68200000000000005</v>
      </c>
      <c r="I61">
        <v>-0.81399999999999995</v>
      </c>
      <c r="J61">
        <v>-0.76600000000000001</v>
      </c>
      <c r="K61">
        <v>-0.69399999999999995</v>
      </c>
      <c r="L61">
        <v>-0.66400000000000003</v>
      </c>
      <c r="M61">
        <v>-0.71799999999999997</v>
      </c>
      <c r="O61" s="44">
        <f t="shared" si="0"/>
        <v>-0.68083333333333329</v>
      </c>
      <c r="P61" s="44">
        <f t="shared" si="1"/>
        <v>-0.7316666666666668</v>
      </c>
    </row>
    <row r="62" spans="1:16" x14ac:dyDescent="0.2">
      <c r="A62">
        <v>1928</v>
      </c>
      <c r="B62">
        <v>-0.48399999999999999</v>
      </c>
      <c r="C62">
        <v>-0.39500000000000002</v>
      </c>
      <c r="D62">
        <v>-0.52300000000000002</v>
      </c>
      <c r="E62">
        <v>-0.75900000000000001</v>
      </c>
      <c r="F62">
        <v>-0.63100000000000001</v>
      </c>
      <c r="G62">
        <v>-0.627</v>
      </c>
      <c r="H62">
        <v>-0.81499999999999995</v>
      </c>
      <c r="I62">
        <v>-0.77400000000000002</v>
      </c>
      <c r="J62">
        <v>-0.67500000000000004</v>
      </c>
      <c r="K62">
        <v>-0.77200000000000002</v>
      </c>
      <c r="L62">
        <v>-0.42799999999999999</v>
      </c>
      <c r="M62">
        <v>-0.61</v>
      </c>
      <c r="O62" s="44">
        <f t="shared" si="0"/>
        <v>-0.62441666666666673</v>
      </c>
      <c r="P62" s="44">
        <f t="shared" si="1"/>
        <v>-0.63766666666666671</v>
      </c>
    </row>
    <row r="63" spans="1:16" x14ac:dyDescent="0.2">
      <c r="A63">
        <v>1929</v>
      </c>
      <c r="B63">
        <v>-0.66400000000000003</v>
      </c>
      <c r="C63">
        <v>-0.76</v>
      </c>
      <c r="D63">
        <v>-0.68100000000000005</v>
      </c>
      <c r="E63">
        <v>-0.50800000000000001</v>
      </c>
      <c r="F63">
        <v>-0.85299999999999998</v>
      </c>
      <c r="G63">
        <v>-0.77800000000000002</v>
      </c>
      <c r="H63">
        <v>-0.90300000000000002</v>
      </c>
      <c r="I63">
        <v>-0.85399999999999998</v>
      </c>
      <c r="J63">
        <v>-0.63100000000000001</v>
      </c>
      <c r="K63">
        <v>-0.59699999999999998</v>
      </c>
      <c r="L63">
        <v>-0.57599999999999996</v>
      </c>
      <c r="M63">
        <v>-0.314</v>
      </c>
      <c r="O63" s="44">
        <f t="shared" si="0"/>
        <v>-0.67658333333333331</v>
      </c>
      <c r="P63" s="44">
        <f t="shared" si="1"/>
        <v>-0.68066666666666664</v>
      </c>
    </row>
    <row r="64" spans="1:16" x14ac:dyDescent="0.2">
      <c r="A64">
        <v>1930</v>
      </c>
      <c r="B64">
        <v>-0.57499999999999996</v>
      </c>
      <c r="C64">
        <v>-0.60699999999999998</v>
      </c>
      <c r="D64">
        <v>-0.42399999999999999</v>
      </c>
      <c r="E64">
        <v>-0.28999999999999998</v>
      </c>
      <c r="F64">
        <v>-0.71099999999999997</v>
      </c>
      <c r="G64">
        <v>-0.67200000000000004</v>
      </c>
      <c r="H64">
        <v>-0.752</v>
      </c>
      <c r="I64">
        <v>-0.64</v>
      </c>
      <c r="J64">
        <v>-0.77</v>
      </c>
      <c r="K64">
        <v>-0.48399999999999999</v>
      </c>
      <c r="L64">
        <v>-0.19500000000000001</v>
      </c>
      <c r="M64">
        <v>-0.38800000000000001</v>
      </c>
      <c r="O64" s="44">
        <f t="shared" si="0"/>
        <v>-0.54233333333333322</v>
      </c>
      <c r="P64" s="44">
        <f t="shared" si="1"/>
        <v>-0.47499999999999992</v>
      </c>
    </row>
    <row r="65" spans="1:16" x14ac:dyDescent="0.2">
      <c r="A65">
        <v>1931</v>
      </c>
      <c r="B65">
        <v>-0.129</v>
      </c>
      <c r="C65">
        <v>1.4999999999999999E-2</v>
      </c>
      <c r="D65">
        <v>-0.22700000000000001</v>
      </c>
      <c r="E65">
        <v>-0.26400000000000001</v>
      </c>
      <c r="F65">
        <v>-0.14599999999999999</v>
      </c>
      <c r="G65">
        <v>-0.16300000000000001</v>
      </c>
      <c r="H65">
        <v>-0.21099999999999999</v>
      </c>
      <c r="I65">
        <v>-0.47499999999999998</v>
      </c>
      <c r="J65">
        <v>-0.754</v>
      </c>
      <c r="K65">
        <v>-0.58799999999999997</v>
      </c>
      <c r="L65">
        <v>-0.33600000000000002</v>
      </c>
      <c r="M65">
        <v>-0.875</v>
      </c>
      <c r="O65" s="44">
        <f t="shared" si="0"/>
        <v>-0.34608333333333335</v>
      </c>
      <c r="P65" s="44">
        <f t="shared" si="1"/>
        <v>-0.21233333333333335</v>
      </c>
    </row>
    <row r="66" spans="1:16" x14ac:dyDescent="0.2">
      <c r="A66">
        <v>1932</v>
      </c>
      <c r="B66">
        <v>-0.70599999999999996</v>
      </c>
      <c r="C66">
        <v>-0.84699999999999998</v>
      </c>
      <c r="D66">
        <v>-0.61199999999999999</v>
      </c>
      <c r="E66">
        <v>-0.58699999999999997</v>
      </c>
      <c r="F66">
        <v>-0.55800000000000005</v>
      </c>
      <c r="G66">
        <v>-0.60899999999999999</v>
      </c>
      <c r="H66">
        <v>-0.56999999999999995</v>
      </c>
      <c r="I66">
        <v>-0.56499999999999995</v>
      </c>
      <c r="J66">
        <v>-0.69199999999999995</v>
      </c>
      <c r="K66">
        <v>-0.73299999999999998</v>
      </c>
      <c r="L66">
        <v>-0.69599999999999995</v>
      </c>
      <c r="M66">
        <v>-0.63800000000000001</v>
      </c>
      <c r="O66" s="44">
        <f t="shared" si="0"/>
        <v>-0.65108333333333335</v>
      </c>
      <c r="P66" s="44">
        <f t="shared" si="1"/>
        <v>-0.58566666666666667</v>
      </c>
    </row>
    <row r="67" spans="1:16" x14ac:dyDescent="0.2">
      <c r="A67">
        <v>1933</v>
      </c>
      <c r="B67">
        <v>-0.377</v>
      </c>
      <c r="C67">
        <v>-0.39200000000000002</v>
      </c>
      <c r="D67">
        <v>-0.48199999999999998</v>
      </c>
      <c r="E67">
        <v>-0.439</v>
      </c>
      <c r="F67">
        <v>-0.51500000000000001</v>
      </c>
      <c r="G67">
        <v>-0.57499999999999996</v>
      </c>
      <c r="H67">
        <v>-0.56100000000000005</v>
      </c>
      <c r="I67">
        <v>-0.65600000000000003</v>
      </c>
      <c r="J67">
        <v>-1.0569999999999999</v>
      </c>
      <c r="K67">
        <v>-0.90500000000000003</v>
      </c>
      <c r="L67">
        <v>-0.86</v>
      </c>
      <c r="M67">
        <v>-0.82699999999999996</v>
      </c>
      <c r="O67" s="44">
        <f t="shared" si="0"/>
        <v>-0.63716666666666677</v>
      </c>
      <c r="P67" s="44">
        <f t="shared" si="1"/>
        <v>-0.47866666666666663</v>
      </c>
    </row>
    <row r="68" spans="1:16" x14ac:dyDescent="0.2">
      <c r="A68">
        <v>1934</v>
      </c>
      <c r="B68">
        <v>-1.1100000000000001</v>
      </c>
      <c r="C68">
        <v>-1.083</v>
      </c>
      <c r="D68">
        <v>-1.0900000000000001</v>
      </c>
      <c r="E68">
        <v>-0.81100000000000005</v>
      </c>
      <c r="F68">
        <v>-0.94199999999999995</v>
      </c>
      <c r="G68">
        <v>-0.55000000000000004</v>
      </c>
      <c r="H68">
        <v>-0.66900000000000004</v>
      </c>
      <c r="I68">
        <v>-0.47</v>
      </c>
      <c r="J68">
        <v>-0.59799999999999998</v>
      </c>
      <c r="K68">
        <v>-0.65600000000000003</v>
      </c>
      <c r="L68">
        <v>-0.505</v>
      </c>
      <c r="M68">
        <v>-0.36099999999999999</v>
      </c>
      <c r="O68" s="44">
        <f t="shared" si="0"/>
        <v>-0.73708333333333342</v>
      </c>
      <c r="P68" s="44">
        <f t="shared" si="1"/>
        <v>-0.94766666666666666</v>
      </c>
    </row>
    <row r="69" spans="1:16" x14ac:dyDescent="0.2">
      <c r="A69">
        <v>1935</v>
      </c>
      <c r="B69">
        <v>-0.45200000000000001</v>
      </c>
      <c r="C69">
        <v>-0.248</v>
      </c>
      <c r="D69">
        <v>-0.52900000000000003</v>
      </c>
      <c r="E69">
        <v>-0.43</v>
      </c>
      <c r="F69">
        <v>-0.49399999999999999</v>
      </c>
      <c r="G69">
        <v>-0.46600000000000003</v>
      </c>
      <c r="H69">
        <v>-0.65600000000000003</v>
      </c>
      <c r="I69">
        <v>-0.61899999999999999</v>
      </c>
      <c r="J69">
        <v>-0.64900000000000002</v>
      </c>
      <c r="K69">
        <v>-0.65900000000000003</v>
      </c>
      <c r="L69">
        <v>-0.46200000000000002</v>
      </c>
      <c r="M69">
        <v>-0.45200000000000001</v>
      </c>
      <c r="O69" s="44">
        <f t="shared" ref="O69:O132" si="2">SUM(B69:M69)/12</f>
        <v>-0.5096666666666666</v>
      </c>
      <c r="P69" s="44">
        <f t="shared" ref="P69:P132" si="3">SUM(D69:F69)/3</f>
        <v>-0.48433333333333334</v>
      </c>
    </row>
    <row r="70" spans="1:16" x14ac:dyDescent="0.2">
      <c r="A70">
        <v>1936</v>
      </c>
      <c r="B70">
        <v>-0.32800000000000001</v>
      </c>
      <c r="C70">
        <v>-0.36299999999999999</v>
      </c>
      <c r="D70">
        <v>-0.38800000000000001</v>
      </c>
      <c r="E70">
        <v>-0.436</v>
      </c>
      <c r="F70">
        <v>-0.58499999999999996</v>
      </c>
      <c r="G70">
        <v>-0.40799999999999997</v>
      </c>
      <c r="H70">
        <v>-0.442</v>
      </c>
      <c r="I70">
        <v>-0.36499999999999999</v>
      </c>
      <c r="J70">
        <v>-0.24199999999999999</v>
      </c>
      <c r="K70">
        <v>-0.56599999999999995</v>
      </c>
      <c r="L70">
        <v>-0.372</v>
      </c>
      <c r="M70">
        <v>-0.314</v>
      </c>
      <c r="O70" s="44">
        <f t="shared" si="2"/>
        <v>-0.40075</v>
      </c>
      <c r="P70" s="44">
        <f t="shared" si="3"/>
        <v>-0.46966666666666668</v>
      </c>
    </row>
    <row r="71" spans="1:16" x14ac:dyDescent="0.2">
      <c r="A71">
        <v>1937</v>
      </c>
      <c r="B71">
        <v>-0.38800000000000001</v>
      </c>
      <c r="C71">
        <v>-0.09</v>
      </c>
      <c r="D71">
        <v>-0.27200000000000002</v>
      </c>
      <c r="E71">
        <v>-0.42199999999999999</v>
      </c>
      <c r="F71">
        <v>-0.33500000000000002</v>
      </c>
      <c r="G71">
        <v>-0.36599999999999999</v>
      </c>
      <c r="H71">
        <v>-0.53300000000000003</v>
      </c>
      <c r="I71">
        <v>-0.40500000000000003</v>
      </c>
      <c r="J71">
        <v>-0.23400000000000001</v>
      </c>
      <c r="K71">
        <v>-0.35</v>
      </c>
      <c r="L71">
        <v>-0.221</v>
      </c>
      <c r="M71">
        <v>-0.55000000000000004</v>
      </c>
      <c r="O71" s="44">
        <f t="shared" si="2"/>
        <v>-0.34716666666666668</v>
      </c>
      <c r="P71" s="44">
        <f t="shared" si="3"/>
        <v>-0.34299999999999997</v>
      </c>
    </row>
    <row r="72" spans="1:16" x14ac:dyDescent="0.2">
      <c r="A72">
        <v>1938</v>
      </c>
      <c r="B72">
        <v>-0.32100000000000001</v>
      </c>
      <c r="C72">
        <v>-0.318</v>
      </c>
      <c r="D72">
        <v>-0.22500000000000001</v>
      </c>
      <c r="E72">
        <v>-0.497</v>
      </c>
      <c r="F72">
        <v>-0.29299999999999998</v>
      </c>
      <c r="G72">
        <v>-0.35299999999999998</v>
      </c>
      <c r="H72">
        <v>-0.54700000000000004</v>
      </c>
      <c r="I72">
        <v>-0.40799999999999997</v>
      </c>
      <c r="J72">
        <v>-0.51100000000000001</v>
      </c>
      <c r="K72">
        <v>-0.55400000000000005</v>
      </c>
      <c r="L72">
        <v>-0.70699999999999996</v>
      </c>
      <c r="M72">
        <v>-0.67800000000000005</v>
      </c>
      <c r="O72" s="44">
        <f t="shared" si="2"/>
        <v>-0.45100000000000001</v>
      </c>
      <c r="P72" s="44">
        <f t="shared" si="3"/>
        <v>-0.33833333333333332</v>
      </c>
    </row>
    <row r="73" spans="1:16" x14ac:dyDescent="0.2">
      <c r="A73">
        <v>1939</v>
      </c>
      <c r="B73">
        <v>-0.70799999999999996</v>
      </c>
      <c r="C73">
        <v>-0.39900000000000002</v>
      </c>
      <c r="D73">
        <v>-0.60599999999999998</v>
      </c>
      <c r="E73">
        <v>-0.64200000000000002</v>
      </c>
      <c r="F73">
        <v>-0.73399999999999999</v>
      </c>
      <c r="G73">
        <v>-0.52</v>
      </c>
      <c r="H73">
        <v>-0.55600000000000005</v>
      </c>
      <c r="I73">
        <v>-0.66700000000000004</v>
      </c>
      <c r="J73">
        <v>-0.63100000000000001</v>
      </c>
      <c r="K73">
        <v>-0.61399999999999999</v>
      </c>
      <c r="L73">
        <v>-0.34599999999999997</v>
      </c>
      <c r="M73">
        <v>-0.40400000000000003</v>
      </c>
      <c r="O73" s="44">
        <f t="shared" si="2"/>
        <v>-0.56891666666666663</v>
      </c>
      <c r="P73" s="44">
        <f t="shared" si="3"/>
        <v>-0.66066666666666662</v>
      </c>
    </row>
    <row r="74" spans="1:16" x14ac:dyDescent="0.2">
      <c r="A74">
        <v>1940</v>
      </c>
      <c r="B74">
        <v>-0.36099999999999999</v>
      </c>
      <c r="C74">
        <v>-0.46</v>
      </c>
      <c r="D74">
        <v>-0.45200000000000001</v>
      </c>
      <c r="E74">
        <v>-0.59</v>
      </c>
      <c r="F74">
        <v>-0.59699999999999998</v>
      </c>
      <c r="G74">
        <v>-0.33900000000000002</v>
      </c>
      <c r="H74">
        <v>-0.35499999999999998</v>
      </c>
      <c r="I74">
        <v>-0.58899999999999997</v>
      </c>
      <c r="J74">
        <v>-0.432</v>
      </c>
      <c r="K74">
        <v>-0.29699999999999999</v>
      </c>
      <c r="L74">
        <v>-0.21199999999999999</v>
      </c>
      <c r="M74">
        <v>-0.25</v>
      </c>
      <c r="O74" s="44">
        <f t="shared" si="2"/>
        <v>-0.41116666666666662</v>
      </c>
      <c r="P74" s="44">
        <f t="shared" si="3"/>
        <v>-0.54633333333333334</v>
      </c>
    </row>
    <row r="75" spans="1:16" x14ac:dyDescent="0.2">
      <c r="A75">
        <v>1941</v>
      </c>
      <c r="B75">
        <v>-0.14399999999999999</v>
      </c>
      <c r="C75">
        <v>-0.16400000000000001</v>
      </c>
      <c r="D75">
        <v>-4.2000000000000003E-2</v>
      </c>
      <c r="E75">
        <v>-8.0000000000000002E-3</v>
      </c>
      <c r="F75">
        <v>-0.19500000000000001</v>
      </c>
      <c r="G75">
        <v>-0.16300000000000001</v>
      </c>
      <c r="H75">
        <v>-6.5000000000000002E-2</v>
      </c>
      <c r="I75">
        <v>-6.3E-2</v>
      </c>
      <c r="J75">
        <v>-0.25600000000000001</v>
      </c>
      <c r="K75">
        <v>-0.107</v>
      </c>
      <c r="L75">
        <v>0.184</v>
      </c>
      <c r="M75">
        <v>5.8000000000000003E-2</v>
      </c>
      <c r="O75" s="44">
        <f t="shared" si="2"/>
        <v>-8.041666666666665E-2</v>
      </c>
      <c r="P75" s="44">
        <f t="shared" si="3"/>
        <v>-8.1666666666666665E-2</v>
      </c>
    </row>
    <row r="76" spans="1:16" x14ac:dyDescent="0.2">
      <c r="A76">
        <v>1942</v>
      </c>
      <c r="B76">
        <v>-0.19500000000000001</v>
      </c>
      <c r="C76">
        <v>-0.316</v>
      </c>
      <c r="D76">
        <v>-6.6000000000000003E-2</v>
      </c>
      <c r="E76">
        <v>-0.34200000000000003</v>
      </c>
      <c r="F76">
        <v>-0.45600000000000002</v>
      </c>
      <c r="G76">
        <v>-0.627</v>
      </c>
      <c r="H76">
        <v>-0.746</v>
      </c>
      <c r="I76">
        <v>-0.61899999999999999</v>
      </c>
      <c r="J76">
        <v>-0.65</v>
      </c>
      <c r="K76">
        <v>-0.71599999999999997</v>
      </c>
      <c r="L76">
        <v>-0.73199999999999998</v>
      </c>
      <c r="M76">
        <v>-0.85</v>
      </c>
      <c r="O76" s="44">
        <f t="shared" si="2"/>
        <v>-0.52625</v>
      </c>
      <c r="P76" s="44">
        <f t="shared" si="3"/>
        <v>-0.28800000000000003</v>
      </c>
    </row>
    <row r="77" spans="1:16" x14ac:dyDescent="0.2">
      <c r="A77">
        <v>1943</v>
      </c>
      <c r="B77">
        <v>-0.89</v>
      </c>
      <c r="C77">
        <v>-0.65</v>
      </c>
      <c r="D77">
        <v>-0.74099999999999999</v>
      </c>
      <c r="E77">
        <v>-0.71399999999999997</v>
      </c>
      <c r="F77">
        <v>-0.45200000000000001</v>
      </c>
      <c r="G77">
        <v>-0.45200000000000001</v>
      </c>
      <c r="H77">
        <v>-0.47099999999999997</v>
      </c>
      <c r="I77">
        <v>-0.40799999999999997</v>
      </c>
      <c r="J77">
        <v>-0.48199999999999998</v>
      </c>
      <c r="K77">
        <v>-0.48</v>
      </c>
      <c r="L77">
        <v>-0.35</v>
      </c>
      <c r="M77">
        <v>-0.50700000000000001</v>
      </c>
      <c r="O77" s="44">
        <f t="shared" si="2"/>
        <v>-0.54974999999999996</v>
      </c>
      <c r="P77" s="44">
        <f t="shared" si="3"/>
        <v>-0.63566666666666671</v>
      </c>
    </row>
    <row r="78" spans="1:16" x14ac:dyDescent="0.2">
      <c r="A78">
        <v>1944</v>
      </c>
      <c r="B78">
        <v>-0.38900000000000001</v>
      </c>
      <c r="C78">
        <v>-0.33600000000000002</v>
      </c>
      <c r="D78">
        <v>-0.38200000000000001</v>
      </c>
      <c r="E78">
        <v>-0.51600000000000001</v>
      </c>
      <c r="F78">
        <v>-0.26500000000000001</v>
      </c>
      <c r="G78">
        <v>-0.28999999999999998</v>
      </c>
      <c r="H78">
        <v>-0.214</v>
      </c>
      <c r="I78">
        <v>-0.246</v>
      </c>
      <c r="J78">
        <v>-9.8000000000000004E-2</v>
      </c>
      <c r="K78">
        <v>-0.51100000000000001</v>
      </c>
      <c r="L78">
        <v>-0.40100000000000002</v>
      </c>
      <c r="M78">
        <v>2.3E-2</v>
      </c>
      <c r="O78" s="44">
        <f t="shared" si="2"/>
        <v>-0.30208333333333337</v>
      </c>
      <c r="P78" s="44">
        <f t="shared" si="3"/>
        <v>-0.38766666666666666</v>
      </c>
    </row>
    <row r="79" spans="1:16" x14ac:dyDescent="0.2">
      <c r="A79">
        <v>1945</v>
      </c>
      <c r="B79">
        <v>8.9999999999999993E-3</v>
      </c>
      <c r="C79">
        <v>0.16300000000000001</v>
      </c>
      <c r="D79">
        <v>-0.375</v>
      </c>
      <c r="E79">
        <v>-0.72199999999999998</v>
      </c>
      <c r="F79">
        <v>-0.82799999999999996</v>
      </c>
      <c r="G79">
        <v>-0.623</v>
      </c>
      <c r="H79">
        <v>-0.26600000000000001</v>
      </c>
      <c r="I79">
        <v>-0.38300000000000001</v>
      </c>
      <c r="J79">
        <v>-0.66300000000000003</v>
      </c>
      <c r="K79">
        <v>-0.65800000000000003</v>
      </c>
      <c r="L79">
        <v>-0.60199999999999998</v>
      </c>
      <c r="M79">
        <v>-0.439</v>
      </c>
      <c r="O79" s="44">
        <f t="shared" si="2"/>
        <v>-0.44891666666666669</v>
      </c>
      <c r="P79" s="44">
        <f t="shared" si="3"/>
        <v>-0.64166666666666661</v>
      </c>
    </row>
    <row r="80" spans="1:16" x14ac:dyDescent="0.2">
      <c r="A80">
        <v>1946</v>
      </c>
      <c r="B80">
        <v>-0.45600000000000002</v>
      </c>
      <c r="C80">
        <v>-0.35899999999999999</v>
      </c>
      <c r="D80">
        <v>-0.435</v>
      </c>
      <c r="E80">
        <v>-0.44700000000000001</v>
      </c>
      <c r="F80">
        <v>-0.33500000000000002</v>
      </c>
      <c r="G80">
        <v>-0.65100000000000002</v>
      </c>
      <c r="H80">
        <v>-0.64400000000000002</v>
      </c>
      <c r="I80">
        <v>-0.59499999999999997</v>
      </c>
      <c r="J80">
        <v>-0.61599999999999999</v>
      </c>
      <c r="K80">
        <v>-0.42399999999999999</v>
      </c>
      <c r="L80">
        <v>-0.6</v>
      </c>
      <c r="M80">
        <v>-0.82799999999999996</v>
      </c>
      <c r="O80" s="44">
        <f t="shared" si="2"/>
        <v>-0.53249999999999997</v>
      </c>
      <c r="P80" s="44">
        <f t="shared" si="3"/>
        <v>-0.40566666666666668</v>
      </c>
    </row>
    <row r="81" spans="1:16" x14ac:dyDescent="0.2">
      <c r="A81">
        <v>1947</v>
      </c>
      <c r="B81">
        <v>-0.51900000000000002</v>
      </c>
      <c r="C81">
        <v>-0.50900000000000001</v>
      </c>
      <c r="D81">
        <v>-0.54100000000000004</v>
      </c>
      <c r="E81">
        <v>-0.91400000000000003</v>
      </c>
      <c r="F81">
        <v>-0.53800000000000003</v>
      </c>
      <c r="G81">
        <v>-0.54800000000000004</v>
      </c>
      <c r="H81">
        <v>-0.90700000000000003</v>
      </c>
      <c r="I81">
        <v>-0.753</v>
      </c>
      <c r="J81">
        <v>-1.016</v>
      </c>
      <c r="K81">
        <v>-1.095</v>
      </c>
      <c r="L81">
        <v>-0.89200000000000002</v>
      </c>
      <c r="M81">
        <v>-1.0089999999999999</v>
      </c>
      <c r="O81" s="44">
        <f t="shared" si="2"/>
        <v>-0.77008333333333334</v>
      </c>
      <c r="P81" s="44">
        <f t="shared" si="3"/>
        <v>-0.66433333333333333</v>
      </c>
    </row>
    <row r="82" spans="1:16" x14ac:dyDescent="0.2">
      <c r="A82">
        <v>1948</v>
      </c>
      <c r="B82">
        <v>-0.90200000000000002</v>
      </c>
      <c r="C82">
        <v>-0.627</v>
      </c>
      <c r="D82">
        <v>-0.41599999999999998</v>
      </c>
      <c r="E82">
        <v>-0.52600000000000002</v>
      </c>
      <c r="F82">
        <v>-0.61699999999999999</v>
      </c>
      <c r="G82">
        <v>-0.44600000000000001</v>
      </c>
      <c r="H82">
        <v>-0.56299999999999994</v>
      </c>
      <c r="I82">
        <v>-0.62</v>
      </c>
      <c r="J82">
        <v>-0.90900000000000003</v>
      </c>
      <c r="K82">
        <v>-0.57099999999999995</v>
      </c>
      <c r="L82">
        <v>-0.80600000000000005</v>
      </c>
      <c r="M82">
        <v>-0.59899999999999998</v>
      </c>
      <c r="O82" s="44">
        <f t="shared" si="2"/>
        <v>-0.63350000000000006</v>
      </c>
      <c r="P82" s="44">
        <f t="shared" si="3"/>
        <v>-0.51966666666666661</v>
      </c>
    </row>
    <row r="83" spans="1:16" x14ac:dyDescent="0.2">
      <c r="A83">
        <v>1949</v>
      </c>
      <c r="B83">
        <v>-0.65100000000000002</v>
      </c>
      <c r="C83">
        <v>-0.52600000000000002</v>
      </c>
      <c r="D83">
        <v>-0.66900000000000004</v>
      </c>
      <c r="E83">
        <v>-0.59099999999999997</v>
      </c>
      <c r="F83">
        <v>-0.71699999999999997</v>
      </c>
      <c r="G83">
        <v>-0.60499999999999998</v>
      </c>
      <c r="H83">
        <v>-0.47599999999999998</v>
      </c>
      <c r="I83">
        <v>-0.60799999999999998</v>
      </c>
      <c r="J83">
        <v>-0.54200000000000004</v>
      </c>
      <c r="K83">
        <v>-0.54</v>
      </c>
      <c r="L83">
        <v>-0.65400000000000003</v>
      </c>
      <c r="M83">
        <v>-0.73</v>
      </c>
      <c r="O83" s="44">
        <f t="shared" si="2"/>
        <v>-0.60908333333333331</v>
      </c>
      <c r="P83" s="44">
        <f t="shared" si="3"/>
        <v>-0.65899999999999992</v>
      </c>
    </row>
    <row r="84" spans="1:16" x14ac:dyDescent="0.2">
      <c r="A84">
        <v>1950</v>
      </c>
      <c r="B84">
        <v>-0.626</v>
      </c>
      <c r="C84">
        <v>-0.80400000000000005</v>
      </c>
      <c r="D84">
        <v>-0.70199999999999996</v>
      </c>
      <c r="E84">
        <v>-0.85299999999999998</v>
      </c>
      <c r="F84">
        <v>-0.72699999999999998</v>
      </c>
      <c r="G84">
        <v>-0.79700000000000004</v>
      </c>
      <c r="H84">
        <v>-0.79400000000000004</v>
      </c>
      <c r="I84">
        <v>-0.82599999999999996</v>
      </c>
      <c r="J84">
        <v>-0.91700000000000004</v>
      </c>
      <c r="K84">
        <v>-0.80200000000000005</v>
      </c>
      <c r="L84">
        <v>-0.88800000000000001</v>
      </c>
      <c r="M84">
        <v>-0.86299999999999999</v>
      </c>
      <c r="O84" s="44">
        <f t="shared" si="2"/>
        <v>-0.79991666666666672</v>
      </c>
      <c r="P84" s="44">
        <f t="shared" si="3"/>
        <v>-0.76066666666666671</v>
      </c>
    </row>
    <row r="85" spans="1:16" x14ac:dyDescent="0.2">
      <c r="A85">
        <v>1951</v>
      </c>
      <c r="B85">
        <v>-0.80900000000000005</v>
      </c>
      <c r="C85">
        <v>-0.73</v>
      </c>
      <c r="D85">
        <v>-0.57299999999999995</v>
      </c>
      <c r="E85">
        <v>-0.95099999999999996</v>
      </c>
      <c r="F85">
        <v>-0.72099999999999997</v>
      </c>
      <c r="G85">
        <v>-0.48399999999999999</v>
      </c>
      <c r="H85">
        <v>-0.57199999999999995</v>
      </c>
      <c r="I85">
        <v>-0.41299999999999998</v>
      </c>
      <c r="J85">
        <v>-0.23799999999999999</v>
      </c>
      <c r="K85">
        <v>-0.32600000000000001</v>
      </c>
      <c r="L85">
        <v>-0.26700000000000002</v>
      </c>
      <c r="M85">
        <v>-0.27700000000000002</v>
      </c>
      <c r="O85" s="44">
        <f t="shared" si="2"/>
        <v>-0.53008333333333346</v>
      </c>
      <c r="P85" s="44">
        <f t="shared" si="3"/>
        <v>-0.74833333333333341</v>
      </c>
    </row>
    <row r="86" spans="1:16" x14ac:dyDescent="0.2">
      <c r="A86">
        <v>1952</v>
      </c>
      <c r="B86">
        <v>-0.42499999999999999</v>
      </c>
      <c r="C86">
        <v>-0.27200000000000002</v>
      </c>
      <c r="D86">
        <v>-0.34</v>
      </c>
      <c r="E86">
        <v>-0.313</v>
      </c>
      <c r="F86">
        <v>-0.433</v>
      </c>
      <c r="G86">
        <v>-0.36</v>
      </c>
      <c r="H86">
        <v>-0.64400000000000002</v>
      </c>
      <c r="I86">
        <v>-0.68</v>
      </c>
      <c r="J86">
        <v>-0.67</v>
      </c>
      <c r="K86">
        <v>-0.74199999999999999</v>
      </c>
      <c r="L86">
        <v>-0.58699999999999997</v>
      </c>
      <c r="M86">
        <v>-0.495</v>
      </c>
      <c r="O86" s="44">
        <f t="shared" si="2"/>
        <v>-0.49675000000000002</v>
      </c>
      <c r="P86" s="44">
        <f t="shared" si="3"/>
        <v>-0.36200000000000004</v>
      </c>
    </row>
    <row r="87" spans="1:16" x14ac:dyDescent="0.2">
      <c r="A87">
        <v>1953</v>
      </c>
      <c r="B87">
        <v>-0.35899999999999999</v>
      </c>
      <c r="C87">
        <v>-0.39900000000000002</v>
      </c>
      <c r="D87">
        <v>-0.23400000000000001</v>
      </c>
      <c r="E87">
        <v>-0.35899999999999999</v>
      </c>
      <c r="F87">
        <v>-0.21299999999999999</v>
      </c>
      <c r="G87">
        <v>-0.32800000000000001</v>
      </c>
      <c r="H87">
        <v>-0.59599999999999997</v>
      </c>
      <c r="I87">
        <v>-0.69</v>
      </c>
      <c r="J87">
        <v>-0.68300000000000005</v>
      </c>
      <c r="K87">
        <v>-0.55200000000000005</v>
      </c>
      <c r="L87">
        <v>-0.32700000000000001</v>
      </c>
      <c r="M87">
        <v>-0.16300000000000001</v>
      </c>
      <c r="O87" s="44">
        <f t="shared" si="2"/>
        <v>-0.40858333333333335</v>
      </c>
      <c r="P87" s="44">
        <f t="shared" si="3"/>
        <v>-0.26866666666666666</v>
      </c>
    </row>
    <row r="88" spans="1:16" x14ac:dyDescent="0.2">
      <c r="A88">
        <v>1954</v>
      </c>
      <c r="B88">
        <v>-0.45500000000000002</v>
      </c>
      <c r="C88">
        <v>-0.373</v>
      </c>
      <c r="D88">
        <v>-0.42199999999999999</v>
      </c>
      <c r="E88">
        <v>-0.39900000000000002</v>
      </c>
      <c r="F88">
        <v>-0.55700000000000005</v>
      </c>
      <c r="G88">
        <v>-0.67100000000000004</v>
      </c>
      <c r="H88">
        <v>-1.1120000000000001</v>
      </c>
      <c r="I88">
        <v>-0.97199999999999998</v>
      </c>
      <c r="J88">
        <v>-1.0189999999999999</v>
      </c>
      <c r="K88">
        <v>-1.1459999999999999</v>
      </c>
      <c r="L88">
        <v>-0.85899999999999999</v>
      </c>
      <c r="M88">
        <v>-0.86399999999999999</v>
      </c>
      <c r="O88" s="44">
        <f t="shared" si="2"/>
        <v>-0.73741666666666672</v>
      </c>
      <c r="P88" s="44">
        <f t="shared" si="3"/>
        <v>-0.45933333333333337</v>
      </c>
    </row>
    <row r="89" spans="1:16" x14ac:dyDescent="0.2">
      <c r="A89">
        <v>1955</v>
      </c>
      <c r="B89">
        <v>-0.48899999999999999</v>
      </c>
      <c r="C89">
        <v>-0.76600000000000001</v>
      </c>
      <c r="D89">
        <v>-0.63500000000000001</v>
      </c>
      <c r="E89">
        <v>-0.67900000000000005</v>
      </c>
      <c r="F89">
        <v>-0.873</v>
      </c>
      <c r="G89">
        <v>-0.94499999999999995</v>
      </c>
      <c r="H89">
        <v>-0.85899999999999999</v>
      </c>
      <c r="I89">
        <v>-0.64900000000000002</v>
      </c>
      <c r="J89">
        <v>-0.70099999999999996</v>
      </c>
      <c r="K89">
        <v>-0.84899999999999998</v>
      </c>
      <c r="L89">
        <v>-0.73799999999999999</v>
      </c>
      <c r="M89">
        <v>-0.67900000000000005</v>
      </c>
      <c r="O89" s="44">
        <f t="shared" si="2"/>
        <v>-0.73850000000000005</v>
      </c>
      <c r="P89" s="44">
        <f t="shared" si="3"/>
        <v>-0.72900000000000009</v>
      </c>
    </row>
    <row r="90" spans="1:16" x14ac:dyDescent="0.2">
      <c r="A90">
        <v>1956</v>
      </c>
      <c r="B90">
        <v>-0.60799999999999998</v>
      </c>
      <c r="C90">
        <v>-0.66700000000000004</v>
      </c>
      <c r="D90">
        <v>-0.56999999999999995</v>
      </c>
      <c r="E90">
        <v>-0.58199999999999996</v>
      </c>
      <c r="F90">
        <v>-0.88700000000000001</v>
      </c>
      <c r="G90">
        <v>-0.92</v>
      </c>
      <c r="H90">
        <v>-1.0289999999999999</v>
      </c>
      <c r="I90">
        <v>-0.83599999999999997</v>
      </c>
      <c r="J90">
        <v>-0.86499999999999999</v>
      </c>
      <c r="K90">
        <v>-0.7</v>
      </c>
      <c r="L90">
        <v>-0.74099999999999999</v>
      </c>
      <c r="M90">
        <v>-0.60499999999999998</v>
      </c>
      <c r="O90" s="44">
        <f t="shared" si="2"/>
        <v>-0.75083333333333346</v>
      </c>
      <c r="P90" s="44">
        <f t="shared" si="3"/>
        <v>-0.67966666666666653</v>
      </c>
    </row>
    <row r="91" spans="1:16" x14ac:dyDescent="0.2">
      <c r="A91">
        <v>1957</v>
      </c>
      <c r="B91">
        <v>-0.57699999999999996</v>
      </c>
      <c r="C91">
        <v>-0.58199999999999996</v>
      </c>
      <c r="D91">
        <v>-0.45400000000000001</v>
      </c>
      <c r="E91">
        <v>-0.44800000000000001</v>
      </c>
      <c r="F91">
        <v>-0.20399999999999999</v>
      </c>
      <c r="G91">
        <v>-0.51500000000000001</v>
      </c>
      <c r="H91">
        <v>-0.56499999999999995</v>
      </c>
      <c r="I91">
        <v>-0.41799999999999998</v>
      </c>
      <c r="J91">
        <v>-0.63800000000000001</v>
      </c>
      <c r="K91">
        <v>-0.60299999999999998</v>
      </c>
      <c r="L91">
        <v>-0.372</v>
      </c>
      <c r="M91">
        <v>-0.46200000000000002</v>
      </c>
      <c r="O91" s="44">
        <f t="shared" si="2"/>
        <v>-0.48649999999999999</v>
      </c>
      <c r="P91" s="44">
        <f t="shared" si="3"/>
        <v>-0.3686666666666667</v>
      </c>
    </row>
    <row r="92" spans="1:16" x14ac:dyDescent="0.2">
      <c r="A92">
        <v>1958</v>
      </c>
      <c r="B92">
        <v>-0.189</v>
      </c>
      <c r="C92">
        <v>-0.14699999999999999</v>
      </c>
      <c r="D92">
        <v>-0.34699999999999998</v>
      </c>
      <c r="E92">
        <v>-0.36599999999999999</v>
      </c>
      <c r="F92">
        <v>-0.47099999999999997</v>
      </c>
      <c r="G92">
        <v>-0.64500000000000002</v>
      </c>
      <c r="H92">
        <v>-0.50700000000000001</v>
      </c>
      <c r="I92">
        <v>-0.51400000000000001</v>
      </c>
      <c r="J92">
        <v>-0.64</v>
      </c>
      <c r="K92">
        <v>-0.53800000000000003</v>
      </c>
      <c r="L92">
        <v>-0.5</v>
      </c>
      <c r="M92">
        <v>-0.36099999999999999</v>
      </c>
      <c r="O92" s="44">
        <f t="shared" si="2"/>
        <v>-0.43541666666666662</v>
      </c>
      <c r="P92" s="44">
        <f t="shared" si="3"/>
        <v>-0.39466666666666667</v>
      </c>
    </row>
    <row r="93" spans="1:16" x14ac:dyDescent="0.2">
      <c r="A93">
        <v>1959</v>
      </c>
      <c r="B93">
        <v>-9.6000000000000002E-2</v>
      </c>
      <c r="C93">
        <v>-0.14799999999999999</v>
      </c>
      <c r="D93">
        <v>-0.32600000000000001</v>
      </c>
      <c r="E93">
        <v>-0.39600000000000002</v>
      </c>
      <c r="F93">
        <v>-0.49299999999999999</v>
      </c>
      <c r="G93">
        <v>-0.65300000000000002</v>
      </c>
      <c r="H93">
        <v>-0.76200000000000001</v>
      </c>
      <c r="I93">
        <v>-0.81799999999999995</v>
      </c>
      <c r="J93">
        <v>-0.77700000000000002</v>
      </c>
      <c r="K93">
        <v>-0.52900000000000003</v>
      </c>
      <c r="L93">
        <v>-0.46899999999999997</v>
      </c>
      <c r="M93">
        <v>-0.379</v>
      </c>
      <c r="O93" s="44">
        <f t="shared" si="2"/>
        <v>-0.48716666666666669</v>
      </c>
      <c r="P93" s="44">
        <f t="shared" si="3"/>
        <v>-0.40499999999999997</v>
      </c>
    </row>
    <row r="94" spans="1:16" x14ac:dyDescent="0.2">
      <c r="A94">
        <v>1960</v>
      </c>
      <c r="B94">
        <v>-0.44400000000000001</v>
      </c>
      <c r="C94">
        <v>-0.39600000000000002</v>
      </c>
      <c r="D94">
        <v>-0.376</v>
      </c>
      <c r="E94">
        <v>-0.42199999999999999</v>
      </c>
      <c r="F94">
        <v>-0.41799999999999998</v>
      </c>
      <c r="G94">
        <v>-0.55400000000000005</v>
      </c>
      <c r="H94">
        <v>-0.65400000000000003</v>
      </c>
      <c r="I94">
        <v>-0.71099999999999997</v>
      </c>
      <c r="J94">
        <v>-0.53100000000000003</v>
      </c>
      <c r="K94">
        <v>-0.71199999999999997</v>
      </c>
      <c r="L94">
        <v>-0.755</v>
      </c>
      <c r="M94">
        <v>-0.55600000000000005</v>
      </c>
      <c r="O94" s="44">
        <f t="shared" si="2"/>
        <v>-0.54408333333333336</v>
      </c>
      <c r="P94" s="44">
        <f t="shared" si="3"/>
        <v>-0.40533333333333332</v>
      </c>
    </row>
    <row r="95" spans="1:16" x14ac:dyDescent="0.2">
      <c r="A95">
        <v>1961</v>
      </c>
      <c r="B95">
        <v>-0.56299999999999994</v>
      </c>
      <c r="C95">
        <v>-0.49</v>
      </c>
      <c r="D95">
        <v>-0.435</v>
      </c>
      <c r="E95">
        <v>-0.41499999999999998</v>
      </c>
      <c r="F95">
        <v>-0.61399999999999999</v>
      </c>
      <c r="G95">
        <v>-0.46100000000000002</v>
      </c>
      <c r="H95">
        <v>-0.27</v>
      </c>
      <c r="I95">
        <v>-0.25800000000000001</v>
      </c>
      <c r="J95">
        <v>-0.29299999999999998</v>
      </c>
      <c r="K95">
        <v>-0.215</v>
      </c>
      <c r="L95">
        <v>-0.34599999999999997</v>
      </c>
      <c r="M95">
        <v>-0.255</v>
      </c>
      <c r="O95" s="44">
        <f t="shared" si="2"/>
        <v>-0.38458333333333333</v>
      </c>
      <c r="P95" s="44">
        <f t="shared" si="3"/>
        <v>-0.48799999999999999</v>
      </c>
    </row>
    <row r="96" spans="1:16" x14ac:dyDescent="0.2">
      <c r="A96">
        <v>1962</v>
      </c>
      <c r="B96">
        <v>-0.33500000000000002</v>
      </c>
      <c r="C96">
        <v>-0.39900000000000002</v>
      </c>
      <c r="D96">
        <v>-0.22900000000000001</v>
      </c>
      <c r="E96">
        <v>-0.35899999999999999</v>
      </c>
      <c r="F96">
        <v>-0.57399999999999995</v>
      </c>
      <c r="G96">
        <v>-0.66600000000000004</v>
      </c>
      <c r="H96">
        <v>-0.64500000000000002</v>
      </c>
      <c r="I96">
        <v>-0.41899999999999998</v>
      </c>
      <c r="J96">
        <v>-0.45300000000000001</v>
      </c>
      <c r="K96">
        <v>-0.45600000000000002</v>
      </c>
      <c r="L96">
        <v>-0.40899999999999997</v>
      </c>
      <c r="M96">
        <v>-0.32900000000000001</v>
      </c>
      <c r="O96" s="44">
        <f t="shared" si="2"/>
        <v>-0.43941666666666662</v>
      </c>
      <c r="P96" s="44">
        <f t="shared" si="3"/>
        <v>-0.38733333333333331</v>
      </c>
    </row>
    <row r="97" spans="1:16" x14ac:dyDescent="0.2">
      <c r="A97">
        <v>1963</v>
      </c>
      <c r="B97">
        <v>-0.38500000000000001</v>
      </c>
      <c r="C97">
        <v>-0.4</v>
      </c>
      <c r="D97">
        <v>-0.48199999999999998</v>
      </c>
      <c r="E97">
        <v>-0.505</v>
      </c>
      <c r="F97">
        <v>-0.64500000000000002</v>
      </c>
      <c r="G97">
        <v>-0.57799999999999996</v>
      </c>
      <c r="H97">
        <v>-0.40100000000000002</v>
      </c>
      <c r="I97">
        <v>-0.38400000000000001</v>
      </c>
      <c r="J97">
        <v>-0.497</v>
      </c>
      <c r="K97">
        <v>-0.18</v>
      </c>
      <c r="L97">
        <v>-0.107</v>
      </c>
      <c r="M97">
        <v>-0.25</v>
      </c>
      <c r="O97" s="44">
        <f t="shared" si="2"/>
        <v>-0.40116666666666667</v>
      </c>
      <c r="P97" s="44">
        <f t="shared" si="3"/>
        <v>-0.54400000000000004</v>
      </c>
    </row>
    <row r="98" spans="1:16" x14ac:dyDescent="0.2">
      <c r="A98">
        <v>1964</v>
      </c>
      <c r="B98">
        <v>-0.11899999999999999</v>
      </c>
      <c r="C98">
        <v>-0.21</v>
      </c>
      <c r="D98">
        <v>-0.20799999999999999</v>
      </c>
      <c r="E98">
        <v>-0.255</v>
      </c>
      <c r="F98">
        <v>-0.68899999999999995</v>
      </c>
      <c r="G98">
        <v>-0.54200000000000004</v>
      </c>
      <c r="H98">
        <v>-0.94099999999999995</v>
      </c>
      <c r="I98">
        <v>-0.99399999999999999</v>
      </c>
      <c r="J98">
        <v>-0.98699999999999999</v>
      </c>
      <c r="K98">
        <v>-0.89400000000000002</v>
      </c>
      <c r="L98">
        <v>-0.88100000000000001</v>
      </c>
      <c r="M98">
        <v>-0.82499999999999996</v>
      </c>
      <c r="O98" s="44">
        <f t="shared" si="2"/>
        <v>-0.62875000000000003</v>
      </c>
      <c r="P98" s="44">
        <f t="shared" si="3"/>
        <v>-0.38399999999999995</v>
      </c>
    </row>
    <row r="99" spans="1:16" x14ac:dyDescent="0.2">
      <c r="A99">
        <v>1965</v>
      </c>
      <c r="B99">
        <v>-0.82199999999999995</v>
      </c>
      <c r="C99">
        <v>-0.66700000000000004</v>
      </c>
      <c r="D99">
        <v>-0.79</v>
      </c>
      <c r="E99">
        <v>-0.69299999999999995</v>
      </c>
      <c r="F99">
        <v>-0.88700000000000001</v>
      </c>
      <c r="G99">
        <v>-0.84699999999999998</v>
      </c>
      <c r="H99">
        <v>-0.82799999999999996</v>
      </c>
      <c r="I99">
        <v>-0.63500000000000001</v>
      </c>
      <c r="J99">
        <v>-0.48499999999999999</v>
      </c>
      <c r="K99">
        <v>-0.439</v>
      </c>
      <c r="L99">
        <v>-0.47899999999999998</v>
      </c>
      <c r="M99">
        <v>-0.48099999999999998</v>
      </c>
      <c r="O99" s="44">
        <f t="shared" si="2"/>
        <v>-0.67108333333333337</v>
      </c>
      <c r="P99" s="44">
        <f t="shared" si="3"/>
        <v>-0.79</v>
      </c>
    </row>
    <row r="100" spans="1:16" x14ac:dyDescent="0.2">
      <c r="A100">
        <v>1966</v>
      </c>
      <c r="B100">
        <v>-0.42499999999999999</v>
      </c>
      <c r="C100">
        <v>-6.4000000000000001E-2</v>
      </c>
      <c r="D100">
        <v>-0.33100000000000002</v>
      </c>
      <c r="E100">
        <v>-0.51800000000000002</v>
      </c>
      <c r="F100">
        <v>-0.65700000000000003</v>
      </c>
      <c r="G100">
        <v>-0.44400000000000001</v>
      </c>
      <c r="H100">
        <v>-0.43099999999999999</v>
      </c>
      <c r="I100">
        <v>-0.46899999999999997</v>
      </c>
      <c r="J100">
        <v>-0.30599999999999999</v>
      </c>
      <c r="K100">
        <v>-0.45200000000000001</v>
      </c>
      <c r="L100">
        <v>-0.48</v>
      </c>
      <c r="M100">
        <v>-0.61499999999999999</v>
      </c>
      <c r="O100" s="44">
        <f t="shared" si="2"/>
        <v>-0.4326666666666667</v>
      </c>
      <c r="P100" s="44">
        <f t="shared" si="3"/>
        <v>-0.502</v>
      </c>
    </row>
    <row r="101" spans="1:16" x14ac:dyDescent="0.2">
      <c r="A101">
        <v>1967</v>
      </c>
      <c r="B101">
        <v>-0.89</v>
      </c>
      <c r="C101">
        <v>-0.83699999999999997</v>
      </c>
      <c r="D101">
        <v>-0.47899999999999998</v>
      </c>
      <c r="E101">
        <v>-0.54</v>
      </c>
      <c r="F101">
        <v>-0.40699999999999997</v>
      </c>
      <c r="G101">
        <v>-0.41799999999999998</v>
      </c>
      <c r="H101">
        <v>-0.72499999999999998</v>
      </c>
      <c r="I101">
        <v>-0.61699999999999999</v>
      </c>
      <c r="J101">
        <v>-0.58499999999999996</v>
      </c>
      <c r="K101">
        <v>-0.28199999999999997</v>
      </c>
      <c r="L101">
        <v>-0.32500000000000001</v>
      </c>
      <c r="M101">
        <v>-0.439</v>
      </c>
      <c r="O101" s="44">
        <f t="shared" si="2"/>
        <v>-0.54533333333333334</v>
      </c>
      <c r="P101" s="44">
        <f t="shared" si="3"/>
        <v>-0.47533333333333339</v>
      </c>
    </row>
    <row r="102" spans="1:16" x14ac:dyDescent="0.2">
      <c r="A102">
        <v>1968</v>
      </c>
      <c r="B102">
        <v>-0.52500000000000002</v>
      </c>
      <c r="C102">
        <v>-0.38100000000000001</v>
      </c>
      <c r="D102">
        <v>-0.45900000000000002</v>
      </c>
      <c r="E102">
        <v>-0.38500000000000001</v>
      </c>
      <c r="F102">
        <v>-0.40100000000000002</v>
      </c>
      <c r="G102">
        <v>-0.14000000000000001</v>
      </c>
      <c r="H102">
        <v>-0.53600000000000003</v>
      </c>
      <c r="I102">
        <v>-0.41499999999999998</v>
      </c>
      <c r="J102">
        <v>-0.442</v>
      </c>
      <c r="K102">
        <v>-0.42499999999999999</v>
      </c>
      <c r="L102">
        <v>-0.42899999999999999</v>
      </c>
      <c r="M102">
        <v>-0.27700000000000002</v>
      </c>
      <c r="O102" s="44">
        <f t="shared" si="2"/>
        <v>-0.40125000000000005</v>
      </c>
      <c r="P102" s="44">
        <f t="shared" si="3"/>
        <v>-0.41500000000000004</v>
      </c>
    </row>
    <row r="103" spans="1:16" x14ac:dyDescent="0.2">
      <c r="A103">
        <v>1969</v>
      </c>
      <c r="B103">
        <v>-3.9E-2</v>
      </c>
      <c r="C103">
        <v>-8.9999999999999993E-3</v>
      </c>
      <c r="D103">
        <v>0.16600000000000001</v>
      </c>
      <c r="E103">
        <v>7.0000000000000007E-2</v>
      </c>
      <c r="F103">
        <v>-0.05</v>
      </c>
      <c r="G103">
        <v>-0.49299999999999999</v>
      </c>
      <c r="H103">
        <v>-0.44</v>
      </c>
      <c r="I103">
        <v>-0.45500000000000002</v>
      </c>
      <c r="J103">
        <v>-0.312</v>
      </c>
      <c r="K103">
        <v>-8.7999999999999995E-2</v>
      </c>
      <c r="L103">
        <v>-0.123</v>
      </c>
      <c r="M103">
        <v>-8.3000000000000004E-2</v>
      </c>
      <c r="O103" s="44">
        <f t="shared" si="2"/>
        <v>-0.15466666666666667</v>
      </c>
      <c r="P103" s="44">
        <f t="shared" si="3"/>
        <v>6.2E-2</v>
      </c>
    </row>
    <row r="104" spans="1:16" x14ac:dyDescent="0.2">
      <c r="A104">
        <v>1970</v>
      </c>
      <c r="B104">
        <v>0.20799999999999999</v>
      </c>
      <c r="C104">
        <v>2.9000000000000001E-2</v>
      </c>
      <c r="D104">
        <v>4.9000000000000002E-2</v>
      </c>
      <c r="E104">
        <v>-4.1000000000000002E-2</v>
      </c>
      <c r="F104">
        <v>-0.11600000000000001</v>
      </c>
      <c r="G104">
        <v>-0.38400000000000001</v>
      </c>
      <c r="H104">
        <v>-0.47499999999999998</v>
      </c>
      <c r="I104">
        <v>-0.45600000000000002</v>
      </c>
      <c r="J104">
        <v>-0.45</v>
      </c>
      <c r="K104">
        <v>-0.58699999999999997</v>
      </c>
      <c r="L104">
        <v>-0.505</v>
      </c>
      <c r="M104">
        <v>-0.66500000000000004</v>
      </c>
      <c r="O104" s="44">
        <f t="shared" si="2"/>
        <v>-0.28275</v>
      </c>
      <c r="P104" s="44">
        <f t="shared" si="3"/>
        <v>-3.6000000000000004E-2</v>
      </c>
    </row>
    <row r="105" spans="1:16" x14ac:dyDescent="0.2">
      <c r="A105">
        <v>1971</v>
      </c>
      <c r="B105">
        <v>-0.63700000000000001</v>
      </c>
      <c r="C105">
        <v>-0.92500000000000004</v>
      </c>
      <c r="D105">
        <v>-0.84899999999999998</v>
      </c>
      <c r="E105">
        <v>-0.45300000000000001</v>
      </c>
      <c r="F105">
        <v>-0.55400000000000005</v>
      </c>
      <c r="G105">
        <v>-0.57599999999999996</v>
      </c>
      <c r="H105">
        <v>-0.63300000000000001</v>
      </c>
      <c r="I105">
        <v>-0.61199999999999999</v>
      </c>
      <c r="J105">
        <v>-0.72</v>
      </c>
      <c r="K105">
        <v>-0.68799999999999994</v>
      </c>
      <c r="L105">
        <v>-0.44900000000000001</v>
      </c>
      <c r="M105">
        <v>-0.45600000000000002</v>
      </c>
      <c r="O105" s="44">
        <f t="shared" si="2"/>
        <v>-0.62933333333333341</v>
      </c>
      <c r="P105" s="44">
        <f t="shared" si="3"/>
        <v>-0.6186666666666667</v>
      </c>
    </row>
    <row r="106" spans="1:16" x14ac:dyDescent="0.2">
      <c r="A106">
        <v>1972</v>
      </c>
      <c r="B106">
        <v>-0.316</v>
      </c>
      <c r="C106">
        <v>-0.46500000000000002</v>
      </c>
      <c r="D106">
        <v>-0.60599999999999998</v>
      </c>
      <c r="E106">
        <v>-0.30399999999999999</v>
      </c>
      <c r="F106">
        <v>-0.153</v>
      </c>
      <c r="G106">
        <v>0.23300000000000001</v>
      </c>
      <c r="H106">
        <v>0.17399999999999999</v>
      </c>
      <c r="I106">
        <v>0.153</v>
      </c>
      <c r="J106">
        <v>0.19900000000000001</v>
      </c>
      <c r="K106">
        <v>0.28000000000000003</v>
      </c>
      <c r="L106">
        <v>0.34599999999999997</v>
      </c>
      <c r="M106">
        <v>0.26900000000000002</v>
      </c>
      <c r="O106" s="44">
        <f t="shared" si="2"/>
        <v>-1.5833333333333328E-2</v>
      </c>
      <c r="P106" s="44">
        <f t="shared" si="3"/>
        <v>-0.35433333333333333</v>
      </c>
    </row>
    <row r="107" spans="1:16" x14ac:dyDescent="0.2">
      <c r="A107">
        <v>1973</v>
      </c>
      <c r="B107">
        <v>0.29299999999999998</v>
      </c>
      <c r="C107">
        <v>1.2E-2</v>
      </c>
      <c r="D107">
        <v>1.7999999999999999E-2</v>
      </c>
      <c r="E107">
        <v>0.11899999999999999</v>
      </c>
      <c r="F107">
        <v>0.123</v>
      </c>
      <c r="G107">
        <v>-0.105</v>
      </c>
      <c r="H107">
        <v>-0.104</v>
      </c>
      <c r="I107">
        <v>-0.23300000000000001</v>
      </c>
      <c r="J107">
        <v>-0.23200000000000001</v>
      </c>
      <c r="K107">
        <v>-0.23</v>
      </c>
      <c r="L107">
        <v>-0.35399999999999998</v>
      </c>
      <c r="M107">
        <v>-0.56299999999999994</v>
      </c>
      <c r="O107" s="44">
        <f t="shared" si="2"/>
        <v>-0.10466666666666667</v>
      </c>
      <c r="P107" s="44">
        <f t="shared" si="3"/>
        <v>8.666666666666667E-2</v>
      </c>
    </row>
    <row r="108" spans="1:16" x14ac:dyDescent="0.2">
      <c r="A108">
        <v>1974</v>
      </c>
      <c r="B108">
        <v>-0.60899999999999999</v>
      </c>
      <c r="C108">
        <v>-0.64500000000000002</v>
      </c>
      <c r="D108">
        <v>-0.56699999999999995</v>
      </c>
      <c r="E108">
        <v>-0.61699999999999999</v>
      </c>
      <c r="F108">
        <v>-0.63400000000000001</v>
      </c>
      <c r="G108">
        <v>-0.34599999999999997</v>
      </c>
      <c r="H108">
        <v>-0.28699999999999998</v>
      </c>
      <c r="I108">
        <v>-0.45300000000000001</v>
      </c>
      <c r="J108">
        <v>-0.51900000000000002</v>
      </c>
      <c r="K108">
        <v>-0.66300000000000003</v>
      </c>
      <c r="L108">
        <v>-0.78900000000000003</v>
      </c>
      <c r="M108">
        <v>-0.53400000000000003</v>
      </c>
      <c r="O108" s="44">
        <f t="shared" si="2"/>
        <v>-0.55524999999999991</v>
      </c>
      <c r="P108" s="44">
        <f t="shared" si="3"/>
        <v>-0.60599999999999998</v>
      </c>
    </row>
    <row r="109" spans="1:16" x14ac:dyDescent="0.2">
      <c r="A109">
        <v>1975</v>
      </c>
      <c r="B109">
        <v>-0.627</v>
      </c>
      <c r="C109">
        <v>-0.624</v>
      </c>
      <c r="D109">
        <v>-0.85899999999999999</v>
      </c>
      <c r="E109">
        <v>-0.51800000000000002</v>
      </c>
      <c r="F109">
        <v>-0.32400000000000001</v>
      </c>
      <c r="G109">
        <v>-0.23100000000000001</v>
      </c>
      <c r="H109">
        <v>-6.7000000000000004E-2</v>
      </c>
      <c r="I109">
        <v>-0.35199999999999998</v>
      </c>
      <c r="J109">
        <v>-0.502</v>
      </c>
      <c r="K109">
        <v>-0.96199999999999997</v>
      </c>
      <c r="L109">
        <v>-0.78800000000000003</v>
      </c>
      <c r="M109">
        <v>-0.88200000000000001</v>
      </c>
      <c r="O109" s="44">
        <f t="shared" si="2"/>
        <v>-0.56133333333333335</v>
      </c>
      <c r="P109" s="44">
        <f t="shared" si="3"/>
        <v>-0.56700000000000006</v>
      </c>
    </row>
    <row r="110" spans="1:16" x14ac:dyDescent="0.2">
      <c r="A110">
        <v>1976</v>
      </c>
      <c r="B110">
        <v>-0.76200000000000001</v>
      </c>
      <c r="C110">
        <v>-0.54300000000000004</v>
      </c>
      <c r="D110">
        <v>-0.63900000000000001</v>
      </c>
      <c r="E110">
        <v>-0.56000000000000005</v>
      </c>
      <c r="F110">
        <v>-0.52</v>
      </c>
      <c r="G110">
        <v>-0.22500000000000001</v>
      </c>
      <c r="H110">
        <v>-0.248</v>
      </c>
      <c r="I110">
        <v>-0.41299999999999998</v>
      </c>
      <c r="J110">
        <v>-0.52500000000000002</v>
      </c>
      <c r="K110">
        <v>-0.51300000000000001</v>
      </c>
      <c r="L110">
        <v>-0.495</v>
      </c>
      <c r="M110">
        <v>-0.45</v>
      </c>
      <c r="O110" s="44">
        <f t="shared" si="2"/>
        <v>-0.49108333333333337</v>
      </c>
      <c r="P110" s="44">
        <f t="shared" si="3"/>
        <v>-0.57300000000000006</v>
      </c>
    </row>
    <row r="111" spans="1:16" x14ac:dyDescent="0.2">
      <c r="A111">
        <v>1977</v>
      </c>
      <c r="B111">
        <v>-0.34300000000000003</v>
      </c>
      <c r="C111">
        <v>-0.61899999999999999</v>
      </c>
      <c r="D111">
        <v>-0.435</v>
      </c>
      <c r="E111">
        <v>-0.247</v>
      </c>
      <c r="F111">
        <v>-0.32800000000000001</v>
      </c>
      <c r="G111">
        <v>-7.0999999999999994E-2</v>
      </c>
      <c r="H111">
        <v>-0.33700000000000002</v>
      </c>
      <c r="I111">
        <v>-0.374</v>
      </c>
      <c r="J111">
        <v>-0.378</v>
      </c>
      <c r="K111">
        <v>-7.6999999999999999E-2</v>
      </c>
      <c r="L111">
        <v>-2.9000000000000001E-2</v>
      </c>
      <c r="M111">
        <v>-2.8000000000000001E-2</v>
      </c>
      <c r="O111" s="44">
        <f t="shared" si="2"/>
        <v>-0.27216666666666672</v>
      </c>
      <c r="P111" s="44">
        <f t="shared" si="3"/>
        <v>-0.33666666666666667</v>
      </c>
    </row>
    <row r="112" spans="1:16" x14ac:dyDescent="0.2">
      <c r="A112">
        <v>1978</v>
      </c>
      <c r="B112">
        <v>-0.2</v>
      </c>
      <c r="C112">
        <v>-0.217</v>
      </c>
      <c r="D112">
        <v>-0.25600000000000001</v>
      </c>
      <c r="E112">
        <v>-0.41399999999999998</v>
      </c>
      <c r="F112">
        <v>-0.76600000000000001</v>
      </c>
      <c r="G112">
        <v>-0.64800000000000002</v>
      </c>
      <c r="H112">
        <v>-0.41899999999999998</v>
      </c>
      <c r="I112">
        <v>-0.39100000000000001</v>
      </c>
      <c r="J112">
        <v>-0.5</v>
      </c>
      <c r="K112">
        <v>-0.51900000000000002</v>
      </c>
      <c r="L112">
        <v>-0.443</v>
      </c>
      <c r="M112">
        <v>-0.46500000000000002</v>
      </c>
      <c r="O112" s="44">
        <f t="shared" si="2"/>
        <v>-0.43649999999999994</v>
      </c>
      <c r="P112" s="44">
        <f t="shared" si="3"/>
        <v>-0.47866666666666663</v>
      </c>
    </row>
    <row r="113" spans="1:21" x14ac:dyDescent="0.2">
      <c r="A113">
        <v>1979</v>
      </c>
      <c r="B113">
        <v>7.5999999999999998E-2</v>
      </c>
      <c r="C113">
        <v>6.0000000000000001E-3</v>
      </c>
      <c r="D113">
        <v>-8.1000000000000003E-2</v>
      </c>
      <c r="E113">
        <v>-0.25700000000000001</v>
      </c>
      <c r="F113">
        <v>-0.24199999999999999</v>
      </c>
      <c r="G113">
        <v>-6.4000000000000001E-2</v>
      </c>
      <c r="H113">
        <v>-0.433</v>
      </c>
      <c r="I113">
        <v>-0.55100000000000005</v>
      </c>
      <c r="J113">
        <v>-0.39</v>
      </c>
      <c r="K113">
        <v>-0.34499999999999997</v>
      </c>
      <c r="L113">
        <v>-0.34699999999999998</v>
      </c>
      <c r="M113">
        <v>-0.26800000000000002</v>
      </c>
      <c r="O113" s="44">
        <f t="shared" si="2"/>
        <v>-0.2413333333333334</v>
      </c>
      <c r="P113" s="44">
        <f t="shared" si="3"/>
        <v>-0.19333333333333336</v>
      </c>
      <c r="R113" s="47"/>
      <c r="S113" s="48">
        <v>1</v>
      </c>
      <c r="T113" s="48">
        <v>5</v>
      </c>
      <c r="U113" s="49" t="s">
        <v>32</v>
      </c>
    </row>
    <row r="114" spans="1:21" x14ac:dyDescent="0.2">
      <c r="A114">
        <v>1980</v>
      </c>
      <c r="B114">
        <v>-0.309</v>
      </c>
      <c r="C114">
        <v>-0.316</v>
      </c>
      <c r="D114">
        <v>-0.47599999999999998</v>
      </c>
      <c r="E114">
        <v>-0.27500000000000002</v>
      </c>
      <c r="F114">
        <v>-1.9E-2</v>
      </c>
      <c r="G114">
        <v>-0.45100000000000001</v>
      </c>
      <c r="H114">
        <v>-0.37</v>
      </c>
      <c r="I114">
        <v>-0.34899999999999998</v>
      </c>
      <c r="J114">
        <v>-0.29499999999999998</v>
      </c>
      <c r="K114">
        <v>-0.188</v>
      </c>
      <c r="L114">
        <v>-0.17</v>
      </c>
      <c r="M114">
        <v>-0.254</v>
      </c>
      <c r="O114" s="44">
        <f t="shared" si="2"/>
        <v>-0.28933333333333328</v>
      </c>
      <c r="P114" s="44">
        <f t="shared" si="3"/>
        <v>-0.25666666666666665</v>
      </c>
      <c r="R114" s="50">
        <v>1980</v>
      </c>
      <c r="S114">
        <v>7</v>
      </c>
      <c r="T114">
        <v>5</v>
      </c>
      <c r="U114">
        <f>T114+S114</f>
        <v>12</v>
      </c>
    </row>
    <row r="115" spans="1:21" x14ac:dyDescent="0.2">
      <c r="A115">
        <v>1981</v>
      </c>
      <c r="B115">
        <v>-0.30499999999999999</v>
      </c>
      <c r="C115">
        <v>-0.216</v>
      </c>
      <c r="D115">
        <v>-6.0000000000000001E-3</v>
      </c>
      <c r="E115">
        <v>-0.254</v>
      </c>
      <c r="F115">
        <v>-0.29399999999999998</v>
      </c>
      <c r="G115">
        <v>-0.435</v>
      </c>
      <c r="H115">
        <v>-0.40500000000000003</v>
      </c>
      <c r="I115">
        <v>-0.46100000000000002</v>
      </c>
      <c r="J115">
        <v>-0.49199999999999999</v>
      </c>
      <c r="K115">
        <v>-0.32400000000000001</v>
      </c>
      <c r="L115">
        <v>-0.44600000000000001</v>
      </c>
      <c r="M115">
        <v>-0.251</v>
      </c>
      <c r="O115" s="44">
        <f t="shared" si="2"/>
        <v>-0.32408333333333333</v>
      </c>
      <c r="P115" s="44">
        <f t="shared" si="3"/>
        <v>-0.18466666666666667</v>
      </c>
      <c r="R115" s="50">
        <v>1981</v>
      </c>
      <c r="S115">
        <v>11</v>
      </c>
      <c r="T115">
        <v>10</v>
      </c>
      <c r="U115">
        <f t="shared" ref="U115:U152" si="4">T115+S115</f>
        <v>21</v>
      </c>
    </row>
    <row r="116" spans="1:21" x14ac:dyDescent="0.2">
      <c r="A116">
        <v>1982</v>
      </c>
      <c r="B116">
        <v>-0.27400000000000002</v>
      </c>
      <c r="C116">
        <v>-0.29499999999999998</v>
      </c>
      <c r="D116">
        <v>-0.24199999999999999</v>
      </c>
      <c r="E116">
        <v>-0.20100000000000001</v>
      </c>
      <c r="F116">
        <v>-9.7000000000000003E-2</v>
      </c>
      <c r="G116">
        <v>-0.16900000000000001</v>
      </c>
      <c r="H116">
        <v>-0.14499999999999999</v>
      </c>
      <c r="I116">
        <v>-0.13900000000000001</v>
      </c>
      <c r="J116">
        <v>2E-3</v>
      </c>
      <c r="K116">
        <v>0.16900000000000001</v>
      </c>
      <c r="L116">
        <v>0.06</v>
      </c>
      <c r="M116">
        <v>8.3000000000000004E-2</v>
      </c>
      <c r="O116" s="44">
        <f t="shared" si="2"/>
        <v>-0.104</v>
      </c>
      <c r="P116" s="44">
        <f t="shared" si="3"/>
        <v>-0.18000000000000002</v>
      </c>
      <c r="R116" s="50">
        <v>1982</v>
      </c>
      <c r="S116">
        <v>7</v>
      </c>
      <c r="T116">
        <v>0</v>
      </c>
      <c r="U116">
        <f t="shared" si="4"/>
        <v>7</v>
      </c>
    </row>
    <row r="117" spans="1:21" x14ac:dyDescent="0.2">
      <c r="A117">
        <v>1983</v>
      </c>
      <c r="B117">
        <v>0.106</v>
      </c>
      <c r="C117">
        <v>0.20300000000000001</v>
      </c>
      <c r="D117">
        <v>0.159</v>
      </c>
      <c r="E117">
        <v>0.28899999999999998</v>
      </c>
      <c r="F117">
        <v>0.32900000000000001</v>
      </c>
      <c r="G117">
        <v>0.69099999999999995</v>
      </c>
      <c r="H117">
        <v>0.64400000000000002</v>
      </c>
      <c r="I117">
        <v>0.43</v>
      </c>
      <c r="J117">
        <v>0.13100000000000001</v>
      </c>
      <c r="K117">
        <v>-8.7999999999999995E-2</v>
      </c>
      <c r="L117">
        <v>3.7999999999999999E-2</v>
      </c>
      <c r="M117">
        <v>-9.6000000000000002E-2</v>
      </c>
      <c r="O117" s="44">
        <f t="shared" si="2"/>
        <v>0.23633333333333331</v>
      </c>
      <c r="P117" s="44">
        <f t="shared" si="3"/>
        <v>0.25899999999999995</v>
      </c>
      <c r="R117" s="50">
        <v>1983</v>
      </c>
      <c r="S117">
        <v>7</v>
      </c>
      <c r="T117">
        <v>0</v>
      </c>
      <c r="U117">
        <f t="shared" si="4"/>
        <v>7</v>
      </c>
    </row>
    <row r="118" spans="1:21" x14ac:dyDescent="0.2">
      <c r="A118">
        <v>1984</v>
      </c>
      <c r="B118">
        <v>-0.39500000000000002</v>
      </c>
      <c r="C118">
        <v>-0.63500000000000001</v>
      </c>
      <c r="D118">
        <v>-0.45400000000000001</v>
      </c>
      <c r="E118">
        <v>-0.32300000000000001</v>
      </c>
      <c r="F118">
        <v>-0.61099999999999999</v>
      </c>
      <c r="G118">
        <v>-0.59099999999999997</v>
      </c>
      <c r="H118">
        <v>-0.48499999999999999</v>
      </c>
      <c r="I118">
        <v>-0.49399999999999999</v>
      </c>
      <c r="J118">
        <v>-0.443</v>
      </c>
      <c r="K118">
        <v>-0.495</v>
      </c>
      <c r="L118">
        <v>-0.4</v>
      </c>
      <c r="M118">
        <v>-0.43</v>
      </c>
      <c r="O118" s="44">
        <f t="shared" si="2"/>
        <v>-0.47966666666666669</v>
      </c>
      <c r="P118" s="44">
        <f t="shared" si="3"/>
        <v>-0.46266666666666662</v>
      </c>
      <c r="R118" s="50">
        <v>1984</v>
      </c>
      <c r="S118">
        <v>15</v>
      </c>
      <c r="T118">
        <v>9</v>
      </c>
      <c r="U118">
        <f t="shared" si="4"/>
        <v>24</v>
      </c>
    </row>
    <row r="119" spans="1:21" x14ac:dyDescent="0.2">
      <c r="A119">
        <v>1985</v>
      </c>
      <c r="B119">
        <v>-0.41499999999999998</v>
      </c>
      <c r="C119">
        <v>-0.52700000000000002</v>
      </c>
      <c r="D119">
        <v>-0.53200000000000003</v>
      </c>
      <c r="E119">
        <v>-0.26300000000000001</v>
      </c>
      <c r="F119">
        <v>-0.42699999999999999</v>
      </c>
      <c r="G119">
        <v>-0.75</v>
      </c>
      <c r="H119">
        <v>-0.42099999999999999</v>
      </c>
      <c r="I119">
        <v>-0.46700000000000003</v>
      </c>
      <c r="J119">
        <v>-0.32400000000000001</v>
      </c>
      <c r="K119">
        <v>-0.38300000000000001</v>
      </c>
      <c r="L119">
        <v>-0.23799999999999999</v>
      </c>
      <c r="M119">
        <v>-0.24099999999999999</v>
      </c>
      <c r="O119" s="44">
        <f t="shared" si="2"/>
        <v>-0.41566666666666663</v>
      </c>
      <c r="P119" s="44">
        <f t="shared" si="3"/>
        <v>-0.40733333333333333</v>
      </c>
      <c r="R119" s="50">
        <v>1985</v>
      </c>
      <c r="S119">
        <v>9</v>
      </c>
      <c r="T119">
        <v>10</v>
      </c>
      <c r="U119">
        <f t="shared" si="4"/>
        <v>19</v>
      </c>
    </row>
    <row r="120" spans="1:21" x14ac:dyDescent="0.2">
      <c r="A120">
        <v>1986</v>
      </c>
      <c r="B120">
        <v>-0.35299999999999998</v>
      </c>
      <c r="C120">
        <v>-0.221</v>
      </c>
      <c r="D120">
        <v>-0.35399999999999998</v>
      </c>
      <c r="E120">
        <v>-0.33400000000000002</v>
      </c>
      <c r="F120">
        <v>-9.8000000000000004E-2</v>
      </c>
      <c r="G120">
        <v>-0.123</v>
      </c>
      <c r="H120">
        <v>-0.27600000000000002</v>
      </c>
      <c r="I120">
        <v>-0.28599999999999998</v>
      </c>
      <c r="J120">
        <v>-0.14299999999999999</v>
      </c>
      <c r="K120">
        <v>-5.0999999999999997E-2</v>
      </c>
      <c r="L120">
        <v>3.4000000000000002E-2</v>
      </c>
      <c r="M120">
        <v>-1.9E-2</v>
      </c>
      <c r="O120" s="44">
        <f t="shared" si="2"/>
        <v>-0.18533333333333335</v>
      </c>
      <c r="P120" s="44">
        <f t="shared" si="3"/>
        <v>-0.26199999999999996</v>
      </c>
      <c r="R120" s="50">
        <v>1986</v>
      </c>
      <c r="S120">
        <v>10</v>
      </c>
      <c r="T120">
        <v>5</v>
      </c>
      <c r="U120">
        <f t="shared" si="4"/>
        <v>15</v>
      </c>
    </row>
    <row r="121" spans="1:21" x14ac:dyDescent="0.2">
      <c r="A121">
        <v>1987</v>
      </c>
      <c r="B121">
        <v>3.1E-2</v>
      </c>
      <c r="C121">
        <v>7.3999999999999996E-2</v>
      </c>
      <c r="D121">
        <v>0.154</v>
      </c>
      <c r="E121">
        <v>0.115</v>
      </c>
      <c r="F121">
        <v>0.48299999999999998</v>
      </c>
      <c r="G121">
        <v>0.26</v>
      </c>
      <c r="H121">
        <v>0.316</v>
      </c>
      <c r="I121">
        <v>0.436</v>
      </c>
      <c r="J121">
        <v>0.45800000000000002</v>
      </c>
      <c r="K121">
        <v>0.376</v>
      </c>
      <c r="L121">
        <v>0.30199999999999999</v>
      </c>
      <c r="M121">
        <v>0.25900000000000001</v>
      </c>
      <c r="O121" s="44">
        <f t="shared" si="2"/>
        <v>0.27199999999999996</v>
      </c>
      <c r="P121" s="44">
        <f t="shared" si="3"/>
        <v>0.25066666666666665</v>
      </c>
      <c r="R121" s="50">
        <v>1987</v>
      </c>
      <c r="S121">
        <v>7</v>
      </c>
      <c r="T121">
        <v>0</v>
      </c>
      <c r="U121">
        <f t="shared" si="4"/>
        <v>7</v>
      </c>
    </row>
    <row r="122" spans="1:21" x14ac:dyDescent="0.2">
      <c r="A122">
        <v>1988</v>
      </c>
      <c r="B122">
        <v>0.501</v>
      </c>
      <c r="C122">
        <v>0.42</v>
      </c>
      <c r="D122">
        <v>0.32</v>
      </c>
      <c r="E122">
        <v>0.16400000000000001</v>
      </c>
      <c r="F122">
        <v>-0.13100000000000001</v>
      </c>
      <c r="G122">
        <v>-4.7E-2</v>
      </c>
      <c r="H122">
        <v>6.7000000000000004E-2</v>
      </c>
      <c r="I122">
        <v>0.13400000000000001</v>
      </c>
      <c r="J122">
        <v>0.01</v>
      </c>
      <c r="K122">
        <v>-4.8000000000000001E-2</v>
      </c>
      <c r="L122">
        <v>-9.1999999999999998E-2</v>
      </c>
      <c r="M122">
        <v>3.0000000000000001E-3</v>
      </c>
      <c r="O122" s="44">
        <f t="shared" si="2"/>
        <v>0.10841666666666665</v>
      </c>
      <c r="P122" s="44">
        <f t="shared" si="3"/>
        <v>0.11766666666666666</v>
      </c>
      <c r="R122" s="50">
        <v>1988</v>
      </c>
      <c r="S122">
        <v>6</v>
      </c>
      <c r="T122">
        <v>17</v>
      </c>
      <c r="U122">
        <f t="shared" si="4"/>
        <v>23</v>
      </c>
    </row>
    <row r="123" spans="1:21" x14ac:dyDescent="0.2">
      <c r="A123">
        <v>1989</v>
      </c>
      <c r="B123">
        <v>-0.32900000000000001</v>
      </c>
      <c r="C123">
        <v>-0.27500000000000002</v>
      </c>
      <c r="D123">
        <v>-0.44900000000000001</v>
      </c>
      <c r="E123">
        <v>-0.52700000000000002</v>
      </c>
      <c r="F123">
        <v>-0.44400000000000001</v>
      </c>
      <c r="G123">
        <v>-0.50800000000000001</v>
      </c>
      <c r="H123">
        <v>-0.22800000000000001</v>
      </c>
      <c r="I123">
        <v>-0.16400000000000001</v>
      </c>
      <c r="J123">
        <v>-0.02</v>
      </c>
      <c r="K123">
        <v>-3.4000000000000002E-2</v>
      </c>
      <c r="L123">
        <v>3.7999999999999999E-2</v>
      </c>
      <c r="M123">
        <v>-0.04</v>
      </c>
      <c r="O123" s="44">
        <f t="shared" si="2"/>
        <v>-0.24833333333333338</v>
      </c>
      <c r="P123" s="44">
        <f t="shared" si="3"/>
        <v>-0.47333333333333333</v>
      </c>
      <c r="R123" s="50">
        <v>1989</v>
      </c>
      <c r="S123">
        <v>5</v>
      </c>
      <c r="T123">
        <v>13</v>
      </c>
      <c r="U123">
        <f t="shared" si="4"/>
        <v>18</v>
      </c>
    </row>
    <row r="124" spans="1:21" x14ac:dyDescent="0.2">
      <c r="A124">
        <v>1990</v>
      </c>
      <c r="B124">
        <v>3.3000000000000002E-2</v>
      </c>
      <c r="C124">
        <v>0.313</v>
      </c>
      <c r="D124">
        <v>0.126</v>
      </c>
      <c r="E124">
        <v>-3.9E-2</v>
      </c>
      <c r="F124">
        <v>-8.8999999999999996E-2</v>
      </c>
      <c r="G124">
        <v>-0.31900000000000001</v>
      </c>
      <c r="H124">
        <v>-1.2999999999999999E-2</v>
      </c>
      <c r="I124">
        <v>-1.2999999999999999E-2</v>
      </c>
      <c r="J124">
        <v>-7.6999999999999999E-2</v>
      </c>
      <c r="K124">
        <v>-1.4999999999999999E-2</v>
      </c>
      <c r="L124">
        <v>4.1000000000000002E-2</v>
      </c>
      <c r="M124">
        <v>0.23300000000000001</v>
      </c>
      <c r="O124" s="44">
        <f t="shared" si="2"/>
        <v>1.5083333333333332E-2</v>
      </c>
      <c r="P124" s="44">
        <f t="shared" si="3"/>
        <v>-6.6666666666666729E-4</v>
      </c>
      <c r="R124" s="50">
        <v>1990</v>
      </c>
      <c r="S124">
        <v>6</v>
      </c>
      <c r="T124">
        <v>12</v>
      </c>
      <c r="U124">
        <f t="shared" si="4"/>
        <v>18</v>
      </c>
    </row>
    <row r="125" spans="1:21" x14ac:dyDescent="0.2">
      <c r="A125">
        <v>1991</v>
      </c>
      <c r="B125">
        <v>0.21299999999999999</v>
      </c>
      <c r="C125">
        <v>5.8999999999999997E-2</v>
      </c>
      <c r="D125">
        <v>0.10100000000000001</v>
      </c>
      <c r="E125">
        <v>0.30499999999999999</v>
      </c>
      <c r="F125">
        <v>0.35899999999999999</v>
      </c>
      <c r="G125">
        <v>0.29399999999999998</v>
      </c>
      <c r="H125">
        <v>0.122</v>
      </c>
      <c r="I125">
        <v>-0.157</v>
      </c>
      <c r="J125">
        <v>2E-3</v>
      </c>
      <c r="K125">
        <v>-1.4999999999999999E-2</v>
      </c>
      <c r="L125">
        <v>-6.3E-2</v>
      </c>
      <c r="M125">
        <v>-4.0000000000000001E-3</v>
      </c>
      <c r="O125" s="44">
        <f t="shared" si="2"/>
        <v>0.10133333333333333</v>
      </c>
      <c r="P125" s="44">
        <f t="shared" si="3"/>
        <v>0.255</v>
      </c>
      <c r="R125" s="50">
        <v>1991</v>
      </c>
      <c r="S125">
        <v>12</v>
      </c>
      <c r="T125">
        <v>3</v>
      </c>
      <c r="U125">
        <f t="shared" si="4"/>
        <v>15</v>
      </c>
    </row>
    <row r="126" spans="1:21" x14ac:dyDescent="0.2">
      <c r="A126">
        <v>1992</v>
      </c>
      <c r="B126">
        <v>-3.3000000000000002E-2</v>
      </c>
      <c r="C126">
        <v>-6.7000000000000004E-2</v>
      </c>
      <c r="D126">
        <v>-0.20599999999999999</v>
      </c>
      <c r="E126">
        <v>-0.17699999999999999</v>
      </c>
      <c r="F126">
        <v>-2.7E-2</v>
      </c>
      <c r="G126">
        <v>-2.4E-2</v>
      </c>
      <c r="H126">
        <v>0.109</v>
      </c>
      <c r="I126">
        <v>-0.21099999999999999</v>
      </c>
      <c r="J126">
        <v>-0.27200000000000002</v>
      </c>
      <c r="K126">
        <v>-0.29299999999999998</v>
      </c>
      <c r="L126">
        <v>-0.189</v>
      </c>
      <c r="M126">
        <v>-0.16900000000000001</v>
      </c>
      <c r="O126" s="44">
        <f t="shared" si="2"/>
        <v>-0.12991666666666668</v>
      </c>
      <c r="P126" s="44">
        <f t="shared" si="3"/>
        <v>-0.13666666666666669</v>
      </c>
      <c r="R126" s="50">
        <v>1992</v>
      </c>
      <c r="S126">
        <v>16</v>
      </c>
      <c r="T126">
        <v>0</v>
      </c>
      <c r="U126">
        <f t="shared" si="4"/>
        <v>16</v>
      </c>
    </row>
    <row r="127" spans="1:21" x14ac:dyDescent="0.2">
      <c r="A127">
        <v>1993</v>
      </c>
      <c r="B127">
        <v>-5.3999999999999999E-2</v>
      </c>
      <c r="C127">
        <v>-1.4E-2</v>
      </c>
      <c r="D127">
        <v>-0.249</v>
      </c>
      <c r="E127">
        <v>-0.184</v>
      </c>
      <c r="F127">
        <v>6.8000000000000005E-2</v>
      </c>
      <c r="G127">
        <v>0.03</v>
      </c>
      <c r="H127">
        <v>-8.5000000000000006E-2</v>
      </c>
      <c r="I127">
        <v>-0.122</v>
      </c>
      <c r="J127">
        <v>-0.11899999999999999</v>
      </c>
      <c r="K127">
        <v>-0.20300000000000001</v>
      </c>
      <c r="L127">
        <v>-1.6E-2</v>
      </c>
      <c r="M127">
        <v>-0.158</v>
      </c>
      <c r="O127" s="44">
        <f t="shared" si="2"/>
        <v>-9.2166666666666675E-2</v>
      </c>
      <c r="P127" s="44">
        <f t="shared" si="3"/>
        <v>-0.12166666666666666</v>
      </c>
      <c r="R127" s="50">
        <v>1993</v>
      </c>
      <c r="S127">
        <v>9</v>
      </c>
      <c r="T127">
        <v>0</v>
      </c>
      <c r="U127">
        <f t="shared" si="4"/>
        <v>9</v>
      </c>
    </row>
    <row r="128" spans="1:21" x14ac:dyDescent="0.2">
      <c r="A128">
        <v>1994</v>
      </c>
      <c r="B128">
        <v>1.2999999999999999E-2</v>
      </c>
      <c r="C128">
        <v>-0.17799999999999999</v>
      </c>
      <c r="D128">
        <v>-0.19</v>
      </c>
      <c r="E128">
        <v>-6.5000000000000002E-2</v>
      </c>
      <c r="F128">
        <v>7.8E-2</v>
      </c>
      <c r="G128">
        <v>-0.16200000000000001</v>
      </c>
      <c r="H128">
        <v>-0.123</v>
      </c>
      <c r="I128">
        <v>-8.4000000000000005E-2</v>
      </c>
      <c r="J128">
        <v>-0.26800000000000002</v>
      </c>
      <c r="K128">
        <v>0.154</v>
      </c>
      <c r="L128">
        <v>2.1999999999999999E-2</v>
      </c>
      <c r="M128">
        <v>5.5E-2</v>
      </c>
      <c r="O128" s="44">
        <f t="shared" si="2"/>
        <v>-6.2333333333333324E-2</v>
      </c>
      <c r="P128" s="44">
        <f t="shared" si="3"/>
        <v>-5.8999999999999997E-2</v>
      </c>
      <c r="R128" s="50">
        <v>1994</v>
      </c>
      <c r="S128">
        <v>22</v>
      </c>
      <c r="T128">
        <v>0</v>
      </c>
      <c r="U128">
        <f t="shared" si="4"/>
        <v>22</v>
      </c>
    </row>
    <row r="129" spans="1:21" x14ac:dyDescent="0.2">
      <c r="A129">
        <v>1995</v>
      </c>
      <c r="B129">
        <v>2E-3</v>
      </c>
      <c r="C129">
        <v>0.13700000000000001</v>
      </c>
      <c r="D129">
        <v>-6.6000000000000003E-2</v>
      </c>
      <c r="E129">
        <v>-3.9E-2</v>
      </c>
      <c r="F129">
        <v>6.9000000000000006E-2</v>
      </c>
      <c r="G129">
        <v>0.122</v>
      </c>
      <c r="H129">
        <v>0.158</v>
      </c>
      <c r="I129">
        <v>6.4000000000000001E-2</v>
      </c>
      <c r="J129">
        <v>-4.1000000000000002E-2</v>
      </c>
      <c r="K129">
        <v>-2E-3</v>
      </c>
      <c r="L129">
        <v>6.0000000000000001E-3</v>
      </c>
      <c r="M129">
        <v>-1E-3</v>
      </c>
      <c r="O129" s="44">
        <f t="shared" si="2"/>
        <v>3.4083333333333334E-2</v>
      </c>
      <c r="P129" s="44">
        <f t="shared" si="3"/>
        <v>-1.2000000000000002E-2</v>
      </c>
      <c r="R129" s="50">
        <v>1995</v>
      </c>
      <c r="S129">
        <v>18</v>
      </c>
      <c r="T129">
        <v>0</v>
      </c>
      <c r="U129">
        <f t="shared" si="4"/>
        <v>18</v>
      </c>
    </row>
    <row r="130" spans="1:21" x14ac:dyDescent="0.2">
      <c r="A130">
        <v>1996</v>
      </c>
      <c r="B130">
        <v>7.1999999999999995E-2</v>
      </c>
      <c r="C130">
        <v>6.9000000000000006E-2</v>
      </c>
      <c r="D130">
        <v>-3.4000000000000002E-2</v>
      </c>
      <c r="E130">
        <v>-0.17100000000000001</v>
      </c>
      <c r="F130">
        <v>-0.26100000000000001</v>
      </c>
      <c r="G130">
        <v>-0.222</v>
      </c>
      <c r="H130">
        <v>-0.27300000000000002</v>
      </c>
      <c r="I130">
        <v>-0.35499999999999998</v>
      </c>
      <c r="J130">
        <v>-0.41299999999999998</v>
      </c>
      <c r="K130">
        <v>-0.55600000000000005</v>
      </c>
      <c r="L130">
        <v>-0.39100000000000001</v>
      </c>
      <c r="M130">
        <v>-0.32400000000000001</v>
      </c>
      <c r="O130" s="44">
        <f t="shared" si="2"/>
        <v>-0.23824999999999999</v>
      </c>
      <c r="P130" s="44">
        <f t="shared" si="3"/>
        <v>-0.15533333333333335</v>
      </c>
      <c r="R130" s="50">
        <v>1996</v>
      </c>
      <c r="S130">
        <v>21</v>
      </c>
      <c r="T130">
        <v>5</v>
      </c>
      <c r="U130">
        <f t="shared" si="4"/>
        <v>26</v>
      </c>
    </row>
    <row r="131" spans="1:21" x14ac:dyDescent="0.2">
      <c r="A131">
        <v>1997</v>
      </c>
      <c r="B131">
        <v>-0.315</v>
      </c>
      <c r="C131">
        <v>-0.36399999999999999</v>
      </c>
      <c r="D131">
        <v>-6.8000000000000005E-2</v>
      </c>
      <c r="E131">
        <v>-2.4E-2</v>
      </c>
      <c r="F131">
        <v>-7.1999999999999995E-2</v>
      </c>
      <c r="G131">
        <v>7.5999999999999998E-2</v>
      </c>
      <c r="H131">
        <v>8.3000000000000004E-2</v>
      </c>
      <c r="I131">
        <v>0.22500000000000001</v>
      </c>
      <c r="J131">
        <v>0.309</v>
      </c>
      <c r="K131">
        <v>0.38600000000000001</v>
      </c>
      <c r="L131">
        <v>0.57099999999999995</v>
      </c>
      <c r="M131">
        <v>0.57699999999999996</v>
      </c>
      <c r="O131" s="44">
        <f t="shared" si="2"/>
        <v>0.1153333333333333</v>
      </c>
      <c r="P131" s="44">
        <f t="shared" si="3"/>
        <v>-5.4666666666666662E-2</v>
      </c>
      <c r="R131" s="50">
        <v>1997</v>
      </c>
      <c r="S131">
        <v>18</v>
      </c>
      <c r="T131">
        <v>1</v>
      </c>
      <c r="U131">
        <f t="shared" si="4"/>
        <v>19</v>
      </c>
    </row>
    <row r="132" spans="1:21" x14ac:dyDescent="0.2">
      <c r="A132">
        <v>1998</v>
      </c>
      <c r="B132">
        <v>0.78400000000000003</v>
      </c>
      <c r="C132">
        <v>0.91900000000000004</v>
      </c>
      <c r="D132">
        <v>0.754</v>
      </c>
      <c r="E132">
        <v>0.68700000000000006</v>
      </c>
      <c r="F132">
        <v>0.69</v>
      </c>
      <c r="G132">
        <v>0.70499999999999996</v>
      </c>
      <c r="H132">
        <v>0.38300000000000001</v>
      </c>
      <c r="I132">
        <v>0.30099999999999999</v>
      </c>
      <c r="J132">
        <v>0.158</v>
      </c>
      <c r="K132">
        <v>5.2999999999999999E-2</v>
      </c>
      <c r="L132">
        <v>-9.0999999999999998E-2</v>
      </c>
      <c r="M132">
        <v>-0.13200000000000001</v>
      </c>
      <c r="O132" s="44">
        <f t="shared" si="2"/>
        <v>0.43425000000000002</v>
      </c>
      <c r="P132" s="44">
        <f t="shared" si="3"/>
        <v>0.71033333333333337</v>
      </c>
      <c r="R132" s="50">
        <v>1998</v>
      </c>
      <c r="S132">
        <v>10</v>
      </c>
      <c r="T132">
        <v>3</v>
      </c>
      <c r="U132">
        <f t="shared" si="4"/>
        <v>13</v>
      </c>
    </row>
    <row r="133" spans="1:21" x14ac:dyDescent="0.2">
      <c r="A133">
        <v>1999</v>
      </c>
      <c r="B133">
        <v>-0.126</v>
      </c>
      <c r="C133">
        <v>-0.13700000000000001</v>
      </c>
      <c r="D133">
        <v>5.3999999999999999E-2</v>
      </c>
      <c r="E133">
        <v>-7.6999999999999999E-2</v>
      </c>
      <c r="F133">
        <v>-0.28399999999999997</v>
      </c>
      <c r="G133">
        <v>-0.107</v>
      </c>
      <c r="H133">
        <v>-1E-3</v>
      </c>
      <c r="I133">
        <v>-4.5999999999999999E-2</v>
      </c>
      <c r="J133">
        <v>6.0000000000000001E-3</v>
      </c>
      <c r="K133">
        <v>-0.19700000000000001</v>
      </c>
      <c r="L133">
        <v>-8.2000000000000003E-2</v>
      </c>
      <c r="M133">
        <v>-0.16900000000000001</v>
      </c>
      <c r="O133" s="44">
        <f t="shared" ref="O133:O153" si="5">SUM(B133:M133)/12</f>
        <v>-9.7166666666666665E-2</v>
      </c>
      <c r="P133" s="44">
        <f t="shared" ref="P133:P153" si="6">SUM(D133:F133)/3</f>
        <v>-0.10233333333333333</v>
      </c>
      <c r="R133" s="50">
        <v>1999</v>
      </c>
      <c r="S133">
        <v>13</v>
      </c>
      <c r="T133">
        <v>15</v>
      </c>
      <c r="U133">
        <f t="shared" si="4"/>
        <v>28</v>
      </c>
    </row>
    <row r="134" spans="1:21" x14ac:dyDescent="0.2">
      <c r="A134">
        <v>2000</v>
      </c>
      <c r="B134">
        <v>-0.18099999999999999</v>
      </c>
      <c r="C134">
        <v>-0.253</v>
      </c>
      <c r="D134">
        <v>-0.128</v>
      </c>
      <c r="E134">
        <v>-9.4E-2</v>
      </c>
      <c r="F134">
        <v>-0.104</v>
      </c>
      <c r="G134">
        <v>-0.29499999999999998</v>
      </c>
      <c r="H134">
        <v>-0.182</v>
      </c>
      <c r="I134">
        <v>2.3E-2</v>
      </c>
      <c r="J134">
        <v>2.9000000000000001E-2</v>
      </c>
      <c r="K134">
        <v>3.9E-2</v>
      </c>
      <c r="L134">
        <v>-2.9000000000000001E-2</v>
      </c>
      <c r="M134">
        <v>-0.185</v>
      </c>
      <c r="O134" s="44">
        <f>SUM(B134:M134)/12</f>
        <v>-0.11333333333333334</v>
      </c>
      <c r="P134" s="44">
        <f t="shared" si="6"/>
        <v>-0.10866666666666668</v>
      </c>
      <c r="R134" s="50">
        <v>2000</v>
      </c>
      <c r="S134">
        <v>8</v>
      </c>
      <c r="T134">
        <v>13</v>
      </c>
      <c r="U134">
        <f t="shared" si="4"/>
        <v>21</v>
      </c>
    </row>
    <row r="135" spans="1:21" x14ac:dyDescent="0.2">
      <c r="A135">
        <v>2001</v>
      </c>
      <c r="B135">
        <v>-0.36399999999999999</v>
      </c>
      <c r="C135">
        <v>-0.20699999999999999</v>
      </c>
      <c r="D135">
        <v>2.1999999999999999E-2</v>
      </c>
      <c r="E135">
        <v>0.05</v>
      </c>
      <c r="F135">
        <v>0.17899999999999999</v>
      </c>
      <c r="G135">
        <v>0.252</v>
      </c>
      <c r="H135">
        <v>5.0000000000000001E-3</v>
      </c>
      <c r="I135">
        <v>-6.0999999999999999E-2</v>
      </c>
      <c r="J135">
        <v>2.4E-2</v>
      </c>
      <c r="K135">
        <v>-9.9000000000000005E-2</v>
      </c>
      <c r="L135">
        <v>9.5000000000000001E-2</v>
      </c>
      <c r="M135">
        <v>0.23200000000000001</v>
      </c>
      <c r="O135" s="44">
        <f t="shared" si="5"/>
        <v>1.0666666666666672E-2</v>
      </c>
      <c r="P135" s="44">
        <f t="shared" si="6"/>
        <v>8.3666666666666667E-2</v>
      </c>
      <c r="R135" s="50">
        <v>2001</v>
      </c>
      <c r="S135">
        <v>12</v>
      </c>
      <c r="T135">
        <v>5</v>
      </c>
      <c r="U135">
        <f t="shared" si="4"/>
        <v>17</v>
      </c>
    </row>
    <row r="136" spans="1:21" x14ac:dyDescent="0.2">
      <c r="A136">
        <v>2002</v>
      </c>
      <c r="B136">
        <v>0.24</v>
      </c>
      <c r="C136">
        <v>-1.9E-2</v>
      </c>
      <c r="D136">
        <v>0.26100000000000001</v>
      </c>
      <c r="E136">
        <v>7.5999999999999998E-2</v>
      </c>
      <c r="F136">
        <v>-0.126</v>
      </c>
      <c r="G136">
        <v>7.0000000000000001E-3</v>
      </c>
      <c r="H136">
        <v>1.4E-2</v>
      </c>
      <c r="I136">
        <v>5.0000000000000001E-3</v>
      </c>
      <c r="J136">
        <v>0.41899999999999998</v>
      </c>
      <c r="K136">
        <v>0.39500000000000002</v>
      </c>
      <c r="L136">
        <v>0.17299999999999999</v>
      </c>
      <c r="M136">
        <v>0.26600000000000001</v>
      </c>
      <c r="O136" s="44">
        <f t="shared" si="5"/>
        <v>0.14258333333333334</v>
      </c>
      <c r="P136" s="44">
        <f t="shared" si="6"/>
        <v>7.0333333333333345E-2</v>
      </c>
      <c r="R136" s="50">
        <v>2002</v>
      </c>
      <c r="S136">
        <v>10</v>
      </c>
      <c r="T136">
        <v>17</v>
      </c>
      <c r="U136">
        <f t="shared" si="4"/>
        <v>27</v>
      </c>
    </row>
    <row r="137" spans="1:21" x14ac:dyDescent="0.2">
      <c r="A137">
        <v>2003</v>
      </c>
      <c r="B137">
        <v>8.8999999999999996E-2</v>
      </c>
      <c r="C137">
        <v>0.35399999999999998</v>
      </c>
      <c r="D137">
        <v>0.26900000000000002</v>
      </c>
      <c r="E137">
        <v>0.22</v>
      </c>
      <c r="F137">
        <v>9.2999999999999999E-2</v>
      </c>
      <c r="G137">
        <v>0.32800000000000001</v>
      </c>
      <c r="H137">
        <v>0.20799999999999999</v>
      </c>
      <c r="I137">
        <v>0.16</v>
      </c>
      <c r="J137">
        <v>0.18099999999999999</v>
      </c>
      <c r="K137">
        <v>0.112</v>
      </c>
      <c r="L137">
        <v>0.05</v>
      </c>
      <c r="M137">
        <v>9.4E-2</v>
      </c>
      <c r="O137" s="44">
        <f t="shared" si="5"/>
        <v>0.17983333333333329</v>
      </c>
      <c r="P137" s="44">
        <f t="shared" si="6"/>
        <v>0.19399999999999998</v>
      </c>
      <c r="R137" s="50">
        <v>2003</v>
      </c>
      <c r="S137">
        <v>17</v>
      </c>
      <c r="T137">
        <v>0</v>
      </c>
      <c r="U137">
        <f t="shared" si="4"/>
        <v>17</v>
      </c>
    </row>
    <row r="138" spans="1:21" x14ac:dyDescent="0.2">
      <c r="A138">
        <v>2004</v>
      </c>
      <c r="B138">
        <v>0.247</v>
      </c>
      <c r="C138">
        <v>0.125</v>
      </c>
      <c r="D138">
        <v>1.7999999999999999E-2</v>
      </c>
      <c r="E138">
        <v>4.2000000000000003E-2</v>
      </c>
      <c r="F138">
        <v>-0.35699999999999998</v>
      </c>
      <c r="G138">
        <v>-0.31900000000000001</v>
      </c>
      <c r="H138">
        <v>-0.28799999999999998</v>
      </c>
      <c r="I138">
        <v>1E-3</v>
      </c>
      <c r="J138">
        <v>4.2000000000000003E-2</v>
      </c>
      <c r="K138">
        <v>8.3000000000000004E-2</v>
      </c>
      <c r="L138">
        <v>0.111</v>
      </c>
      <c r="M138">
        <v>0.153</v>
      </c>
      <c r="O138" s="44">
        <f t="shared" si="5"/>
        <v>-1.1833333333333336E-2</v>
      </c>
      <c r="P138" s="44">
        <f t="shared" si="6"/>
        <v>-9.8999999999999991E-2</v>
      </c>
      <c r="R138" s="50">
        <v>2004</v>
      </c>
      <c r="S138">
        <v>11</v>
      </c>
      <c r="T138">
        <v>14</v>
      </c>
      <c r="U138">
        <f t="shared" si="4"/>
        <v>25</v>
      </c>
    </row>
    <row r="139" spans="1:21" x14ac:dyDescent="0.2">
      <c r="A139">
        <v>2005</v>
      </c>
      <c r="B139">
        <v>0.11600000000000001</v>
      </c>
      <c r="C139">
        <v>6.5000000000000002E-2</v>
      </c>
      <c r="D139">
        <v>0.161</v>
      </c>
      <c r="E139">
        <v>0.247</v>
      </c>
      <c r="F139">
        <v>0.23100000000000001</v>
      </c>
      <c r="G139">
        <v>0.16300000000000001</v>
      </c>
      <c r="H139">
        <v>4.2999999999999997E-2</v>
      </c>
      <c r="I139">
        <v>4.2999999999999997E-2</v>
      </c>
      <c r="J139">
        <v>2.3E-2</v>
      </c>
      <c r="K139">
        <v>7.0000000000000001E-3</v>
      </c>
      <c r="L139">
        <v>-9.2999999999999999E-2</v>
      </c>
      <c r="M139">
        <v>-0.28699999999999998</v>
      </c>
      <c r="O139" s="44">
        <f t="shared" si="5"/>
        <v>5.9916666666666653E-2</v>
      </c>
      <c r="P139" s="44">
        <f t="shared" si="6"/>
        <v>0.21299999999999999</v>
      </c>
      <c r="R139" s="50">
        <v>2005</v>
      </c>
      <c r="S139">
        <v>21</v>
      </c>
      <c r="T139">
        <v>0</v>
      </c>
      <c r="U139">
        <f t="shared" si="4"/>
        <v>21</v>
      </c>
    </row>
    <row r="140" spans="1:21" x14ac:dyDescent="0.2">
      <c r="A140">
        <v>2006</v>
      </c>
      <c r="B140">
        <v>-0.28399999999999997</v>
      </c>
      <c r="C140">
        <v>-0.14499999999999999</v>
      </c>
      <c r="D140">
        <v>-0.122</v>
      </c>
      <c r="E140">
        <v>-2.5000000000000001E-2</v>
      </c>
      <c r="F140">
        <v>4.1000000000000002E-2</v>
      </c>
      <c r="G140">
        <v>4.9000000000000002E-2</v>
      </c>
      <c r="H140">
        <v>5.0999999999999997E-2</v>
      </c>
      <c r="I140">
        <v>0.2</v>
      </c>
      <c r="J140">
        <v>0.13200000000000001</v>
      </c>
      <c r="K140">
        <v>0.215</v>
      </c>
      <c r="L140">
        <v>0.41399999999999998</v>
      </c>
      <c r="M140">
        <v>0.37</v>
      </c>
      <c r="O140" s="44">
        <f t="shared" si="5"/>
        <v>7.4666666666666673E-2</v>
      </c>
      <c r="P140" s="44">
        <f t="shared" si="6"/>
        <v>-3.5333333333333328E-2</v>
      </c>
      <c r="R140" s="50">
        <v>2006</v>
      </c>
      <c r="S140">
        <v>4</v>
      </c>
      <c r="T140">
        <v>5</v>
      </c>
      <c r="U140">
        <f t="shared" si="4"/>
        <v>9</v>
      </c>
    </row>
    <row r="141" spans="1:21" x14ac:dyDescent="0.2">
      <c r="A141">
        <v>2007</v>
      </c>
      <c r="B141">
        <v>0.373</v>
      </c>
      <c r="C141">
        <v>0.38900000000000001</v>
      </c>
      <c r="D141">
        <v>0.189</v>
      </c>
      <c r="E141">
        <v>0.17399999999999999</v>
      </c>
      <c r="F141">
        <v>0.32800000000000001</v>
      </c>
      <c r="G141">
        <v>0.38300000000000001</v>
      </c>
      <c r="H141">
        <v>0.10100000000000001</v>
      </c>
      <c r="I141">
        <v>0.26</v>
      </c>
      <c r="J141">
        <v>0.16700000000000001</v>
      </c>
      <c r="K141">
        <v>3.5000000000000003E-2</v>
      </c>
      <c r="L141">
        <v>-6.4000000000000001E-2</v>
      </c>
      <c r="M141">
        <v>-0.13500000000000001</v>
      </c>
      <c r="O141" s="44">
        <f t="shared" si="5"/>
        <v>0.18333333333333335</v>
      </c>
      <c r="P141" s="44">
        <f t="shared" si="6"/>
        <v>0.23033333333333336</v>
      </c>
      <c r="R141" s="50">
        <v>2007</v>
      </c>
      <c r="S141">
        <v>12</v>
      </c>
      <c r="T141">
        <v>0</v>
      </c>
      <c r="U141">
        <f t="shared" si="4"/>
        <v>12</v>
      </c>
    </row>
    <row r="142" spans="1:21" x14ac:dyDescent="0.2">
      <c r="A142">
        <v>2008</v>
      </c>
      <c r="B142">
        <v>7.0000000000000007E-2</v>
      </c>
      <c r="C142">
        <v>-0.251</v>
      </c>
      <c r="D142">
        <v>-0.36099999999999999</v>
      </c>
      <c r="E142">
        <v>-0.36699999999999999</v>
      </c>
      <c r="F142">
        <v>-0.183</v>
      </c>
      <c r="G142">
        <v>-3.7999999999999999E-2</v>
      </c>
      <c r="H142">
        <v>-4.8000000000000001E-2</v>
      </c>
      <c r="I142">
        <v>7.3999999999999996E-2</v>
      </c>
      <c r="J142">
        <v>0.27</v>
      </c>
      <c r="K142">
        <v>0.21199999999999999</v>
      </c>
      <c r="L142">
        <v>4.3999999999999997E-2</v>
      </c>
      <c r="M142">
        <v>-3.9E-2</v>
      </c>
      <c r="O142" s="44">
        <f t="shared" si="5"/>
        <v>-5.1416666666666673E-2</v>
      </c>
      <c r="P142" s="44">
        <f t="shared" si="6"/>
        <v>-0.3036666666666667</v>
      </c>
      <c r="R142" s="50">
        <v>2008</v>
      </c>
      <c r="S142">
        <v>19</v>
      </c>
      <c r="T142">
        <v>8</v>
      </c>
      <c r="U142">
        <f t="shared" si="4"/>
        <v>27</v>
      </c>
    </row>
    <row r="143" spans="1:21" x14ac:dyDescent="0.2">
      <c r="A143">
        <v>2009</v>
      </c>
      <c r="B143">
        <v>0.03</v>
      </c>
      <c r="C143">
        <v>7.0000000000000007E-2</v>
      </c>
      <c r="D143">
        <v>0.155</v>
      </c>
      <c r="E143">
        <v>7.4999999999999997E-2</v>
      </c>
      <c r="F143">
        <v>0.221</v>
      </c>
      <c r="G143">
        <v>0.39700000000000002</v>
      </c>
      <c r="H143">
        <v>0.30299999999999999</v>
      </c>
      <c r="I143">
        <v>0.39500000000000002</v>
      </c>
      <c r="J143">
        <v>0.249</v>
      </c>
      <c r="K143">
        <v>0.46899999999999997</v>
      </c>
      <c r="L143">
        <v>0.28899999999999998</v>
      </c>
      <c r="M143">
        <v>0.48799999999999999</v>
      </c>
      <c r="O143" s="44">
        <f t="shared" si="5"/>
        <v>0.26174999999999998</v>
      </c>
      <c r="P143" s="44">
        <f t="shared" si="6"/>
        <v>0.15033333333333332</v>
      </c>
      <c r="R143" s="50">
        <v>2009</v>
      </c>
      <c r="S143">
        <v>7</v>
      </c>
      <c r="T143">
        <v>8</v>
      </c>
      <c r="U143">
        <f t="shared" si="4"/>
        <v>15</v>
      </c>
    </row>
    <row r="144" spans="1:21" x14ac:dyDescent="0.2">
      <c r="A144">
        <v>2010</v>
      </c>
      <c r="B144">
        <v>0.50700000000000001</v>
      </c>
      <c r="C144">
        <v>0.61</v>
      </c>
      <c r="D144">
        <v>0.71799999999999997</v>
      </c>
      <c r="E144">
        <v>0.72399999999999998</v>
      </c>
      <c r="F144">
        <v>0.435</v>
      </c>
      <c r="G144">
        <v>0.35099999999999998</v>
      </c>
      <c r="H144">
        <v>0.36699999999999999</v>
      </c>
      <c r="I144">
        <v>0.308</v>
      </c>
      <c r="J144">
        <v>-2E-3</v>
      </c>
      <c r="K144">
        <v>9.7000000000000003E-2</v>
      </c>
      <c r="L144">
        <v>-9.4E-2</v>
      </c>
      <c r="M144">
        <v>-0.13500000000000001</v>
      </c>
      <c r="O144" s="44">
        <f t="shared" si="5"/>
        <v>0.32383333333333342</v>
      </c>
      <c r="P144" s="44">
        <f t="shared" si="6"/>
        <v>0.6256666666666667</v>
      </c>
      <c r="R144" s="50">
        <v>2010</v>
      </c>
      <c r="S144">
        <v>17</v>
      </c>
      <c r="T144">
        <v>0</v>
      </c>
      <c r="U144">
        <f t="shared" si="4"/>
        <v>17</v>
      </c>
    </row>
    <row r="145" spans="1:21" x14ac:dyDescent="0.2">
      <c r="A145">
        <v>2011</v>
      </c>
      <c r="B145">
        <v>-0.12</v>
      </c>
      <c r="C145">
        <v>-3.6999999999999998E-2</v>
      </c>
      <c r="D145">
        <v>-3.0000000000000001E-3</v>
      </c>
      <c r="E145">
        <v>-0.184</v>
      </c>
      <c r="F145">
        <v>-0.122</v>
      </c>
      <c r="G145">
        <v>8.7999999999999995E-2</v>
      </c>
      <c r="H145">
        <v>6.8000000000000005E-2</v>
      </c>
      <c r="I145">
        <v>0.26</v>
      </c>
      <c r="J145">
        <v>0.14000000000000001</v>
      </c>
      <c r="K145">
        <v>0.34499999999999997</v>
      </c>
      <c r="L145">
        <v>0.34499999999999997</v>
      </c>
      <c r="M145">
        <v>9.1999999999999998E-2</v>
      </c>
      <c r="O145" s="44">
        <f t="shared" si="5"/>
        <v>7.2666666666666671E-2</v>
      </c>
      <c r="P145" s="44">
        <f t="shared" si="6"/>
        <v>-0.10299999999999999</v>
      </c>
      <c r="R145" s="50">
        <v>2011</v>
      </c>
      <c r="S145">
        <v>16</v>
      </c>
      <c r="T145">
        <v>0</v>
      </c>
      <c r="U145">
        <f t="shared" si="4"/>
        <v>16</v>
      </c>
    </row>
    <row r="146" spans="1:21" x14ac:dyDescent="0.2">
      <c r="A146">
        <v>2012</v>
      </c>
      <c r="B146">
        <v>0.01</v>
      </c>
      <c r="C146">
        <v>-0.11799999999999999</v>
      </c>
      <c r="D146">
        <v>-0.13300000000000001</v>
      </c>
      <c r="E146">
        <v>-0.11600000000000001</v>
      </c>
      <c r="F146">
        <v>6.9000000000000006E-2</v>
      </c>
      <c r="G146">
        <v>0.106</v>
      </c>
      <c r="H146">
        <v>0.24299999999999999</v>
      </c>
      <c r="I146">
        <v>0.432</v>
      </c>
      <c r="J146">
        <v>0.502</v>
      </c>
      <c r="K146">
        <v>0.40200000000000002</v>
      </c>
      <c r="L146">
        <v>0.182</v>
      </c>
      <c r="M146">
        <v>0.33200000000000002</v>
      </c>
      <c r="O146" s="44">
        <f t="shared" si="5"/>
        <v>0.15925</v>
      </c>
      <c r="P146" s="44">
        <f t="shared" si="6"/>
        <v>-0.06</v>
      </c>
      <c r="R146" s="50">
        <v>2012</v>
      </c>
      <c r="S146">
        <v>9</v>
      </c>
      <c r="T146">
        <v>0</v>
      </c>
      <c r="U146">
        <f t="shared" si="4"/>
        <v>9</v>
      </c>
    </row>
    <row r="147" spans="1:21" x14ac:dyDescent="0.2">
      <c r="A147">
        <v>2013</v>
      </c>
      <c r="B147">
        <v>0.17699999999999999</v>
      </c>
      <c r="C147">
        <v>0.34499999999999997</v>
      </c>
      <c r="D147">
        <v>0.246</v>
      </c>
      <c r="E147">
        <v>-1.2E-2</v>
      </c>
      <c r="F147">
        <v>-0.13600000000000001</v>
      </c>
      <c r="G147">
        <v>-9.8000000000000004E-2</v>
      </c>
      <c r="H147">
        <v>-5.0000000000000001E-3</v>
      </c>
      <c r="I147">
        <v>0.02</v>
      </c>
      <c r="J147">
        <v>-5.7000000000000002E-2</v>
      </c>
      <c r="K147">
        <v>0.16300000000000001</v>
      </c>
      <c r="L147">
        <v>0.38500000000000001</v>
      </c>
      <c r="M147">
        <v>0.108</v>
      </c>
      <c r="O147" s="44">
        <f t="shared" si="5"/>
        <v>9.4666666666666677E-2</v>
      </c>
      <c r="P147" s="44">
        <f t="shared" si="6"/>
        <v>3.2666666666666656E-2</v>
      </c>
      <c r="R147" s="50">
        <v>2013</v>
      </c>
      <c r="S147">
        <v>6</v>
      </c>
      <c r="T147">
        <v>18</v>
      </c>
      <c r="U147">
        <f t="shared" si="4"/>
        <v>24</v>
      </c>
    </row>
    <row r="148" spans="1:21" x14ac:dyDescent="0.2">
      <c r="A148">
        <v>2014</v>
      </c>
      <c r="B148">
        <v>4.5999999999999999E-2</v>
      </c>
      <c r="C148">
        <v>2.3E-2</v>
      </c>
      <c r="D148">
        <v>2.1000000000000001E-2</v>
      </c>
      <c r="E148">
        <v>0.15</v>
      </c>
      <c r="F148">
        <v>0.314</v>
      </c>
      <c r="G148">
        <v>0.30399999999999999</v>
      </c>
      <c r="H148">
        <v>0.14799999999999999</v>
      </c>
      <c r="I148">
        <v>6.3E-2</v>
      </c>
      <c r="J148">
        <v>0.121</v>
      </c>
      <c r="K148">
        <v>0.32800000000000001</v>
      </c>
      <c r="L148">
        <v>0.43</v>
      </c>
      <c r="M148">
        <v>0.29499999999999998</v>
      </c>
      <c r="O148" s="44">
        <f t="shared" si="5"/>
        <v>0.18691666666666665</v>
      </c>
      <c r="P148" s="44">
        <f t="shared" si="6"/>
        <v>0.16166666666666665</v>
      </c>
      <c r="R148" s="50">
        <v>2014</v>
      </c>
      <c r="S148">
        <v>7</v>
      </c>
      <c r="T148">
        <v>6</v>
      </c>
      <c r="U148">
        <f t="shared" si="4"/>
        <v>13</v>
      </c>
    </row>
    <row r="149" spans="1:21" x14ac:dyDescent="0.2">
      <c r="A149">
        <v>2015</v>
      </c>
      <c r="B149">
        <v>0.04</v>
      </c>
      <c r="C149">
        <v>-4.1000000000000002E-2</v>
      </c>
      <c r="D149">
        <v>0.105</v>
      </c>
      <c r="E149">
        <v>0.25900000000000001</v>
      </c>
      <c r="F149">
        <v>0.59799999999999998</v>
      </c>
      <c r="G149">
        <v>0.60099999999999998</v>
      </c>
      <c r="H149">
        <v>0.63600000000000001</v>
      </c>
      <c r="I149">
        <v>0.72799999999999998</v>
      </c>
      <c r="J149">
        <v>0.72199999999999998</v>
      </c>
      <c r="K149">
        <v>0.76400000000000001</v>
      </c>
      <c r="L149">
        <v>0.75900000000000001</v>
      </c>
      <c r="M149">
        <v>0.88700000000000001</v>
      </c>
      <c r="O149" s="44">
        <f t="shared" si="5"/>
        <v>0.50483333333333336</v>
      </c>
      <c r="P149" s="44">
        <f t="shared" si="6"/>
        <v>0.32066666666666666</v>
      </c>
      <c r="R149" s="50">
        <v>2015</v>
      </c>
      <c r="S149">
        <v>12</v>
      </c>
      <c r="T149">
        <v>2</v>
      </c>
      <c r="U149">
        <f t="shared" si="4"/>
        <v>14</v>
      </c>
    </row>
    <row r="150" spans="1:21" x14ac:dyDescent="0.2">
      <c r="A150">
        <v>2016</v>
      </c>
      <c r="B150">
        <v>0.91900000000000004</v>
      </c>
      <c r="C150">
        <v>0.56000000000000005</v>
      </c>
      <c r="D150">
        <v>0.96399999999999997</v>
      </c>
      <c r="E150">
        <v>0.83599999999999997</v>
      </c>
      <c r="F150">
        <v>0.58099999999999996</v>
      </c>
      <c r="G150">
        <v>0.27700000000000002</v>
      </c>
      <c r="H150">
        <v>-1.9E-2</v>
      </c>
      <c r="I150">
        <v>0.29299999999999998</v>
      </c>
      <c r="J150">
        <v>0.19</v>
      </c>
      <c r="K150">
        <v>0.16900000000000001</v>
      </c>
      <c r="L150">
        <v>0.159</v>
      </c>
      <c r="M150">
        <v>0.23599999999999999</v>
      </c>
      <c r="O150" s="44">
        <f t="shared" si="5"/>
        <v>0.43041666666666661</v>
      </c>
      <c r="P150" s="44">
        <f t="shared" si="6"/>
        <v>0.79366666666666663</v>
      </c>
      <c r="R150" s="50">
        <v>2016</v>
      </c>
      <c r="S150">
        <v>7</v>
      </c>
      <c r="T150">
        <v>12</v>
      </c>
      <c r="U150">
        <f t="shared" si="4"/>
        <v>19</v>
      </c>
    </row>
    <row r="151" spans="1:21" x14ac:dyDescent="0.2">
      <c r="A151">
        <v>2017</v>
      </c>
      <c r="B151">
        <v>0.16700000000000001</v>
      </c>
      <c r="C151">
        <v>0.16900000000000001</v>
      </c>
      <c r="D151">
        <v>0.15</v>
      </c>
      <c r="E151">
        <v>0.251</v>
      </c>
      <c r="F151">
        <v>0.45500000000000002</v>
      </c>
      <c r="G151">
        <v>0.36899999999999999</v>
      </c>
      <c r="H151">
        <v>0.54400000000000004</v>
      </c>
      <c r="I151">
        <v>0.56899999999999995</v>
      </c>
      <c r="J151">
        <v>0.30199999999999999</v>
      </c>
      <c r="K151">
        <v>0.43</v>
      </c>
      <c r="L151">
        <v>0.255</v>
      </c>
      <c r="M151">
        <v>-0.06</v>
      </c>
      <c r="O151" s="44">
        <f t="shared" si="5"/>
        <v>0.30008333333333331</v>
      </c>
      <c r="P151" s="44">
        <f t="shared" si="6"/>
        <v>0.28533333333333338</v>
      </c>
      <c r="R151" s="50">
        <v>2017</v>
      </c>
      <c r="S151">
        <v>8</v>
      </c>
      <c r="T151">
        <v>6</v>
      </c>
      <c r="U151">
        <f t="shared" si="4"/>
        <v>14</v>
      </c>
    </row>
    <row r="152" spans="1:21" x14ac:dyDescent="0.2">
      <c r="A152">
        <v>2018</v>
      </c>
      <c r="B152">
        <v>-0.26500000000000001</v>
      </c>
      <c r="C152">
        <v>0.17899999999999999</v>
      </c>
      <c r="D152">
        <v>9.9000000000000005E-2</v>
      </c>
      <c r="E152">
        <v>0.18099999999999999</v>
      </c>
      <c r="F152">
        <v>0.20100000000000001</v>
      </c>
      <c r="G152">
        <v>0.14599999999999999</v>
      </c>
      <c r="H152">
        <v>-2.5999999999999999E-2</v>
      </c>
      <c r="I152">
        <v>0.126</v>
      </c>
      <c r="J152">
        <v>0.45500000000000002</v>
      </c>
      <c r="K152">
        <v>0.56499999999999995</v>
      </c>
      <c r="L152">
        <v>0.52600000000000002</v>
      </c>
      <c r="M152">
        <v>0.44</v>
      </c>
      <c r="O152" s="44">
        <f t="shared" si="5"/>
        <v>0.21891666666666668</v>
      </c>
      <c r="P152" s="44">
        <f t="shared" si="6"/>
        <v>0.16033333333333336</v>
      </c>
      <c r="R152" s="50">
        <v>2018</v>
      </c>
      <c r="S152">
        <v>7</v>
      </c>
      <c r="T152">
        <v>9</v>
      </c>
      <c r="U152">
        <f t="shared" si="4"/>
        <v>16</v>
      </c>
    </row>
    <row r="153" spans="1:21" x14ac:dyDescent="0.2">
      <c r="A153">
        <v>2019</v>
      </c>
      <c r="B153">
        <v>0.51600000000000001</v>
      </c>
      <c r="C153">
        <v>0.41499999999999998</v>
      </c>
      <c r="D153">
        <v>0.374</v>
      </c>
      <c r="E153">
        <v>0.50600000000000001</v>
      </c>
      <c r="F153">
        <v>0.623</v>
      </c>
      <c r="G153">
        <v>0.67800000000000005</v>
      </c>
      <c r="H153">
        <v>0.45100000000000001</v>
      </c>
      <c r="I153">
        <v>0.39</v>
      </c>
      <c r="J153">
        <v>0.38300000000000001</v>
      </c>
      <c r="K153">
        <v>0.89500000000000002</v>
      </c>
      <c r="L153">
        <v>0.82699999999999996</v>
      </c>
      <c r="M153">
        <v>0.59799999999999998</v>
      </c>
      <c r="O153" s="44">
        <f t="shared" si="5"/>
        <v>0.55466666666666664</v>
      </c>
      <c r="P153" s="44">
        <f t="shared" si="6"/>
        <v>0.501</v>
      </c>
      <c r="S153" s="52"/>
    </row>
    <row r="154" spans="1:21" x14ac:dyDescent="0.2">
      <c r="O154" s="44"/>
      <c r="P154" s="44"/>
    </row>
    <row r="155" spans="1:21" x14ac:dyDescent="0.2">
      <c r="B155">
        <f>MAX(B4:B153)</f>
        <v>0.91900000000000004</v>
      </c>
      <c r="C155">
        <f t="shared" ref="C155:M155" si="7">MAX(C4:C153)</f>
        <v>0.91900000000000004</v>
      </c>
      <c r="D155">
        <f t="shared" si="7"/>
        <v>0.96399999999999997</v>
      </c>
      <c r="E155">
        <f t="shared" si="7"/>
        <v>0.83599999999999997</v>
      </c>
      <c r="F155">
        <f t="shared" si="7"/>
        <v>0.69</v>
      </c>
      <c r="G155">
        <f t="shared" si="7"/>
        <v>0.70499999999999996</v>
      </c>
      <c r="H155">
        <f t="shared" si="7"/>
        <v>0.64400000000000002</v>
      </c>
      <c r="I155">
        <f t="shared" si="7"/>
        <v>0.72799999999999998</v>
      </c>
      <c r="J155">
        <f t="shared" si="7"/>
        <v>0.72199999999999998</v>
      </c>
      <c r="K155">
        <f t="shared" si="7"/>
        <v>0.89500000000000002</v>
      </c>
      <c r="L155">
        <f t="shared" si="7"/>
        <v>0.82699999999999996</v>
      </c>
      <c r="M155">
        <f t="shared" si="7"/>
        <v>0.88700000000000001</v>
      </c>
      <c r="O155" t="s">
        <v>25</v>
      </c>
    </row>
    <row r="156" spans="1:21" x14ac:dyDescent="0.2">
      <c r="B156">
        <f>MIN(B4:B153)</f>
        <v>-1.1919999999999999</v>
      </c>
      <c r="C156">
        <f t="shared" ref="C156:M156" si="8">MIN(C4:C153)</f>
        <v>-1.133</v>
      </c>
      <c r="D156">
        <f t="shared" si="8"/>
        <v>-1.0900000000000001</v>
      </c>
      <c r="E156">
        <f t="shared" si="8"/>
        <v>-1.101</v>
      </c>
      <c r="F156">
        <f t="shared" si="8"/>
        <v>-1.0369999999999999</v>
      </c>
      <c r="G156">
        <f t="shared" si="8"/>
        <v>-1.27</v>
      </c>
      <c r="H156">
        <f t="shared" si="8"/>
        <v>-1.3979999999999999</v>
      </c>
      <c r="I156">
        <f t="shared" si="8"/>
        <v>-1.375</v>
      </c>
      <c r="J156">
        <f t="shared" si="8"/>
        <v>-1.5209999999999999</v>
      </c>
      <c r="K156">
        <f t="shared" si="8"/>
        <v>-1.419</v>
      </c>
      <c r="L156">
        <f t="shared" si="8"/>
        <v>-1.4119999999999999</v>
      </c>
      <c r="M156">
        <f t="shared" si="8"/>
        <v>-1.2729999999999999</v>
      </c>
    </row>
    <row r="158" spans="1:21" x14ac:dyDescent="0.2">
      <c r="B158">
        <f>MEDIAN(B4:B153)</f>
        <v>-0.48699999999999999</v>
      </c>
      <c r="C158">
        <f t="shared" ref="C158:M158" si="9">MEDIAN(C4:C153)</f>
        <v>-0.39900000000000002</v>
      </c>
      <c r="D158">
        <f t="shared" si="9"/>
        <v>-0.45300000000000001</v>
      </c>
      <c r="E158">
        <f t="shared" si="9"/>
        <v>-0.443</v>
      </c>
      <c r="F158">
        <f t="shared" si="9"/>
        <v>-0.502</v>
      </c>
      <c r="G158">
        <f t="shared" si="9"/>
        <v>-0.4955</v>
      </c>
      <c r="H158">
        <f t="shared" si="9"/>
        <v>-0.53449999999999998</v>
      </c>
      <c r="I158">
        <f t="shared" si="9"/>
        <v>-0.51849999999999996</v>
      </c>
      <c r="J158">
        <f t="shared" si="9"/>
        <v>-0.52800000000000002</v>
      </c>
      <c r="K158">
        <f t="shared" si="9"/>
        <v>-0.53900000000000003</v>
      </c>
      <c r="L158">
        <f t="shared" si="9"/>
        <v>-0.48749999999999999</v>
      </c>
      <c r="M158">
        <f t="shared" si="9"/>
        <v>-0.52049999999999996</v>
      </c>
    </row>
    <row r="159" spans="1:21" x14ac:dyDescent="0.2">
      <c r="B159">
        <f>PERCENTILE(B4:B153,0.1)</f>
        <v>-0.89800000000000002</v>
      </c>
      <c r="C159">
        <f t="shared" ref="C159:M159" si="10">PERCENTILE(C4:C153,0.1)</f>
        <v>-0.83799999999999997</v>
      </c>
      <c r="D159">
        <f t="shared" si="10"/>
        <v>-0.7984</v>
      </c>
      <c r="E159">
        <f t="shared" si="10"/>
        <v>-0.83949999999999991</v>
      </c>
      <c r="F159">
        <f t="shared" si="10"/>
        <v>-0.85499999999999998</v>
      </c>
      <c r="G159">
        <f t="shared" si="10"/>
        <v>-0.85519999999999996</v>
      </c>
      <c r="H159">
        <f t="shared" si="10"/>
        <v>-0.95919999999999994</v>
      </c>
      <c r="I159">
        <f t="shared" si="10"/>
        <v>-0.88860000000000006</v>
      </c>
      <c r="J159">
        <f t="shared" si="10"/>
        <v>-0.95139999999999991</v>
      </c>
      <c r="K159">
        <f t="shared" si="10"/>
        <v>-0.96209999999999996</v>
      </c>
      <c r="L159">
        <f t="shared" si="10"/>
        <v>-0.9627</v>
      </c>
      <c r="M159">
        <f t="shared" si="10"/>
        <v>-0.96260000000000001</v>
      </c>
    </row>
    <row r="160" spans="1:21" x14ac:dyDescent="0.2">
      <c r="B160">
        <f>PERCENTILE(B4:B153,0.9)</f>
        <v>9.0699999999999906E-2</v>
      </c>
      <c r="C160">
        <f t="shared" ref="C160:M160" si="11">PERCENTILE(C4:C153,0.9)</f>
        <v>0.12619999999999992</v>
      </c>
      <c r="D160">
        <f t="shared" si="11"/>
        <v>0.15039999999999998</v>
      </c>
      <c r="E160">
        <f t="shared" si="11"/>
        <v>0.12099999999999989</v>
      </c>
      <c r="F160">
        <f t="shared" si="11"/>
        <v>0.12859999999999969</v>
      </c>
      <c r="G160">
        <f t="shared" si="11"/>
        <v>0.1699999999999996</v>
      </c>
      <c r="H160">
        <f t="shared" si="11"/>
        <v>0.10179999999999996</v>
      </c>
      <c r="I160">
        <f t="shared" si="11"/>
        <v>0.15369999999999995</v>
      </c>
      <c r="J160">
        <f t="shared" si="11"/>
        <v>0.1417999999999999</v>
      </c>
      <c r="K160">
        <f t="shared" si="11"/>
        <v>0.16900000000000001</v>
      </c>
      <c r="L160">
        <f t="shared" si="11"/>
        <v>0.16039999999999993</v>
      </c>
      <c r="M160">
        <f t="shared" si="11"/>
        <v>0.11249999999999974</v>
      </c>
    </row>
    <row r="162" spans="1:13" x14ac:dyDescent="0.2">
      <c r="B162">
        <f>COUNTIF(B3:B152,"&gt;0,4")</f>
        <v>4</v>
      </c>
      <c r="C162">
        <f t="shared" ref="C162:M162" si="12">COUNTIF(C3:C152,"&gt;0,4")</f>
        <v>4</v>
      </c>
      <c r="D162">
        <f t="shared" si="12"/>
        <v>3</v>
      </c>
      <c r="E162">
        <f t="shared" si="12"/>
        <v>3</v>
      </c>
      <c r="F162">
        <f t="shared" si="12"/>
        <v>6</v>
      </c>
      <c r="G162">
        <f t="shared" si="12"/>
        <v>3</v>
      </c>
      <c r="H162">
        <f t="shared" si="12"/>
        <v>3</v>
      </c>
      <c r="I162">
        <f t="shared" si="12"/>
        <v>5</v>
      </c>
      <c r="J162">
        <f t="shared" si="12"/>
        <v>5</v>
      </c>
      <c r="K162">
        <f t="shared" si="12"/>
        <v>5</v>
      </c>
      <c r="L162">
        <f t="shared" si="12"/>
        <v>5</v>
      </c>
      <c r="M162">
        <f t="shared" si="12"/>
        <v>4</v>
      </c>
    </row>
    <row r="163" spans="1:13" x14ac:dyDescent="0.2">
      <c r="B163">
        <f>COUNTIF(B4:B153,"&lt;-0,4")</f>
        <v>84</v>
      </c>
      <c r="C163">
        <f t="shared" ref="C163:M163" si="13">COUNTIF(C4:C153,"&lt;-0,4")</f>
        <v>73</v>
      </c>
      <c r="D163">
        <f t="shared" si="13"/>
        <v>85</v>
      </c>
      <c r="E163">
        <f t="shared" si="13"/>
        <v>84</v>
      </c>
      <c r="F163">
        <f t="shared" si="13"/>
        <v>91</v>
      </c>
      <c r="G163">
        <f t="shared" si="13"/>
        <v>89</v>
      </c>
      <c r="H163">
        <f t="shared" si="13"/>
        <v>95</v>
      </c>
      <c r="I163">
        <f t="shared" si="13"/>
        <v>95</v>
      </c>
      <c r="J163">
        <f t="shared" si="13"/>
        <v>97</v>
      </c>
      <c r="K163">
        <f t="shared" si="13"/>
        <v>95</v>
      </c>
      <c r="L163">
        <f t="shared" si="13"/>
        <v>87</v>
      </c>
      <c r="M163">
        <f t="shared" si="13"/>
        <v>90</v>
      </c>
    </row>
    <row r="164" spans="1:13" x14ac:dyDescent="0.2">
      <c r="B164">
        <f>B163+B162</f>
        <v>88</v>
      </c>
      <c r="C164">
        <f t="shared" ref="C164:M164" si="14">C163+C162</f>
        <v>77</v>
      </c>
      <c r="D164">
        <f t="shared" si="14"/>
        <v>88</v>
      </c>
      <c r="E164">
        <f t="shared" si="14"/>
        <v>87</v>
      </c>
      <c r="F164">
        <f t="shared" si="14"/>
        <v>97</v>
      </c>
      <c r="G164">
        <f t="shared" si="14"/>
        <v>92</v>
      </c>
      <c r="H164">
        <f t="shared" si="14"/>
        <v>98</v>
      </c>
      <c r="I164">
        <f t="shared" si="14"/>
        <v>100</v>
      </c>
      <c r="J164">
        <f t="shared" si="14"/>
        <v>102</v>
      </c>
      <c r="K164">
        <f t="shared" si="14"/>
        <v>100</v>
      </c>
      <c r="L164">
        <f t="shared" si="14"/>
        <v>92</v>
      </c>
      <c r="M164">
        <f t="shared" si="14"/>
        <v>94</v>
      </c>
    </row>
    <row r="167" spans="1:13" x14ac:dyDescent="0.2">
      <c r="A167" t="s">
        <v>33</v>
      </c>
      <c r="B167">
        <f>CORREL(B114:B152,$S$114:$S$152)</f>
        <v>1.7410331223894866E-2</v>
      </c>
      <c r="C167">
        <f t="shared" ref="C167:F167" si="15">CORREL(C114:C152,$S$114:$S$152)</f>
        <v>-9.337550394307878E-2</v>
      </c>
      <c r="D167">
        <f t="shared" si="15"/>
        <v>-5.6631711888910599E-2</v>
      </c>
      <c r="E167">
        <f t="shared" si="15"/>
        <v>-3.7641734698498582E-2</v>
      </c>
      <c r="F167">
        <f t="shared" si="15"/>
        <v>-9.2023682766204859E-2</v>
      </c>
      <c r="G167">
        <f>CORREL(G113:G151,$S$114:$S$152)</f>
        <v>0.1335338652029627</v>
      </c>
      <c r="H167">
        <f t="shared" ref="H167:M167" si="16">CORREL(H113:H151,$S$114:$S$152)</f>
        <v>4.589245360598531E-2</v>
      </c>
      <c r="I167">
        <f t="shared" si="16"/>
        <v>-5.1807779624523159E-3</v>
      </c>
      <c r="J167">
        <f t="shared" si="16"/>
        <v>-0.1016517431541943</v>
      </c>
      <c r="K167">
        <f t="shared" si="16"/>
        <v>-9.3397658221839083E-2</v>
      </c>
      <c r="L167">
        <f t="shared" si="16"/>
        <v>-8.7890803734135381E-2</v>
      </c>
      <c r="M167">
        <f t="shared" si="16"/>
        <v>-3.7122084461945745E-2</v>
      </c>
    </row>
    <row r="168" spans="1:13" x14ac:dyDescent="0.2">
      <c r="A168" t="s">
        <v>34</v>
      </c>
      <c r="B168">
        <f>CORREL(B114:B152,$T$114:$T$152)</f>
        <v>5.4197041303891032E-2</v>
      </c>
      <c r="C168">
        <f t="shared" ref="C168:F168" si="17">CORREL(C114:C152,$T$114:$T$152)</f>
        <v>-2.3637424649326905E-2</v>
      </c>
      <c r="D168">
        <f t="shared" si="17"/>
        <v>5.4363273565808931E-2</v>
      </c>
      <c r="E168">
        <f t="shared" si="17"/>
        <v>-0.129009430520756</v>
      </c>
      <c r="F168" s="51">
        <f t="shared" si="17"/>
        <v>-0.45819611037552499</v>
      </c>
      <c r="G168">
        <f>CORREL(G113:G151,$T$114:$T$152)</f>
        <v>0.22059798597667674</v>
      </c>
      <c r="H168">
        <f t="shared" ref="H168:M168" si="18">CORREL(H113:H151,$T$114:$T$152)</f>
        <v>0.28567216953748009</v>
      </c>
      <c r="I168">
        <f t="shared" si="18"/>
        <v>0.31467043843094622</v>
      </c>
      <c r="J168" s="51">
        <f t="shared" si="18"/>
        <v>0.35528912435941656</v>
      </c>
      <c r="K168">
        <f t="shared" si="18"/>
        <v>8.9349782220413135E-2</v>
      </c>
      <c r="L168">
        <f t="shared" si="18"/>
        <v>6.3443367406437579E-2</v>
      </c>
      <c r="M168">
        <f t="shared" si="18"/>
        <v>6.2739714228540577E-2</v>
      </c>
    </row>
    <row r="169" spans="1:13" x14ac:dyDescent="0.2">
      <c r="A169" t="s">
        <v>35</v>
      </c>
      <c r="B169">
        <f>CORREL(B114:B152,$U$114:$U$152)</f>
        <v>6.9033729961884727E-2</v>
      </c>
      <c r="C169">
        <f t="shared" ref="C169:F169" si="19">CORREL(C114:C152,$U$114:$U$152)</f>
        <v>-0.10351704331196444</v>
      </c>
      <c r="D169">
        <f t="shared" si="19"/>
        <v>5.8377229738258707E-3</v>
      </c>
      <c r="E169">
        <f t="shared" si="19"/>
        <v>-0.16107325080301038</v>
      </c>
      <c r="F169">
        <f t="shared" si="19"/>
        <v>-0.53641907788418342</v>
      </c>
      <c r="G169">
        <f>CORREL(G113:G151,$U$114:$U$152)</f>
        <v>0.33461689157717223</v>
      </c>
      <c r="H169">
        <f t="shared" ref="H169:M169" si="20">CORREL(H113:H151,$U$114:$U$152)</f>
        <v>0.32461641598895269</v>
      </c>
      <c r="I169">
        <f t="shared" si="20"/>
        <v>0.30987502085704727</v>
      </c>
      <c r="J169">
        <f t="shared" si="20"/>
        <v>0.26789121738762095</v>
      </c>
      <c r="K169">
        <f t="shared" si="20"/>
        <v>9.321249478919295E-3</v>
      </c>
      <c r="L169">
        <f t="shared" si="20"/>
        <v>-1.1842835254071633E-2</v>
      </c>
      <c r="M169">
        <f t="shared" si="20"/>
        <v>3.0900043012361378E-2</v>
      </c>
    </row>
  </sheetData>
  <phoneticPr fontId="2" type="noConversion"/>
  <conditionalFormatting sqref="B4:M153">
    <cfRule type="cellIs" dxfId="19" priority="6" operator="lessThan">
      <formula>-0.4</formula>
    </cfRule>
    <cfRule type="cellIs" dxfId="18" priority="7" operator="greaterThan">
      <formula>0.4</formula>
    </cfRule>
  </conditionalFormatting>
  <conditionalFormatting sqref="B160:M1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M1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M1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:M1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M1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9D052-569A-6E45-8BB0-16E131A5E2B7}">
  <dimension ref="A1:U169"/>
  <sheetViews>
    <sheetView topLeftCell="A3" workbookViewId="0">
      <pane ySplit="1" topLeftCell="A146" activePane="bottomLeft" state="frozen"/>
      <selection activeCell="A3" sqref="A3"/>
      <selection pane="bottomLeft" activeCell="I120" sqref="I120"/>
    </sheetView>
  </sheetViews>
  <sheetFormatPr baseColWidth="10" defaultRowHeight="16" x14ac:dyDescent="0.2"/>
  <cols>
    <col min="1" max="1" width="5.1640625" bestFit="1" customWidth="1"/>
    <col min="2" max="13" width="6.83203125" bestFit="1" customWidth="1"/>
  </cols>
  <sheetData>
    <row r="1" spans="1:16" ht="17" x14ac:dyDescent="0.25">
      <c r="A1" s="1" t="s">
        <v>20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O3" t="s">
        <v>23</v>
      </c>
      <c r="P3" t="s">
        <v>24</v>
      </c>
    </row>
    <row r="4" spans="1:16" x14ac:dyDescent="0.2">
      <c r="A4">
        <v>1870</v>
      </c>
      <c r="B4">
        <v>-0.36799999999999999</v>
      </c>
      <c r="C4">
        <v>-0.57099999999999995</v>
      </c>
      <c r="D4">
        <v>-0.66700000000000004</v>
      </c>
      <c r="E4">
        <v>-0.33200000000000002</v>
      </c>
      <c r="F4">
        <v>-0.34300000000000003</v>
      </c>
      <c r="G4">
        <v>-0.36499999999999999</v>
      </c>
      <c r="H4">
        <v>-0.223</v>
      </c>
      <c r="I4">
        <v>-0.129</v>
      </c>
      <c r="J4">
        <v>-0.115</v>
      </c>
      <c r="K4">
        <v>-0.20799999999999999</v>
      </c>
      <c r="L4">
        <v>-0.32700000000000001</v>
      </c>
      <c r="M4">
        <v>-0.36499999999999999</v>
      </c>
      <c r="O4" s="44">
        <f>SUM(B4:M4)/12</f>
        <v>-0.33441666666666664</v>
      </c>
      <c r="P4" s="44">
        <f>SUM(D4:F4)/3</f>
        <v>-0.44733333333333336</v>
      </c>
    </row>
    <row r="5" spans="1:16" x14ac:dyDescent="0.2">
      <c r="A5">
        <v>1871</v>
      </c>
      <c r="B5">
        <v>-0.32600000000000001</v>
      </c>
      <c r="C5">
        <v>-0.434</v>
      </c>
      <c r="D5">
        <v>-0.47</v>
      </c>
      <c r="E5">
        <v>-0.53100000000000003</v>
      </c>
      <c r="F5">
        <v>-0.67300000000000004</v>
      </c>
      <c r="G5">
        <v>-0.73099999999999998</v>
      </c>
      <c r="H5">
        <v>-0.36099999999999999</v>
      </c>
      <c r="I5">
        <v>-0.41499999999999998</v>
      </c>
      <c r="J5">
        <v>-0.626</v>
      </c>
      <c r="K5">
        <v>-0.56299999999999994</v>
      </c>
      <c r="L5">
        <v>-0.52500000000000002</v>
      </c>
      <c r="M5">
        <v>-0.55400000000000005</v>
      </c>
      <c r="O5" s="44">
        <f t="shared" ref="O5:O68" si="0">SUM(B5:M5)/12</f>
        <v>-0.51741666666666675</v>
      </c>
      <c r="P5" s="44">
        <f t="shared" ref="P5:P68" si="1">SUM(D5:F5)/3</f>
        <v>-0.55799999999999994</v>
      </c>
    </row>
    <row r="6" spans="1:16" x14ac:dyDescent="0.2">
      <c r="A6">
        <v>1872</v>
      </c>
      <c r="B6">
        <v>-0.65500000000000003</v>
      </c>
      <c r="C6">
        <v>-0.59799999999999998</v>
      </c>
      <c r="D6">
        <v>-0.54900000000000004</v>
      </c>
      <c r="E6">
        <v>-0.60699999999999998</v>
      </c>
      <c r="F6">
        <v>-0.39100000000000001</v>
      </c>
      <c r="G6">
        <v>-0.42299999999999999</v>
      </c>
      <c r="H6">
        <v>-0.373</v>
      </c>
      <c r="I6">
        <v>-0.41699999999999998</v>
      </c>
      <c r="J6">
        <v>-0.38700000000000001</v>
      </c>
      <c r="K6">
        <v>-0.44700000000000001</v>
      </c>
      <c r="L6">
        <v>-0.375</v>
      </c>
      <c r="M6">
        <v>-0.59899999999999998</v>
      </c>
      <c r="O6" s="44">
        <f t="shared" si="0"/>
        <v>-0.48508333333333337</v>
      </c>
      <c r="P6" s="44">
        <f t="shared" si="1"/>
        <v>-0.51566666666666672</v>
      </c>
    </row>
    <row r="7" spans="1:16" x14ac:dyDescent="0.2">
      <c r="A7">
        <v>1873</v>
      </c>
      <c r="B7">
        <v>-0.67100000000000004</v>
      </c>
      <c r="C7">
        <v>-0.64100000000000001</v>
      </c>
      <c r="D7">
        <v>-0.69299999999999995</v>
      </c>
      <c r="E7">
        <v>-0.53700000000000003</v>
      </c>
      <c r="F7">
        <v>-0.61499999999999999</v>
      </c>
      <c r="G7">
        <v>-0.51300000000000001</v>
      </c>
      <c r="H7">
        <v>-0.42</v>
      </c>
      <c r="I7">
        <v>-0.31</v>
      </c>
      <c r="J7">
        <v>-0.125</v>
      </c>
      <c r="K7">
        <v>-0.51500000000000001</v>
      </c>
      <c r="L7">
        <v>-0.51900000000000002</v>
      </c>
      <c r="M7">
        <v>-0.622</v>
      </c>
      <c r="O7" s="44">
        <f t="shared" si="0"/>
        <v>-0.51508333333333323</v>
      </c>
      <c r="P7" s="44">
        <f t="shared" si="1"/>
        <v>-0.61499999999999999</v>
      </c>
    </row>
    <row r="8" spans="1:16" x14ac:dyDescent="0.2">
      <c r="A8">
        <v>1874</v>
      </c>
      <c r="B8">
        <v>-0.27300000000000002</v>
      </c>
      <c r="C8">
        <v>-0.38500000000000001</v>
      </c>
      <c r="D8">
        <v>-0.115</v>
      </c>
      <c r="E8">
        <v>-0.155</v>
      </c>
      <c r="F8">
        <v>-0.45500000000000002</v>
      </c>
      <c r="G8">
        <v>-0.38800000000000001</v>
      </c>
      <c r="H8">
        <v>-0.28199999999999997</v>
      </c>
      <c r="I8">
        <v>-0.65600000000000003</v>
      </c>
      <c r="J8">
        <v>-0.22</v>
      </c>
      <c r="K8">
        <v>-0.23300000000000001</v>
      </c>
      <c r="L8">
        <v>-0.68</v>
      </c>
      <c r="M8">
        <v>-0.37</v>
      </c>
      <c r="O8" s="44">
        <f t="shared" si="0"/>
        <v>-0.35100000000000003</v>
      </c>
      <c r="P8" s="44">
        <f t="shared" si="1"/>
        <v>-0.2416666666666667</v>
      </c>
    </row>
    <row r="9" spans="1:16" x14ac:dyDescent="0.2">
      <c r="A9">
        <v>1875</v>
      </c>
      <c r="B9">
        <v>-0.38300000000000001</v>
      </c>
      <c r="C9">
        <v>-0.57999999999999996</v>
      </c>
      <c r="D9">
        <v>-0.67200000000000004</v>
      </c>
      <c r="E9">
        <v>-0.80300000000000005</v>
      </c>
      <c r="F9">
        <v>-0.46</v>
      </c>
      <c r="G9">
        <v>-0.73</v>
      </c>
      <c r="H9">
        <v>-0.625</v>
      </c>
      <c r="I9">
        <v>-0.68500000000000005</v>
      </c>
      <c r="J9">
        <v>-0.54400000000000004</v>
      </c>
      <c r="K9">
        <v>-0.25700000000000001</v>
      </c>
      <c r="L9">
        <v>1.2E-2</v>
      </c>
      <c r="M9">
        <v>-0.59599999999999997</v>
      </c>
      <c r="O9" s="44">
        <f t="shared" si="0"/>
        <v>-0.52691666666666681</v>
      </c>
      <c r="P9" s="44">
        <f t="shared" si="1"/>
        <v>-0.64500000000000002</v>
      </c>
    </row>
    <row r="10" spans="1:16" x14ac:dyDescent="0.2">
      <c r="A10">
        <v>1876</v>
      </c>
      <c r="B10">
        <v>-0.67900000000000005</v>
      </c>
      <c r="C10">
        <v>-0.50700000000000001</v>
      </c>
      <c r="D10">
        <v>-0.39400000000000002</v>
      </c>
      <c r="E10">
        <v>-0.35799999999999998</v>
      </c>
      <c r="F10">
        <v>-0.40600000000000003</v>
      </c>
      <c r="G10">
        <v>-0.73899999999999999</v>
      </c>
      <c r="H10">
        <v>-0.66400000000000003</v>
      </c>
      <c r="I10">
        <v>-0.66100000000000003</v>
      </c>
      <c r="J10">
        <v>-0.88600000000000001</v>
      </c>
      <c r="K10">
        <v>-0.83499999999999996</v>
      </c>
      <c r="L10">
        <v>-0.78200000000000003</v>
      </c>
      <c r="M10">
        <v>-0.73199999999999998</v>
      </c>
      <c r="O10" s="44">
        <f t="shared" si="0"/>
        <v>-0.63691666666666669</v>
      </c>
      <c r="P10" s="44">
        <f t="shared" si="1"/>
        <v>-0.38599999999999995</v>
      </c>
    </row>
    <row r="11" spans="1:16" x14ac:dyDescent="0.2">
      <c r="A11">
        <v>1877</v>
      </c>
      <c r="B11">
        <v>-0.60099999999999998</v>
      </c>
      <c r="C11">
        <v>-0.78500000000000003</v>
      </c>
      <c r="D11">
        <v>-0.60399999999999998</v>
      </c>
      <c r="E11">
        <v>-0.497</v>
      </c>
      <c r="F11">
        <v>-0.27900000000000003</v>
      </c>
      <c r="G11">
        <v>-0.17299999999999999</v>
      </c>
      <c r="H11">
        <v>3.4000000000000002E-2</v>
      </c>
      <c r="I11">
        <v>-0.621</v>
      </c>
      <c r="J11">
        <v>-0.63500000000000001</v>
      </c>
      <c r="K11">
        <v>-0.63100000000000001</v>
      </c>
      <c r="L11">
        <v>-0.75600000000000001</v>
      </c>
      <c r="M11">
        <v>-0.28399999999999997</v>
      </c>
      <c r="O11" s="44">
        <f t="shared" si="0"/>
        <v>-0.48600000000000004</v>
      </c>
      <c r="P11" s="44">
        <f t="shared" si="1"/>
        <v>-0.45999999999999996</v>
      </c>
    </row>
    <row r="12" spans="1:16" x14ac:dyDescent="0.2">
      <c r="A12">
        <v>1878</v>
      </c>
      <c r="B12">
        <v>0.21299999999999999</v>
      </c>
      <c r="C12">
        <v>0.54700000000000004</v>
      </c>
      <c r="D12">
        <v>0.13200000000000001</v>
      </c>
      <c r="E12">
        <v>0.14799999999999999</v>
      </c>
      <c r="F12">
        <v>0.20499999999999999</v>
      </c>
      <c r="G12">
        <v>0.14499999999999999</v>
      </c>
      <c r="H12">
        <v>0.14799999999999999</v>
      </c>
      <c r="I12">
        <v>-4.4999999999999998E-2</v>
      </c>
      <c r="J12">
        <v>-0.33600000000000002</v>
      </c>
      <c r="K12">
        <v>5.1999999999999998E-2</v>
      </c>
      <c r="L12">
        <v>-0.315</v>
      </c>
      <c r="M12">
        <v>-0.17</v>
      </c>
      <c r="O12" s="44">
        <f t="shared" si="0"/>
        <v>6.0333333333333343E-2</v>
      </c>
      <c r="P12" s="44">
        <f t="shared" si="1"/>
        <v>0.16166666666666665</v>
      </c>
    </row>
    <row r="13" spans="1:16" x14ac:dyDescent="0.2">
      <c r="A13">
        <v>1879</v>
      </c>
      <c r="B13">
        <v>-0.16600000000000001</v>
      </c>
      <c r="C13">
        <v>-0.26900000000000002</v>
      </c>
      <c r="D13">
        <v>-0.216</v>
      </c>
      <c r="E13">
        <v>-0.30099999999999999</v>
      </c>
      <c r="F13">
        <v>-0.28599999999999998</v>
      </c>
      <c r="G13">
        <v>-0.39</v>
      </c>
      <c r="H13">
        <v>-0.29199999999999998</v>
      </c>
      <c r="I13">
        <v>-0.307</v>
      </c>
      <c r="J13">
        <v>-0.314</v>
      </c>
      <c r="K13">
        <v>-0.36899999999999999</v>
      </c>
      <c r="L13">
        <v>-0.53</v>
      </c>
      <c r="M13">
        <v>-0.60499999999999998</v>
      </c>
      <c r="O13" s="44">
        <f t="shared" si="0"/>
        <v>-0.33708333333333335</v>
      </c>
      <c r="P13" s="44">
        <f t="shared" si="1"/>
        <v>-0.26766666666666666</v>
      </c>
    </row>
    <row r="14" spans="1:16" x14ac:dyDescent="0.2">
      <c r="A14">
        <v>1880</v>
      </c>
      <c r="B14">
        <v>-0.68400000000000005</v>
      </c>
      <c r="C14">
        <v>-0.51400000000000001</v>
      </c>
      <c r="D14">
        <v>-0.41199999999999998</v>
      </c>
      <c r="E14">
        <v>-0.55500000000000005</v>
      </c>
      <c r="F14">
        <v>-0.68799999999999994</v>
      </c>
      <c r="G14">
        <v>-0.72099999999999997</v>
      </c>
      <c r="H14">
        <v>-0.33300000000000002</v>
      </c>
      <c r="I14">
        <v>-7.4999999999999997E-2</v>
      </c>
      <c r="J14">
        <v>-0.24</v>
      </c>
      <c r="K14">
        <v>-0.22600000000000001</v>
      </c>
      <c r="L14">
        <v>-0.19500000000000001</v>
      </c>
      <c r="M14">
        <v>-0.36899999999999999</v>
      </c>
      <c r="O14" s="44">
        <f t="shared" si="0"/>
        <v>-0.41766666666666669</v>
      </c>
      <c r="P14" s="44">
        <f t="shared" si="1"/>
        <v>-0.55166666666666664</v>
      </c>
    </row>
    <row r="15" spans="1:16" x14ac:dyDescent="0.2">
      <c r="A15">
        <v>1881</v>
      </c>
      <c r="B15">
        <v>-0.63800000000000001</v>
      </c>
      <c r="C15">
        <v>-0.28699999999999998</v>
      </c>
      <c r="D15">
        <v>-0.123</v>
      </c>
      <c r="E15">
        <v>8.0000000000000002E-3</v>
      </c>
      <c r="F15">
        <v>-0.125</v>
      </c>
      <c r="G15">
        <v>-0.52200000000000002</v>
      </c>
      <c r="H15">
        <v>-0.16800000000000001</v>
      </c>
      <c r="I15">
        <v>-0.222</v>
      </c>
      <c r="J15">
        <v>-0.19700000000000001</v>
      </c>
      <c r="K15">
        <v>-0.19800000000000001</v>
      </c>
      <c r="L15">
        <v>-0.36599999999999999</v>
      </c>
      <c r="M15">
        <v>-0.23799999999999999</v>
      </c>
      <c r="O15" s="44">
        <f t="shared" si="0"/>
        <v>-0.25633333333333336</v>
      </c>
      <c r="P15" s="44">
        <f t="shared" si="1"/>
        <v>-0.08</v>
      </c>
    </row>
    <row r="16" spans="1:16" x14ac:dyDescent="0.2">
      <c r="A16">
        <v>1882</v>
      </c>
      <c r="B16">
        <v>-7.2999999999999995E-2</v>
      </c>
      <c r="C16">
        <v>7.4999999999999997E-2</v>
      </c>
      <c r="D16">
        <v>-0.38400000000000001</v>
      </c>
      <c r="E16">
        <v>-0.316</v>
      </c>
      <c r="F16">
        <v>-0.49099999999999999</v>
      </c>
      <c r="G16">
        <v>-0.68600000000000005</v>
      </c>
      <c r="H16">
        <v>-0.51400000000000001</v>
      </c>
      <c r="I16">
        <v>-0.28000000000000003</v>
      </c>
      <c r="J16">
        <v>-0.154</v>
      </c>
      <c r="K16">
        <v>-0.30099999999999999</v>
      </c>
      <c r="L16">
        <v>-0.57999999999999996</v>
      </c>
      <c r="M16">
        <v>-0.64900000000000002</v>
      </c>
      <c r="O16" s="44">
        <f t="shared" si="0"/>
        <v>-0.36275000000000007</v>
      </c>
      <c r="P16" s="44">
        <f t="shared" si="1"/>
        <v>-0.39699999999999996</v>
      </c>
    </row>
    <row r="17" spans="1:16" x14ac:dyDescent="0.2">
      <c r="A17">
        <v>1883</v>
      </c>
      <c r="B17">
        <v>8.0000000000000002E-3</v>
      </c>
      <c r="C17">
        <v>-0.33400000000000002</v>
      </c>
      <c r="D17">
        <v>-0.47299999999999998</v>
      </c>
      <c r="E17">
        <v>-0.621</v>
      </c>
      <c r="F17">
        <v>-0.54300000000000004</v>
      </c>
      <c r="G17">
        <v>-0.27200000000000002</v>
      </c>
      <c r="H17">
        <v>-0.251</v>
      </c>
      <c r="I17">
        <v>-0.61799999999999999</v>
      </c>
      <c r="J17">
        <v>-0.437</v>
      </c>
      <c r="K17">
        <v>-0.64</v>
      </c>
      <c r="L17">
        <v>-0.59399999999999997</v>
      </c>
      <c r="M17">
        <v>-0.77700000000000002</v>
      </c>
      <c r="O17" s="44">
        <f t="shared" si="0"/>
        <v>-0.46266666666666673</v>
      </c>
      <c r="P17" s="44">
        <f t="shared" si="1"/>
        <v>-0.54566666666666663</v>
      </c>
    </row>
    <row r="18" spans="1:16" x14ac:dyDescent="0.2">
      <c r="A18">
        <v>1884</v>
      </c>
      <c r="B18">
        <v>-0.70099999999999996</v>
      </c>
      <c r="C18">
        <v>-0.64100000000000001</v>
      </c>
      <c r="D18">
        <v>-0.46200000000000002</v>
      </c>
      <c r="E18">
        <v>-0.60399999999999998</v>
      </c>
      <c r="F18">
        <v>-0.63800000000000001</v>
      </c>
      <c r="G18">
        <v>-0.59899999999999998</v>
      </c>
      <c r="H18">
        <v>-0.47</v>
      </c>
      <c r="I18">
        <v>-0.19</v>
      </c>
      <c r="J18">
        <v>-6.8000000000000005E-2</v>
      </c>
      <c r="K18">
        <v>-0.29299999999999998</v>
      </c>
      <c r="L18">
        <v>-0.35299999999999998</v>
      </c>
      <c r="M18">
        <v>-0.32900000000000001</v>
      </c>
      <c r="O18" s="44">
        <f t="shared" si="0"/>
        <v>-0.4456666666666666</v>
      </c>
      <c r="P18" s="44">
        <f t="shared" si="1"/>
        <v>-0.56800000000000006</v>
      </c>
    </row>
    <row r="19" spans="1:16" x14ac:dyDescent="0.2">
      <c r="A19">
        <v>1885</v>
      </c>
      <c r="B19">
        <v>-0.26400000000000001</v>
      </c>
      <c r="C19">
        <v>-0.66600000000000004</v>
      </c>
      <c r="D19">
        <v>-0.55500000000000005</v>
      </c>
      <c r="E19">
        <v>-0.52800000000000002</v>
      </c>
      <c r="F19">
        <v>-0.56699999999999995</v>
      </c>
      <c r="G19">
        <v>-0.83899999999999997</v>
      </c>
      <c r="H19">
        <v>-0.79700000000000004</v>
      </c>
      <c r="I19">
        <v>-0.65900000000000003</v>
      </c>
      <c r="J19">
        <v>-0.42299999999999999</v>
      </c>
      <c r="K19">
        <v>-0.57599999999999996</v>
      </c>
      <c r="L19">
        <v>-0.314</v>
      </c>
      <c r="M19">
        <v>-0.31900000000000001</v>
      </c>
      <c r="O19" s="44">
        <f t="shared" si="0"/>
        <v>-0.54225000000000001</v>
      </c>
      <c r="P19" s="44">
        <f t="shared" si="1"/>
        <v>-0.55000000000000004</v>
      </c>
    </row>
    <row r="20" spans="1:16" x14ac:dyDescent="0.2">
      <c r="A20">
        <v>1886</v>
      </c>
      <c r="B20">
        <v>-5.8000000000000003E-2</v>
      </c>
      <c r="C20">
        <v>-6.9000000000000006E-2</v>
      </c>
      <c r="D20">
        <v>-1.7000000000000001E-2</v>
      </c>
      <c r="E20">
        <v>-9.1999999999999998E-2</v>
      </c>
      <c r="F20">
        <v>-0.23</v>
      </c>
      <c r="G20">
        <v>-0.51700000000000002</v>
      </c>
      <c r="H20">
        <v>-0.34799999999999998</v>
      </c>
      <c r="I20">
        <v>-8.8999999999999996E-2</v>
      </c>
      <c r="J20">
        <v>-0.13</v>
      </c>
      <c r="K20">
        <v>-0.33900000000000002</v>
      </c>
      <c r="L20">
        <v>-0.435</v>
      </c>
      <c r="M20">
        <v>-0.70399999999999996</v>
      </c>
      <c r="O20" s="44">
        <f t="shared" si="0"/>
        <v>-0.2523333333333333</v>
      </c>
      <c r="P20" s="44">
        <f t="shared" si="1"/>
        <v>-0.113</v>
      </c>
    </row>
    <row r="21" spans="1:16" x14ac:dyDescent="0.2">
      <c r="A21">
        <v>1887</v>
      </c>
      <c r="B21">
        <v>-0.504</v>
      </c>
      <c r="C21">
        <v>-0.51</v>
      </c>
      <c r="D21">
        <v>-0.55500000000000005</v>
      </c>
      <c r="E21">
        <v>-0.71399999999999997</v>
      </c>
      <c r="F21">
        <v>-0.74399999999999999</v>
      </c>
      <c r="G21">
        <v>-0.81499999999999995</v>
      </c>
      <c r="H21">
        <v>-0.61599999999999999</v>
      </c>
      <c r="I21">
        <v>-0.71099999999999997</v>
      </c>
      <c r="J21">
        <v>-0.88</v>
      </c>
      <c r="K21">
        <v>-0.53400000000000003</v>
      </c>
      <c r="L21">
        <v>-0.64500000000000002</v>
      </c>
      <c r="M21">
        <v>-0.73</v>
      </c>
      <c r="O21" s="44">
        <f t="shared" si="0"/>
        <v>-0.66316666666666668</v>
      </c>
      <c r="P21" s="44">
        <f t="shared" si="1"/>
        <v>-0.67099999999999993</v>
      </c>
    </row>
    <row r="22" spans="1:16" x14ac:dyDescent="0.2">
      <c r="A22">
        <v>1888</v>
      </c>
      <c r="B22">
        <v>-0.81399999999999995</v>
      </c>
      <c r="C22">
        <v>-0.372</v>
      </c>
      <c r="D22">
        <v>-0.28000000000000003</v>
      </c>
      <c r="E22">
        <v>-0.13600000000000001</v>
      </c>
      <c r="F22">
        <v>-0.20699999999999999</v>
      </c>
      <c r="G22">
        <v>-0.441</v>
      </c>
      <c r="H22">
        <v>-0.44600000000000001</v>
      </c>
      <c r="I22">
        <v>-0.26400000000000001</v>
      </c>
      <c r="J22">
        <v>-0.32600000000000001</v>
      </c>
      <c r="K22">
        <v>-0.16600000000000001</v>
      </c>
      <c r="L22">
        <v>-0.153</v>
      </c>
      <c r="M22">
        <v>-0.193</v>
      </c>
      <c r="O22" s="44">
        <f t="shared" si="0"/>
        <v>-0.3165</v>
      </c>
      <c r="P22" s="44">
        <f t="shared" si="1"/>
        <v>-0.20766666666666667</v>
      </c>
    </row>
    <row r="23" spans="1:16" x14ac:dyDescent="0.2">
      <c r="A23">
        <v>1889</v>
      </c>
      <c r="B23">
        <v>1.0999999999999999E-2</v>
      </c>
      <c r="C23">
        <v>-0.16</v>
      </c>
      <c r="D23">
        <v>9.4E-2</v>
      </c>
      <c r="E23">
        <v>5.1999999999999998E-2</v>
      </c>
      <c r="F23">
        <v>4.1000000000000002E-2</v>
      </c>
      <c r="G23">
        <v>-0.246</v>
      </c>
      <c r="H23">
        <v>-0.215</v>
      </c>
      <c r="I23">
        <v>-0.15</v>
      </c>
      <c r="J23">
        <v>-4.5999999999999999E-2</v>
      </c>
      <c r="K23">
        <v>-0.156</v>
      </c>
      <c r="L23">
        <v>-0.38300000000000001</v>
      </c>
      <c r="M23">
        <v>-0.66400000000000003</v>
      </c>
      <c r="O23" s="44">
        <f t="shared" si="0"/>
        <v>-0.15183333333333335</v>
      </c>
      <c r="P23" s="44">
        <f t="shared" si="1"/>
        <v>6.2333333333333331E-2</v>
      </c>
    </row>
    <row r="24" spans="1:16" x14ac:dyDescent="0.2">
      <c r="A24">
        <v>1890</v>
      </c>
      <c r="B24">
        <v>-0.90400000000000003</v>
      </c>
      <c r="C24">
        <v>-0.84899999999999998</v>
      </c>
      <c r="D24">
        <v>-0.54400000000000004</v>
      </c>
      <c r="E24">
        <v>-0.69399999999999995</v>
      </c>
      <c r="F24">
        <v>-0.78100000000000003</v>
      </c>
      <c r="G24">
        <v>-0.61399999999999999</v>
      </c>
      <c r="H24">
        <v>-0.57799999999999996</v>
      </c>
      <c r="I24">
        <v>-0.78200000000000003</v>
      </c>
      <c r="J24">
        <v>-0.53600000000000003</v>
      </c>
      <c r="K24">
        <v>-0.41199999999999998</v>
      </c>
      <c r="L24">
        <v>-0.629</v>
      </c>
      <c r="M24">
        <v>-0.62</v>
      </c>
      <c r="O24" s="44">
        <f t="shared" si="0"/>
        <v>-0.66191666666666671</v>
      </c>
      <c r="P24" s="44">
        <f t="shared" si="1"/>
        <v>-0.67300000000000004</v>
      </c>
    </row>
    <row r="25" spans="1:16" x14ac:dyDescent="0.2">
      <c r="A25">
        <v>1891</v>
      </c>
      <c r="B25">
        <v>-0.67500000000000004</v>
      </c>
      <c r="C25">
        <v>-0.372</v>
      </c>
      <c r="D25">
        <v>-0.28599999999999998</v>
      </c>
      <c r="E25">
        <v>-0.443</v>
      </c>
      <c r="F25">
        <v>-0.53700000000000003</v>
      </c>
      <c r="G25">
        <v>-0.66300000000000003</v>
      </c>
      <c r="H25">
        <v>-0.75600000000000001</v>
      </c>
      <c r="I25">
        <v>-0.90300000000000002</v>
      </c>
      <c r="J25">
        <v>-0.80500000000000005</v>
      </c>
      <c r="K25">
        <v>-0.77600000000000002</v>
      </c>
      <c r="L25">
        <v>-0.72599999999999998</v>
      </c>
      <c r="M25">
        <v>-0.72299999999999998</v>
      </c>
      <c r="O25" s="44">
        <f t="shared" si="0"/>
        <v>-0.63874999999999993</v>
      </c>
      <c r="P25" s="44">
        <f t="shared" si="1"/>
        <v>-0.42199999999999999</v>
      </c>
    </row>
    <row r="26" spans="1:16" x14ac:dyDescent="0.2">
      <c r="A26">
        <v>1892</v>
      </c>
      <c r="B26">
        <v>-0.42499999999999999</v>
      </c>
      <c r="C26">
        <v>-0.16300000000000001</v>
      </c>
      <c r="D26">
        <v>-0.46</v>
      </c>
      <c r="E26">
        <v>-0.40200000000000002</v>
      </c>
      <c r="F26">
        <v>-0.29699999999999999</v>
      </c>
      <c r="G26">
        <v>-0.13700000000000001</v>
      </c>
      <c r="H26">
        <v>-0.42799999999999999</v>
      </c>
      <c r="I26">
        <v>-0.19900000000000001</v>
      </c>
      <c r="J26">
        <v>2.7E-2</v>
      </c>
      <c r="K26">
        <v>-0.55100000000000005</v>
      </c>
      <c r="L26">
        <v>-0.82</v>
      </c>
      <c r="M26">
        <v>-0.84699999999999998</v>
      </c>
      <c r="O26" s="44">
        <f t="shared" si="0"/>
        <v>-0.39183333333333331</v>
      </c>
      <c r="P26" s="44">
        <f t="shared" si="1"/>
        <v>-0.38633333333333336</v>
      </c>
    </row>
    <row r="27" spans="1:16" x14ac:dyDescent="0.2">
      <c r="A27">
        <v>1893</v>
      </c>
      <c r="B27">
        <v>-0.81100000000000005</v>
      </c>
      <c r="C27">
        <v>-0.74399999999999999</v>
      </c>
      <c r="D27">
        <v>-0.44400000000000001</v>
      </c>
      <c r="E27">
        <v>-0.44400000000000001</v>
      </c>
      <c r="F27">
        <v>-0.54200000000000004</v>
      </c>
      <c r="G27">
        <v>-0.55700000000000005</v>
      </c>
      <c r="H27">
        <v>-0.38200000000000001</v>
      </c>
      <c r="I27">
        <v>-0.30499999999999999</v>
      </c>
      <c r="J27">
        <v>-0.33700000000000002</v>
      </c>
      <c r="K27">
        <v>-0.34599999999999997</v>
      </c>
      <c r="L27">
        <v>-0.61299999999999999</v>
      </c>
      <c r="M27">
        <v>-0.64800000000000002</v>
      </c>
      <c r="O27" s="44">
        <f t="shared" si="0"/>
        <v>-0.51441666666666663</v>
      </c>
      <c r="P27" s="44">
        <f t="shared" si="1"/>
        <v>-0.47666666666666674</v>
      </c>
    </row>
    <row r="28" spans="1:16" x14ac:dyDescent="0.2">
      <c r="A28">
        <v>1894</v>
      </c>
      <c r="B28">
        <v>-0.82299999999999995</v>
      </c>
      <c r="C28">
        <v>-0.56399999999999995</v>
      </c>
      <c r="D28">
        <v>-0.60799999999999998</v>
      </c>
      <c r="E28">
        <v>-0.50800000000000001</v>
      </c>
      <c r="F28">
        <v>-0.754</v>
      </c>
      <c r="G28">
        <v>-0.89100000000000001</v>
      </c>
      <c r="H28">
        <v>-0.82899999999999996</v>
      </c>
      <c r="I28">
        <v>-1.0680000000000001</v>
      </c>
      <c r="J28">
        <v>-0.78200000000000003</v>
      </c>
      <c r="K28">
        <v>-0.78200000000000003</v>
      </c>
      <c r="L28">
        <v>-0.80600000000000005</v>
      </c>
      <c r="M28">
        <v>-0.68300000000000005</v>
      </c>
      <c r="O28" s="44">
        <f t="shared" si="0"/>
        <v>-0.75816666666666654</v>
      </c>
      <c r="P28" s="44">
        <f t="shared" si="1"/>
        <v>-0.62333333333333341</v>
      </c>
    </row>
    <row r="29" spans="1:16" x14ac:dyDescent="0.2">
      <c r="A29">
        <v>1895</v>
      </c>
      <c r="B29">
        <v>-0.72799999999999998</v>
      </c>
      <c r="C29">
        <v>-0.68600000000000005</v>
      </c>
      <c r="D29">
        <v>-0.65200000000000002</v>
      </c>
      <c r="E29">
        <v>-0.64</v>
      </c>
      <c r="F29">
        <v>-0.68300000000000005</v>
      </c>
      <c r="G29">
        <v>-0.68</v>
      </c>
      <c r="H29">
        <v>-0.55400000000000005</v>
      </c>
      <c r="I29">
        <v>-0.57899999999999996</v>
      </c>
      <c r="J29">
        <v>-0.435</v>
      </c>
      <c r="K29">
        <v>-0.56599999999999995</v>
      </c>
      <c r="L29">
        <v>-0.28399999999999997</v>
      </c>
      <c r="M29">
        <v>-0.42499999999999999</v>
      </c>
      <c r="O29" s="44">
        <f t="shared" si="0"/>
        <v>-0.57599999999999996</v>
      </c>
      <c r="P29" s="44">
        <f t="shared" si="1"/>
        <v>-0.65833333333333333</v>
      </c>
    </row>
    <row r="30" spans="1:16" x14ac:dyDescent="0.2">
      <c r="A30">
        <v>1896</v>
      </c>
      <c r="B30">
        <v>-0.23</v>
      </c>
      <c r="C30">
        <v>-0.111</v>
      </c>
      <c r="D30">
        <v>-0.16200000000000001</v>
      </c>
      <c r="E30">
        <v>-0.25800000000000001</v>
      </c>
      <c r="F30">
        <v>-0.28799999999999998</v>
      </c>
      <c r="G30">
        <v>-0.36499999999999999</v>
      </c>
      <c r="H30">
        <v>-0.48199999999999998</v>
      </c>
      <c r="I30">
        <v>-0.54800000000000004</v>
      </c>
      <c r="J30">
        <v>-0.61699999999999999</v>
      </c>
      <c r="K30">
        <v>-0.86799999999999999</v>
      </c>
      <c r="L30">
        <v>-0.747</v>
      </c>
      <c r="M30">
        <v>-0.46500000000000002</v>
      </c>
      <c r="O30" s="44">
        <f t="shared" si="0"/>
        <v>-0.42841666666666667</v>
      </c>
      <c r="P30" s="44">
        <f t="shared" si="1"/>
        <v>-0.23599999999999999</v>
      </c>
    </row>
    <row r="31" spans="1:16" x14ac:dyDescent="0.2">
      <c r="A31">
        <v>1897</v>
      </c>
      <c r="B31">
        <v>-0.23300000000000001</v>
      </c>
      <c r="C31">
        <v>-4.8000000000000001E-2</v>
      </c>
      <c r="D31">
        <v>-8.5999999999999993E-2</v>
      </c>
      <c r="E31">
        <v>-0.27400000000000002</v>
      </c>
      <c r="F31">
        <v>-0.39600000000000002</v>
      </c>
      <c r="G31">
        <v>-0.36</v>
      </c>
      <c r="H31">
        <v>-0.13800000000000001</v>
      </c>
      <c r="I31">
        <v>-0.08</v>
      </c>
      <c r="J31">
        <v>-4.4999999999999998E-2</v>
      </c>
      <c r="K31">
        <v>0.26400000000000001</v>
      </c>
      <c r="L31">
        <v>-0.17199999999999999</v>
      </c>
      <c r="M31">
        <v>-0.17399999999999999</v>
      </c>
      <c r="O31" s="44">
        <f t="shared" si="0"/>
        <v>-0.14516666666666664</v>
      </c>
      <c r="P31" s="44">
        <f t="shared" si="1"/>
        <v>-0.252</v>
      </c>
    </row>
    <row r="32" spans="1:16" x14ac:dyDescent="0.2">
      <c r="A32">
        <v>1898</v>
      </c>
      <c r="B32">
        <v>-0.36</v>
      </c>
      <c r="C32">
        <v>-0.42699999999999999</v>
      </c>
      <c r="D32">
        <v>-0.70199999999999996</v>
      </c>
      <c r="E32">
        <v>-0.46</v>
      </c>
      <c r="F32">
        <v>-0.40400000000000003</v>
      </c>
      <c r="G32">
        <v>-0.52800000000000002</v>
      </c>
      <c r="H32">
        <v>-0.14000000000000001</v>
      </c>
      <c r="I32">
        <v>-0.216</v>
      </c>
      <c r="J32">
        <v>-0.16</v>
      </c>
      <c r="K32">
        <v>-0.14899999999999999</v>
      </c>
      <c r="L32">
        <v>-0.47299999999999998</v>
      </c>
      <c r="M32">
        <v>-0.60899999999999999</v>
      </c>
      <c r="O32" s="44">
        <f t="shared" si="0"/>
        <v>-0.38566666666666666</v>
      </c>
      <c r="P32" s="44">
        <f t="shared" si="1"/>
        <v>-0.52199999999999991</v>
      </c>
    </row>
    <row r="33" spans="1:16" x14ac:dyDescent="0.2">
      <c r="A33">
        <v>1899</v>
      </c>
      <c r="B33">
        <v>-0.77500000000000002</v>
      </c>
      <c r="C33">
        <v>-0.82699999999999996</v>
      </c>
      <c r="D33">
        <v>-0.88</v>
      </c>
      <c r="E33">
        <v>-0.80100000000000005</v>
      </c>
      <c r="F33">
        <v>-0.73599999999999999</v>
      </c>
      <c r="G33">
        <v>-0.67100000000000004</v>
      </c>
      <c r="H33">
        <v>-0.46899999999999997</v>
      </c>
      <c r="I33">
        <v>-0.54200000000000004</v>
      </c>
      <c r="J33">
        <v>-0.437</v>
      </c>
      <c r="K33">
        <v>-0.41699999999999998</v>
      </c>
      <c r="L33">
        <v>-0.48099999999999998</v>
      </c>
      <c r="M33">
        <v>-0.17399999999999999</v>
      </c>
      <c r="O33" s="44">
        <f t="shared" si="0"/>
        <v>-0.60083333333333344</v>
      </c>
      <c r="P33" s="44">
        <f t="shared" si="1"/>
        <v>-0.80566666666666664</v>
      </c>
    </row>
    <row r="34" spans="1:16" x14ac:dyDescent="0.2">
      <c r="A34">
        <v>1900</v>
      </c>
      <c r="B34">
        <v>-0.22600000000000001</v>
      </c>
      <c r="C34">
        <v>-0.105</v>
      </c>
      <c r="D34">
        <v>-0.16300000000000001</v>
      </c>
      <c r="E34">
        <v>-9.7000000000000003E-2</v>
      </c>
      <c r="F34">
        <v>-0.30399999999999999</v>
      </c>
      <c r="G34">
        <v>-0.441</v>
      </c>
      <c r="H34">
        <v>-0.28499999999999998</v>
      </c>
      <c r="I34">
        <v>-0.252</v>
      </c>
      <c r="J34">
        <v>-0.17899999999999999</v>
      </c>
      <c r="K34">
        <v>-0.4</v>
      </c>
      <c r="L34">
        <v>-0.46800000000000003</v>
      </c>
      <c r="M34">
        <v>-0.04</v>
      </c>
      <c r="O34" s="44">
        <f t="shared" si="0"/>
        <v>-0.24666666666666667</v>
      </c>
      <c r="P34" s="44">
        <f t="shared" si="1"/>
        <v>-0.18800000000000003</v>
      </c>
    </row>
    <row r="35" spans="1:16" x14ac:dyDescent="0.2">
      <c r="A35">
        <v>1901</v>
      </c>
      <c r="B35">
        <v>-1.2999999999999999E-2</v>
      </c>
      <c r="C35">
        <v>-0.10299999999999999</v>
      </c>
      <c r="D35">
        <v>-0.22700000000000001</v>
      </c>
      <c r="E35">
        <v>-0.23799999999999999</v>
      </c>
      <c r="F35">
        <v>-0.255</v>
      </c>
      <c r="G35">
        <v>-0.39200000000000002</v>
      </c>
      <c r="H35">
        <v>-0.502</v>
      </c>
      <c r="I35">
        <v>-0.313</v>
      </c>
      <c r="J35">
        <v>-0.36299999999999999</v>
      </c>
      <c r="K35">
        <v>-0.35</v>
      </c>
      <c r="L35">
        <v>-0.4</v>
      </c>
      <c r="M35">
        <v>-0.33900000000000002</v>
      </c>
      <c r="O35" s="44">
        <f t="shared" si="0"/>
        <v>-0.29125000000000001</v>
      </c>
      <c r="P35" s="44">
        <f t="shared" si="1"/>
        <v>-0.24</v>
      </c>
    </row>
    <row r="36" spans="1:16" x14ac:dyDescent="0.2">
      <c r="A36">
        <v>1902</v>
      </c>
      <c r="B36">
        <v>-0.35299999999999998</v>
      </c>
      <c r="C36">
        <v>-0.28899999999999998</v>
      </c>
      <c r="D36">
        <v>-0.52900000000000003</v>
      </c>
      <c r="E36">
        <v>-0.63900000000000001</v>
      </c>
      <c r="F36">
        <v>-0.65900000000000003</v>
      </c>
      <c r="G36">
        <v>-0.54600000000000004</v>
      </c>
      <c r="H36">
        <v>-0.69899999999999995</v>
      </c>
      <c r="I36">
        <v>-0.90100000000000002</v>
      </c>
      <c r="J36">
        <v>-0.92400000000000004</v>
      </c>
      <c r="K36">
        <v>-0.496</v>
      </c>
      <c r="L36">
        <v>-0.78100000000000003</v>
      </c>
      <c r="M36">
        <v>-0.48</v>
      </c>
      <c r="O36" s="44">
        <f t="shared" si="0"/>
        <v>-0.60799999999999998</v>
      </c>
      <c r="P36" s="44">
        <f t="shared" si="1"/>
        <v>-0.6090000000000001</v>
      </c>
    </row>
    <row r="37" spans="1:16" x14ac:dyDescent="0.2">
      <c r="A37">
        <v>1903</v>
      </c>
      <c r="B37">
        <v>-0.30599999999999999</v>
      </c>
      <c r="C37">
        <v>-0.21099999999999999</v>
      </c>
      <c r="D37">
        <v>-0.40400000000000003</v>
      </c>
      <c r="E37">
        <v>-0.25600000000000001</v>
      </c>
      <c r="F37">
        <v>-0.51400000000000001</v>
      </c>
      <c r="G37">
        <v>-0.35599999999999998</v>
      </c>
      <c r="H37">
        <v>-0.31</v>
      </c>
      <c r="I37">
        <v>-0.32900000000000001</v>
      </c>
      <c r="J37">
        <v>-0.28399999999999997</v>
      </c>
      <c r="K37">
        <v>-0.27900000000000003</v>
      </c>
      <c r="L37">
        <v>-0.629</v>
      </c>
      <c r="M37">
        <v>-0.64600000000000002</v>
      </c>
      <c r="O37" s="44">
        <f t="shared" si="0"/>
        <v>-0.377</v>
      </c>
      <c r="P37" s="44">
        <f t="shared" si="1"/>
        <v>-0.39133333333333331</v>
      </c>
    </row>
    <row r="38" spans="1:16" x14ac:dyDescent="0.2">
      <c r="A38">
        <v>1904</v>
      </c>
      <c r="B38">
        <v>-0.95899999999999996</v>
      </c>
      <c r="C38">
        <v>-0.64500000000000002</v>
      </c>
      <c r="D38">
        <v>-0.77300000000000002</v>
      </c>
      <c r="E38">
        <v>-0.91900000000000004</v>
      </c>
      <c r="F38">
        <v>-0.71799999999999997</v>
      </c>
      <c r="G38">
        <v>-0.63</v>
      </c>
      <c r="H38">
        <v>-0.55600000000000005</v>
      </c>
      <c r="I38">
        <v>-0.54300000000000004</v>
      </c>
      <c r="J38">
        <v>-0.39300000000000002</v>
      </c>
      <c r="K38">
        <v>-0.61099999999999999</v>
      </c>
      <c r="L38">
        <v>-0.57999999999999996</v>
      </c>
      <c r="M38">
        <v>-0.35699999999999998</v>
      </c>
      <c r="O38" s="44">
        <f t="shared" si="0"/>
        <v>-0.64033333333333331</v>
      </c>
      <c r="P38" s="44">
        <f t="shared" si="1"/>
        <v>-0.80333333333333334</v>
      </c>
    </row>
    <row r="39" spans="1:16" x14ac:dyDescent="0.2">
      <c r="A39">
        <v>1905</v>
      </c>
      <c r="B39">
        <v>-0.36199999999999999</v>
      </c>
      <c r="C39">
        <v>-0.31900000000000001</v>
      </c>
      <c r="D39">
        <v>-0.248</v>
      </c>
      <c r="E39">
        <v>-0.55200000000000005</v>
      </c>
      <c r="F39">
        <v>-0.61699999999999999</v>
      </c>
      <c r="G39">
        <v>-0.20899999999999999</v>
      </c>
      <c r="H39">
        <v>-0.47099999999999997</v>
      </c>
      <c r="I39">
        <v>-0.60399999999999998</v>
      </c>
      <c r="J39">
        <v>-0.624</v>
      </c>
      <c r="K39">
        <v>-0.40300000000000002</v>
      </c>
      <c r="L39">
        <v>-0.30499999999999999</v>
      </c>
      <c r="M39">
        <v>-9.5000000000000001E-2</v>
      </c>
      <c r="O39" s="44">
        <f t="shared" si="0"/>
        <v>-0.40075</v>
      </c>
      <c r="P39" s="44">
        <f t="shared" si="1"/>
        <v>-0.47233333333333333</v>
      </c>
    </row>
    <row r="40" spans="1:16" x14ac:dyDescent="0.2">
      <c r="A40">
        <v>1906</v>
      </c>
      <c r="B40">
        <v>-9.2999999999999999E-2</v>
      </c>
      <c r="C40">
        <v>5.6000000000000001E-2</v>
      </c>
      <c r="D40">
        <v>-0.18099999999999999</v>
      </c>
      <c r="E40">
        <v>-7.6999999999999999E-2</v>
      </c>
      <c r="F40">
        <v>-0.27200000000000002</v>
      </c>
      <c r="G40">
        <v>-0.29199999999999998</v>
      </c>
      <c r="H40">
        <v>-0.122</v>
      </c>
      <c r="I40">
        <v>2.1000000000000001E-2</v>
      </c>
      <c r="J40">
        <v>0.28000000000000003</v>
      </c>
      <c r="K40">
        <v>-0.111</v>
      </c>
      <c r="L40">
        <v>-0.40300000000000002</v>
      </c>
      <c r="M40">
        <v>-0.71099999999999997</v>
      </c>
      <c r="O40" s="44">
        <f t="shared" si="0"/>
        <v>-0.15874999999999997</v>
      </c>
      <c r="P40" s="44">
        <f t="shared" si="1"/>
        <v>-0.17666666666666667</v>
      </c>
    </row>
    <row r="41" spans="1:16" x14ac:dyDescent="0.2">
      <c r="A41">
        <v>1907</v>
      </c>
      <c r="B41">
        <v>-0.34899999999999998</v>
      </c>
      <c r="C41">
        <v>-0.49399999999999999</v>
      </c>
      <c r="D41">
        <v>-0.68100000000000005</v>
      </c>
      <c r="E41">
        <v>-0.32400000000000001</v>
      </c>
      <c r="F41">
        <v>-0.60399999999999998</v>
      </c>
      <c r="G41">
        <v>-0.70399999999999996</v>
      </c>
      <c r="H41">
        <v>-0.52200000000000002</v>
      </c>
      <c r="I41">
        <v>-0.45200000000000001</v>
      </c>
      <c r="J41">
        <v>-0.39500000000000002</v>
      </c>
      <c r="K41">
        <v>-0.50700000000000001</v>
      </c>
      <c r="L41">
        <v>-0.48799999999999999</v>
      </c>
      <c r="M41">
        <v>-0.50900000000000001</v>
      </c>
      <c r="O41" s="44">
        <f t="shared" si="0"/>
        <v>-0.50241666666666662</v>
      </c>
      <c r="P41" s="44">
        <f t="shared" si="1"/>
        <v>-0.53633333333333333</v>
      </c>
    </row>
    <row r="42" spans="1:16" x14ac:dyDescent="0.2">
      <c r="A42">
        <v>1908</v>
      </c>
      <c r="B42">
        <v>-0.34499999999999997</v>
      </c>
      <c r="C42">
        <v>-0.36499999999999999</v>
      </c>
      <c r="D42">
        <v>-0.70399999999999996</v>
      </c>
      <c r="E42">
        <v>-0.249</v>
      </c>
      <c r="F42">
        <v>-0.52500000000000002</v>
      </c>
      <c r="G42">
        <v>-0.60599999999999998</v>
      </c>
      <c r="H42">
        <v>-0.39400000000000002</v>
      </c>
      <c r="I42">
        <v>-0.29599999999999999</v>
      </c>
      <c r="J42">
        <v>-0.57899999999999996</v>
      </c>
      <c r="K42">
        <v>-0.378</v>
      </c>
      <c r="L42">
        <v>-0.41599999999999998</v>
      </c>
      <c r="M42">
        <v>-0.53500000000000003</v>
      </c>
      <c r="O42" s="44">
        <f t="shared" si="0"/>
        <v>-0.44933333333333336</v>
      </c>
      <c r="P42" s="44">
        <f t="shared" si="1"/>
        <v>-0.49266666666666664</v>
      </c>
    </row>
    <row r="43" spans="1:16" x14ac:dyDescent="0.2">
      <c r="A43">
        <v>1909</v>
      </c>
      <c r="B43">
        <v>-0.30199999999999999</v>
      </c>
      <c r="C43">
        <v>-0.442</v>
      </c>
      <c r="D43">
        <v>-0.35899999999999999</v>
      </c>
      <c r="E43">
        <v>-0.32800000000000001</v>
      </c>
      <c r="F43">
        <v>-0.26200000000000001</v>
      </c>
      <c r="G43">
        <v>-0.29699999999999999</v>
      </c>
      <c r="H43">
        <v>-0.182</v>
      </c>
      <c r="I43">
        <v>-0.216</v>
      </c>
      <c r="J43">
        <v>-0.13700000000000001</v>
      </c>
      <c r="K43">
        <v>-0.32500000000000001</v>
      </c>
      <c r="L43">
        <v>-0.48</v>
      </c>
      <c r="M43">
        <v>-0.502</v>
      </c>
      <c r="O43" s="44">
        <f t="shared" si="0"/>
        <v>-0.31933333333333341</v>
      </c>
      <c r="P43" s="44">
        <f t="shared" si="1"/>
        <v>-0.31633333333333336</v>
      </c>
    </row>
    <row r="44" spans="1:16" x14ac:dyDescent="0.2">
      <c r="A44">
        <v>1910</v>
      </c>
      <c r="B44">
        <v>-0.28299999999999997</v>
      </c>
      <c r="C44">
        <v>-0.72899999999999998</v>
      </c>
      <c r="D44">
        <v>-0.52200000000000002</v>
      </c>
      <c r="E44">
        <v>-0.78200000000000003</v>
      </c>
      <c r="F44">
        <v>-0.55000000000000004</v>
      </c>
      <c r="G44">
        <v>-0.51200000000000001</v>
      </c>
      <c r="H44">
        <v>-0.114</v>
      </c>
      <c r="I44">
        <v>-0.38</v>
      </c>
      <c r="J44">
        <v>-0.215</v>
      </c>
      <c r="K44">
        <v>-0.221</v>
      </c>
      <c r="L44">
        <v>-0.56799999999999995</v>
      </c>
      <c r="M44">
        <v>-0.70899999999999996</v>
      </c>
      <c r="O44" s="44">
        <f t="shared" si="0"/>
        <v>-0.46541666666666659</v>
      </c>
      <c r="P44" s="44">
        <f t="shared" si="1"/>
        <v>-0.61799999999999999</v>
      </c>
    </row>
    <row r="45" spans="1:16" x14ac:dyDescent="0.2">
      <c r="A45">
        <v>1911</v>
      </c>
      <c r="B45">
        <v>-0.47099999999999997</v>
      </c>
      <c r="C45">
        <v>-0.50700000000000001</v>
      </c>
      <c r="D45">
        <v>-6.6000000000000003E-2</v>
      </c>
      <c r="E45">
        <v>-0.32100000000000001</v>
      </c>
      <c r="F45">
        <v>-0.39600000000000002</v>
      </c>
      <c r="G45">
        <v>-0.38300000000000001</v>
      </c>
      <c r="H45">
        <v>-0.39200000000000002</v>
      </c>
      <c r="I45">
        <v>-0.33900000000000002</v>
      </c>
      <c r="J45">
        <v>-0.45500000000000002</v>
      </c>
      <c r="K45">
        <v>-0.39100000000000001</v>
      </c>
      <c r="L45">
        <v>-0.58899999999999997</v>
      </c>
      <c r="M45">
        <v>-0.57499999999999996</v>
      </c>
      <c r="O45" s="44">
        <f t="shared" si="0"/>
        <v>-0.40708333333333341</v>
      </c>
      <c r="P45" s="44">
        <f t="shared" si="1"/>
        <v>-0.26100000000000001</v>
      </c>
    </row>
    <row r="46" spans="1:16" x14ac:dyDescent="0.2">
      <c r="A46">
        <v>1912</v>
      </c>
      <c r="B46">
        <v>-0.42599999999999999</v>
      </c>
      <c r="C46">
        <v>-0.34499999999999997</v>
      </c>
      <c r="D46">
        <v>-0.66100000000000003</v>
      </c>
      <c r="E46">
        <v>-0.27100000000000002</v>
      </c>
      <c r="F46">
        <v>-0.59</v>
      </c>
      <c r="G46">
        <v>-0.52500000000000002</v>
      </c>
      <c r="H46">
        <v>-0.218</v>
      </c>
      <c r="I46">
        <v>-7.8E-2</v>
      </c>
      <c r="J46">
        <v>-9.1999999999999998E-2</v>
      </c>
      <c r="K46">
        <v>-0.26300000000000001</v>
      </c>
      <c r="L46">
        <v>-0.30499999999999999</v>
      </c>
      <c r="M46">
        <v>-0.501</v>
      </c>
      <c r="O46" s="44">
        <f t="shared" si="0"/>
        <v>-0.35624999999999996</v>
      </c>
      <c r="P46" s="44">
        <f t="shared" si="1"/>
        <v>-0.5073333333333333</v>
      </c>
    </row>
    <row r="47" spans="1:16" x14ac:dyDescent="0.2">
      <c r="A47">
        <v>1913</v>
      </c>
      <c r="B47">
        <v>-0.59299999999999997</v>
      </c>
      <c r="C47">
        <v>-0.32800000000000001</v>
      </c>
      <c r="D47">
        <v>-0.76700000000000002</v>
      </c>
      <c r="E47">
        <v>-0.68200000000000005</v>
      </c>
      <c r="F47">
        <v>-0.64500000000000002</v>
      </c>
      <c r="G47">
        <v>-0.86199999999999999</v>
      </c>
      <c r="H47">
        <v>-0.71099999999999997</v>
      </c>
      <c r="I47">
        <v>-0.68400000000000005</v>
      </c>
      <c r="J47">
        <v>-0.48099999999999998</v>
      </c>
      <c r="K47">
        <v>-0.71899999999999997</v>
      </c>
      <c r="L47">
        <v>-0.48599999999999999</v>
      </c>
      <c r="M47">
        <v>-0.40899999999999997</v>
      </c>
      <c r="O47" s="44">
        <f t="shared" si="0"/>
        <v>-0.61391666666666667</v>
      </c>
      <c r="P47" s="44">
        <f t="shared" si="1"/>
        <v>-0.69800000000000006</v>
      </c>
    </row>
    <row r="48" spans="1:16" x14ac:dyDescent="0.2">
      <c r="A48">
        <v>1914</v>
      </c>
      <c r="B48">
        <v>-0.35599999999999998</v>
      </c>
      <c r="C48">
        <v>-0.25</v>
      </c>
      <c r="D48">
        <v>-0.29099999999999998</v>
      </c>
      <c r="E48">
        <v>-0.38700000000000001</v>
      </c>
      <c r="F48">
        <v>-0.48399999999999999</v>
      </c>
      <c r="G48">
        <v>-0.64900000000000002</v>
      </c>
      <c r="H48">
        <v>-0.34399999999999997</v>
      </c>
      <c r="I48">
        <v>-0.42399999999999999</v>
      </c>
      <c r="J48">
        <v>-0.60699999999999998</v>
      </c>
      <c r="K48">
        <v>-0.46400000000000002</v>
      </c>
      <c r="L48">
        <v>-7.9000000000000001E-2</v>
      </c>
      <c r="M48">
        <v>-0.128</v>
      </c>
      <c r="O48" s="44">
        <f t="shared" si="0"/>
        <v>-0.37191666666666667</v>
      </c>
      <c r="P48" s="44">
        <f t="shared" si="1"/>
        <v>-0.38733333333333331</v>
      </c>
    </row>
    <row r="49" spans="1:16" x14ac:dyDescent="0.2">
      <c r="A49">
        <v>1915</v>
      </c>
      <c r="B49">
        <v>-0.218</v>
      </c>
      <c r="C49">
        <v>-0.123</v>
      </c>
      <c r="D49">
        <v>-0.23599999999999999</v>
      </c>
      <c r="E49">
        <v>-0.10100000000000001</v>
      </c>
      <c r="F49">
        <v>-5.0999999999999997E-2</v>
      </c>
      <c r="G49">
        <v>-4.3999999999999997E-2</v>
      </c>
      <c r="H49">
        <v>7.0999999999999994E-2</v>
      </c>
      <c r="I49">
        <v>-0.22800000000000001</v>
      </c>
      <c r="J49">
        <v>-7.1999999999999995E-2</v>
      </c>
      <c r="K49">
        <v>-0.309</v>
      </c>
      <c r="L49">
        <v>-0.34799999999999998</v>
      </c>
      <c r="M49">
        <v>-0.53800000000000003</v>
      </c>
      <c r="O49" s="44">
        <f t="shared" si="0"/>
        <v>-0.18308333333333335</v>
      </c>
      <c r="P49" s="44">
        <f t="shared" si="1"/>
        <v>-0.12933333333333333</v>
      </c>
    </row>
    <row r="50" spans="1:16" x14ac:dyDescent="0.2">
      <c r="A50">
        <v>1916</v>
      </c>
      <c r="B50">
        <v>-0.68500000000000005</v>
      </c>
      <c r="C50">
        <v>-0.69699999999999995</v>
      </c>
      <c r="D50">
        <v>-0.70899999999999996</v>
      </c>
      <c r="E50">
        <v>-0.60699999999999998</v>
      </c>
      <c r="F50">
        <v>-0.54100000000000004</v>
      </c>
      <c r="G50">
        <v>-0.32200000000000001</v>
      </c>
      <c r="H50">
        <v>-0.24299999999999999</v>
      </c>
      <c r="I50">
        <v>-0.06</v>
      </c>
      <c r="J50">
        <v>0.19800000000000001</v>
      </c>
      <c r="K50">
        <v>-0.19</v>
      </c>
      <c r="L50">
        <v>-0.64</v>
      </c>
      <c r="M50">
        <v>-0.71499999999999997</v>
      </c>
      <c r="O50" s="44">
        <f t="shared" si="0"/>
        <v>-0.43425000000000002</v>
      </c>
      <c r="P50" s="44">
        <f t="shared" si="1"/>
        <v>-0.61899999999999988</v>
      </c>
    </row>
    <row r="51" spans="1:16" x14ac:dyDescent="0.2">
      <c r="A51">
        <v>1917</v>
      </c>
      <c r="B51">
        <v>-0.90100000000000002</v>
      </c>
      <c r="C51">
        <v>-0.82199999999999995</v>
      </c>
      <c r="D51">
        <v>-1.02</v>
      </c>
      <c r="E51">
        <v>-0.67700000000000005</v>
      </c>
      <c r="F51">
        <v>-0.65600000000000003</v>
      </c>
      <c r="G51">
        <v>-0.52800000000000002</v>
      </c>
      <c r="H51">
        <v>-0.21299999999999999</v>
      </c>
      <c r="I51">
        <v>-0.17899999999999999</v>
      </c>
      <c r="J51">
        <v>0.13100000000000001</v>
      </c>
      <c r="K51">
        <v>-0.10299999999999999</v>
      </c>
      <c r="L51">
        <v>-0.39200000000000002</v>
      </c>
      <c r="M51">
        <v>-0.66300000000000003</v>
      </c>
      <c r="O51" s="44">
        <f t="shared" si="0"/>
        <v>-0.50191666666666668</v>
      </c>
      <c r="P51" s="44">
        <f t="shared" si="1"/>
        <v>-0.78433333333333344</v>
      </c>
    </row>
    <row r="52" spans="1:16" x14ac:dyDescent="0.2">
      <c r="A52">
        <v>1918</v>
      </c>
      <c r="B52">
        <v>-1.105</v>
      </c>
      <c r="C52">
        <v>-1.2649999999999999</v>
      </c>
      <c r="D52">
        <v>-1.107</v>
      </c>
      <c r="E52">
        <v>-0.79200000000000004</v>
      </c>
      <c r="F52">
        <v>-0.63100000000000001</v>
      </c>
      <c r="G52">
        <v>-0.68700000000000006</v>
      </c>
      <c r="H52">
        <v>-0.6</v>
      </c>
      <c r="I52">
        <v>-0.72199999999999998</v>
      </c>
      <c r="J52">
        <v>-0.58799999999999997</v>
      </c>
      <c r="K52">
        <v>-0.55200000000000005</v>
      </c>
      <c r="L52">
        <v>-0.443</v>
      </c>
      <c r="M52">
        <v>-0.53600000000000003</v>
      </c>
      <c r="O52" s="44">
        <f t="shared" si="0"/>
        <v>-0.75233333333333341</v>
      </c>
      <c r="P52" s="44">
        <f t="shared" si="1"/>
        <v>-0.84333333333333338</v>
      </c>
    </row>
    <row r="53" spans="1:16" x14ac:dyDescent="0.2">
      <c r="A53">
        <v>1919</v>
      </c>
      <c r="B53">
        <v>-0.249</v>
      </c>
      <c r="C53">
        <v>-0.221</v>
      </c>
      <c r="D53">
        <v>-0.28899999999999998</v>
      </c>
      <c r="E53">
        <v>-0.17399999999999999</v>
      </c>
      <c r="F53">
        <v>-7.0000000000000007E-2</v>
      </c>
      <c r="G53">
        <v>-0.13800000000000001</v>
      </c>
      <c r="H53">
        <v>-0.38700000000000001</v>
      </c>
      <c r="I53">
        <v>-0.32100000000000001</v>
      </c>
      <c r="J53">
        <v>-0.29399999999999998</v>
      </c>
      <c r="K53">
        <v>-0.46600000000000003</v>
      </c>
      <c r="L53">
        <v>-0.81100000000000005</v>
      </c>
      <c r="M53">
        <v>-0.55800000000000005</v>
      </c>
      <c r="O53" s="44">
        <f t="shared" si="0"/>
        <v>-0.33149999999999996</v>
      </c>
      <c r="P53" s="44">
        <f t="shared" si="1"/>
        <v>-0.17766666666666664</v>
      </c>
    </row>
    <row r="54" spans="1:16" x14ac:dyDescent="0.2">
      <c r="A54">
        <v>1920</v>
      </c>
      <c r="B54">
        <v>-0.56799999999999995</v>
      </c>
      <c r="C54">
        <v>-0.63</v>
      </c>
      <c r="D54">
        <v>-0.63100000000000001</v>
      </c>
      <c r="E54">
        <v>-0.61799999999999999</v>
      </c>
      <c r="F54">
        <v>-0.68700000000000006</v>
      </c>
      <c r="G54">
        <v>-0.71099999999999997</v>
      </c>
      <c r="H54">
        <v>-0.58599999999999997</v>
      </c>
      <c r="I54">
        <v>-0.23400000000000001</v>
      </c>
      <c r="J54">
        <v>-0.249</v>
      </c>
      <c r="K54">
        <v>-0.53800000000000003</v>
      </c>
      <c r="L54">
        <v>-0.39300000000000002</v>
      </c>
      <c r="M54">
        <v>-0.56599999999999995</v>
      </c>
      <c r="O54" s="44">
        <f t="shared" si="0"/>
        <v>-0.53425</v>
      </c>
      <c r="P54" s="44">
        <f t="shared" si="1"/>
        <v>-0.64533333333333343</v>
      </c>
    </row>
    <row r="55" spans="1:16" x14ac:dyDescent="0.2">
      <c r="A55">
        <v>1921</v>
      </c>
      <c r="B55">
        <v>-0.60499999999999998</v>
      </c>
      <c r="C55">
        <v>-0.66300000000000003</v>
      </c>
      <c r="D55">
        <v>-0.77500000000000002</v>
      </c>
      <c r="E55">
        <v>-0.48399999999999999</v>
      </c>
      <c r="F55">
        <v>-0.79200000000000004</v>
      </c>
      <c r="G55">
        <v>-0.66700000000000004</v>
      </c>
      <c r="H55">
        <v>-0.44800000000000001</v>
      </c>
      <c r="I55">
        <v>-0.23899999999999999</v>
      </c>
      <c r="J55">
        <v>-0.44600000000000001</v>
      </c>
      <c r="K55">
        <v>-0.28199999999999997</v>
      </c>
      <c r="L55">
        <v>-0.45600000000000002</v>
      </c>
      <c r="M55">
        <v>-0.28199999999999997</v>
      </c>
      <c r="O55" s="44">
        <f t="shared" si="0"/>
        <v>-0.51158333333333339</v>
      </c>
      <c r="P55" s="44">
        <f t="shared" si="1"/>
        <v>-0.68366666666666676</v>
      </c>
    </row>
    <row r="56" spans="1:16" x14ac:dyDescent="0.2">
      <c r="A56">
        <v>1922</v>
      </c>
      <c r="B56">
        <v>-0.41499999999999998</v>
      </c>
      <c r="C56">
        <v>-0.42299999999999999</v>
      </c>
      <c r="D56">
        <v>-0.748</v>
      </c>
      <c r="E56">
        <v>-0.55800000000000005</v>
      </c>
      <c r="F56">
        <v>-0.53900000000000003</v>
      </c>
      <c r="G56">
        <v>-0.56000000000000005</v>
      </c>
      <c r="H56">
        <v>-0.38300000000000001</v>
      </c>
      <c r="I56">
        <v>-0.36599999999999999</v>
      </c>
      <c r="J56">
        <v>-0.49</v>
      </c>
      <c r="K56">
        <v>-0.318</v>
      </c>
      <c r="L56">
        <v>-0.30399999999999999</v>
      </c>
      <c r="M56">
        <v>-0.69599999999999995</v>
      </c>
      <c r="O56" s="44">
        <f t="shared" si="0"/>
        <v>-0.48333333333333334</v>
      </c>
      <c r="P56" s="44">
        <f t="shared" si="1"/>
        <v>-0.6150000000000001</v>
      </c>
    </row>
    <row r="57" spans="1:16" x14ac:dyDescent="0.2">
      <c r="A57">
        <v>1923</v>
      </c>
      <c r="B57">
        <v>-0.74199999999999999</v>
      </c>
      <c r="C57">
        <v>-0.55500000000000005</v>
      </c>
      <c r="D57">
        <v>-0.53</v>
      </c>
      <c r="E57">
        <v>-0.44</v>
      </c>
      <c r="F57">
        <v>-0.36799999999999999</v>
      </c>
      <c r="G57">
        <v>-0.59099999999999997</v>
      </c>
      <c r="H57">
        <v>-0.50600000000000001</v>
      </c>
      <c r="I57">
        <v>-0.81200000000000006</v>
      </c>
      <c r="J57">
        <v>-0.98899999999999999</v>
      </c>
      <c r="K57">
        <v>-0.81399999999999995</v>
      </c>
      <c r="L57">
        <v>-0.79</v>
      </c>
      <c r="M57">
        <v>-0.437</v>
      </c>
      <c r="O57" s="44">
        <f t="shared" si="0"/>
        <v>-0.63116666666666676</v>
      </c>
      <c r="P57" s="44">
        <f t="shared" si="1"/>
        <v>-0.44600000000000001</v>
      </c>
    </row>
    <row r="58" spans="1:16" x14ac:dyDescent="0.2">
      <c r="A58">
        <v>1924</v>
      </c>
      <c r="B58">
        <v>-0.19500000000000001</v>
      </c>
      <c r="C58">
        <v>2.9000000000000001E-2</v>
      </c>
      <c r="D58">
        <v>-8.8999999999999996E-2</v>
      </c>
      <c r="E58">
        <v>-0.23100000000000001</v>
      </c>
      <c r="F58">
        <v>-0.34699999999999998</v>
      </c>
      <c r="G58">
        <v>-0.26400000000000001</v>
      </c>
      <c r="H58">
        <v>-0.33100000000000002</v>
      </c>
      <c r="I58">
        <v>-0.42199999999999999</v>
      </c>
      <c r="J58">
        <v>-0.157</v>
      </c>
      <c r="K58">
        <v>-0.56999999999999995</v>
      </c>
      <c r="L58">
        <v>-0.64700000000000002</v>
      </c>
      <c r="M58">
        <v>-0.57599999999999996</v>
      </c>
      <c r="O58" s="44">
        <f t="shared" si="0"/>
        <v>-0.3166666666666666</v>
      </c>
      <c r="P58" s="44">
        <f t="shared" si="1"/>
        <v>-0.22233333333333336</v>
      </c>
    </row>
    <row r="59" spans="1:16" x14ac:dyDescent="0.2">
      <c r="A59">
        <v>1925</v>
      </c>
      <c r="B59">
        <v>-0.748</v>
      </c>
      <c r="C59">
        <v>-0.94599999999999995</v>
      </c>
      <c r="D59">
        <v>-0.81399999999999995</v>
      </c>
      <c r="E59">
        <v>-1.0589999999999999</v>
      </c>
      <c r="F59">
        <v>-0.70299999999999996</v>
      </c>
      <c r="G59">
        <v>-0.82899999999999996</v>
      </c>
      <c r="H59">
        <v>-0.501</v>
      </c>
      <c r="I59">
        <v>-0.68100000000000005</v>
      </c>
      <c r="J59">
        <v>-0.85699999999999998</v>
      </c>
      <c r="K59">
        <v>-0.67900000000000005</v>
      </c>
      <c r="L59">
        <v>-0.53500000000000003</v>
      </c>
      <c r="M59">
        <v>-0.41699999999999998</v>
      </c>
      <c r="O59" s="44">
        <f t="shared" si="0"/>
        <v>-0.73075000000000001</v>
      </c>
      <c r="P59" s="44">
        <f t="shared" si="1"/>
        <v>-0.85866666666666658</v>
      </c>
    </row>
    <row r="60" spans="1:16" x14ac:dyDescent="0.2">
      <c r="A60">
        <v>1926</v>
      </c>
      <c r="B60">
        <v>-0.41399999999999998</v>
      </c>
      <c r="C60">
        <v>-0.24</v>
      </c>
      <c r="D60">
        <v>-0.317</v>
      </c>
      <c r="E60">
        <v>-0.25700000000000001</v>
      </c>
      <c r="F60">
        <v>-0.35399999999999998</v>
      </c>
      <c r="G60">
        <v>-0.55900000000000005</v>
      </c>
      <c r="H60">
        <v>-0.14099999999999999</v>
      </c>
      <c r="I60">
        <v>-0.505</v>
      </c>
      <c r="J60">
        <v>-0.25600000000000001</v>
      </c>
      <c r="K60">
        <v>-0.39400000000000002</v>
      </c>
      <c r="L60">
        <v>-0.33600000000000002</v>
      </c>
      <c r="M60">
        <v>-0.35899999999999999</v>
      </c>
      <c r="O60" s="44">
        <f t="shared" si="0"/>
        <v>-0.34433333333333332</v>
      </c>
      <c r="P60" s="44">
        <f t="shared" si="1"/>
        <v>-0.30933333333333335</v>
      </c>
    </row>
    <row r="61" spans="1:16" x14ac:dyDescent="0.2">
      <c r="A61">
        <v>1927</v>
      </c>
      <c r="B61">
        <v>-0.629</v>
      </c>
      <c r="C61">
        <v>-0.34300000000000003</v>
      </c>
      <c r="D61">
        <v>-0.55600000000000005</v>
      </c>
      <c r="E61">
        <v>-0.43</v>
      </c>
      <c r="F61">
        <v>-0.60799999999999998</v>
      </c>
      <c r="G61">
        <v>-0.59699999999999998</v>
      </c>
      <c r="H61">
        <v>-0.20300000000000001</v>
      </c>
      <c r="I61">
        <v>-0.315</v>
      </c>
      <c r="J61">
        <v>-0.20799999999999999</v>
      </c>
      <c r="K61">
        <v>-0.252</v>
      </c>
      <c r="L61">
        <v>-0.5</v>
      </c>
      <c r="M61">
        <v>-0.41</v>
      </c>
      <c r="O61" s="44">
        <f t="shared" si="0"/>
        <v>-0.42091666666666666</v>
      </c>
      <c r="P61" s="44">
        <f t="shared" si="1"/>
        <v>-0.53133333333333332</v>
      </c>
    </row>
    <row r="62" spans="1:16" x14ac:dyDescent="0.2">
      <c r="A62">
        <v>1928</v>
      </c>
      <c r="B62">
        <v>-0.17199999999999999</v>
      </c>
      <c r="C62">
        <v>-0.115</v>
      </c>
      <c r="D62">
        <v>-0.34699999999999998</v>
      </c>
      <c r="E62">
        <v>-0.52100000000000002</v>
      </c>
      <c r="F62">
        <v>-0.443</v>
      </c>
      <c r="G62">
        <v>-0.27500000000000002</v>
      </c>
      <c r="H62">
        <v>-0.27200000000000002</v>
      </c>
      <c r="I62">
        <v>5.0000000000000001E-3</v>
      </c>
      <c r="J62">
        <v>0.09</v>
      </c>
      <c r="K62">
        <v>-0.19900000000000001</v>
      </c>
      <c r="L62">
        <v>-0.34399999999999997</v>
      </c>
      <c r="M62">
        <v>-0.307</v>
      </c>
      <c r="O62" s="44">
        <f t="shared" si="0"/>
        <v>-0.24166666666666661</v>
      </c>
      <c r="P62" s="44">
        <f t="shared" si="1"/>
        <v>-0.437</v>
      </c>
    </row>
    <row r="63" spans="1:16" x14ac:dyDescent="0.2">
      <c r="A63">
        <v>1929</v>
      </c>
      <c r="B63">
        <v>-0.44500000000000001</v>
      </c>
      <c r="C63">
        <v>-0.47699999999999998</v>
      </c>
      <c r="D63">
        <v>-0.54400000000000004</v>
      </c>
      <c r="E63">
        <v>-0.36199999999999999</v>
      </c>
      <c r="F63">
        <v>-0.57199999999999995</v>
      </c>
      <c r="G63">
        <v>-0.64500000000000002</v>
      </c>
      <c r="H63">
        <v>-0.61099999999999999</v>
      </c>
      <c r="I63">
        <v>-0.48</v>
      </c>
      <c r="J63">
        <v>-0.432</v>
      </c>
      <c r="K63">
        <v>-0.40100000000000002</v>
      </c>
      <c r="L63">
        <v>-0.41799999999999998</v>
      </c>
      <c r="M63">
        <v>-0.35899999999999999</v>
      </c>
      <c r="O63" s="44">
        <f t="shared" si="0"/>
        <v>-0.47883333333333328</v>
      </c>
      <c r="P63" s="44">
        <f t="shared" si="1"/>
        <v>-0.49266666666666664</v>
      </c>
    </row>
    <row r="64" spans="1:16" x14ac:dyDescent="0.2">
      <c r="A64">
        <v>1930</v>
      </c>
      <c r="B64">
        <v>-0.218</v>
      </c>
      <c r="C64">
        <v>-0.17399999999999999</v>
      </c>
      <c r="D64">
        <v>-0.20499999999999999</v>
      </c>
      <c r="E64">
        <v>-0.12</v>
      </c>
      <c r="F64">
        <v>-0.34599999999999997</v>
      </c>
      <c r="G64">
        <v>-0.64800000000000002</v>
      </c>
      <c r="H64">
        <v>-0.44400000000000001</v>
      </c>
      <c r="I64">
        <v>-0.42199999999999999</v>
      </c>
      <c r="J64">
        <v>-7.3999999999999996E-2</v>
      </c>
      <c r="K64">
        <v>-0.22600000000000001</v>
      </c>
      <c r="L64">
        <v>-0.43099999999999999</v>
      </c>
      <c r="M64">
        <v>-0.34300000000000003</v>
      </c>
      <c r="O64" s="44">
        <f t="shared" si="0"/>
        <v>-0.30424999999999996</v>
      </c>
      <c r="P64" s="44">
        <f t="shared" si="1"/>
        <v>-0.22366666666666665</v>
      </c>
    </row>
    <row r="65" spans="1:16" x14ac:dyDescent="0.2">
      <c r="A65">
        <v>1931</v>
      </c>
      <c r="B65">
        <v>-0.13700000000000001</v>
      </c>
      <c r="C65">
        <v>0.26900000000000002</v>
      </c>
      <c r="D65">
        <v>0.22</v>
      </c>
      <c r="E65">
        <v>0.185</v>
      </c>
      <c r="F65">
        <v>3.2000000000000001E-2</v>
      </c>
      <c r="G65">
        <v>3.0000000000000001E-3</v>
      </c>
      <c r="H65">
        <v>0.105</v>
      </c>
      <c r="I65">
        <v>-8.5999999999999993E-2</v>
      </c>
      <c r="J65">
        <v>0.151</v>
      </c>
      <c r="K65">
        <v>-0.151</v>
      </c>
      <c r="L65">
        <v>-0.27500000000000002</v>
      </c>
      <c r="M65">
        <v>-0.13300000000000001</v>
      </c>
      <c r="O65" s="44">
        <f t="shared" si="0"/>
        <v>1.5249999999999994E-2</v>
      </c>
      <c r="P65" s="44">
        <f t="shared" si="1"/>
        <v>0.14566666666666669</v>
      </c>
    </row>
    <row r="66" spans="1:16" x14ac:dyDescent="0.2">
      <c r="A66">
        <v>1932</v>
      </c>
      <c r="B66">
        <v>-0.34499999999999997</v>
      </c>
      <c r="C66">
        <v>-0.34599999999999997</v>
      </c>
      <c r="D66">
        <v>-0.27400000000000002</v>
      </c>
      <c r="E66">
        <v>-0.53700000000000003</v>
      </c>
      <c r="F66">
        <v>-0.26</v>
      </c>
      <c r="G66">
        <v>-0.32700000000000001</v>
      </c>
      <c r="H66">
        <v>-0.42099999999999999</v>
      </c>
      <c r="I66">
        <v>-0.189</v>
      </c>
      <c r="J66">
        <v>-0.39500000000000002</v>
      </c>
      <c r="K66">
        <v>-0.16400000000000001</v>
      </c>
      <c r="L66">
        <v>-0.505</v>
      </c>
      <c r="M66">
        <v>-0.67500000000000004</v>
      </c>
      <c r="O66" s="44">
        <f t="shared" si="0"/>
        <v>-0.36983333333333329</v>
      </c>
      <c r="P66" s="44">
        <f t="shared" si="1"/>
        <v>-0.35700000000000004</v>
      </c>
    </row>
    <row r="67" spans="1:16" x14ac:dyDescent="0.2">
      <c r="A67">
        <v>1933</v>
      </c>
      <c r="B67">
        <v>-0.253</v>
      </c>
      <c r="C67">
        <v>-0.379</v>
      </c>
      <c r="D67">
        <v>-0.621</v>
      </c>
      <c r="E67">
        <v>-0.69199999999999995</v>
      </c>
      <c r="F67">
        <v>-0.25</v>
      </c>
      <c r="G67">
        <v>-0.38200000000000001</v>
      </c>
      <c r="H67">
        <v>-0.189</v>
      </c>
      <c r="I67">
        <v>-0.13700000000000001</v>
      </c>
      <c r="J67">
        <v>0.40500000000000003</v>
      </c>
      <c r="K67">
        <v>-7.9000000000000001E-2</v>
      </c>
      <c r="L67">
        <v>-0.379</v>
      </c>
      <c r="M67">
        <v>-0.42399999999999999</v>
      </c>
      <c r="O67" s="44">
        <f t="shared" si="0"/>
        <v>-0.28166666666666668</v>
      </c>
      <c r="P67" s="44">
        <f t="shared" si="1"/>
        <v>-0.52100000000000002</v>
      </c>
    </row>
    <row r="68" spans="1:16" x14ac:dyDescent="0.2">
      <c r="A68">
        <v>1934</v>
      </c>
      <c r="B68">
        <v>-0.56499999999999995</v>
      </c>
      <c r="C68">
        <v>-0.91100000000000003</v>
      </c>
      <c r="D68">
        <v>-1.024</v>
      </c>
      <c r="E68">
        <v>-0.752</v>
      </c>
      <c r="F68">
        <v>-0.82199999999999995</v>
      </c>
      <c r="G68">
        <v>-0.64800000000000002</v>
      </c>
      <c r="H68">
        <v>-0.441</v>
      </c>
      <c r="I68">
        <v>-0.56999999999999995</v>
      </c>
      <c r="J68">
        <v>-0.20599999999999999</v>
      </c>
      <c r="K68">
        <v>-0.49399999999999999</v>
      </c>
      <c r="L68">
        <v>-0.47299999999999998</v>
      </c>
      <c r="M68">
        <v>-0.27100000000000002</v>
      </c>
      <c r="O68" s="44">
        <f t="shared" si="0"/>
        <v>-0.5980833333333333</v>
      </c>
      <c r="P68" s="44">
        <f t="shared" si="1"/>
        <v>-0.86599999999999999</v>
      </c>
    </row>
    <row r="69" spans="1:16" x14ac:dyDescent="0.2">
      <c r="A69">
        <v>1935</v>
      </c>
      <c r="B69">
        <v>-0.52500000000000002</v>
      </c>
      <c r="C69">
        <v>-0.27400000000000002</v>
      </c>
      <c r="D69">
        <v>-0.748</v>
      </c>
      <c r="E69">
        <v>-0.28899999999999998</v>
      </c>
      <c r="F69">
        <v>-0.63700000000000001</v>
      </c>
      <c r="G69">
        <v>-0.67100000000000004</v>
      </c>
      <c r="H69">
        <v>-0.80500000000000005</v>
      </c>
      <c r="I69">
        <v>-0.70599999999999996</v>
      </c>
      <c r="J69">
        <v>-0.50800000000000001</v>
      </c>
      <c r="K69">
        <v>-0.51500000000000001</v>
      </c>
      <c r="L69">
        <v>-0.70399999999999996</v>
      </c>
      <c r="M69">
        <v>-0.54300000000000004</v>
      </c>
      <c r="O69" s="44">
        <f t="shared" ref="O69:O132" si="2">SUM(B69:M69)/12</f>
        <v>-0.57708333333333328</v>
      </c>
      <c r="P69" s="44">
        <f t="shared" ref="P69:P132" si="3">SUM(D69:F69)/3</f>
        <v>-0.55799999999999994</v>
      </c>
    </row>
    <row r="70" spans="1:16" x14ac:dyDescent="0.2">
      <c r="A70">
        <v>1936</v>
      </c>
      <c r="B70">
        <v>-0.47899999999999998</v>
      </c>
      <c r="C70">
        <v>-5.2999999999999999E-2</v>
      </c>
      <c r="D70">
        <v>-0.27700000000000002</v>
      </c>
      <c r="E70">
        <v>-0.442</v>
      </c>
      <c r="F70">
        <v>-0.47299999999999998</v>
      </c>
      <c r="G70">
        <v>-0.58599999999999997</v>
      </c>
      <c r="H70">
        <v>-0.46600000000000003</v>
      </c>
      <c r="I70">
        <v>-0.04</v>
      </c>
      <c r="J70">
        <v>9.8000000000000004E-2</v>
      </c>
      <c r="K70">
        <v>-3.4000000000000002E-2</v>
      </c>
      <c r="L70">
        <v>-0.432</v>
      </c>
      <c r="M70">
        <v>-6.5000000000000002E-2</v>
      </c>
      <c r="O70" s="44">
        <f t="shared" si="2"/>
        <v>-0.27074999999999999</v>
      </c>
      <c r="P70" s="44">
        <f t="shared" si="3"/>
        <v>-0.39733333333333337</v>
      </c>
    </row>
    <row r="71" spans="1:16" x14ac:dyDescent="0.2">
      <c r="A71">
        <v>1937</v>
      </c>
      <c r="B71">
        <v>-0.34</v>
      </c>
      <c r="C71">
        <v>6.2E-2</v>
      </c>
      <c r="D71">
        <v>-0.11600000000000001</v>
      </c>
      <c r="E71">
        <v>-9.5000000000000001E-2</v>
      </c>
      <c r="F71">
        <v>-0.45700000000000002</v>
      </c>
      <c r="G71">
        <v>-0.182</v>
      </c>
      <c r="H71">
        <v>-8.3000000000000004E-2</v>
      </c>
      <c r="I71">
        <v>-0.26500000000000001</v>
      </c>
      <c r="J71">
        <v>-0.249</v>
      </c>
      <c r="K71">
        <v>-0.20599999999999999</v>
      </c>
      <c r="L71">
        <v>-0.22900000000000001</v>
      </c>
      <c r="M71">
        <v>-0.48199999999999998</v>
      </c>
      <c r="O71" s="44">
        <f t="shared" si="2"/>
        <v>-0.2201666666666667</v>
      </c>
      <c r="P71" s="44">
        <f t="shared" si="3"/>
        <v>-0.22266666666666668</v>
      </c>
    </row>
    <row r="72" spans="1:16" x14ac:dyDescent="0.2">
      <c r="A72">
        <v>1938</v>
      </c>
      <c r="B72">
        <v>-0.30199999999999999</v>
      </c>
      <c r="C72">
        <v>-0.182</v>
      </c>
      <c r="D72">
        <v>-0.33500000000000002</v>
      </c>
      <c r="E72">
        <v>-0.22800000000000001</v>
      </c>
      <c r="F72">
        <v>-0.38900000000000001</v>
      </c>
      <c r="G72">
        <v>-5.8999999999999997E-2</v>
      </c>
      <c r="H72">
        <v>-2.3E-2</v>
      </c>
      <c r="I72">
        <v>-0.371</v>
      </c>
      <c r="J72">
        <v>-0.159</v>
      </c>
      <c r="K72">
        <v>-0.10199999999999999</v>
      </c>
      <c r="L72">
        <v>-0.11799999999999999</v>
      </c>
      <c r="M72">
        <v>-0.20599999999999999</v>
      </c>
      <c r="O72" s="44">
        <f t="shared" si="2"/>
        <v>-0.20616666666666661</v>
      </c>
      <c r="P72" s="44">
        <f t="shared" si="3"/>
        <v>-0.31733333333333336</v>
      </c>
    </row>
    <row r="73" spans="1:16" x14ac:dyDescent="0.2">
      <c r="A73">
        <v>1939</v>
      </c>
      <c r="B73">
        <v>-0.64800000000000002</v>
      </c>
      <c r="C73">
        <v>-0.68799999999999994</v>
      </c>
      <c r="D73">
        <v>-0.72699999999999998</v>
      </c>
      <c r="E73">
        <v>-0.45200000000000001</v>
      </c>
      <c r="F73">
        <v>-0.47699999999999998</v>
      </c>
      <c r="G73">
        <v>-0.45600000000000002</v>
      </c>
      <c r="H73">
        <v>-0.248</v>
      </c>
      <c r="I73">
        <v>-0.31900000000000001</v>
      </c>
      <c r="J73">
        <v>-0.45300000000000001</v>
      </c>
      <c r="K73">
        <v>-0.58299999999999996</v>
      </c>
      <c r="L73">
        <v>-0.15</v>
      </c>
      <c r="M73">
        <v>-0.36799999999999999</v>
      </c>
      <c r="O73" s="44">
        <f t="shared" si="2"/>
        <v>-0.4640833333333334</v>
      </c>
      <c r="P73" s="44">
        <f t="shared" si="3"/>
        <v>-0.55200000000000005</v>
      </c>
    </row>
    <row r="74" spans="1:16" x14ac:dyDescent="0.2">
      <c r="A74">
        <v>1940</v>
      </c>
      <c r="B74">
        <v>-0.50600000000000001</v>
      </c>
      <c r="C74">
        <v>-0.316</v>
      </c>
      <c r="D74">
        <v>-7.4999999999999997E-2</v>
      </c>
      <c r="E74">
        <v>-0.17299999999999999</v>
      </c>
      <c r="F74">
        <v>-0.217</v>
      </c>
      <c r="G74">
        <v>-0.42399999999999999</v>
      </c>
      <c r="H74">
        <v>-8.8999999999999996E-2</v>
      </c>
      <c r="I74">
        <v>-0.44700000000000001</v>
      </c>
      <c r="J74">
        <v>-0.14899999999999999</v>
      </c>
      <c r="K74">
        <v>1.4999999999999999E-2</v>
      </c>
      <c r="L74">
        <v>6.0000000000000001E-3</v>
      </c>
      <c r="M74">
        <v>-4.0000000000000001E-3</v>
      </c>
      <c r="O74" s="44">
        <f t="shared" si="2"/>
        <v>-0.19825000000000001</v>
      </c>
      <c r="P74" s="44">
        <f t="shared" si="3"/>
        <v>-0.155</v>
      </c>
    </row>
    <row r="75" spans="1:16" x14ac:dyDescent="0.2">
      <c r="A75">
        <v>1941</v>
      </c>
      <c r="B75">
        <v>0.153</v>
      </c>
      <c r="C75">
        <v>0.375</v>
      </c>
      <c r="D75">
        <v>0.11799999999999999</v>
      </c>
      <c r="E75">
        <v>0.19400000000000001</v>
      </c>
      <c r="F75">
        <v>-5.0000000000000001E-3</v>
      </c>
      <c r="G75">
        <v>9.9000000000000005E-2</v>
      </c>
      <c r="H75">
        <v>0.26700000000000002</v>
      </c>
      <c r="I75">
        <v>0.24399999999999999</v>
      </c>
      <c r="J75">
        <v>-2.9000000000000001E-2</v>
      </c>
      <c r="K75">
        <v>-7.6999999999999999E-2</v>
      </c>
      <c r="L75">
        <v>-0.21299999999999999</v>
      </c>
      <c r="M75">
        <v>0.17</v>
      </c>
      <c r="O75" s="44">
        <f t="shared" si="2"/>
        <v>0.108</v>
      </c>
      <c r="P75" s="44">
        <f t="shared" si="3"/>
        <v>0.10233333333333333</v>
      </c>
    </row>
    <row r="76" spans="1:16" x14ac:dyDescent="0.2">
      <c r="A76">
        <v>1942</v>
      </c>
      <c r="B76">
        <v>-6.7000000000000004E-2</v>
      </c>
      <c r="C76">
        <v>-9.8000000000000004E-2</v>
      </c>
      <c r="D76">
        <v>8.5000000000000006E-2</v>
      </c>
      <c r="E76">
        <v>-7.0000000000000001E-3</v>
      </c>
      <c r="F76">
        <v>6.4000000000000001E-2</v>
      </c>
      <c r="G76">
        <v>0.20300000000000001</v>
      </c>
      <c r="H76">
        <v>-0.14499999999999999</v>
      </c>
      <c r="I76">
        <v>0.36799999999999999</v>
      </c>
      <c r="J76">
        <v>0.19</v>
      </c>
      <c r="K76">
        <v>-0.28799999999999998</v>
      </c>
      <c r="L76">
        <v>-0.25800000000000001</v>
      </c>
      <c r="M76">
        <v>-0.36</v>
      </c>
      <c r="O76" s="44">
        <f t="shared" si="2"/>
        <v>-2.6083333333333333E-2</v>
      </c>
      <c r="P76" s="44">
        <f t="shared" si="3"/>
        <v>4.7333333333333338E-2</v>
      </c>
    </row>
    <row r="77" spans="1:16" x14ac:dyDescent="0.2">
      <c r="A77">
        <v>1943</v>
      </c>
      <c r="B77">
        <v>-0.46500000000000002</v>
      </c>
      <c r="C77">
        <v>-0.48199999999999998</v>
      </c>
      <c r="D77">
        <v>-0.53600000000000003</v>
      </c>
      <c r="E77">
        <v>-0.56399999999999995</v>
      </c>
      <c r="F77">
        <v>-0.34399999999999997</v>
      </c>
      <c r="G77">
        <v>-0.71699999999999997</v>
      </c>
      <c r="H77">
        <v>-0.66300000000000003</v>
      </c>
      <c r="I77">
        <v>-0.55600000000000005</v>
      </c>
      <c r="J77">
        <v>5.8999999999999997E-2</v>
      </c>
      <c r="K77">
        <v>-0.10299999999999999</v>
      </c>
      <c r="L77">
        <v>-8.5999999999999993E-2</v>
      </c>
      <c r="M77">
        <v>-0.19</v>
      </c>
      <c r="O77" s="44">
        <f t="shared" si="2"/>
        <v>-0.38725000000000004</v>
      </c>
      <c r="P77" s="44">
        <f t="shared" si="3"/>
        <v>-0.48133333333333334</v>
      </c>
    </row>
    <row r="78" spans="1:16" x14ac:dyDescent="0.2">
      <c r="A78">
        <v>1944</v>
      </c>
      <c r="B78">
        <v>-0.3</v>
      </c>
      <c r="C78">
        <v>-0.66300000000000003</v>
      </c>
      <c r="D78">
        <v>-0.30499999999999999</v>
      </c>
      <c r="E78">
        <v>-0.35</v>
      </c>
      <c r="F78">
        <v>-0.628</v>
      </c>
      <c r="G78">
        <v>-0.28999999999999998</v>
      </c>
      <c r="H78">
        <v>-0.36399999999999999</v>
      </c>
      <c r="I78">
        <v>-0.40799999999999997</v>
      </c>
      <c r="J78">
        <v>-0.20499999999999999</v>
      </c>
      <c r="K78">
        <v>-7.0000000000000007E-2</v>
      </c>
      <c r="L78">
        <v>-0.27500000000000002</v>
      </c>
      <c r="M78">
        <v>-0.22500000000000001</v>
      </c>
      <c r="O78" s="44">
        <f t="shared" si="2"/>
        <v>-0.34024999999999994</v>
      </c>
      <c r="P78" s="44">
        <f t="shared" si="3"/>
        <v>-0.42766666666666664</v>
      </c>
    </row>
    <row r="79" spans="1:16" x14ac:dyDescent="0.2">
      <c r="A79">
        <v>1945</v>
      </c>
      <c r="B79">
        <v>8.4000000000000005E-2</v>
      </c>
      <c r="C79">
        <v>-6.0000000000000001E-3</v>
      </c>
      <c r="D79">
        <v>-0.68</v>
      </c>
      <c r="E79">
        <v>-0.46700000000000003</v>
      </c>
      <c r="F79">
        <v>-0.33500000000000002</v>
      </c>
      <c r="G79">
        <v>-0.17299999999999999</v>
      </c>
      <c r="H79">
        <v>0.16</v>
      </c>
      <c r="I79">
        <v>0.161</v>
      </c>
      <c r="J79">
        <v>-0.17499999999999999</v>
      </c>
      <c r="K79">
        <v>-0.30499999999999999</v>
      </c>
      <c r="L79">
        <v>-0.40200000000000002</v>
      </c>
      <c r="M79">
        <v>-0.18099999999999999</v>
      </c>
      <c r="O79" s="44">
        <f t="shared" si="2"/>
        <v>-0.19325000000000003</v>
      </c>
      <c r="P79" s="44">
        <f t="shared" si="3"/>
        <v>-0.49399999999999999</v>
      </c>
    </row>
    <row r="80" spans="1:16" x14ac:dyDescent="0.2">
      <c r="A80">
        <v>1946</v>
      </c>
      <c r="B80">
        <v>-0.58899999999999997</v>
      </c>
      <c r="C80">
        <v>-0.42499999999999999</v>
      </c>
      <c r="D80">
        <v>-0.31</v>
      </c>
      <c r="E80">
        <v>3.5000000000000003E-2</v>
      </c>
      <c r="F80">
        <v>-0.71199999999999997</v>
      </c>
      <c r="G80">
        <v>-0.435</v>
      </c>
      <c r="H80">
        <v>-0.58199999999999996</v>
      </c>
      <c r="I80">
        <v>-0.872</v>
      </c>
      <c r="J80">
        <v>-0.65</v>
      </c>
      <c r="K80">
        <v>-0.40600000000000003</v>
      </c>
      <c r="L80">
        <v>-0.69699999999999995</v>
      </c>
      <c r="M80">
        <v>-0.64800000000000002</v>
      </c>
      <c r="O80" s="44">
        <f t="shared" si="2"/>
        <v>-0.52424999999999999</v>
      </c>
      <c r="P80" s="44">
        <f t="shared" si="3"/>
        <v>-0.32900000000000001</v>
      </c>
    </row>
    <row r="81" spans="1:16" x14ac:dyDescent="0.2">
      <c r="A81">
        <v>1947</v>
      </c>
      <c r="B81">
        <v>-0.29599999999999999</v>
      </c>
      <c r="C81">
        <v>-0.61799999999999999</v>
      </c>
      <c r="D81">
        <v>-0.64200000000000002</v>
      </c>
      <c r="E81">
        <v>-0.80300000000000005</v>
      </c>
      <c r="F81">
        <v>-0.72099999999999997</v>
      </c>
      <c r="G81">
        <v>-0.59599999999999997</v>
      </c>
      <c r="H81">
        <v>-0.371</v>
      </c>
      <c r="I81">
        <v>-0.20599999999999999</v>
      </c>
      <c r="J81">
        <v>-0.152</v>
      </c>
      <c r="K81">
        <v>-0.43099999999999999</v>
      </c>
      <c r="L81">
        <v>-0.69599999999999995</v>
      </c>
      <c r="M81">
        <v>-0.81299999999999994</v>
      </c>
      <c r="O81" s="44">
        <f t="shared" si="2"/>
        <v>-0.52875000000000005</v>
      </c>
      <c r="P81" s="44">
        <f t="shared" si="3"/>
        <v>-0.72199999999999998</v>
      </c>
    </row>
    <row r="82" spans="1:16" x14ac:dyDescent="0.2">
      <c r="A82">
        <v>1948</v>
      </c>
      <c r="B82">
        <v>-0.67</v>
      </c>
      <c r="C82">
        <v>-0.55200000000000005</v>
      </c>
      <c r="D82">
        <v>-0.54</v>
      </c>
      <c r="E82">
        <v>-0.499</v>
      </c>
      <c r="F82">
        <v>-0.61199999999999999</v>
      </c>
      <c r="G82">
        <v>-0.61799999999999999</v>
      </c>
      <c r="H82">
        <v>-0.39200000000000002</v>
      </c>
      <c r="I82">
        <v>-0.27</v>
      </c>
      <c r="J82">
        <v>-0.36699999999999999</v>
      </c>
      <c r="K82">
        <v>-0.438</v>
      </c>
      <c r="L82">
        <v>-0.55000000000000004</v>
      </c>
      <c r="M82">
        <v>-0.16200000000000001</v>
      </c>
      <c r="O82" s="44">
        <f t="shared" si="2"/>
        <v>-0.47249999999999998</v>
      </c>
      <c r="P82" s="44">
        <f t="shared" si="3"/>
        <v>-0.55033333333333345</v>
      </c>
    </row>
    <row r="83" spans="1:16" x14ac:dyDescent="0.2">
      <c r="A83">
        <v>1949</v>
      </c>
      <c r="B83">
        <v>-0.74399999999999999</v>
      </c>
      <c r="C83">
        <v>-0.78200000000000003</v>
      </c>
      <c r="D83">
        <v>-0.64800000000000002</v>
      </c>
      <c r="E83">
        <v>-0.83099999999999996</v>
      </c>
      <c r="F83">
        <v>-0.70599999999999996</v>
      </c>
      <c r="G83">
        <v>-0.70899999999999996</v>
      </c>
      <c r="H83">
        <v>-0.56399999999999995</v>
      </c>
      <c r="I83">
        <v>-0.73099999999999998</v>
      </c>
      <c r="J83">
        <v>-0.55800000000000005</v>
      </c>
      <c r="K83">
        <v>-0.57599999999999996</v>
      </c>
      <c r="L83">
        <v>-0.38200000000000001</v>
      </c>
      <c r="M83">
        <v>-0.46800000000000003</v>
      </c>
      <c r="O83" s="44">
        <f t="shared" si="2"/>
        <v>-0.64158333333333328</v>
      </c>
      <c r="P83" s="44">
        <f t="shared" si="3"/>
        <v>-0.72833333333333339</v>
      </c>
    </row>
    <row r="84" spans="1:16" x14ac:dyDescent="0.2">
      <c r="A84">
        <v>1950</v>
      </c>
      <c r="B84">
        <v>-0.64800000000000002</v>
      </c>
      <c r="C84">
        <v>-0.33</v>
      </c>
      <c r="D84">
        <v>-0.111</v>
      </c>
      <c r="E84">
        <v>-0.45300000000000001</v>
      </c>
      <c r="F84">
        <v>-0.497</v>
      </c>
      <c r="G84">
        <v>-0.41699999999999998</v>
      </c>
      <c r="H84">
        <v>-0.54300000000000004</v>
      </c>
      <c r="I84">
        <v>-0.71799999999999997</v>
      </c>
      <c r="J84">
        <v>-0.39200000000000002</v>
      </c>
      <c r="K84">
        <v>-0.371</v>
      </c>
      <c r="L84">
        <v>-0.78400000000000003</v>
      </c>
      <c r="M84">
        <v>-0.90600000000000003</v>
      </c>
      <c r="O84" s="44">
        <f t="shared" si="2"/>
        <v>-0.51416666666666666</v>
      </c>
      <c r="P84" s="44">
        <f t="shared" si="3"/>
        <v>-0.35366666666666663</v>
      </c>
    </row>
    <row r="85" spans="1:16" x14ac:dyDescent="0.2">
      <c r="A85">
        <v>1951</v>
      </c>
      <c r="B85">
        <v>-1.1299999999999999</v>
      </c>
      <c r="C85">
        <v>-1.0209999999999999</v>
      </c>
      <c r="D85">
        <v>-0.93200000000000005</v>
      </c>
      <c r="E85">
        <v>-0.51300000000000001</v>
      </c>
      <c r="F85">
        <v>-0.66200000000000003</v>
      </c>
      <c r="G85">
        <v>-0.40799999999999997</v>
      </c>
      <c r="H85">
        <v>-0.44900000000000001</v>
      </c>
      <c r="I85">
        <v>-0.64900000000000002</v>
      </c>
      <c r="J85">
        <v>-0.34</v>
      </c>
      <c r="K85">
        <v>-0.318</v>
      </c>
      <c r="L85">
        <v>-0.51200000000000001</v>
      </c>
      <c r="M85">
        <v>-0.27400000000000002</v>
      </c>
      <c r="O85" s="44">
        <f t="shared" si="2"/>
        <v>-0.60066666666666657</v>
      </c>
      <c r="P85" s="44">
        <f t="shared" si="3"/>
        <v>-0.70233333333333337</v>
      </c>
    </row>
    <row r="86" spans="1:16" x14ac:dyDescent="0.2">
      <c r="A86">
        <v>1952</v>
      </c>
      <c r="B86">
        <v>-0.42099999999999999</v>
      </c>
      <c r="C86">
        <v>-0.432</v>
      </c>
      <c r="D86">
        <v>-0.56599999999999995</v>
      </c>
      <c r="E86">
        <v>-0.46200000000000002</v>
      </c>
      <c r="F86">
        <v>-0.36499999999999999</v>
      </c>
      <c r="G86">
        <v>-0.49299999999999999</v>
      </c>
      <c r="H86">
        <v>-0.311</v>
      </c>
      <c r="I86">
        <v>-0.32900000000000001</v>
      </c>
      <c r="J86">
        <v>-0.16900000000000001</v>
      </c>
      <c r="K86">
        <v>-0.35499999999999998</v>
      </c>
      <c r="L86">
        <v>-0.53900000000000003</v>
      </c>
      <c r="M86">
        <v>-0.53400000000000003</v>
      </c>
      <c r="O86" s="44">
        <f t="shared" si="2"/>
        <v>-0.41466666666666668</v>
      </c>
      <c r="P86" s="44">
        <f t="shared" si="3"/>
        <v>-0.46433333333333332</v>
      </c>
    </row>
    <row r="87" spans="1:16" x14ac:dyDescent="0.2">
      <c r="A87">
        <v>1953</v>
      </c>
      <c r="B87">
        <v>-0.72899999999999998</v>
      </c>
      <c r="C87">
        <v>-0.76400000000000001</v>
      </c>
      <c r="D87">
        <v>-0.52200000000000002</v>
      </c>
      <c r="E87">
        <v>-0.38100000000000001</v>
      </c>
      <c r="F87">
        <v>-0.60899999999999999</v>
      </c>
      <c r="G87">
        <v>-0.32800000000000001</v>
      </c>
      <c r="H87">
        <v>-0.51500000000000001</v>
      </c>
      <c r="I87">
        <v>-0.57099999999999995</v>
      </c>
      <c r="J87">
        <v>-0.54900000000000004</v>
      </c>
      <c r="K87">
        <v>-0.39900000000000002</v>
      </c>
      <c r="L87">
        <v>-0.314</v>
      </c>
      <c r="M87">
        <v>-0.114</v>
      </c>
      <c r="O87" s="44">
        <f t="shared" si="2"/>
        <v>-0.48291666666666666</v>
      </c>
      <c r="P87" s="44">
        <f t="shared" si="3"/>
        <v>-0.504</v>
      </c>
    </row>
    <row r="88" spans="1:16" x14ac:dyDescent="0.2">
      <c r="A88">
        <v>1954</v>
      </c>
      <c r="B88">
        <v>-0.18099999999999999</v>
      </c>
      <c r="C88">
        <v>-0.18099999999999999</v>
      </c>
      <c r="D88">
        <v>-0.35899999999999999</v>
      </c>
      <c r="E88">
        <v>-0.46500000000000002</v>
      </c>
      <c r="F88">
        <v>-8.5999999999999993E-2</v>
      </c>
      <c r="G88">
        <v>-0.28000000000000003</v>
      </c>
      <c r="H88">
        <v>-0.35399999999999998</v>
      </c>
      <c r="I88">
        <v>-0.45300000000000001</v>
      </c>
      <c r="J88">
        <v>-0.40600000000000003</v>
      </c>
      <c r="K88">
        <v>-0.47</v>
      </c>
      <c r="L88">
        <v>-0.53200000000000003</v>
      </c>
      <c r="M88">
        <v>-0.88100000000000001</v>
      </c>
      <c r="O88" s="44">
        <f t="shared" si="2"/>
        <v>-0.38733333333333336</v>
      </c>
      <c r="P88" s="44">
        <f t="shared" si="3"/>
        <v>-0.30333333333333334</v>
      </c>
    </row>
    <row r="89" spans="1:16" x14ac:dyDescent="0.2">
      <c r="A89">
        <v>1955</v>
      </c>
      <c r="B89">
        <v>-0.505</v>
      </c>
      <c r="C89">
        <v>-0.69399999999999995</v>
      </c>
      <c r="D89">
        <v>-0.754</v>
      </c>
      <c r="E89">
        <v>-0.71</v>
      </c>
      <c r="F89">
        <v>-0.25700000000000001</v>
      </c>
      <c r="G89">
        <v>-0.67200000000000004</v>
      </c>
      <c r="H89">
        <v>-0.51700000000000002</v>
      </c>
      <c r="I89">
        <v>-0.33200000000000002</v>
      </c>
      <c r="J89">
        <v>-6.9000000000000006E-2</v>
      </c>
      <c r="K89">
        <v>-0.27900000000000003</v>
      </c>
      <c r="L89">
        <v>-0.59199999999999997</v>
      </c>
      <c r="M89">
        <v>-0.44800000000000001</v>
      </c>
      <c r="O89" s="44">
        <f t="shared" si="2"/>
        <v>-0.48574999999999996</v>
      </c>
      <c r="P89" s="44">
        <f t="shared" si="3"/>
        <v>-0.57366666666666666</v>
      </c>
    </row>
    <row r="90" spans="1:16" x14ac:dyDescent="0.2">
      <c r="A90">
        <v>1956</v>
      </c>
      <c r="B90">
        <v>-0.57199999999999995</v>
      </c>
      <c r="C90">
        <v>-0.72599999999999998</v>
      </c>
      <c r="D90">
        <v>-0.66800000000000004</v>
      </c>
      <c r="E90">
        <v>-0.35799999999999998</v>
      </c>
      <c r="F90">
        <v>-0.39600000000000002</v>
      </c>
      <c r="G90">
        <v>-0.20699999999999999</v>
      </c>
      <c r="H90">
        <v>-4.2999999999999997E-2</v>
      </c>
      <c r="I90">
        <v>-0.17599999999999999</v>
      </c>
      <c r="J90">
        <v>-0.16700000000000001</v>
      </c>
      <c r="K90">
        <v>-0.188</v>
      </c>
      <c r="L90">
        <v>-0.34799999999999998</v>
      </c>
      <c r="M90">
        <v>-0.52400000000000002</v>
      </c>
      <c r="O90" s="44">
        <f t="shared" si="2"/>
        <v>-0.36441666666666667</v>
      </c>
      <c r="P90" s="44">
        <f t="shared" si="3"/>
        <v>-0.47400000000000003</v>
      </c>
    </row>
    <row r="91" spans="1:16" x14ac:dyDescent="0.2">
      <c r="A91">
        <v>1957</v>
      </c>
      <c r="B91">
        <v>-0.20599999999999999</v>
      </c>
      <c r="C91">
        <v>-9.8000000000000004E-2</v>
      </c>
      <c r="D91">
        <v>-0.35599999999999998</v>
      </c>
      <c r="E91">
        <v>-0.223</v>
      </c>
      <c r="F91">
        <v>4.2999999999999997E-2</v>
      </c>
      <c r="G91">
        <v>-0.16400000000000001</v>
      </c>
      <c r="H91">
        <v>-0.17299999999999999</v>
      </c>
      <c r="I91">
        <v>-0.26500000000000001</v>
      </c>
      <c r="J91">
        <v>-0.36099999999999999</v>
      </c>
      <c r="K91">
        <v>-0.23899999999999999</v>
      </c>
      <c r="L91">
        <v>-1.2999999999999999E-2</v>
      </c>
      <c r="M91">
        <v>-0.28199999999999997</v>
      </c>
      <c r="O91" s="44">
        <f t="shared" si="2"/>
        <v>-0.19474999999999998</v>
      </c>
      <c r="P91" s="44">
        <f t="shared" si="3"/>
        <v>-0.17866666666666664</v>
      </c>
    </row>
    <row r="92" spans="1:16" x14ac:dyDescent="0.2">
      <c r="A92">
        <v>1958</v>
      </c>
      <c r="B92">
        <v>0.14299999999999999</v>
      </c>
      <c r="C92">
        <v>7.0000000000000001E-3</v>
      </c>
      <c r="D92">
        <v>-7.3999999999999996E-2</v>
      </c>
      <c r="E92">
        <v>-9.4E-2</v>
      </c>
      <c r="F92">
        <v>-5.5E-2</v>
      </c>
      <c r="G92">
        <v>9.5000000000000001E-2</v>
      </c>
      <c r="H92">
        <v>0.45900000000000002</v>
      </c>
      <c r="I92">
        <v>0.63400000000000001</v>
      </c>
      <c r="J92">
        <v>0.55700000000000005</v>
      </c>
      <c r="K92">
        <v>0.26800000000000002</v>
      </c>
      <c r="L92">
        <v>5.0999999999999997E-2</v>
      </c>
      <c r="M92">
        <v>0.20799999999999999</v>
      </c>
      <c r="O92" s="44">
        <f t="shared" si="2"/>
        <v>0.18325000000000002</v>
      </c>
      <c r="P92" s="44">
        <f t="shared" si="3"/>
        <v>-7.4333333333333321E-2</v>
      </c>
    </row>
    <row r="93" spans="1:16" x14ac:dyDescent="0.2">
      <c r="A93">
        <v>1959</v>
      </c>
      <c r="B93">
        <v>-0.13500000000000001</v>
      </c>
      <c r="C93">
        <v>0.30299999999999999</v>
      </c>
      <c r="D93">
        <v>9.9000000000000005E-2</v>
      </c>
      <c r="E93">
        <v>-0.115</v>
      </c>
      <c r="F93">
        <v>0.16800000000000001</v>
      </c>
      <c r="G93">
        <v>-2.1000000000000001E-2</v>
      </c>
      <c r="H93">
        <v>-0.192</v>
      </c>
      <c r="I93">
        <v>-1.7999999999999999E-2</v>
      </c>
      <c r="J93">
        <v>-4.2999999999999997E-2</v>
      </c>
      <c r="K93">
        <v>-0.10199999999999999</v>
      </c>
      <c r="L93">
        <v>-1.7999999999999999E-2</v>
      </c>
      <c r="M93">
        <v>-9.1999999999999998E-2</v>
      </c>
      <c r="O93" s="44">
        <f t="shared" si="2"/>
        <v>-1.3833333333333329E-2</v>
      </c>
      <c r="P93" s="44">
        <f t="shared" si="3"/>
        <v>5.0666666666666672E-2</v>
      </c>
    </row>
    <row r="94" spans="1:16" x14ac:dyDescent="0.2">
      <c r="A94">
        <v>1960</v>
      </c>
      <c r="B94">
        <v>-0.27300000000000002</v>
      </c>
      <c r="C94">
        <v>-0.433</v>
      </c>
      <c r="D94">
        <v>-4.2999999999999997E-2</v>
      </c>
      <c r="E94">
        <v>0.248</v>
      </c>
      <c r="F94">
        <v>0.24099999999999999</v>
      </c>
      <c r="G94">
        <v>1.4E-2</v>
      </c>
      <c r="H94">
        <v>-1.7000000000000001E-2</v>
      </c>
      <c r="I94">
        <v>-0.23799999999999999</v>
      </c>
      <c r="J94">
        <v>-5.5E-2</v>
      </c>
      <c r="K94">
        <v>3.4000000000000002E-2</v>
      </c>
      <c r="L94">
        <v>-6.7000000000000004E-2</v>
      </c>
      <c r="M94">
        <v>1.6E-2</v>
      </c>
      <c r="O94" s="44">
        <f t="shared" si="2"/>
        <v>-4.7749999999999994E-2</v>
      </c>
      <c r="P94" s="44">
        <f t="shared" si="3"/>
        <v>0.14866666666666667</v>
      </c>
    </row>
    <row r="95" spans="1:16" x14ac:dyDescent="0.2">
      <c r="A95">
        <v>1961</v>
      </c>
      <c r="B95">
        <v>-0.48399999999999999</v>
      </c>
      <c r="C95">
        <v>-0.48899999999999999</v>
      </c>
      <c r="D95">
        <v>-0.41299999999999998</v>
      </c>
      <c r="E95">
        <v>0.122</v>
      </c>
      <c r="F95">
        <v>-0.25600000000000001</v>
      </c>
      <c r="G95">
        <v>-0.56799999999999995</v>
      </c>
      <c r="H95">
        <v>-0.996</v>
      </c>
      <c r="I95">
        <v>-1.145</v>
      </c>
      <c r="J95">
        <v>-0.95299999999999996</v>
      </c>
      <c r="K95">
        <v>-0.83199999999999996</v>
      </c>
      <c r="L95">
        <v>-0.79200000000000004</v>
      </c>
      <c r="M95">
        <v>-0.63600000000000001</v>
      </c>
      <c r="O95" s="44">
        <f t="shared" si="2"/>
        <v>-0.62016666666666664</v>
      </c>
      <c r="P95" s="44">
        <f t="shared" si="3"/>
        <v>-0.18233333333333332</v>
      </c>
    </row>
    <row r="96" spans="1:16" x14ac:dyDescent="0.2">
      <c r="A96">
        <v>1962</v>
      </c>
      <c r="B96">
        <v>-0.91200000000000003</v>
      </c>
      <c r="C96">
        <v>-1.0229999999999999</v>
      </c>
      <c r="D96">
        <v>-0.68600000000000005</v>
      </c>
      <c r="E96">
        <v>-0.41499999999999998</v>
      </c>
      <c r="F96">
        <v>-0.26900000000000002</v>
      </c>
      <c r="G96">
        <v>-0.32200000000000001</v>
      </c>
      <c r="H96">
        <v>-0.27400000000000002</v>
      </c>
      <c r="I96">
        <v>-0.22800000000000001</v>
      </c>
      <c r="J96">
        <v>-0.373</v>
      </c>
      <c r="K96">
        <v>-0.28799999999999998</v>
      </c>
      <c r="L96">
        <v>-0.31900000000000001</v>
      </c>
      <c r="M96">
        <v>-0.32800000000000001</v>
      </c>
      <c r="O96" s="44">
        <f t="shared" si="2"/>
        <v>-0.45308333333333345</v>
      </c>
      <c r="P96" s="44">
        <f t="shared" si="3"/>
        <v>-0.45666666666666672</v>
      </c>
    </row>
    <row r="97" spans="1:16" x14ac:dyDescent="0.2">
      <c r="A97">
        <v>1963</v>
      </c>
      <c r="B97">
        <v>-0.78</v>
      </c>
      <c r="C97">
        <v>-0.875</v>
      </c>
      <c r="D97">
        <v>-0.78300000000000003</v>
      </c>
      <c r="E97">
        <v>-0.51900000000000002</v>
      </c>
      <c r="F97">
        <v>-0.40100000000000002</v>
      </c>
      <c r="G97">
        <v>-0.44400000000000001</v>
      </c>
      <c r="H97">
        <v>-0.70899999999999996</v>
      </c>
      <c r="I97">
        <v>-0.96899999999999997</v>
      </c>
      <c r="J97">
        <v>-0.68500000000000005</v>
      </c>
      <c r="K97">
        <v>-0.77100000000000002</v>
      </c>
      <c r="L97">
        <v>-0.55000000000000004</v>
      </c>
      <c r="M97">
        <v>-0.26100000000000001</v>
      </c>
      <c r="O97" s="44">
        <f t="shared" si="2"/>
        <v>-0.6455833333333334</v>
      </c>
      <c r="P97" s="44">
        <f t="shared" si="3"/>
        <v>-0.56766666666666665</v>
      </c>
    </row>
    <row r="98" spans="1:16" x14ac:dyDescent="0.2">
      <c r="A98">
        <v>1964</v>
      </c>
      <c r="B98">
        <v>0.27700000000000002</v>
      </c>
      <c r="C98">
        <v>0.40200000000000002</v>
      </c>
      <c r="D98">
        <v>5.0000000000000001E-3</v>
      </c>
      <c r="E98">
        <v>-0.106</v>
      </c>
      <c r="F98">
        <v>-0.249</v>
      </c>
      <c r="G98">
        <v>-0.312</v>
      </c>
      <c r="H98">
        <v>-0.20899999999999999</v>
      </c>
      <c r="I98">
        <v>-0.42299999999999999</v>
      </c>
      <c r="J98">
        <v>-0.112</v>
      </c>
      <c r="K98">
        <v>-2.5999999999999999E-2</v>
      </c>
      <c r="L98">
        <v>-0.72</v>
      </c>
      <c r="M98">
        <v>-0.71199999999999997</v>
      </c>
      <c r="O98" s="44">
        <f t="shared" si="2"/>
        <v>-0.18208333333333329</v>
      </c>
      <c r="P98" s="44">
        <f t="shared" si="3"/>
        <v>-0.11666666666666665</v>
      </c>
    </row>
    <row r="99" spans="1:16" x14ac:dyDescent="0.2">
      <c r="A99">
        <v>1965</v>
      </c>
      <c r="B99">
        <v>-0.55600000000000005</v>
      </c>
      <c r="C99">
        <v>-0.3</v>
      </c>
      <c r="D99">
        <v>-0.70499999999999996</v>
      </c>
      <c r="E99">
        <v>-0.48299999999999998</v>
      </c>
      <c r="F99">
        <v>-0.42699999999999999</v>
      </c>
      <c r="G99">
        <v>-0.47399999999999998</v>
      </c>
      <c r="H99">
        <v>-0.45200000000000001</v>
      </c>
      <c r="I99">
        <v>-0.501</v>
      </c>
      <c r="J99">
        <v>-0.39400000000000002</v>
      </c>
      <c r="K99">
        <v>-0.61599999999999999</v>
      </c>
      <c r="L99">
        <v>-0.377</v>
      </c>
      <c r="M99">
        <v>-0.26100000000000001</v>
      </c>
      <c r="O99" s="44">
        <f t="shared" si="2"/>
        <v>-0.46216666666666661</v>
      </c>
      <c r="P99" s="44">
        <f t="shared" si="3"/>
        <v>-0.53833333333333333</v>
      </c>
    </row>
    <row r="100" spans="1:16" x14ac:dyDescent="0.2">
      <c r="A100">
        <v>1966</v>
      </c>
      <c r="B100">
        <v>-0.25800000000000001</v>
      </c>
      <c r="C100">
        <v>1.9E-2</v>
      </c>
      <c r="D100">
        <v>-0.09</v>
      </c>
      <c r="E100">
        <v>-0.158</v>
      </c>
      <c r="F100">
        <v>-0.314</v>
      </c>
      <c r="G100">
        <v>-0.439</v>
      </c>
      <c r="H100">
        <v>-0.52400000000000002</v>
      </c>
      <c r="I100">
        <v>-0.71099999999999997</v>
      </c>
      <c r="J100">
        <v>-0.51500000000000001</v>
      </c>
      <c r="K100">
        <v>-0.308</v>
      </c>
      <c r="L100">
        <v>-0.24199999999999999</v>
      </c>
      <c r="M100">
        <v>-0.44900000000000001</v>
      </c>
      <c r="O100" s="44">
        <f t="shared" si="2"/>
        <v>-0.33241666666666664</v>
      </c>
      <c r="P100" s="44">
        <f t="shared" si="3"/>
        <v>-0.18733333333333335</v>
      </c>
    </row>
    <row r="101" spans="1:16" x14ac:dyDescent="0.2">
      <c r="A101">
        <v>1967</v>
      </c>
      <c r="B101">
        <v>-0.71899999999999997</v>
      </c>
      <c r="C101">
        <v>-0.84399999999999997</v>
      </c>
      <c r="D101">
        <v>-0.82799999999999996</v>
      </c>
      <c r="E101">
        <v>-0.35199999999999998</v>
      </c>
      <c r="F101">
        <v>-0.32100000000000001</v>
      </c>
      <c r="G101">
        <v>-0.57599999999999996</v>
      </c>
      <c r="H101">
        <v>-0.96099999999999997</v>
      </c>
      <c r="I101">
        <v>-0.86</v>
      </c>
      <c r="J101">
        <v>-0.83599999999999997</v>
      </c>
      <c r="K101">
        <v>-0.6</v>
      </c>
      <c r="L101">
        <v>-0.47199999999999998</v>
      </c>
      <c r="M101">
        <v>-0.56299999999999994</v>
      </c>
      <c r="O101" s="44">
        <f t="shared" si="2"/>
        <v>-0.66099999999999992</v>
      </c>
      <c r="P101" s="44">
        <f t="shared" si="3"/>
        <v>-0.5003333333333333</v>
      </c>
    </row>
    <row r="102" spans="1:16" x14ac:dyDescent="0.2">
      <c r="A102">
        <v>1968</v>
      </c>
      <c r="B102">
        <v>-0.80300000000000005</v>
      </c>
      <c r="C102">
        <v>-0.79400000000000004</v>
      </c>
      <c r="D102">
        <v>-0.71299999999999997</v>
      </c>
      <c r="E102">
        <v>-0.53400000000000003</v>
      </c>
      <c r="F102">
        <v>-0.35799999999999998</v>
      </c>
      <c r="G102">
        <v>-0.34399999999999997</v>
      </c>
      <c r="H102">
        <v>-0.111</v>
      </c>
      <c r="I102">
        <v>-7.1999999999999995E-2</v>
      </c>
      <c r="J102">
        <v>0.186</v>
      </c>
      <c r="K102">
        <v>-5.2999999999999999E-2</v>
      </c>
      <c r="L102">
        <v>-9.8000000000000004E-2</v>
      </c>
      <c r="M102">
        <v>-0.13300000000000001</v>
      </c>
      <c r="O102" s="44">
        <f t="shared" si="2"/>
        <v>-0.31891666666666668</v>
      </c>
      <c r="P102" s="44">
        <f t="shared" si="3"/>
        <v>-0.53500000000000003</v>
      </c>
    </row>
    <row r="103" spans="1:16" x14ac:dyDescent="0.2">
      <c r="A103">
        <v>1969</v>
      </c>
      <c r="B103">
        <v>5.8000000000000003E-2</v>
      </c>
      <c r="C103">
        <v>7.4999999999999997E-2</v>
      </c>
      <c r="D103">
        <v>6.0000000000000001E-3</v>
      </c>
      <c r="E103">
        <v>4.4999999999999998E-2</v>
      </c>
      <c r="F103">
        <v>3.5999999999999997E-2</v>
      </c>
      <c r="G103">
        <v>1.9E-2</v>
      </c>
      <c r="H103">
        <v>-0.13</v>
      </c>
      <c r="I103">
        <v>-0.217</v>
      </c>
      <c r="J103">
        <v>-0.16900000000000001</v>
      </c>
      <c r="K103">
        <v>-4.8000000000000001E-2</v>
      </c>
      <c r="L103">
        <v>-0.24299999999999999</v>
      </c>
      <c r="M103">
        <v>-6.8000000000000005E-2</v>
      </c>
      <c r="O103" s="44">
        <f t="shared" si="2"/>
        <v>-5.3000000000000012E-2</v>
      </c>
      <c r="P103" s="44">
        <f t="shared" si="3"/>
        <v>2.8999999999999998E-2</v>
      </c>
    </row>
    <row r="104" spans="1:16" x14ac:dyDescent="0.2">
      <c r="A104">
        <v>1970</v>
      </c>
      <c r="B104">
        <v>-0.155</v>
      </c>
      <c r="C104">
        <v>-0.377</v>
      </c>
      <c r="D104">
        <v>-0.11899999999999999</v>
      </c>
      <c r="E104">
        <v>-0.33500000000000002</v>
      </c>
      <c r="F104">
        <v>-0.378</v>
      </c>
      <c r="G104">
        <v>-0.112</v>
      </c>
      <c r="H104">
        <v>-1E-3</v>
      </c>
      <c r="I104">
        <v>-0.217</v>
      </c>
      <c r="J104">
        <v>4.3999999999999997E-2</v>
      </c>
      <c r="K104">
        <v>-0.109</v>
      </c>
      <c r="L104">
        <v>-0.32200000000000001</v>
      </c>
      <c r="M104">
        <v>-0.499</v>
      </c>
      <c r="O104" s="44">
        <f t="shared" si="2"/>
        <v>-0.215</v>
      </c>
      <c r="P104" s="44">
        <f t="shared" si="3"/>
        <v>-0.27733333333333338</v>
      </c>
    </row>
    <row r="105" spans="1:16" x14ac:dyDescent="0.2">
      <c r="A105">
        <v>1971</v>
      </c>
      <c r="B105">
        <v>-0.90100000000000002</v>
      </c>
      <c r="C105">
        <v>-1.0169999999999999</v>
      </c>
      <c r="D105">
        <v>-1.157</v>
      </c>
      <c r="E105">
        <v>-0.76800000000000002</v>
      </c>
      <c r="F105">
        <v>-0.56000000000000005</v>
      </c>
      <c r="G105">
        <v>-0.45300000000000001</v>
      </c>
      <c r="H105">
        <v>-0.376</v>
      </c>
      <c r="I105">
        <v>-0.17699999999999999</v>
      </c>
      <c r="J105">
        <v>-0.08</v>
      </c>
      <c r="K105">
        <v>-0.218</v>
      </c>
      <c r="L105">
        <v>-0.59</v>
      </c>
      <c r="M105">
        <v>-0.74</v>
      </c>
      <c r="O105" s="44">
        <f t="shared" si="2"/>
        <v>-0.5864166666666667</v>
      </c>
      <c r="P105" s="44">
        <f t="shared" si="3"/>
        <v>-0.82833333333333348</v>
      </c>
    </row>
    <row r="106" spans="1:16" x14ac:dyDescent="0.2">
      <c r="A106">
        <v>1972</v>
      </c>
      <c r="B106">
        <v>-0.52500000000000002</v>
      </c>
      <c r="C106">
        <v>-0.32900000000000001</v>
      </c>
      <c r="D106">
        <v>-0.73699999999999999</v>
      </c>
      <c r="E106">
        <v>-0.51100000000000001</v>
      </c>
      <c r="F106">
        <v>-0.39</v>
      </c>
      <c r="G106">
        <v>-0.61899999999999999</v>
      </c>
      <c r="H106">
        <v>-0.63100000000000001</v>
      </c>
      <c r="I106">
        <v>-0.47</v>
      </c>
      <c r="J106">
        <v>-0.27</v>
      </c>
      <c r="K106">
        <v>-0.20599999999999999</v>
      </c>
      <c r="L106">
        <v>-0.44800000000000001</v>
      </c>
      <c r="M106">
        <v>-0.27800000000000002</v>
      </c>
      <c r="O106" s="44">
        <f t="shared" si="2"/>
        <v>-0.45116666666666677</v>
      </c>
      <c r="P106" s="44">
        <f t="shared" si="3"/>
        <v>-0.54599999999999993</v>
      </c>
    </row>
    <row r="107" spans="1:16" x14ac:dyDescent="0.2">
      <c r="A107">
        <v>1973</v>
      </c>
      <c r="B107">
        <v>0.185</v>
      </c>
      <c r="C107">
        <v>0.01</v>
      </c>
      <c r="D107">
        <v>-8.1000000000000003E-2</v>
      </c>
      <c r="E107">
        <v>0.16</v>
      </c>
      <c r="F107">
        <v>-4.1000000000000002E-2</v>
      </c>
      <c r="G107">
        <v>6.0000000000000001E-3</v>
      </c>
      <c r="H107">
        <v>0.29499999999999998</v>
      </c>
      <c r="I107">
        <v>0.26100000000000001</v>
      </c>
      <c r="J107">
        <v>0.435</v>
      </c>
      <c r="K107">
        <v>5.8999999999999997E-2</v>
      </c>
      <c r="L107">
        <v>-0.32</v>
      </c>
      <c r="M107">
        <v>-0.68</v>
      </c>
      <c r="O107" s="44">
        <f t="shared" si="2"/>
        <v>2.4083333333333318E-2</v>
      </c>
      <c r="P107" s="44">
        <f t="shared" si="3"/>
        <v>1.2666666666666666E-2</v>
      </c>
    </row>
    <row r="108" spans="1:16" x14ac:dyDescent="0.2">
      <c r="A108">
        <v>1974</v>
      </c>
      <c r="B108">
        <v>-0.95299999999999996</v>
      </c>
      <c r="C108">
        <v>-0.88100000000000001</v>
      </c>
      <c r="D108">
        <v>-0.91600000000000004</v>
      </c>
      <c r="E108">
        <v>-0.63900000000000001</v>
      </c>
      <c r="F108">
        <v>-0.47499999999999998</v>
      </c>
      <c r="G108">
        <v>-0.433</v>
      </c>
      <c r="H108">
        <v>-0.13500000000000001</v>
      </c>
      <c r="I108">
        <v>-6.8000000000000005E-2</v>
      </c>
      <c r="J108">
        <v>3.5999999999999997E-2</v>
      </c>
      <c r="K108">
        <v>2.1999999999999999E-2</v>
      </c>
      <c r="L108">
        <v>-0.36099999999999999</v>
      </c>
      <c r="M108">
        <v>-0.24299999999999999</v>
      </c>
      <c r="O108" s="44">
        <f t="shared" si="2"/>
        <v>-0.42050000000000004</v>
      </c>
      <c r="P108" s="44">
        <f t="shared" si="3"/>
        <v>-0.67666666666666675</v>
      </c>
    </row>
    <row r="109" spans="1:16" x14ac:dyDescent="0.2">
      <c r="A109">
        <v>1975</v>
      </c>
      <c r="B109">
        <v>-0.32500000000000001</v>
      </c>
      <c r="C109">
        <v>-0.45400000000000001</v>
      </c>
      <c r="D109">
        <v>-0.495</v>
      </c>
      <c r="E109">
        <v>-0.68</v>
      </c>
      <c r="F109">
        <v>-0.47</v>
      </c>
      <c r="G109">
        <v>-0.4</v>
      </c>
      <c r="H109">
        <v>-0.125</v>
      </c>
      <c r="I109">
        <v>-0.12</v>
      </c>
      <c r="J109">
        <v>0.249</v>
      </c>
      <c r="K109">
        <v>-6.6000000000000003E-2</v>
      </c>
      <c r="L109">
        <v>-0.58299999999999996</v>
      </c>
      <c r="M109">
        <v>-0.78200000000000003</v>
      </c>
      <c r="O109" s="44">
        <f t="shared" si="2"/>
        <v>-0.35425000000000001</v>
      </c>
      <c r="P109" s="44">
        <f t="shared" si="3"/>
        <v>-0.54833333333333334</v>
      </c>
    </row>
    <row r="110" spans="1:16" x14ac:dyDescent="0.2">
      <c r="A110">
        <v>1976</v>
      </c>
      <c r="B110">
        <v>-0.83299999999999996</v>
      </c>
      <c r="C110">
        <v>-0.7</v>
      </c>
      <c r="D110">
        <v>-0.75900000000000001</v>
      </c>
      <c r="E110">
        <v>-0.75700000000000001</v>
      </c>
      <c r="F110">
        <v>-0.59599999999999997</v>
      </c>
      <c r="G110">
        <v>-0.70799999999999996</v>
      </c>
      <c r="H110">
        <v>-0.93899999999999995</v>
      </c>
      <c r="I110">
        <v>-0.63200000000000001</v>
      </c>
      <c r="J110">
        <v>-0.42299999999999999</v>
      </c>
      <c r="K110">
        <v>-0.441</v>
      </c>
      <c r="L110">
        <v>-0.436</v>
      </c>
      <c r="M110">
        <v>-0.54800000000000004</v>
      </c>
      <c r="O110" s="44">
        <f t="shared" si="2"/>
        <v>-0.64766666666666661</v>
      </c>
      <c r="P110" s="44">
        <f t="shared" si="3"/>
        <v>-0.70400000000000007</v>
      </c>
    </row>
    <row r="111" spans="1:16" x14ac:dyDescent="0.2">
      <c r="A111">
        <v>1977</v>
      </c>
      <c r="B111">
        <v>-0.40500000000000003</v>
      </c>
      <c r="C111">
        <v>-0.438</v>
      </c>
      <c r="D111">
        <v>-0.70899999999999996</v>
      </c>
      <c r="E111">
        <v>-0.29399999999999998</v>
      </c>
      <c r="F111">
        <v>-6.7000000000000004E-2</v>
      </c>
      <c r="G111">
        <v>-0.09</v>
      </c>
      <c r="H111">
        <v>-0.26300000000000001</v>
      </c>
      <c r="I111">
        <v>-0.22600000000000001</v>
      </c>
      <c r="J111">
        <v>-0.22500000000000001</v>
      </c>
      <c r="K111">
        <v>-0.48199999999999998</v>
      </c>
      <c r="L111">
        <v>-2.5000000000000001E-2</v>
      </c>
      <c r="M111">
        <v>-7.8E-2</v>
      </c>
      <c r="O111" s="44">
        <f t="shared" si="2"/>
        <v>-0.27516666666666662</v>
      </c>
      <c r="P111" s="44">
        <f t="shared" si="3"/>
        <v>-0.35666666666666663</v>
      </c>
    </row>
    <row r="112" spans="1:16" x14ac:dyDescent="0.2">
      <c r="A112">
        <v>1978</v>
      </c>
      <c r="B112">
        <v>0.375</v>
      </c>
      <c r="C112">
        <v>0.23300000000000001</v>
      </c>
      <c r="D112">
        <v>0.22700000000000001</v>
      </c>
      <c r="E112">
        <v>-0.27600000000000002</v>
      </c>
      <c r="F112">
        <v>-0.313</v>
      </c>
      <c r="G112">
        <v>-0.58799999999999997</v>
      </c>
      <c r="H112">
        <v>-0.40899999999999997</v>
      </c>
      <c r="I112">
        <v>-0.27900000000000003</v>
      </c>
      <c r="J112">
        <v>-0.34599999999999997</v>
      </c>
      <c r="K112">
        <v>-0.17599999999999999</v>
      </c>
      <c r="L112">
        <v>-0.108</v>
      </c>
      <c r="M112">
        <v>-0.27500000000000002</v>
      </c>
      <c r="O112" s="44">
        <f t="shared" si="2"/>
        <v>-0.16125</v>
      </c>
      <c r="P112" s="44">
        <f t="shared" si="3"/>
        <v>-0.12066666666666666</v>
      </c>
    </row>
    <row r="113" spans="1:21" x14ac:dyDescent="0.2">
      <c r="A113">
        <v>1979</v>
      </c>
      <c r="B113">
        <v>-0.307</v>
      </c>
      <c r="C113">
        <v>8.4000000000000005E-2</v>
      </c>
      <c r="D113">
        <v>-0.14699999999999999</v>
      </c>
      <c r="E113">
        <v>-0.125</v>
      </c>
      <c r="F113">
        <v>0.123</v>
      </c>
      <c r="G113">
        <v>-0.28599999999999998</v>
      </c>
      <c r="H113">
        <v>-0.215</v>
      </c>
      <c r="I113">
        <v>-0.437</v>
      </c>
      <c r="J113">
        <v>-0.216</v>
      </c>
      <c r="K113">
        <v>-0.191</v>
      </c>
      <c r="L113">
        <v>-0.219</v>
      </c>
      <c r="M113">
        <v>-0.23599999999999999</v>
      </c>
      <c r="O113" s="44">
        <f t="shared" si="2"/>
        <v>-0.18099999999999997</v>
      </c>
      <c r="P113" s="44">
        <f t="shared" si="3"/>
        <v>-4.9666666666666671E-2</v>
      </c>
      <c r="R113" s="47"/>
      <c r="S113" s="48">
        <v>1</v>
      </c>
      <c r="T113" s="48">
        <v>5</v>
      </c>
      <c r="U113" s="49" t="s">
        <v>32</v>
      </c>
    </row>
    <row r="114" spans="1:21" x14ac:dyDescent="0.2">
      <c r="A114">
        <v>1980</v>
      </c>
      <c r="B114">
        <v>-0.217</v>
      </c>
      <c r="C114">
        <v>-0.19500000000000001</v>
      </c>
      <c r="D114">
        <v>-0.159</v>
      </c>
      <c r="E114">
        <v>-0.255</v>
      </c>
      <c r="F114">
        <v>-3.3000000000000002E-2</v>
      </c>
      <c r="G114">
        <v>-0.183</v>
      </c>
      <c r="H114">
        <v>0.19500000000000001</v>
      </c>
      <c r="I114">
        <v>0.36099999999999999</v>
      </c>
      <c r="J114">
        <v>0.34300000000000003</v>
      </c>
      <c r="K114">
        <v>0.31</v>
      </c>
      <c r="L114">
        <v>0.124</v>
      </c>
      <c r="M114">
        <v>0.159</v>
      </c>
      <c r="O114" s="44">
        <f t="shared" si="2"/>
        <v>3.7500000000000006E-2</v>
      </c>
      <c r="P114" s="44">
        <f t="shared" si="3"/>
        <v>-0.14900000000000002</v>
      </c>
      <c r="R114" s="50">
        <v>1980</v>
      </c>
      <c r="S114">
        <v>7</v>
      </c>
      <c r="T114">
        <v>5</v>
      </c>
      <c r="U114">
        <f>T114+S114</f>
        <v>12</v>
      </c>
    </row>
    <row r="115" spans="1:21" x14ac:dyDescent="0.2">
      <c r="A115">
        <v>1981</v>
      </c>
      <c r="B115">
        <v>-0.16900000000000001</v>
      </c>
      <c r="C115">
        <v>-0.27200000000000002</v>
      </c>
      <c r="D115">
        <v>-0.13200000000000001</v>
      </c>
      <c r="E115">
        <v>-0.42199999999999999</v>
      </c>
      <c r="F115">
        <v>-0.35499999999999998</v>
      </c>
      <c r="G115">
        <v>-0.309</v>
      </c>
      <c r="H115">
        <v>5.8000000000000003E-2</v>
      </c>
      <c r="I115">
        <v>5.5E-2</v>
      </c>
      <c r="J115">
        <v>0.159</v>
      </c>
      <c r="K115">
        <v>0.123</v>
      </c>
      <c r="L115">
        <v>-0.24099999999999999</v>
      </c>
      <c r="M115">
        <v>-0.30099999999999999</v>
      </c>
      <c r="O115" s="44">
        <f t="shared" si="2"/>
        <v>-0.15049999999999999</v>
      </c>
      <c r="P115" s="44">
        <f t="shared" si="3"/>
        <v>-0.30299999999999999</v>
      </c>
      <c r="R115" s="50">
        <v>1981</v>
      </c>
      <c r="S115">
        <v>11</v>
      </c>
      <c r="T115">
        <v>10</v>
      </c>
      <c r="U115">
        <f t="shared" ref="U115:U152" si="4">T115+S115</f>
        <v>21</v>
      </c>
    </row>
    <row r="116" spans="1:21" x14ac:dyDescent="0.2">
      <c r="A116">
        <v>1982</v>
      </c>
      <c r="B116">
        <v>-0.48299999999999998</v>
      </c>
      <c r="C116">
        <v>-0.54200000000000004</v>
      </c>
      <c r="D116">
        <v>-0.39600000000000002</v>
      </c>
      <c r="E116">
        <v>-0.39600000000000002</v>
      </c>
      <c r="F116">
        <v>-0.4</v>
      </c>
      <c r="G116">
        <v>-0.53800000000000003</v>
      </c>
      <c r="H116">
        <v>-0.50700000000000001</v>
      </c>
      <c r="I116">
        <v>-0.50800000000000001</v>
      </c>
      <c r="J116">
        <v>-0.54600000000000004</v>
      </c>
      <c r="K116">
        <v>-0.61399999999999999</v>
      </c>
      <c r="L116">
        <v>-0.34699999999999998</v>
      </c>
      <c r="M116">
        <v>0.17599999999999999</v>
      </c>
      <c r="O116" s="44">
        <f t="shared" si="2"/>
        <v>-0.42508333333333326</v>
      </c>
      <c r="P116" s="44">
        <f t="shared" si="3"/>
        <v>-0.39733333333333337</v>
      </c>
      <c r="R116" s="50">
        <v>1982</v>
      </c>
      <c r="S116">
        <v>7</v>
      </c>
      <c r="T116">
        <v>0</v>
      </c>
      <c r="U116">
        <f t="shared" si="4"/>
        <v>7</v>
      </c>
    </row>
    <row r="117" spans="1:21" x14ac:dyDescent="0.2">
      <c r="A117">
        <v>1983</v>
      </c>
      <c r="B117">
        <v>0.52200000000000002</v>
      </c>
      <c r="C117">
        <v>0.71</v>
      </c>
      <c r="D117">
        <v>0.81100000000000005</v>
      </c>
      <c r="E117">
        <v>0.77</v>
      </c>
      <c r="F117">
        <v>0.308</v>
      </c>
      <c r="G117">
        <v>0.20599999999999999</v>
      </c>
      <c r="H117">
        <v>2.1999999999999999E-2</v>
      </c>
      <c r="I117">
        <v>-2.7E-2</v>
      </c>
      <c r="J117">
        <v>9.4E-2</v>
      </c>
      <c r="K117">
        <v>0.04</v>
      </c>
      <c r="L117">
        <v>0.25800000000000001</v>
      </c>
      <c r="M117">
        <v>-6.4000000000000001E-2</v>
      </c>
      <c r="O117" s="44">
        <f t="shared" si="2"/>
        <v>0.30416666666666664</v>
      </c>
      <c r="P117" s="44">
        <f t="shared" si="3"/>
        <v>0.62966666666666671</v>
      </c>
      <c r="R117" s="50">
        <v>1983</v>
      </c>
      <c r="S117">
        <v>7</v>
      </c>
      <c r="T117">
        <v>0</v>
      </c>
      <c r="U117">
        <f t="shared" si="4"/>
        <v>7</v>
      </c>
    </row>
    <row r="118" spans="1:21" x14ac:dyDescent="0.2">
      <c r="A118">
        <v>1984</v>
      </c>
      <c r="B118">
        <v>-0.23599999999999999</v>
      </c>
      <c r="C118">
        <v>-0.56599999999999995</v>
      </c>
      <c r="D118">
        <v>-0.432</v>
      </c>
      <c r="E118">
        <v>-0.44800000000000001</v>
      </c>
      <c r="F118">
        <v>-0.38600000000000001</v>
      </c>
      <c r="G118">
        <v>-0.34799999999999998</v>
      </c>
      <c r="H118">
        <v>-0.216</v>
      </c>
      <c r="I118">
        <v>-0.109</v>
      </c>
      <c r="J118">
        <v>5.8999999999999997E-2</v>
      </c>
      <c r="K118">
        <v>0</v>
      </c>
      <c r="L118">
        <v>-0.106</v>
      </c>
      <c r="M118">
        <v>-0.221</v>
      </c>
      <c r="O118" s="44">
        <f t="shared" si="2"/>
        <v>-0.25074999999999997</v>
      </c>
      <c r="P118" s="44">
        <f t="shared" si="3"/>
        <v>-0.42199999999999999</v>
      </c>
      <c r="R118" s="50">
        <v>1984</v>
      </c>
      <c r="S118">
        <v>15</v>
      </c>
      <c r="T118">
        <v>9</v>
      </c>
      <c r="U118">
        <f t="shared" si="4"/>
        <v>24</v>
      </c>
    </row>
    <row r="119" spans="1:21" x14ac:dyDescent="0.2">
      <c r="A119">
        <v>1985</v>
      </c>
      <c r="B119">
        <v>-1.4E-2</v>
      </c>
      <c r="C119">
        <v>0.02</v>
      </c>
      <c r="D119">
        <v>-9.1999999999999998E-2</v>
      </c>
      <c r="E119">
        <v>-0.13800000000000001</v>
      </c>
      <c r="F119">
        <v>-0.28399999999999997</v>
      </c>
      <c r="G119">
        <v>-0.23400000000000001</v>
      </c>
      <c r="H119">
        <v>-0.114</v>
      </c>
      <c r="I119">
        <v>-0.121</v>
      </c>
      <c r="J119">
        <v>-0.192</v>
      </c>
      <c r="K119">
        <v>-4.4999999999999998E-2</v>
      </c>
      <c r="L119">
        <v>-0.435</v>
      </c>
      <c r="M119">
        <v>0.107</v>
      </c>
      <c r="O119" s="44">
        <f t="shared" si="2"/>
        <v>-0.1285</v>
      </c>
      <c r="P119" s="44">
        <f t="shared" si="3"/>
        <v>-0.17133333333333334</v>
      </c>
      <c r="R119" s="50">
        <v>1985</v>
      </c>
      <c r="S119">
        <v>9</v>
      </c>
      <c r="T119">
        <v>10</v>
      </c>
      <c r="U119">
        <f t="shared" si="4"/>
        <v>19</v>
      </c>
    </row>
    <row r="120" spans="1:21" x14ac:dyDescent="0.2">
      <c r="A120">
        <v>1986</v>
      </c>
      <c r="B120">
        <v>-0.30599999999999999</v>
      </c>
      <c r="C120">
        <v>-0.16500000000000001</v>
      </c>
      <c r="D120">
        <v>-0.254</v>
      </c>
      <c r="E120">
        <v>-0.124</v>
      </c>
      <c r="F120">
        <v>-2.4E-2</v>
      </c>
      <c r="G120">
        <v>4.2000000000000003E-2</v>
      </c>
      <c r="H120">
        <v>0.17399999999999999</v>
      </c>
      <c r="I120">
        <v>2E-3</v>
      </c>
      <c r="J120">
        <v>-0.107</v>
      </c>
      <c r="K120">
        <v>-0.16200000000000001</v>
      </c>
      <c r="L120">
        <v>0.155</v>
      </c>
      <c r="M120">
        <v>0.186</v>
      </c>
      <c r="O120" s="44">
        <f t="shared" si="2"/>
        <v>-4.8583333333333333E-2</v>
      </c>
      <c r="P120" s="44">
        <f t="shared" si="3"/>
        <v>-0.13400000000000001</v>
      </c>
      <c r="R120" s="50">
        <v>1986</v>
      </c>
      <c r="S120">
        <v>10</v>
      </c>
      <c r="T120">
        <v>5</v>
      </c>
      <c r="U120">
        <f t="shared" si="4"/>
        <v>15</v>
      </c>
    </row>
    <row r="121" spans="1:21" x14ac:dyDescent="0.2">
      <c r="A121">
        <v>1987</v>
      </c>
      <c r="B121">
        <v>4.7E-2</v>
      </c>
      <c r="C121">
        <v>-4.7E-2</v>
      </c>
      <c r="D121">
        <v>0.192</v>
      </c>
      <c r="E121">
        <v>0.19700000000000001</v>
      </c>
      <c r="F121">
        <v>0.23799999999999999</v>
      </c>
      <c r="G121">
        <v>3.7999999999999999E-2</v>
      </c>
      <c r="H121">
        <v>1.2E-2</v>
      </c>
      <c r="I121">
        <v>2.8000000000000001E-2</v>
      </c>
      <c r="J121">
        <v>-4.1000000000000002E-2</v>
      </c>
      <c r="K121">
        <v>-3.7999999999999999E-2</v>
      </c>
      <c r="L121">
        <v>0.23</v>
      </c>
      <c r="M121">
        <v>3.6999999999999998E-2</v>
      </c>
      <c r="O121" s="44">
        <f t="shared" si="2"/>
        <v>7.4416666666666673E-2</v>
      </c>
      <c r="P121" s="44">
        <f t="shared" si="3"/>
        <v>0.20899999999999999</v>
      </c>
      <c r="R121" s="50">
        <v>1987</v>
      </c>
      <c r="S121">
        <v>7</v>
      </c>
      <c r="T121">
        <v>0</v>
      </c>
      <c r="U121">
        <f t="shared" si="4"/>
        <v>7</v>
      </c>
    </row>
    <row r="122" spans="1:21" x14ac:dyDescent="0.2">
      <c r="A122">
        <v>1988</v>
      </c>
      <c r="B122">
        <v>8.3000000000000004E-2</v>
      </c>
      <c r="C122">
        <v>0.49299999999999999</v>
      </c>
      <c r="D122">
        <v>0.53200000000000003</v>
      </c>
      <c r="E122">
        <v>0.217</v>
      </c>
      <c r="F122">
        <v>0.30299999999999999</v>
      </c>
      <c r="G122">
        <v>0.111</v>
      </c>
      <c r="H122">
        <v>0.12</v>
      </c>
      <c r="I122">
        <v>0.311</v>
      </c>
      <c r="J122">
        <v>0.29799999999999999</v>
      </c>
      <c r="K122">
        <v>0.317</v>
      </c>
      <c r="L122">
        <v>-3.2000000000000001E-2</v>
      </c>
      <c r="M122">
        <v>-0.222</v>
      </c>
      <c r="O122" s="44">
        <f t="shared" si="2"/>
        <v>0.21091666666666667</v>
      </c>
      <c r="P122" s="44">
        <f t="shared" si="3"/>
        <v>0.35066666666666668</v>
      </c>
      <c r="R122" s="50">
        <v>1988</v>
      </c>
      <c r="S122">
        <v>6</v>
      </c>
      <c r="T122">
        <v>17</v>
      </c>
      <c r="U122">
        <f t="shared" si="4"/>
        <v>23</v>
      </c>
    </row>
    <row r="123" spans="1:21" x14ac:dyDescent="0.2">
      <c r="A123">
        <v>1989</v>
      </c>
      <c r="B123">
        <v>-0.114</v>
      </c>
      <c r="C123">
        <v>-0.31</v>
      </c>
      <c r="D123">
        <v>-0.23</v>
      </c>
      <c r="E123">
        <v>-0.123</v>
      </c>
      <c r="F123">
        <v>7.0000000000000007E-2</v>
      </c>
      <c r="G123">
        <v>0.158</v>
      </c>
      <c r="H123">
        <v>0.123</v>
      </c>
      <c r="I123">
        <v>4.4999999999999998E-2</v>
      </c>
      <c r="J123">
        <v>9.8000000000000004E-2</v>
      </c>
      <c r="K123">
        <v>0.219</v>
      </c>
      <c r="L123">
        <v>0.253</v>
      </c>
      <c r="M123">
        <v>5.8000000000000003E-2</v>
      </c>
      <c r="O123" s="44">
        <f t="shared" si="2"/>
        <v>2.0583333333333332E-2</v>
      </c>
      <c r="P123" s="44">
        <f t="shared" si="3"/>
        <v>-9.4333333333333325E-2</v>
      </c>
      <c r="R123" s="50">
        <v>1989</v>
      </c>
      <c r="S123">
        <v>5</v>
      </c>
      <c r="T123">
        <v>13</v>
      </c>
      <c r="U123">
        <f t="shared" si="4"/>
        <v>18</v>
      </c>
    </row>
    <row r="124" spans="1:21" x14ac:dyDescent="0.2">
      <c r="A124">
        <v>1990</v>
      </c>
      <c r="B124">
        <v>6.6000000000000003E-2</v>
      </c>
      <c r="C124">
        <v>0.52100000000000002</v>
      </c>
      <c r="D124">
        <v>0.16800000000000001</v>
      </c>
      <c r="E124">
        <v>0.27100000000000002</v>
      </c>
      <c r="F124">
        <v>0.18</v>
      </c>
      <c r="G124">
        <v>0.13600000000000001</v>
      </c>
      <c r="H124">
        <v>0.13700000000000001</v>
      </c>
      <c r="I124">
        <v>0.26700000000000002</v>
      </c>
      <c r="J124">
        <v>0</v>
      </c>
      <c r="K124">
        <v>0.17100000000000001</v>
      </c>
      <c r="L124">
        <v>1.2E-2</v>
      </c>
      <c r="M124">
        <v>0.161</v>
      </c>
      <c r="O124" s="44">
        <f t="shared" si="2"/>
        <v>0.17416666666666666</v>
      </c>
      <c r="P124" s="44">
        <f t="shared" si="3"/>
        <v>0.20633333333333334</v>
      </c>
      <c r="R124" s="50">
        <v>1990</v>
      </c>
      <c r="S124">
        <v>6</v>
      </c>
      <c r="T124">
        <v>12</v>
      </c>
      <c r="U124">
        <f t="shared" si="4"/>
        <v>18</v>
      </c>
    </row>
    <row r="125" spans="1:21" x14ac:dyDescent="0.2">
      <c r="A125">
        <v>1991</v>
      </c>
      <c r="B125">
        <v>8.2000000000000003E-2</v>
      </c>
      <c r="C125">
        <v>7.5999999999999998E-2</v>
      </c>
      <c r="D125">
        <v>3.7999999999999999E-2</v>
      </c>
      <c r="E125">
        <v>-5.8999999999999997E-2</v>
      </c>
      <c r="F125">
        <v>-9.9000000000000005E-2</v>
      </c>
      <c r="G125">
        <v>-8.2000000000000003E-2</v>
      </c>
      <c r="H125">
        <v>-0.24399999999999999</v>
      </c>
      <c r="I125">
        <v>-0.32700000000000001</v>
      </c>
      <c r="J125">
        <v>-0.20300000000000001</v>
      </c>
      <c r="K125">
        <v>-0.14399999999999999</v>
      </c>
      <c r="L125">
        <v>-0.22600000000000001</v>
      </c>
      <c r="M125">
        <v>-0.157</v>
      </c>
      <c r="O125" s="44">
        <f t="shared" si="2"/>
        <v>-0.11208333333333335</v>
      </c>
      <c r="P125" s="44">
        <f t="shared" si="3"/>
        <v>-0.04</v>
      </c>
      <c r="R125" s="50">
        <v>1991</v>
      </c>
      <c r="S125">
        <v>12</v>
      </c>
      <c r="T125">
        <v>3</v>
      </c>
      <c r="U125">
        <f t="shared" si="4"/>
        <v>15</v>
      </c>
    </row>
    <row r="126" spans="1:21" x14ac:dyDescent="0.2">
      <c r="A126">
        <v>1992</v>
      </c>
      <c r="B126">
        <v>0.223</v>
      </c>
      <c r="C126">
        <v>0.24199999999999999</v>
      </c>
      <c r="D126">
        <v>0.36499999999999999</v>
      </c>
      <c r="E126">
        <v>0.30099999999999999</v>
      </c>
      <c r="F126">
        <v>0.443</v>
      </c>
      <c r="G126">
        <v>0.72299999999999998</v>
      </c>
      <c r="H126">
        <v>0.49099999999999999</v>
      </c>
      <c r="I126">
        <v>0.44500000000000001</v>
      </c>
      <c r="J126">
        <v>0.45500000000000002</v>
      </c>
      <c r="K126">
        <v>0.17499999999999999</v>
      </c>
      <c r="L126">
        <v>8.6999999999999994E-2</v>
      </c>
      <c r="M126">
        <v>7.9000000000000001E-2</v>
      </c>
      <c r="O126" s="44">
        <f t="shared" si="2"/>
        <v>0.33574999999999999</v>
      </c>
      <c r="P126" s="44">
        <f t="shared" si="3"/>
        <v>0.36966666666666664</v>
      </c>
      <c r="R126" s="50">
        <v>1992</v>
      </c>
      <c r="S126">
        <v>16</v>
      </c>
      <c r="T126">
        <v>0</v>
      </c>
      <c r="U126">
        <f t="shared" si="4"/>
        <v>16</v>
      </c>
    </row>
    <row r="127" spans="1:21" x14ac:dyDescent="0.2">
      <c r="A127">
        <v>1993</v>
      </c>
      <c r="B127">
        <v>7.6999999999999999E-2</v>
      </c>
      <c r="C127">
        <v>-0.129</v>
      </c>
      <c r="D127">
        <v>-5.3999999999999999E-2</v>
      </c>
      <c r="E127">
        <v>-7.9000000000000001E-2</v>
      </c>
      <c r="F127">
        <v>1.4999999999999999E-2</v>
      </c>
      <c r="G127">
        <v>2.4E-2</v>
      </c>
      <c r="H127">
        <v>-3.1E-2</v>
      </c>
      <c r="I127">
        <v>7.0999999999999994E-2</v>
      </c>
      <c r="J127">
        <v>-5.3999999999999999E-2</v>
      </c>
      <c r="K127">
        <v>-0.20699999999999999</v>
      </c>
      <c r="L127">
        <v>0.01</v>
      </c>
      <c r="M127">
        <v>-2.1999999999999999E-2</v>
      </c>
      <c r="O127" s="44">
        <f t="shared" si="2"/>
        <v>-3.1583333333333331E-2</v>
      </c>
      <c r="P127" s="44">
        <f t="shared" si="3"/>
        <v>-3.9333333333333338E-2</v>
      </c>
      <c r="R127" s="50">
        <v>1993</v>
      </c>
      <c r="S127">
        <v>9</v>
      </c>
      <c r="T127">
        <v>0</v>
      </c>
      <c r="U127">
        <f t="shared" si="4"/>
        <v>9</v>
      </c>
    </row>
    <row r="128" spans="1:21" x14ac:dyDescent="0.2">
      <c r="A128">
        <v>1994</v>
      </c>
      <c r="B128">
        <v>-7.6999999999999999E-2</v>
      </c>
      <c r="C128">
        <v>-0.112</v>
      </c>
      <c r="D128">
        <v>-0.49199999999999999</v>
      </c>
      <c r="E128">
        <v>-0.49199999999999999</v>
      </c>
      <c r="F128">
        <v>-0.54600000000000004</v>
      </c>
      <c r="G128">
        <v>-0.70799999999999996</v>
      </c>
      <c r="H128">
        <v>-0.77700000000000002</v>
      </c>
      <c r="I128">
        <v>-1.0069999999999999</v>
      </c>
      <c r="J128">
        <v>-0.90300000000000002</v>
      </c>
      <c r="K128">
        <v>-0.71299999999999997</v>
      </c>
      <c r="L128">
        <v>-0.38900000000000001</v>
      </c>
      <c r="M128">
        <v>-0.27700000000000002</v>
      </c>
      <c r="O128" s="44">
        <f t="shared" si="2"/>
        <v>-0.54108333333333347</v>
      </c>
      <c r="P128" s="44">
        <f t="shared" si="3"/>
        <v>-0.51</v>
      </c>
      <c r="R128" s="50">
        <v>1994</v>
      </c>
      <c r="S128">
        <v>22</v>
      </c>
      <c r="T128">
        <v>0</v>
      </c>
      <c r="U128">
        <f t="shared" si="4"/>
        <v>22</v>
      </c>
    </row>
    <row r="129" spans="1:21" x14ac:dyDescent="0.2">
      <c r="A129">
        <v>1995</v>
      </c>
      <c r="B129">
        <v>-0.20300000000000001</v>
      </c>
      <c r="C129">
        <v>-0.106</v>
      </c>
      <c r="D129">
        <v>-0.11600000000000001</v>
      </c>
      <c r="E129">
        <v>0.107</v>
      </c>
      <c r="F129">
        <v>0.24</v>
      </c>
      <c r="G129">
        <v>8.6999999999999994E-2</v>
      </c>
      <c r="H129">
        <v>0.23100000000000001</v>
      </c>
      <c r="I129">
        <v>9.5000000000000001E-2</v>
      </c>
      <c r="J129">
        <v>3.3000000000000002E-2</v>
      </c>
      <c r="K129">
        <v>0.20499999999999999</v>
      </c>
      <c r="L129">
        <v>0.17699999999999999</v>
      </c>
      <c r="M129">
        <v>-0.161</v>
      </c>
      <c r="O129" s="44">
        <f t="shared" si="2"/>
        <v>4.9083333333333333E-2</v>
      </c>
      <c r="P129" s="44">
        <f t="shared" si="3"/>
        <v>7.6999999999999999E-2</v>
      </c>
      <c r="R129" s="50">
        <v>1995</v>
      </c>
      <c r="S129">
        <v>18</v>
      </c>
      <c r="T129">
        <v>0</v>
      </c>
      <c r="U129">
        <f t="shared" si="4"/>
        <v>18</v>
      </c>
    </row>
    <row r="130" spans="1:21" x14ac:dyDescent="0.2">
      <c r="A130">
        <v>1996</v>
      </c>
      <c r="B130">
        <v>2.8000000000000001E-2</v>
      </c>
      <c r="C130">
        <v>2.1999999999999999E-2</v>
      </c>
      <c r="D130">
        <v>-0.05</v>
      </c>
      <c r="E130">
        <v>0.122</v>
      </c>
      <c r="F130">
        <v>-7.3999999999999996E-2</v>
      </c>
      <c r="G130">
        <v>5.8000000000000003E-2</v>
      </c>
      <c r="H130">
        <v>0.27400000000000002</v>
      </c>
      <c r="I130">
        <v>0.21299999999999999</v>
      </c>
      <c r="J130">
        <v>0.193</v>
      </c>
      <c r="K130">
        <v>0.39300000000000002</v>
      </c>
      <c r="L130">
        <v>0.28299999999999997</v>
      </c>
      <c r="M130">
        <v>0.02</v>
      </c>
      <c r="O130" s="44">
        <f t="shared" si="2"/>
        <v>0.1235</v>
      </c>
      <c r="P130" s="44">
        <f t="shared" si="3"/>
        <v>-6.6666666666666729E-4</v>
      </c>
      <c r="R130" s="50">
        <v>1996</v>
      </c>
      <c r="S130">
        <v>21</v>
      </c>
      <c r="T130">
        <v>5</v>
      </c>
      <c r="U130">
        <f t="shared" si="4"/>
        <v>26</v>
      </c>
    </row>
    <row r="131" spans="1:21" x14ac:dyDescent="0.2">
      <c r="A131">
        <v>1997</v>
      </c>
      <c r="B131">
        <v>-0.27</v>
      </c>
      <c r="C131">
        <v>-0.52300000000000002</v>
      </c>
      <c r="D131">
        <v>-0.21099999999999999</v>
      </c>
      <c r="E131">
        <v>-0.153</v>
      </c>
      <c r="F131">
        <v>-0.17699999999999999</v>
      </c>
      <c r="G131">
        <v>-0.11899999999999999</v>
      </c>
      <c r="H131">
        <v>-0.46100000000000002</v>
      </c>
      <c r="I131">
        <v>-0.52100000000000002</v>
      </c>
      <c r="J131">
        <v>-0.56799999999999995</v>
      </c>
      <c r="K131">
        <v>-0.64700000000000002</v>
      </c>
      <c r="L131">
        <v>-0.83099999999999996</v>
      </c>
      <c r="M131">
        <v>-0.35499999999999998</v>
      </c>
      <c r="O131" s="44">
        <f t="shared" si="2"/>
        <v>-0.40300000000000002</v>
      </c>
      <c r="P131" s="44">
        <f t="shared" si="3"/>
        <v>-0.18033333333333332</v>
      </c>
      <c r="R131" s="50">
        <v>1997</v>
      </c>
      <c r="S131">
        <v>18</v>
      </c>
      <c r="T131">
        <v>1</v>
      </c>
      <c r="U131">
        <f t="shared" si="4"/>
        <v>19</v>
      </c>
    </row>
    <row r="132" spans="1:21" x14ac:dyDescent="0.2">
      <c r="A132">
        <v>1998</v>
      </c>
      <c r="B132">
        <v>0.19400000000000001</v>
      </c>
      <c r="C132">
        <v>0.41699999999999998</v>
      </c>
      <c r="D132">
        <v>0.70899999999999996</v>
      </c>
      <c r="E132">
        <v>0.56499999999999995</v>
      </c>
      <c r="F132">
        <v>0.47099999999999997</v>
      </c>
      <c r="G132">
        <v>0.44400000000000001</v>
      </c>
      <c r="H132">
        <v>0.67100000000000004</v>
      </c>
      <c r="I132">
        <v>0.76800000000000002</v>
      </c>
      <c r="J132">
        <v>0.54800000000000004</v>
      </c>
      <c r="K132">
        <v>0.63700000000000001</v>
      </c>
      <c r="L132">
        <v>0.439</v>
      </c>
      <c r="M132">
        <v>0.13400000000000001</v>
      </c>
      <c r="O132" s="44">
        <f t="shared" si="2"/>
        <v>0.49974999999999997</v>
      </c>
      <c r="P132" s="44">
        <f t="shared" si="3"/>
        <v>0.58166666666666667</v>
      </c>
      <c r="R132" s="50">
        <v>1998</v>
      </c>
      <c r="S132">
        <v>10</v>
      </c>
      <c r="T132">
        <v>3</v>
      </c>
      <c r="U132">
        <f t="shared" si="4"/>
        <v>13</v>
      </c>
    </row>
    <row r="133" spans="1:21" x14ac:dyDescent="0.2">
      <c r="A133">
        <v>1999</v>
      </c>
      <c r="B133">
        <v>-6.0999999999999999E-2</v>
      </c>
      <c r="C133">
        <v>-0.17899999999999999</v>
      </c>
      <c r="D133">
        <v>-0.14799999999999999</v>
      </c>
      <c r="E133">
        <v>-0.15</v>
      </c>
      <c r="F133">
        <v>-0.17799999999999999</v>
      </c>
      <c r="G133">
        <v>-7.4999999999999997E-2</v>
      </c>
      <c r="H133">
        <v>-0.21</v>
      </c>
      <c r="I133">
        <v>-0.18099999999999999</v>
      </c>
      <c r="J133">
        <v>-0.05</v>
      </c>
      <c r="K133">
        <v>-0.16600000000000001</v>
      </c>
      <c r="L133">
        <v>-8.8999999999999996E-2</v>
      </c>
      <c r="M133">
        <v>-0.09</v>
      </c>
      <c r="O133" s="44">
        <f t="shared" ref="O133:O153" si="5">SUM(B133:M133)/12</f>
        <v>-0.13141666666666665</v>
      </c>
      <c r="P133" s="44">
        <f t="shared" ref="P133:P153" si="6">SUM(D133:F133)/3</f>
        <v>-0.15866666666666665</v>
      </c>
      <c r="R133" s="50">
        <v>1999</v>
      </c>
      <c r="S133">
        <v>13</v>
      </c>
      <c r="T133">
        <v>15</v>
      </c>
      <c r="U133">
        <f t="shared" si="4"/>
        <v>28</v>
      </c>
    </row>
    <row r="134" spans="1:21" x14ac:dyDescent="0.2">
      <c r="A134">
        <v>2000</v>
      </c>
      <c r="B134">
        <v>-0.121</v>
      </c>
      <c r="C134">
        <v>-0.32400000000000001</v>
      </c>
      <c r="D134">
        <v>-0.36799999999999999</v>
      </c>
      <c r="E134">
        <v>-0.311</v>
      </c>
      <c r="F134">
        <v>-0.29599999999999999</v>
      </c>
      <c r="G134">
        <v>-0.38700000000000001</v>
      </c>
      <c r="H134">
        <v>-0.35599999999999998</v>
      </c>
      <c r="I134">
        <v>-0.22</v>
      </c>
      <c r="J134">
        <v>1.9E-2</v>
      </c>
      <c r="K134">
        <v>2.1000000000000001E-2</v>
      </c>
      <c r="L134">
        <v>0.154</v>
      </c>
      <c r="M134">
        <v>-7.0000000000000001E-3</v>
      </c>
      <c r="O134" s="44">
        <f t="shared" si="5"/>
        <v>-0.18300000000000002</v>
      </c>
      <c r="P134" s="44">
        <f t="shared" si="6"/>
        <v>-0.32500000000000001</v>
      </c>
      <c r="R134" s="50">
        <v>2000</v>
      </c>
      <c r="S134">
        <v>8</v>
      </c>
      <c r="T134">
        <v>13</v>
      </c>
      <c r="U134">
        <f t="shared" si="4"/>
        <v>21</v>
      </c>
    </row>
    <row r="135" spans="1:21" x14ac:dyDescent="0.2">
      <c r="A135">
        <v>2001</v>
      </c>
      <c r="B135">
        <v>2E-3</v>
      </c>
      <c r="C135">
        <v>-0.27</v>
      </c>
      <c r="D135">
        <v>-6.9000000000000006E-2</v>
      </c>
      <c r="E135">
        <v>-0.16200000000000001</v>
      </c>
      <c r="F135">
        <v>-3.7999999999999999E-2</v>
      </c>
      <c r="G135">
        <v>1.0999999999999999E-2</v>
      </c>
      <c r="H135">
        <v>4.8000000000000001E-2</v>
      </c>
      <c r="I135">
        <v>0.128</v>
      </c>
      <c r="J135">
        <v>0.14199999999999999</v>
      </c>
      <c r="K135">
        <v>0.192</v>
      </c>
      <c r="L135">
        <v>0.218</v>
      </c>
      <c r="M135">
        <v>0.21299999999999999</v>
      </c>
      <c r="O135" s="44">
        <f t="shared" si="5"/>
        <v>3.4583333333333327E-2</v>
      </c>
      <c r="P135" s="44">
        <f t="shared" si="6"/>
        <v>-8.9666666666666672E-2</v>
      </c>
      <c r="R135" s="50">
        <v>2001</v>
      </c>
      <c r="S135">
        <v>12</v>
      </c>
      <c r="T135">
        <v>5</v>
      </c>
      <c r="U135">
        <f t="shared" si="4"/>
        <v>17</v>
      </c>
    </row>
    <row r="136" spans="1:21" x14ac:dyDescent="0.2">
      <c r="A136">
        <v>2002</v>
      </c>
      <c r="B136">
        <v>0.317</v>
      </c>
      <c r="C136">
        <v>-1E-3</v>
      </c>
      <c r="D136">
        <v>0.153</v>
      </c>
      <c r="E136">
        <v>0.35299999999999998</v>
      </c>
      <c r="F136">
        <v>0.124</v>
      </c>
      <c r="G136">
        <v>8.3000000000000004E-2</v>
      </c>
      <c r="H136">
        <v>0.17799999999999999</v>
      </c>
      <c r="I136">
        <v>0.10100000000000001</v>
      </c>
      <c r="J136">
        <v>2.7E-2</v>
      </c>
      <c r="K136">
        <v>-0.16900000000000001</v>
      </c>
      <c r="L136">
        <v>-4.5999999999999999E-2</v>
      </c>
      <c r="M136">
        <v>0.35399999999999998</v>
      </c>
      <c r="O136" s="44">
        <f t="shared" si="5"/>
        <v>0.12283333333333331</v>
      </c>
      <c r="P136" s="44">
        <f t="shared" si="6"/>
        <v>0.21</v>
      </c>
      <c r="R136" s="50">
        <v>2002</v>
      </c>
      <c r="S136">
        <v>10</v>
      </c>
      <c r="T136">
        <v>17</v>
      </c>
      <c r="U136">
        <f t="shared" si="4"/>
        <v>27</v>
      </c>
    </row>
    <row r="137" spans="1:21" x14ac:dyDescent="0.2">
      <c r="A137">
        <v>2003</v>
      </c>
      <c r="B137">
        <v>0.26300000000000001</v>
      </c>
      <c r="C137">
        <v>0.25700000000000001</v>
      </c>
      <c r="D137">
        <v>0.20799999999999999</v>
      </c>
      <c r="E137">
        <v>0.24399999999999999</v>
      </c>
      <c r="F137">
        <v>0.17699999999999999</v>
      </c>
      <c r="G137">
        <v>7.5999999999999998E-2</v>
      </c>
      <c r="H137">
        <v>-0.02</v>
      </c>
      <c r="I137">
        <v>-0.06</v>
      </c>
      <c r="J137">
        <v>0.13600000000000001</v>
      </c>
      <c r="K137">
        <v>0.19500000000000001</v>
      </c>
      <c r="L137">
        <v>8.5999999999999993E-2</v>
      </c>
      <c r="M137">
        <v>-0.16500000000000001</v>
      </c>
      <c r="O137" s="44">
        <f t="shared" si="5"/>
        <v>0.11641666666666668</v>
      </c>
      <c r="P137" s="44">
        <f t="shared" si="6"/>
        <v>0.20966666666666667</v>
      </c>
      <c r="R137" s="50">
        <v>2003</v>
      </c>
      <c r="S137">
        <v>17</v>
      </c>
      <c r="T137">
        <v>0</v>
      </c>
      <c r="U137">
        <f t="shared" si="4"/>
        <v>17</v>
      </c>
    </row>
    <row r="138" spans="1:21" x14ac:dyDescent="0.2">
      <c r="A138">
        <v>2004</v>
      </c>
      <c r="B138">
        <v>0.13800000000000001</v>
      </c>
      <c r="C138">
        <v>-6.9000000000000006E-2</v>
      </c>
      <c r="D138">
        <v>-0.159</v>
      </c>
      <c r="E138">
        <v>4.7E-2</v>
      </c>
      <c r="F138">
        <v>0.127</v>
      </c>
      <c r="G138">
        <v>-4.8000000000000001E-2</v>
      </c>
      <c r="H138">
        <v>-8.3000000000000004E-2</v>
      </c>
      <c r="I138">
        <v>2.1000000000000001E-2</v>
      </c>
      <c r="J138">
        <v>4.2000000000000003E-2</v>
      </c>
      <c r="K138">
        <v>-7.2999999999999995E-2</v>
      </c>
      <c r="L138">
        <v>0.14099999999999999</v>
      </c>
      <c r="M138">
        <v>0.215</v>
      </c>
      <c r="O138" s="44">
        <f t="shared" si="5"/>
        <v>2.4916666666666667E-2</v>
      </c>
      <c r="P138" s="44">
        <f t="shared" si="6"/>
        <v>5.0000000000000001E-3</v>
      </c>
      <c r="R138" s="50">
        <v>2004</v>
      </c>
      <c r="S138">
        <v>11</v>
      </c>
      <c r="T138">
        <v>14</v>
      </c>
      <c r="U138">
        <f t="shared" si="4"/>
        <v>25</v>
      </c>
    </row>
    <row r="139" spans="1:21" x14ac:dyDescent="0.2">
      <c r="A139">
        <v>2005</v>
      </c>
      <c r="B139">
        <v>0.17499999999999999</v>
      </c>
      <c r="C139">
        <v>0.54500000000000004</v>
      </c>
      <c r="D139">
        <v>0.49299999999999999</v>
      </c>
      <c r="E139">
        <v>8.6999999999999994E-2</v>
      </c>
      <c r="F139">
        <v>0.185</v>
      </c>
      <c r="G139">
        <v>0.22500000000000001</v>
      </c>
      <c r="H139">
        <v>0.32900000000000001</v>
      </c>
      <c r="I139">
        <v>0.27600000000000002</v>
      </c>
      <c r="J139">
        <v>0.45100000000000001</v>
      </c>
      <c r="K139">
        <v>0.28299999999999997</v>
      </c>
      <c r="L139">
        <v>5.6000000000000001E-2</v>
      </c>
      <c r="M139">
        <v>-5.6000000000000001E-2</v>
      </c>
      <c r="O139" s="44">
        <f t="shared" si="5"/>
        <v>0.25408333333333338</v>
      </c>
      <c r="P139" s="44">
        <f t="shared" si="6"/>
        <v>0.25499999999999995</v>
      </c>
      <c r="R139" s="50">
        <v>2005</v>
      </c>
      <c r="S139">
        <v>21</v>
      </c>
      <c r="T139">
        <v>0</v>
      </c>
      <c r="U139">
        <f t="shared" si="4"/>
        <v>21</v>
      </c>
    </row>
    <row r="140" spans="1:21" x14ac:dyDescent="0.2">
      <c r="A140">
        <v>2006</v>
      </c>
      <c r="B140">
        <v>-0.214</v>
      </c>
      <c r="C140">
        <v>8.1000000000000003E-2</v>
      </c>
      <c r="D140">
        <v>5.0000000000000001E-3</v>
      </c>
      <c r="E140">
        <v>-8.5999999999999993E-2</v>
      </c>
      <c r="F140">
        <v>0.16900000000000001</v>
      </c>
      <c r="G140">
        <v>-6.0000000000000001E-3</v>
      </c>
      <c r="H140">
        <v>-8.5999999999999993E-2</v>
      </c>
      <c r="I140">
        <v>-0.14099999999999999</v>
      </c>
      <c r="J140">
        <v>-0.40200000000000002</v>
      </c>
      <c r="K140">
        <v>-0.52100000000000002</v>
      </c>
      <c r="L140">
        <v>-0.21</v>
      </c>
      <c r="M140">
        <v>0.129</v>
      </c>
      <c r="O140" s="44">
        <f t="shared" si="5"/>
        <v>-0.10683333333333334</v>
      </c>
      <c r="P140" s="44">
        <f t="shared" si="6"/>
        <v>2.933333333333334E-2</v>
      </c>
      <c r="R140" s="50">
        <v>2006</v>
      </c>
      <c r="S140">
        <v>4</v>
      </c>
      <c r="T140">
        <v>5</v>
      </c>
      <c r="U140">
        <f t="shared" si="4"/>
        <v>9</v>
      </c>
    </row>
    <row r="141" spans="1:21" x14ac:dyDescent="0.2">
      <c r="A141">
        <v>2007</v>
      </c>
      <c r="B141">
        <v>8.4000000000000005E-2</v>
      </c>
      <c r="C141">
        <v>0.159</v>
      </c>
      <c r="D141">
        <v>-2.7E-2</v>
      </c>
      <c r="E141">
        <v>-1E-3</v>
      </c>
      <c r="F141">
        <v>-2.1000000000000001E-2</v>
      </c>
      <c r="G141">
        <v>0.23899999999999999</v>
      </c>
      <c r="H141">
        <v>-0.04</v>
      </c>
      <c r="I141">
        <v>-8.8999999999999996E-2</v>
      </c>
      <c r="J141">
        <v>-0.17299999999999999</v>
      </c>
      <c r="K141">
        <v>-0.192</v>
      </c>
      <c r="L141">
        <v>-0.16400000000000001</v>
      </c>
      <c r="M141">
        <v>2.1999999999999999E-2</v>
      </c>
      <c r="O141" s="44">
        <f t="shared" si="5"/>
        <v>-1.6916666666666663E-2</v>
      </c>
      <c r="P141" s="44">
        <f t="shared" si="6"/>
        <v>-1.6333333333333335E-2</v>
      </c>
      <c r="R141" s="50">
        <v>2007</v>
      </c>
      <c r="S141">
        <v>12</v>
      </c>
      <c r="T141">
        <v>0</v>
      </c>
      <c r="U141">
        <f t="shared" si="4"/>
        <v>12</v>
      </c>
    </row>
    <row r="142" spans="1:21" x14ac:dyDescent="0.2">
      <c r="A142">
        <v>2008</v>
      </c>
      <c r="B142">
        <v>-0.11</v>
      </c>
      <c r="C142">
        <v>-0.25900000000000001</v>
      </c>
      <c r="D142">
        <v>-0.55800000000000005</v>
      </c>
      <c r="E142">
        <v>-0.28899999999999998</v>
      </c>
      <c r="F142">
        <v>-0.441</v>
      </c>
      <c r="G142">
        <v>-0.36599999999999999</v>
      </c>
      <c r="H142">
        <v>-0.39100000000000001</v>
      </c>
      <c r="I142">
        <v>-0.16200000000000001</v>
      </c>
      <c r="J142">
        <v>7.9000000000000001E-2</v>
      </c>
      <c r="K142">
        <v>2.4E-2</v>
      </c>
      <c r="L142">
        <v>4.9000000000000002E-2</v>
      </c>
      <c r="M142">
        <v>-5.5E-2</v>
      </c>
      <c r="O142" s="44">
        <f t="shared" si="5"/>
        <v>-0.20658333333333334</v>
      </c>
      <c r="P142" s="44">
        <f t="shared" si="6"/>
        <v>-0.42933333333333334</v>
      </c>
      <c r="R142" s="50">
        <v>2008</v>
      </c>
      <c r="S142">
        <v>19</v>
      </c>
      <c r="T142">
        <v>8</v>
      </c>
      <c r="U142">
        <f t="shared" si="4"/>
        <v>27</v>
      </c>
    </row>
    <row r="143" spans="1:21" x14ac:dyDescent="0.2">
      <c r="A143">
        <v>2009</v>
      </c>
      <c r="B143">
        <v>-6.7000000000000004E-2</v>
      </c>
      <c r="C143">
        <v>-0.17399999999999999</v>
      </c>
      <c r="D143">
        <v>-4.5999999999999999E-2</v>
      </c>
      <c r="E143">
        <v>-0.126</v>
      </c>
      <c r="F143">
        <v>-0.115</v>
      </c>
      <c r="G143">
        <v>0.183</v>
      </c>
      <c r="H143">
        <v>0.39700000000000002</v>
      </c>
      <c r="I143">
        <v>0.38700000000000001</v>
      </c>
      <c r="J143">
        <v>0.246</v>
      </c>
      <c r="K143">
        <v>0.32200000000000001</v>
      </c>
      <c r="L143">
        <v>0.23300000000000001</v>
      </c>
      <c r="M143">
        <v>0.25800000000000001</v>
      </c>
      <c r="O143" s="44">
        <f t="shared" si="5"/>
        <v>0.12483333333333335</v>
      </c>
      <c r="P143" s="44">
        <f t="shared" si="6"/>
        <v>-9.5666666666666664E-2</v>
      </c>
      <c r="R143" s="50">
        <v>2009</v>
      </c>
      <c r="S143">
        <v>7</v>
      </c>
      <c r="T143">
        <v>8</v>
      </c>
      <c r="U143">
        <f t="shared" si="4"/>
        <v>15</v>
      </c>
    </row>
    <row r="144" spans="1:21" x14ac:dyDescent="0.2">
      <c r="A144">
        <v>2010</v>
      </c>
      <c r="B144">
        <v>0.14799999999999999</v>
      </c>
      <c r="C144">
        <v>0.50700000000000001</v>
      </c>
      <c r="D144">
        <v>0.16</v>
      </c>
      <c r="E144">
        <v>0.27900000000000003</v>
      </c>
      <c r="F144">
        <v>0.38500000000000001</v>
      </c>
      <c r="G144">
        <v>0.377</v>
      </c>
      <c r="H144">
        <v>0.27100000000000002</v>
      </c>
      <c r="I144">
        <v>0.25800000000000001</v>
      </c>
      <c r="J144">
        <v>0.16</v>
      </c>
      <c r="K144">
        <v>0.375</v>
      </c>
      <c r="L144">
        <v>0.27700000000000002</v>
      </c>
      <c r="M144">
        <v>7.0000000000000001E-3</v>
      </c>
      <c r="O144" s="44">
        <f t="shared" si="5"/>
        <v>0.26700000000000007</v>
      </c>
      <c r="P144" s="44">
        <f t="shared" si="6"/>
        <v>0.27466666666666667</v>
      </c>
      <c r="R144" s="50">
        <v>2010</v>
      </c>
      <c r="S144">
        <v>17</v>
      </c>
      <c r="T144">
        <v>0</v>
      </c>
      <c r="U144">
        <f t="shared" si="4"/>
        <v>17</v>
      </c>
    </row>
    <row r="145" spans="1:21" x14ac:dyDescent="0.2">
      <c r="A145">
        <v>2011</v>
      </c>
      <c r="B145">
        <v>-0.377</v>
      </c>
      <c r="C145">
        <v>-0.35799999999999998</v>
      </c>
      <c r="D145">
        <v>-0.47</v>
      </c>
      <c r="E145">
        <v>-0.41299999999999998</v>
      </c>
      <c r="F145">
        <v>-0.113</v>
      </c>
      <c r="G145">
        <v>-8.1000000000000003E-2</v>
      </c>
      <c r="H145">
        <v>-0.251</v>
      </c>
      <c r="I145">
        <v>-0.19700000000000001</v>
      </c>
      <c r="J145">
        <v>-0.16700000000000001</v>
      </c>
      <c r="K145">
        <v>-0.17100000000000001</v>
      </c>
      <c r="L145">
        <v>-0.115</v>
      </c>
      <c r="M145">
        <v>0.151</v>
      </c>
      <c r="O145" s="44">
        <f t="shared" si="5"/>
        <v>-0.21350000000000002</v>
      </c>
      <c r="P145" s="44">
        <f t="shared" si="6"/>
        <v>-0.33200000000000002</v>
      </c>
      <c r="R145" s="50">
        <v>2011</v>
      </c>
      <c r="S145">
        <v>16</v>
      </c>
      <c r="T145">
        <v>0</v>
      </c>
      <c r="U145">
        <f t="shared" si="4"/>
        <v>16</v>
      </c>
    </row>
    <row r="146" spans="1:21" x14ac:dyDescent="0.2">
      <c r="A146">
        <v>2012</v>
      </c>
      <c r="B146">
        <v>-0.10100000000000001</v>
      </c>
      <c r="C146">
        <v>-0.12</v>
      </c>
      <c r="D146">
        <v>-0.25900000000000001</v>
      </c>
      <c r="E146">
        <v>0.08</v>
      </c>
      <c r="F146">
        <v>0.35899999999999999</v>
      </c>
      <c r="G146">
        <v>-8.9999999999999993E-3</v>
      </c>
      <c r="H146">
        <v>-0.4</v>
      </c>
      <c r="I146">
        <v>-0.33200000000000002</v>
      </c>
      <c r="J146">
        <v>-5.7000000000000002E-2</v>
      </c>
      <c r="K146">
        <v>0.13200000000000001</v>
      </c>
      <c r="L146">
        <v>0.158</v>
      </c>
      <c r="M146">
        <v>-5.0000000000000001E-3</v>
      </c>
      <c r="O146" s="44">
        <f t="shared" si="5"/>
        <v>-4.6166666666666668E-2</v>
      </c>
      <c r="P146" s="44">
        <f t="shared" si="6"/>
        <v>0.06</v>
      </c>
      <c r="R146" s="50">
        <v>2012</v>
      </c>
      <c r="S146">
        <v>9</v>
      </c>
      <c r="T146">
        <v>0</v>
      </c>
      <c r="U146">
        <f t="shared" si="4"/>
        <v>9</v>
      </c>
    </row>
    <row r="147" spans="1:21" x14ac:dyDescent="0.2">
      <c r="A147">
        <v>2013</v>
      </c>
      <c r="B147">
        <v>0.17699999999999999</v>
      </c>
      <c r="C147">
        <v>7.5999999999999998E-2</v>
      </c>
      <c r="D147">
        <v>6.3E-2</v>
      </c>
      <c r="E147">
        <v>0.20899999999999999</v>
      </c>
      <c r="F147">
        <v>0.28999999999999998</v>
      </c>
      <c r="G147">
        <v>0.28499999999999998</v>
      </c>
      <c r="H147">
        <v>7.8E-2</v>
      </c>
      <c r="I147">
        <v>0.10199999999999999</v>
      </c>
      <c r="J147">
        <v>0.14699999999999999</v>
      </c>
      <c r="K147">
        <v>0.17199999999999999</v>
      </c>
      <c r="L147">
        <v>6.2E-2</v>
      </c>
      <c r="M147">
        <v>-0.10199999999999999</v>
      </c>
      <c r="O147" s="44">
        <f t="shared" si="5"/>
        <v>0.12991666666666665</v>
      </c>
      <c r="P147" s="44">
        <f t="shared" si="6"/>
        <v>0.18733333333333335</v>
      </c>
      <c r="R147" s="50">
        <v>2013</v>
      </c>
      <c r="S147">
        <v>6</v>
      </c>
      <c r="T147">
        <v>18</v>
      </c>
      <c r="U147">
        <f t="shared" si="4"/>
        <v>24</v>
      </c>
    </row>
    <row r="148" spans="1:21" x14ac:dyDescent="0.2">
      <c r="A148">
        <v>2014</v>
      </c>
      <c r="B148">
        <v>8.1000000000000003E-2</v>
      </c>
      <c r="C148">
        <v>3.2000000000000001E-2</v>
      </c>
      <c r="D148">
        <v>7.1999999999999995E-2</v>
      </c>
      <c r="E148">
        <v>0.13300000000000001</v>
      </c>
      <c r="F148">
        <v>0.32600000000000001</v>
      </c>
      <c r="G148">
        <v>0.218</v>
      </c>
      <c r="H148">
        <v>0.41399999999999998</v>
      </c>
      <c r="I148">
        <v>0.32300000000000001</v>
      </c>
      <c r="J148">
        <v>0.16</v>
      </c>
      <c r="K148">
        <v>2.7E-2</v>
      </c>
      <c r="L148">
        <v>0.29699999999999999</v>
      </c>
      <c r="M148">
        <v>0.17899999999999999</v>
      </c>
      <c r="O148" s="44">
        <f t="shared" si="5"/>
        <v>0.18849999999999997</v>
      </c>
      <c r="P148" s="44">
        <f t="shared" si="6"/>
        <v>0.17700000000000002</v>
      </c>
      <c r="R148" s="50">
        <v>2014</v>
      </c>
      <c r="S148">
        <v>7</v>
      </c>
      <c r="T148">
        <v>6</v>
      </c>
      <c r="U148">
        <f t="shared" si="4"/>
        <v>13</v>
      </c>
    </row>
    <row r="149" spans="1:21" x14ac:dyDescent="0.2">
      <c r="A149">
        <v>2015</v>
      </c>
      <c r="B149">
        <v>7.3999999999999996E-2</v>
      </c>
      <c r="C149">
        <v>0.224</v>
      </c>
      <c r="D149">
        <v>0.246</v>
      </c>
      <c r="E149">
        <v>0.192</v>
      </c>
      <c r="F149">
        <v>0.27900000000000003</v>
      </c>
      <c r="G149">
        <v>0.192</v>
      </c>
      <c r="H149">
        <v>0.315</v>
      </c>
      <c r="I149">
        <v>4.8000000000000001E-2</v>
      </c>
      <c r="J149">
        <v>0.32100000000000001</v>
      </c>
      <c r="K149">
        <v>0.122</v>
      </c>
      <c r="L149">
        <v>0.28899999999999998</v>
      </c>
      <c r="M149">
        <v>0.54500000000000004</v>
      </c>
      <c r="O149" s="44">
        <f t="shared" si="5"/>
        <v>0.23724999999999999</v>
      </c>
      <c r="P149" s="44">
        <f t="shared" si="6"/>
        <v>0.23900000000000002</v>
      </c>
      <c r="R149" s="50">
        <v>2015</v>
      </c>
      <c r="S149">
        <v>12</v>
      </c>
      <c r="T149">
        <v>2</v>
      </c>
      <c r="U149">
        <f t="shared" si="4"/>
        <v>14</v>
      </c>
    </row>
    <row r="150" spans="1:21" x14ac:dyDescent="0.2">
      <c r="A150">
        <v>2016</v>
      </c>
      <c r="B150">
        <v>0.58899999999999997</v>
      </c>
      <c r="C150">
        <v>0.59</v>
      </c>
      <c r="D150">
        <v>0.872</v>
      </c>
      <c r="E150">
        <v>0.61399999999999999</v>
      </c>
      <c r="F150">
        <v>0.61399999999999999</v>
      </c>
      <c r="G150">
        <v>0.60599999999999998</v>
      </c>
      <c r="H150">
        <v>0.64100000000000001</v>
      </c>
      <c r="I150">
        <v>0.624</v>
      </c>
      <c r="J150">
        <v>0.52100000000000002</v>
      </c>
      <c r="K150">
        <v>0.38100000000000001</v>
      </c>
      <c r="L150">
        <v>0.41699999999999998</v>
      </c>
      <c r="M150">
        <v>0.47699999999999998</v>
      </c>
      <c r="O150" s="44">
        <f t="shared" si="5"/>
        <v>0.57883333333333331</v>
      </c>
      <c r="P150" s="44">
        <f t="shared" si="6"/>
        <v>0.70000000000000007</v>
      </c>
      <c r="R150" s="50">
        <v>2016</v>
      </c>
      <c r="S150">
        <v>7</v>
      </c>
      <c r="T150">
        <v>12</v>
      </c>
      <c r="U150">
        <f t="shared" si="4"/>
        <v>19</v>
      </c>
    </row>
    <row r="151" spans="1:21" x14ac:dyDescent="0.2">
      <c r="A151">
        <v>2017</v>
      </c>
      <c r="B151">
        <v>0.188</v>
      </c>
      <c r="C151">
        <v>-1.2E-2</v>
      </c>
      <c r="D151">
        <v>-0.307</v>
      </c>
      <c r="E151">
        <v>-0.32300000000000001</v>
      </c>
      <c r="F151">
        <v>-0.161</v>
      </c>
      <c r="G151">
        <v>-0.16900000000000001</v>
      </c>
      <c r="H151">
        <v>-7.2999999999999995E-2</v>
      </c>
      <c r="I151">
        <v>0.107</v>
      </c>
      <c r="J151">
        <v>0.16200000000000001</v>
      </c>
      <c r="K151">
        <v>0.255</v>
      </c>
      <c r="L151">
        <v>-0.157</v>
      </c>
      <c r="M151">
        <v>-0.23899999999999999</v>
      </c>
      <c r="O151" s="44">
        <f t="shared" si="5"/>
        <v>-6.0749999999999998E-2</v>
      </c>
      <c r="P151" s="44">
        <f t="shared" si="6"/>
        <v>-0.26366666666666666</v>
      </c>
      <c r="R151" s="50">
        <v>2017</v>
      </c>
      <c r="S151">
        <v>8</v>
      </c>
      <c r="T151">
        <v>6</v>
      </c>
      <c r="U151">
        <f t="shared" si="4"/>
        <v>14</v>
      </c>
    </row>
    <row r="152" spans="1:21" x14ac:dyDescent="0.2">
      <c r="A152">
        <v>2018</v>
      </c>
      <c r="B152">
        <v>-0.13100000000000001</v>
      </c>
      <c r="C152">
        <v>-0.11600000000000001</v>
      </c>
      <c r="D152">
        <v>0.11899999999999999</v>
      </c>
      <c r="E152">
        <v>0.189</v>
      </c>
      <c r="F152">
        <v>0</v>
      </c>
      <c r="G152">
        <v>-0.123</v>
      </c>
      <c r="H152">
        <v>-0.17599999999999999</v>
      </c>
      <c r="I152">
        <v>-0.107</v>
      </c>
      <c r="J152">
        <v>-0.255</v>
      </c>
      <c r="K152">
        <v>-0.27900000000000003</v>
      </c>
      <c r="L152">
        <v>-9.6000000000000002E-2</v>
      </c>
      <c r="M152">
        <v>6.0999999999999999E-2</v>
      </c>
      <c r="O152" s="44">
        <f t="shared" si="5"/>
        <v>-7.616666666666666E-2</v>
      </c>
      <c r="P152" s="44">
        <f t="shared" si="6"/>
        <v>0.10266666666666667</v>
      </c>
      <c r="R152" s="50">
        <v>2018</v>
      </c>
      <c r="S152">
        <v>7</v>
      </c>
      <c r="T152">
        <v>9</v>
      </c>
      <c r="U152">
        <f t="shared" si="4"/>
        <v>16</v>
      </c>
    </row>
    <row r="153" spans="1:21" x14ac:dyDescent="0.2">
      <c r="A153">
        <v>2019</v>
      </c>
      <c r="B153">
        <v>6.4000000000000001E-2</v>
      </c>
      <c r="C153">
        <v>-8.1000000000000003E-2</v>
      </c>
      <c r="D153">
        <v>4.9000000000000002E-2</v>
      </c>
      <c r="E153">
        <v>0.17299999999999999</v>
      </c>
      <c r="F153">
        <v>4.0000000000000001E-3</v>
      </c>
      <c r="G153">
        <v>-0.04</v>
      </c>
      <c r="H153">
        <v>-0.24199999999999999</v>
      </c>
      <c r="I153">
        <v>-0.158</v>
      </c>
      <c r="J153">
        <v>-0.61499999999999999</v>
      </c>
      <c r="K153">
        <v>-0.22900000000000001</v>
      </c>
      <c r="L153">
        <v>-0.13100000000000001</v>
      </c>
      <c r="M153">
        <v>0.28599999999999998</v>
      </c>
      <c r="O153" s="44">
        <f t="shared" si="5"/>
        <v>-7.6666666666666661E-2</v>
      </c>
      <c r="P153" s="44">
        <f t="shared" si="6"/>
        <v>7.5333333333333322E-2</v>
      </c>
    </row>
    <row r="154" spans="1:21" x14ac:dyDescent="0.2">
      <c r="O154" s="44"/>
      <c r="P154" s="44"/>
    </row>
    <row r="155" spans="1:21" x14ac:dyDescent="0.2">
      <c r="B155">
        <f>MAX(B4:B153)</f>
        <v>0.58899999999999997</v>
      </c>
      <c r="C155">
        <f t="shared" ref="C155:M155" si="7">MAX(C4:C153)</f>
        <v>0.71</v>
      </c>
      <c r="D155">
        <f t="shared" si="7"/>
        <v>0.872</v>
      </c>
      <c r="E155">
        <f t="shared" si="7"/>
        <v>0.77</v>
      </c>
      <c r="F155">
        <f t="shared" si="7"/>
        <v>0.61399999999999999</v>
      </c>
      <c r="G155">
        <f t="shared" si="7"/>
        <v>0.72299999999999998</v>
      </c>
      <c r="H155">
        <f t="shared" si="7"/>
        <v>0.67100000000000004</v>
      </c>
      <c r="I155">
        <f t="shared" si="7"/>
        <v>0.76800000000000002</v>
      </c>
      <c r="J155">
        <f t="shared" si="7"/>
        <v>0.55700000000000005</v>
      </c>
      <c r="K155">
        <f t="shared" si="7"/>
        <v>0.63700000000000001</v>
      </c>
      <c r="L155">
        <f t="shared" si="7"/>
        <v>0.439</v>
      </c>
      <c r="M155">
        <f t="shared" si="7"/>
        <v>0.54500000000000004</v>
      </c>
      <c r="O155" t="s">
        <v>25</v>
      </c>
    </row>
    <row r="156" spans="1:21" x14ac:dyDescent="0.2">
      <c r="B156">
        <f>MIN(B4:B153)</f>
        <v>-1.1299999999999999</v>
      </c>
      <c r="C156">
        <f t="shared" ref="C156:M156" si="8">MIN(C4:C153)</f>
        <v>-1.2649999999999999</v>
      </c>
      <c r="D156">
        <f t="shared" si="8"/>
        <v>-1.157</v>
      </c>
      <c r="E156">
        <f t="shared" si="8"/>
        <v>-1.0589999999999999</v>
      </c>
      <c r="F156">
        <f t="shared" si="8"/>
        <v>-0.82199999999999995</v>
      </c>
      <c r="G156">
        <f t="shared" si="8"/>
        <v>-0.89100000000000001</v>
      </c>
      <c r="H156">
        <f t="shared" si="8"/>
        <v>-0.996</v>
      </c>
      <c r="I156">
        <f t="shared" si="8"/>
        <v>-1.145</v>
      </c>
      <c r="J156">
        <f t="shared" si="8"/>
        <v>-0.98899999999999999</v>
      </c>
      <c r="K156">
        <f t="shared" si="8"/>
        <v>-0.86799999999999999</v>
      </c>
      <c r="L156">
        <f t="shared" si="8"/>
        <v>-0.83099999999999996</v>
      </c>
      <c r="M156">
        <f t="shared" si="8"/>
        <v>-0.90600000000000003</v>
      </c>
    </row>
    <row r="158" spans="1:21" x14ac:dyDescent="0.2">
      <c r="B158">
        <f>MEDIAN(B4:B153)</f>
        <v>-0.30199999999999999</v>
      </c>
      <c r="C158">
        <f t="shared" ref="C158:M158" si="9">MEDIAN(C4:C153)</f>
        <v>-0.313</v>
      </c>
      <c r="D158">
        <f t="shared" si="9"/>
        <v>-0.32600000000000001</v>
      </c>
      <c r="E158">
        <f t="shared" si="9"/>
        <v>-0.31850000000000001</v>
      </c>
      <c r="F158">
        <f t="shared" si="9"/>
        <v>-0.34499999999999997</v>
      </c>
      <c r="G158">
        <f t="shared" si="9"/>
        <v>-0.36499999999999999</v>
      </c>
      <c r="H158">
        <f t="shared" si="9"/>
        <v>-0.27300000000000002</v>
      </c>
      <c r="I158">
        <f t="shared" si="9"/>
        <v>-0.2455</v>
      </c>
      <c r="J158">
        <f t="shared" si="9"/>
        <v>-0.1855</v>
      </c>
      <c r="K158">
        <f t="shared" si="9"/>
        <v>-0.23599999999999999</v>
      </c>
      <c r="L158">
        <f t="shared" si="9"/>
        <v>-0.34799999999999998</v>
      </c>
      <c r="M158">
        <f t="shared" si="9"/>
        <v>-0.313</v>
      </c>
    </row>
    <row r="159" spans="1:21" x14ac:dyDescent="0.2">
      <c r="B159">
        <f>PERCENTILE(B4:B153,0.1)</f>
        <v>-0.75070000000000003</v>
      </c>
      <c r="C159">
        <f t="shared" ref="C159:M159" si="10">PERCENTILE(C4:C153,0.1)</f>
        <v>-0.76580000000000004</v>
      </c>
      <c r="D159">
        <f t="shared" si="10"/>
        <v>-0.74860000000000004</v>
      </c>
      <c r="E159">
        <f t="shared" si="10"/>
        <v>-0.68300000000000005</v>
      </c>
      <c r="F159">
        <f t="shared" si="10"/>
        <v>-0.66310000000000002</v>
      </c>
      <c r="G159">
        <f t="shared" si="10"/>
        <v>-0.68870000000000009</v>
      </c>
      <c r="H159">
        <f t="shared" si="10"/>
        <v>-0.6169</v>
      </c>
      <c r="I159">
        <f t="shared" si="10"/>
        <v>-0.70649999999999991</v>
      </c>
      <c r="J159">
        <f t="shared" si="10"/>
        <v>-0.61770000000000003</v>
      </c>
      <c r="K159">
        <f t="shared" si="10"/>
        <v>-0.61129999999999995</v>
      </c>
      <c r="L159">
        <f t="shared" si="10"/>
        <v>-0.69609999999999994</v>
      </c>
      <c r="M159">
        <f t="shared" si="10"/>
        <v>-0.69679999999999997</v>
      </c>
    </row>
    <row r="160" spans="1:21" x14ac:dyDescent="0.2">
      <c r="B160">
        <f>PERCENTILE(B4:B153,0.9)</f>
        <v>0.14349999999999996</v>
      </c>
      <c r="C160">
        <f t="shared" ref="C160:M160" si="11">PERCENTILE(C4:C153,0.9)</f>
        <v>0.22489999999999996</v>
      </c>
      <c r="D160">
        <f t="shared" si="11"/>
        <v>0.12029999999999992</v>
      </c>
      <c r="E160">
        <f t="shared" si="11"/>
        <v>0.18539999999999998</v>
      </c>
      <c r="F160">
        <f t="shared" si="11"/>
        <v>0.18049999999999997</v>
      </c>
      <c r="G160">
        <f t="shared" si="11"/>
        <v>0.11349999999999986</v>
      </c>
      <c r="H160">
        <f t="shared" si="11"/>
        <v>0.17439999999999997</v>
      </c>
      <c r="I160">
        <f t="shared" si="11"/>
        <v>0.16619999999999971</v>
      </c>
      <c r="J160">
        <f t="shared" si="11"/>
        <v>0.1903</v>
      </c>
      <c r="K160">
        <f t="shared" si="11"/>
        <v>0.17669999999999988</v>
      </c>
      <c r="L160">
        <f t="shared" si="11"/>
        <v>0.14229999999999993</v>
      </c>
      <c r="M160">
        <f t="shared" si="11"/>
        <v>0.1356999999999999</v>
      </c>
    </row>
    <row r="162" spans="1:13" x14ac:dyDescent="0.2">
      <c r="B162">
        <f>COUNTIF(B3:B152,"&gt;0,4")</f>
        <v>2</v>
      </c>
      <c r="C162">
        <f t="shared" ref="C162:M162" si="12">COUNTIF(C3:C152,"&gt;0,4")</f>
        <v>9</v>
      </c>
      <c r="D162">
        <f t="shared" si="12"/>
        <v>5</v>
      </c>
      <c r="E162">
        <f t="shared" si="12"/>
        <v>3</v>
      </c>
      <c r="F162">
        <f t="shared" si="12"/>
        <v>3</v>
      </c>
      <c r="G162">
        <f t="shared" si="12"/>
        <v>3</v>
      </c>
      <c r="H162">
        <f t="shared" si="12"/>
        <v>5</v>
      </c>
      <c r="I162">
        <f t="shared" si="12"/>
        <v>4</v>
      </c>
      <c r="J162">
        <f t="shared" si="12"/>
        <v>7</v>
      </c>
      <c r="K162">
        <f t="shared" si="12"/>
        <v>1</v>
      </c>
      <c r="L162">
        <f t="shared" si="12"/>
        <v>2</v>
      </c>
      <c r="M162">
        <f t="shared" si="12"/>
        <v>2</v>
      </c>
    </row>
    <row r="163" spans="1:13" x14ac:dyDescent="0.2">
      <c r="B163">
        <f>COUNTIF(B4:B153,"&lt;-0,4")</f>
        <v>58</v>
      </c>
      <c r="C163">
        <f t="shared" ref="C163:M163" si="13">COUNTIF(C4:C153,"&lt;-0,4")</f>
        <v>58</v>
      </c>
      <c r="D163">
        <f t="shared" si="13"/>
        <v>66</v>
      </c>
      <c r="E163">
        <f t="shared" si="13"/>
        <v>61</v>
      </c>
      <c r="F163">
        <f t="shared" si="13"/>
        <v>59</v>
      </c>
      <c r="G163">
        <f t="shared" si="13"/>
        <v>66</v>
      </c>
      <c r="H163">
        <f t="shared" si="13"/>
        <v>50</v>
      </c>
      <c r="I163">
        <f t="shared" si="13"/>
        <v>51</v>
      </c>
      <c r="J163">
        <f t="shared" si="13"/>
        <v>41</v>
      </c>
      <c r="K163">
        <f t="shared" si="13"/>
        <v>46</v>
      </c>
      <c r="L163">
        <f t="shared" si="13"/>
        <v>62</v>
      </c>
      <c r="M163">
        <f t="shared" si="13"/>
        <v>61</v>
      </c>
    </row>
    <row r="164" spans="1:13" x14ac:dyDescent="0.2">
      <c r="B164">
        <f>B163+B162</f>
        <v>60</v>
      </c>
      <c r="C164">
        <f t="shared" ref="C164:M164" si="14">C163+C162</f>
        <v>67</v>
      </c>
      <c r="D164">
        <f t="shared" si="14"/>
        <v>71</v>
      </c>
      <c r="E164">
        <f t="shared" si="14"/>
        <v>64</v>
      </c>
      <c r="F164">
        <f t="shared" si="14"/>
        <v>62</v>
      </c>
      <c r="G164">
        <f t="shared" si="14"/>
        <v>69</v>
      </c>
      <c r="H164">
        <f t="shared" si="14"/>
        <v>55</v>
      </c>
      <c r="I164">
        <f t="shared" si="14"/>
        <v>55</v>
      </c>
      <c r="J164">
        <f t="shared" si="14"/>
        <v>48</v>
      </c>
      <c r="K164">
        <f t="shared" si="14"/>
        <v>47</v>
      </c>
      <c r="L164">
        <f t="shared" si="14"/>
        <v>64</v>
      </c>
      <c r="M164">
        <f t="shared" si="14"/>
        <v>63</v>
      </c>
    </row>
    <row r="167" spans="1:13" x14ac:dyDescent="0.2">
      <c r="A167" t="s">
        <v>33</v>
      </c>
      <c r="B167">
        <f>CORREL(B114:B152,$S$114:$S$152)</f>
        <v>-7.8988908136168795E-2</v>
      </c>
      <c r="C167">
        <f t="shared" ref="C167:F167" si="15">CORREL(C114:C152,$S$114:$S$152)</f>
        <v>-7.3111245329351787E-2</v>
      </c>
      <c r="D167">
        <f t="shared" si="15"/>
        <v>-0.21441537556129184</v>
      </c>
      <c r="E167">
        <f t="shared" si="15"/>
        <v>-0.19092382337455885</v>
      </c>
      <c r="F167">
        <f t="shared" si="15"/>
        <v>-0.25896201862791318</v>
      </c>
      <c r="G167">
        <f>CORREL(G113:G151,$S$114:$S$152)</f>
        <v>3.9977687633008449E-2</v>
      </c>
      <c r="H167">
        <f t="shared" ref="H167:M167" si="16">CORREL(H113:H151,$S$114:$S$152)</f>
        <v>3.2905387458298893E-2</v>
      </c>
      <c r="I167">
        <f t="shared" si="16"/>
        <v>-1.0640103518111366E-2</v>
      </c>
      <c r="J167">
        <f t="shared" si="16"/>
        <v>-0.18227778452162499</v>
      </c>
      <c r="K167">
        <f t="shared" si="16"/>
        <v>-0.11117090159877456</v>
      </c>
      <c r="L167">
        <f t="shared" si="16"/>
        <v>6.3266762142253019E-2</v>
      </c>
      <c r="M167">
        <f t="shared" si="16"/>
        <v>5.2626235539329526E-2</v>
      </c>
    </row>
    <row r="168" spans="1:13" x14ac:dyDescent="0.2">
      <c r="A168" t="s">
        <v>34</v>
      </c>
      <c r="B168">
        <f>CORREL(B114:B152,$T$114:$T$152)</f>
        <v>0.1280956299684427</v>
      </c>
      <c r="C168">
        <f t="shared" ref="C168:F168" si="17">CORREL(C114:C152,$T$114:$T$152)</f>
        <v>-3.9090015196830523E-2</v>
      </c>
      <c r="D168">
        <f t="shared" si="17"/>
        <v>7.5725344481176893E-3</v>
      </c>
      <c r="E168">
        <f t="shared" si="17"/>
        <v>1.7172347950301838E-2</v>
      </c>
      <c r="F168" s="51">
        <f t="shared" si="17"/>
        <v>-4.6822942608230993E-2</v>
      </c>
      <c r="G168">
        <f>CORREL(G113:G151,$T$114:$T$152)</f>
        <v>0.10282508194912134</v>
      </c>
      <c r="H168">
        <f t="shared" ref="H168:M168" si="18">CORREL(H113:H151,$T$114:$T$152)</f>
        <v>4.604307822912606E-2</v>
      </c>
      <c r="I168">
        <f t="shared" si="18"/>
        <v>0.1406348409175977</v>
      </c>
      <c r="J168" s="51">
        <f>CORREL(J113:J151,$T$114:$T$152)</f>
        <v>0.3154609960726818</v>
      </c>
      <c r="K168">
        <f t="shared" si="18"/>
        <v>0.38179803648999339</v>
      </c>
      <c r="L168">
        <f t="shared" si="18"/>
        <v>0.31673949189641604</v>
      </c>
      <c r="M168">
        <f t="shared" si="18"/>
        <v>-3.9506595938876281E-2</v>
      </c>
    </row>
    <row r="169" spans="1:13" x14ac:dyDescent="0.2">
      <c r="A169" t="s">
        <v>35</v>
      </c>
      <c r="B169">
        <f>CORREL(B114:B152,$U$114:$U$152)</f>
        <v>6.0352931353364746E-2</v>
      </c>
      <c r="C169">
        <f t="shared" ref="C169:F169" si="19">CORREL(C114:C152,$U$114:$U$152)</f>
        <v>-0.10161056541542349</v>
      </c>
      <c r="D169">
        <f t="shared" si="19"/>
        <v>-0.17592378260407585</v>
      </c>
      <c r="E169">
        <f t="shared" si="19"/>
        <v>-0.14623193407342069</v>
      </c>
      <c r="F169">
        <f t="shared" si="19"/>
        <v>-0.26837782772089142</v>
      </c>
      <c r="G169">
        <f>CORREL(G113:G151,$U$114:$U$152)</f>
        <v>0.13691802858540889</v>
      </c>
      <c r="H169">
        <f t="shared" ref="H169:M169" si="20">CORREL(H113:H151,$U$114:$U$152)</f>
        <v>7.4149158982337565E-2</v>
      </c>
      <c r="I169">
        <f t="shared" si="20"/>
        <v>0.13136773538882801</v>
      </c>
      <c r="J169">
        <f t="shared" si="20"/>
        <v>0.1591125433172296</v>
      </c>
      <c r="K169">
        <f t="shared" si="20"/>
        <v>0.28622354647745352</v>
      </c>
      <c r="L169">
        <f t="shared" si="20"/>
        <v>0.37051620360454846</v>
      </c>
      <c r="M169">
        <f t="shared" si="20"/>
        <v>5.5741496281447719E-3</v>
      </c>
    </row>
  </sheetData>
  <phoneticPr fontId="2" type="noConversion"/>
  <conditionalFormatting sqref="B4:M153">
    <cfRule type="cellIs" dxfId="17" priority="6" operator="lessThan">
      <formula>-0.4</formula>
    </cfRule>
    <cfRule type="cellIs" dxfId="16" priority="7" operator="greaterThan">
      <formula>0.4</formula>
    </cfRule>
  </conditionalFormatting>
  <conditionalFormatting sqref="B160:M1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M1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M1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:M1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M1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71A4-A120-5246-B68C-AF4635671B7C}">
  <dimension ref="A1:M43"/>
  <sheetViews>
    <sheetView topLeftCell="A20" workbookViewId="0">
      <selection activeCell="B46" sqref="B46"/>
    </sheetView>
  </sheetViews>
  <sheetFormatPr baseColWidth="10" defaultRowHeight="16" x14ac:dyDescent="0.2"/>
  <cols>
    <col min="2" max="2" width="8.83203125" bestFit="1" customWidth="1"/>
    <col min="3" max="4" width="8.1640625" bestFit="1" customWidth="1"/>
    <col min="5" max="13" width="8.83203125" bestFit="1" customWidth="1"/>
  </cols>
  <sheetData>
    <row r="1" spans="1:13" ht="21" x14ac:dyDescent="0.25">
      <c r="A1" s="54" t="s">
        <v>65</v>
      </c>
      <c r="B1" s="55"/>
      <c r="C1" s="55"/>
      <c r="D1" s="55"/>
      <c r="E1" s="55"/>
      <c r="F1" s="55"/>
    </row>
    <row r="3" spans="1:13" x14ac:dyDescent="0.2">
      <c r="A3" s="47" t="s">
        <v>0</v>
      </c>
      <c r="B3" s="48" t="s">
        <v>1</v>
      </c>
      <c r="C3" s="48" t="s">
        <v>2</v>
      </c>
      <c r="D3" s="48" t="s">
        <v>3</v>
      </c>
      <c r="E3" s="48" t="s">
        <v>4</v>
      </c>
      <c r="F3" s="48" t="s">
        <v>5</v>
      </c>
      <c r="G3" s="48" t="s">
        <v>6</v>
      </c>
      <c r="H3" s="48" t="s">
        <v>7</v>
      </c>
      <c r="I3" s="48" t="s">
        <v>8</v>
      </c>
      <c r="J3" s="48" t="s">
        <v>9</v>
      </c>
      <c r="K3" s="48" t="s">
        <v>10</v>
      </c>
      <c r="L3" s="48" t="s">
        <v>11</v>
      </c>
      <c r="M3" s="48" t="s">
        <v>12</v>
      </c>
    </row>
    <row r="4" spans="1:13" x14ac:dyDescent="0.2">
      <c r="A4" s="50">
        <v>1979</v>
      </c>
      <c r="B4" s="2">
        <v>4.929E-2</v>
      </c>
      <c r="C4" s="2">
        <v>0.24267</v>
      </c>
      <c r="D4" s="2">
        <v>0.43714999999999998</v>
      </c>
      <c r="E4" s="2">
        <v>0.2319</v>
      </c>
      <c r="F4" s="2">
        <v>-0.10657999999999999</v>
      </c>
      <c r="G4" s="2">
        <v>-1.61548</v>
      </c>
      <c r="H4" s="2">
        <v>-1.8416300000000001</v>
      </c>
      <c r="I4" s="2">
        <v>-2.2078199999999999</v>
      </c>
      <c r="J4" s="2">
        <v>-1.6072299999999999</v>
      </c>
      <c r="K4" s="2">
        <v>-1.40957</v>
      </c>
      <c r="L4" s="2">
        <v>-0.39393</v>
      </c>
      <c r="M4" s="2">
        <v>-0.43118000000000001</v>
      </c>
    </row>
    <row r="5" spans="1:13" x14ac:dyDescent="0.2">
      <c r="A5" s="50">
        <v>1980</v>
      </c>
      <c r="B5" s="2">
        <v>0.17188999999999999</v>
      </c>
      <c r="C5" s="2">
        <v>0.11704000000000001</v>
      </c>
      <c r="D5" s="2">
        <v>0.64949000000000001</v>
      </c>
      <c r="E5" s="2">
        <v>0.37719999999999998</v>
      </c>
      <c r="F5" s="2">
        <v>-2.0580000000000001E-2</v>
      </c>
      <c r="G5" s="2">
        <v>-1.4280200000000001</v>
      </c>
      <c r="H5" s="2">
        <v>-1.8284400000000001</v>
      </c>
      <c r="I5" s="2">
        <v>-1.4483299999999999</v>
      </c>
      <c r="J5" s="2">
        <v>-1.1969000000000001</v>
      </c>
      <c r="K5" s="2">
        <v>-1.0059899999999999</v>
      </c>
      <c r="L5" s="2">
        <v>-0.61882999999999999</v>
      </c>
      <c r="M5" s="2">
        <v>-0.34308</v>
      </c>
    </row>
    <row r="6" spans="1:13" x14ac:dyDescent="0.2">
      <c r="A6" s="50">
        <v>1981</v>
      </c>
      <c r="B6" s="2">
        <v>0.16064999999999999</v>
      </c>
      <c r="C6" s="2">
        <v>0.70833999999999997</v>
      </c>
      <c r="D6" s="2">
        <v>0.55476000000000003</v>
      </c>
      <c r="E6" s="2">
        <v>0.48431999999999997</v>
      </c>
      <c r="F6" s="2">
        <v>0.12113</v>
      </c>
      <c r="G6" s="2">
        <v>-1.0819399999999999</v>
      </c>
      <c r="H6" s="2">
        <v>-1.74749</v>
      </c>
      <c r="I6" s="2">
        <v>-2.3240799999999999</v>
      </c>
      <c r="J6" s="2">
        <v>-1.85877</v>
      </c>
      <c r="K6" s="2">
        <v>-0.87156999999999996</v>
      </c>
      <c r="L6" s="2">
        <v>-0.43332999999999999</v>
      </c>
      <c r="M6" s="2">
        <v>0.13225000000000001</v>
      </c>
    </row>
    <row r="7" spans="1:13" x14ac:dyDescent="0.2">
      <c r="A7" s="50">
        <v>1982</v>
      </c>
      <c r="B7" s="2">
        <v>0.50656000000000001</v>
      </c>
      <c r="C7" s="2">
        <v>0.74002000000000001</v>
      </c>
      <c r="D7" s="2">
        <v>0.70213999999999999</v>
      </c>
      <c r="E7" s="2">
        <v>0.74026999999999998</v>
      </c>
      <c r="F7" s="2">
        <v>-0.31381999999999999</v>
      </c>
      <c r="G7" s="2">
        <v>-2.2877399999999999</v>
      </c>
      <c r="H7" s="2">
        <v>-1.7397499999999999</v>
      </c>
      <c r="I7" s="2">
        <v>-1.7644299999999999</v>
      </c>
      <c r="J7" s="2">
        <v>-1.7281299999999999</v>
      </c>
      <c r="K7" s="2">
        <v>-0.93586000000000003</v>
      </c>
      <c r="L7" s="2">
        <v>-0.42358000000000001</v>
      </c>
      <c r="M7" s="2">
        <v>0.2412</v>
      </c>
    </row>
    <row r="8" spans="1:13" x14ac:dyDescent="0.2">
      <c r="A8" s="50">
        <v>1983</v>
      </c>
      <c r="B8" s="2">
        <v>0.56699999999999995</v>
      </c>
      <c r="C8" s="2">
        <v>0.86434</v>
      </c>
      <c r="D8" s="2">
        <v>0.56089</v>
      </c>
      <c r="E8" s="2">
        <v>0.11335000000000001</v>
      </c>
      <c r="F8" s="2">
        <v>1.2970000000000001E-2</v>
      </c>
      <c r="G8" s="2">
        <v>-1.7718499999999999</v>
      </c>
      <c r="H8" s="2">
        <v>-2.03057</v>
      </c>
      <c r="I8" s="2">
        <v>-2.01152</v>
      </c>
      <c r="J8" s="2">
        <v>-1.41886</v>
      </c>
      <c r="K8" s="2">
        <v>-0.91218999999999995</v>
      </c>
      <c r="L8" s="2">
        <v>-0.43996000000000002</v>
      </c>
      <c r="M8" s="2">
        <v>-5.9299999999999999E-2</v>
      </c>
    </row>
    <row r="9" spans="1:13" x14ac:dyDescent="0.2">
      <c r="A9" s="50">
        <v>1984</v>
      </c>
      <c r="B9" s="2">
        <v>0.47538000000000002</v>
      </c>
      <c r="C9" s="2">
        <v>0.70360999999999996</v>
      </c>
      <c r="D9" s="2">
        <v>0.79930000000000001</v>
      </c>
      <c r="E9" s="2">
        <v>0.56415000000000004</v>
      </c>
      <c r="F9" s="2">
        <v>4.5019999999999998E-2</v>
      </c>
      <c r="G9" s="2">
        <v>1.84E-2</v>
      </c>
      <c r="H9" s="2">
        <v>-0.54796</v>
      </c>
      <c r="I9" s="2">
        <v>-1.1334599999999999</v>
      </c>
      <c r="J9" s="2">
        <v>-0.63353000000000004</v>
      </c>
      <c r="K9" s="2">
        <v>-0.43314000000000002</v>
      </c>
      <c r="L9" s="2">
        <v>0.11958000000000001</v>
      </c>
      <c r="M9" s="2">
        <v>1.353E-2</v>
      </c>
    </row>
    <row r="10" spans="1:13" x14ac:dyDescent="0.2">
      <c r="A10" s="50">
        <v>1985</v>
      </c>
      <c r="B10" s="2">
        <v>0.38746999999999998</v>
      </c>
      <c r="C10" s="2">
        <v>0.9234</v>
      </c>
      <c r="D10" s="2">
        <v>0.84731999999999996</v>
      </c>
      <c r="E10" s="2">
        <v>0.68228999999999995</v>
      </c>
      <c r="F10" s="2">
        <v>0.34303</v>
      </c>
      <c r="G10" s="2">
        <v>-1.0247900000000001</v>
      </c>
      <c r="H10" s="2">
        <v>-1.71539</v>
      </c>
      <c r="I10" s="2">
        <v>-1.31606</v>
      </c>
      <c r="J10" s="2">
        <v>-1.01135</v>
      </c>
      <c r="K10" s="2">
        <v>-0.69305000000000005</v>
      </c>
      <c r="L10" s="2">
        <v>-9.6809999999999993E-2</v>
      </c>
      <c r="M10" s="2">
        <v>7.7810000000000004E-2</v>
      </c>
    </row>
    <row r="11" spans="1:13" x14ac:dyDescent="0.2">
      <c r="A11" s="50">
        <v>1986</v>
      </c>
      <c r="B11" s="2">
        <v>0.62855000000000005</v>
      </c>
      <c r="C11" s="2">
        <v>0.89170000000000005</v>
      </c>
      <c r="D11" s="2">
        <v>0.90885000000000005</v>
      </c>
      <c r="E11" s="2">
        <v>0.70945000000000003</v>
      </c>
      <c r="F11" s="2">
        <v>0.4173</v>
      </c>
      <c r="G11" s="2">
        <v>-1.22987</v>
      </c>
      <c r="H11" s="2">
        <v>-1.8913</v>
      </c>
      <c r="I11" s="2">
        <v>-1.45496</v>
      </c>
      <c r="J11" s="2">
        <v>-1.593</v>
      </c>
      <c r="K11" s="2">
        <v>-1.4998100000000001</v>
      </c>
      <c r="L11" s="2">
        <v>-0.38754</v>
      </c>
      <c r="M11" s="2">
        <v>-0.32845000000000002</v>
      </c>
    </row>
    <row r="12" spans="1:13" x14ac:dyDescent="0.2">
      <c r="A12" s="50">
        <v>1987</v>
      </c>
      <c r="B12" s="2">
        <v>-3.6069999999999998E-2</v>
      </c>
      <c r="C12" s="2">
        <v>0.53678999999999999</v>
      </c>
      <c r="D12" s="2">
        <v>0.63985999999999998</v>
      </c>
      <c r="E12" s="2">
        <v>0.49552000000000002</v>
      </c>
      <c r="F12" s="2">
        <v>-4.9699999999999996E-3</v>
      </c>
      <c r="G12" s="2">
        <v>-1.1005199999999999</v>
      </c>
      <c r="H12" s="2">
        <v>-0.92147999999999997</v>
      </c>
      <c r="I12" s="2">
        <v>-1.6703300000000001</v>
      </c>
      <c r="J12" s="2">
        <v>-2.0377100000000001</v>
      </c>
      <c r="K12" s="2">
        <v>-1.1066400000000001</v>
      </c>
      <c r="L12" s="2">
        <v>-0.44080000000000003</v>
      </c>
      <c r="M12" s="2">
        <v>-0.18042</v>
      </c>
    </row>
    <row r="13" spans="1:13" x14ac:dyDescent="0.2">
      <c r="A13" s="50">
        <v>1988</v>
      </c>
      <c r="B13" s="2">
        <v>0.24933</v>
      </c>
      <c r="C13" s="2">
        <v>0.70684999999999998</v>
      </c>
      <c r="D13" s="2">
        <v>0.54166000000000003</v>
      </c>
      <c r="E13" s="2">
        <v>0.57491999999999999</v>
      </c>
      <c r="F13" s="2">
        <v>0.40856999999999999</v>
      </c>
      <c r="G13" s="2">
        <v>-0.54627000000000003</v>
      </c>
      <c r="H13" s="2">
        <v>-1.1362399999999999</v>
      </c>
      <c r="I13" s="2">
        <v>-1.3539000000000001</v>
      </c>
      <c r="J13" s="2">
        <v>-1.1191500000000001</v>
      </c>
      <c r="K13" s="2">
        <v>-0.72219999999999995</v>
      </c>
      <c r="L13" s="2">
        <v>-0.62643000000000004</v>
      </c>
      <c r="M13" s="2">
        <v>-0.25263999999999998</v>
      </c>
    </row>
    <row r="14" spans="1:13" x14ac:dyDescent="0.2">
      <c r="A14" s="50">
        <v>1989</v>
      </c>
      <c r="B14" s="2">
        <v>0.27922000000000002</v>
      </c>
      <c r="C14" s="2">
        <v>0.96657999999999999</v>
      </c>
      <c r="D14" s="2">
        <v>0.72789999999999999</v>
      </c>
      <c r="E14" s="2">
        <v>0.87773999999999996</v>
      </c>
      <c r="F14" s="2">
        <v>-0.19361</v>
      </c>
      <c r="G14" s="2">
        <v>-0.85346999999999995</v>
      </c>
      <c r="H14" s="2">
        <v>-1.6508100000000001</v>
      </c>
      <c r="I14" s="2">
        <v>-1.7605200000000001</v>
      </c>
      <c r="J14" s="2">
        <v>-0.90590999999999999</v>
      </c>
      <c r="K14" s="2">
        <v>-1.11297</v>
      </c>
      <c r="L14" s="2">
        <v>-0.43196000000000001</v>
      </c>
      <c r="M14" s="2">
        <v>-6.3149999999999998E-2</v>
      </c>
    </row>
    <row r="15" spans="1:13" x14ac:dyDescent="0.2">
      <c r="A15" s="50">
        <v>1990</v>
      </c>
      <c r="B15" s="2">
        <v>7.5380000000000003E-2</v>
      </c>
      <c r="C15" s="2">
        <v>0.74555000000000005</v>
      </c>
      <c r="D15" s="2">
        <v>0.96743999999999997</v>
      </c>
      <c r="E15" s="2">
        <v>0.39389999999999997</v>
      </c>
      <c r="F15" s="2">
        <v>-8.3970000000000003E-2</v>
      </c>
      <c r="G15" s="2">
        <v>-1.31548</v>
      </c>
      <c r="H15" s="2">
        <v>-1.9386300000000001</v>
      </c>
      <c r="I15" s="2">
        <v>-1.9013</v>
      </c>
      <c r="J15" s="2">
        <v>-1.09812</v>
      </c>
      <c r="K15" s="2">
        <v>-0.84833000000000003</v>
      </c>
      <c r="L15" s="2">
        <v>-0.26896999999999999</v>
      </c>
      <c r="M15" s="2">
        <v>-2.6360000000000001E-2</v>
      </c>
    </row>
    <row r="16" spans="1:13" x14ac:dyDescent="0.2">
      <c r="A16" s="50">
        <v>1991</v>
      </c>
      <c r="B16" s="2">
        <v>0.48363</v>
      </c>
      <c r="C16" s="2">
        <v>0.55288999999999999</v>
      </c>
      <c r="D16" s="2">
        <v>0.68135999999999997</v>
      </c>
      <c r="E16" s="2">
        <v>0.85021000000000002</v>
      </c>
      <c r="F16" s="2">
        <v>7.7249999999999999E-2</v>
      </c>
      <c r="G16" s="2">
        <v>-1.2572000000000001</v>
      </c>
      <c r="H16" s="2">
        <v>-1.1384000000000001</v>
      </c>
      <c r="I16" s="2">
        <v>-1.21526</v>
      </c>
      <c r="J16" s="2">
        <v>-1.51894</v>
      </c>
      <c r="K16" s="2">
        <v>-1.01597</v>
      </c>
      <c r="L16" s="2">
        <v>-0.31446000000000002</v>
      </c>
      <c r="M16" s="2">
        <v>-0.20877999999999999</v>
      </c>
    </row>
    <row r="17" spans="1:13" x14ac:dyDescent="0.2">
      <c r="A17" s="50">
        <v>1992</v>
      </c>
      <c r="B17" s="2">
        <v>0.38067000000000001</v>
      </c>
      <c r="C17" s="2">
        <v>0.97302</v>
      </c>
      <c r="D17" s="2">
        <v>0.8206</v>
      </c>
      <c r="E17" s="2">
        <v>0.28799000000000002</v>
      </c>
      <c r="F17" s="2">
        <v>-6.2300000000000001E-2</v>
      </c>
      <c r="G17" s="2">
        <v>-0.95948999999999995</v>
      </c>
      <c r="H17" s="2">
        <v>-1.6882600000000001</v>
      </c>
      <c r="I17" s="2">
        <v>-2.01661</v>
      </c>
      <c r="J17" s="2">
        <v>-1.3102199999999999</v>
      </c>
      <c r="K17" s="2">
        <v>-0.67134000000000005</v>
      </c>
      <c r="L17" s="2">
        <v>-0.13550000000000001</v>
      </c>
      <c r="M17" s="2">
        <v>7.6149999999999995E-2</v>
      </c>
    </row>
    <row r="18" spans="1:13" x14ac:dyDescent="0.2">
      <c r="A18" s="50">
        <v>1993</v>
      </c>
      <c r="B18" s="2">
        <v>0.64329999999999998</v>
      </c>
      <c r="C18" s="2">
        <v>0.74624000000000001</v>
      </c>
      <c r="D18" s="2">
        <v>0.98380000000000001</v>
      </c>
      <c r="E18" s="2">
        <v>0.80703000000000003</v>
      </c>
      <c r="F18" s="2">
        <v>-0.17158999999999999</v>
      </c>
      <c r="G18" s="2">
        <v>-1.72176</v>
      </c>
      <c r="H18" s="2">
        <v>-1.7595400000000001</v>
      </c>
      <c r="I18" s="2">
        <v>-1.73394</v>
      </c>
      <c r="J18" s="2">
        <v>-0.98536999999999997</v>
      </c>
      <c r="K18" s="2">
        <v>-0.41058</v>
      </c>
      <c r="L18" s="2">
        <v>-5.2679999999999998E-2</v>
      </c>
      <c r="M18" s="2">
        <v>5.8409999999999997E-2</v>
      </c>
    </row>
    <row r="19" spans="1:13" x14ac:dyDescent="0.2">
      <c r="A19" s="50">
        <v>1994</v>
      </c>
      <c r="B19" s="2">
        <v>0.50117999999999996</v>
      </c>
      <c r="C19" s="2">
        <v>0.82484999999999997</v>
      </c>
      <c r="D19" s="2">
        <v>1.0159199999999999</v>
      </c>
      <c r="E19" s="2">
        <v>0.76983999999999997</v>
      </c>
      <c r="F19" s="2">
        <v>-9.8570000000000005E-2</v>
      </c>
      <c r="G19" s="2">
        <v>-1.49031</v>
      </c>
      <c r="H19" s="2">
        <v>-1.3667199999999999</v>
      </c>
      <c r="I19" s="2">
        <v>-1.41214</v>
      </c>
      <c r="J19" s="2">
        <v>-1.4265300000000001</v>
      </c>
      <c r="K19" s="2">
        <v>-0.78942000000000001</v>
      </c>
      <c r="L19" s="2">
        <v>-0.24460999999999999</v>
      </c>
      <c r="M19" s="2">
        <v>0.27467000000000003</v>
      </c>
    </row>
    <row r="20" spans="1:13" x14ac:dyDescent="0.2">
      <c r="A20" s="50">
        <v>1995</v>
      </c>
      <c r="B20" s="2">
        <v>0.35675000000000001</v>
      </c>
      <c r="C20" s="2">
        <v>0.56847000000000003</v>
      </c>
      <c r="D20" s="2">
        <v>1.29149</v>
      </c>
      <c r="E20" s="2">
        <v>1.05026</v>
      </c>
      <c r="F20" s="2">
        <v>0.65017999999999998</v>
      </c>
      <c r="G20" s="2">
        <v>-0.80615999999999999</v>
      </c>
      <c r="H20" s="2">
        <v>-1.3970499999999999</v>
      </c>
      <c r="I20" s="2">
        <v>-0.82374999999999998</v>
      </c>
      <c r="J20" s="2">
        <v>-0.63697999999999999</v>
      </c>
      <c r="K20" s="2">
        <v>-0.70942000000000005</v>
      </c>
      <c r="L20" s="2">
        <v>-0.35962</v>
      </c>
      <c r="M20" s="2">
        <v>5.7880000000000001E-2</v>
      </c>
    </row>
    <row r="21" spans="1:13" x14ac:dyDescent="0.2">
      <c r="A21" s="50">
        <v>1996</v>
      </c>
      <c r="B21" s="2">
        <v>0.52346000000000004</v>
      </c>
      <c r="C21" s="2">
        <v>0.68306</v>
      </c>
      <c r="D21" s="2">
        <v>0.90715000000000001</v>
      </c>
      <c r="E21" s="2">
        <v>0.80235000000000001</v>
      </c>
      <c r="F21" s="2">
        <v>0.19939000000000001</v>
      </c>
      <c r="G21" s="2">
        <v>-1.1944699999999999</v>
      </c>
      <c r="H21" s="2">
        <v>-1.49502</v>
      </c>
      <c r="I21" s="2">
        <v>-2.5762800000000001</v>
      </c>
      <c r="J21" s="2">
        <v>-1.53938</v>
      </c>
      <c r="K21" s="2">
        <v>-1.4477100000000001</v>
      </c>
      <c r="L21" s="2">
        <v>-0.87917999999999996</v>
      </c>
      <c r="M21" s="2">
        <v>-0.35787000000000002</v>
      </c>
    </row>
    <row r="22" spans="1:13" x14ac:dyDescent="0.2">
      <c r="A22" s="50">
        <v>1997</v>
      </c>
      <c r="B22" s="2">
        <v>0.12737999999999999</v>
      </c>
      <c r="C22" s="2">
        <v>0.43707000000000001</v>
      </c>
      <c r="D22" s="2">
        <v>0.68628999999999996</v>
      </c>
      <c r="E22" s="2">
        <v>0.22106999999999999</v>
      </c>
      <c r="F22" s="2">
        <v>-0.52436000000000005</v>
      </c>
      <c r="G22" s="2">
        <v>-1.77277</v>
      </c>
      <c r="H22" s="2">
        <v>-1.7477</v>
      </c>
      <c r="I22" s="2">
        <v>-1.0486599999999999</v>
      </c>
      <c r="J22" s="2">
        <v>-0.93298999999999999</v>
      </c>
      <c r="K22" s="2">
        <v>-0.31414999999999998</v>
      </c>
      <c r="L22" s="2">
        <v>-0.11125</v>
      </c>
      <c r="M22" s="2">
        <v>6.1460000000000001E-2</v>
      </c>
    </row>
    <row r="23" spans="1:13" x14ac:dyDescent="0.2">
      <c r="A23" s="50">
        <v>1998</v>
      </c>
      <c r="B23" s="2">
        <v>0.60077999999999998</v>
      </c>
      <c r="C23" s="2">
        <v>0.86094999999999999</v>
      </c>
      <c r="D23" s="2">
        <v>0.65822000000000003</v>
      </c>
      <c r="E23" s="2">
        <v>0.66208</v>
      </c>
      <c r="F23" s="2">
        <v>0.24437</v>
      </c>
      <c r="G23" s="2">
        <v>1.566E-2</v>
      </c>
      <c r="H23" s="2">
        <v>-1.3026800000000001</v>
      </c>
      <c r="I23" s="2">
        <v>-1.36653</v>
      </c>
      <c r="J23" s="2">
        <v>-1.1309499999999999</v>
      </c>
      <c r="K23" s="2">
        <v>-0.63009999999999999</v>
      </c>
      <c r="L23" s="2">
        <v>-0.46609</v>
      </c>
      <c r="M23" s="2">
        <v>0.13406999999999999</v>
      </c>
    </row>
    <row r="24" spans="1:13" x14ac:dyDescent="0.2">
      <c r="A24" s="50">
        <v>1999</v>
      </c>
      <c r="B24" s="2">
        <v>0.25790999999999997</v>
      </c>
      <c r="C24" s="2">
        <v>0.66425000000000001</v>
      </c>
      <c r="D24" s="2">
        <v>1.41879</v>
      </c>
      <c r="E24" s="2">
        <v>0.46056000000000002</v>
      </c>
      <c r="F24" s="2">
        <v>0.10290000000000001</v>
      </c>
      <c r="G24" s="2">
        <v>-0.60148000000000001</v>
      </c>
      <c r="H24" s="2">
        <v>-1.2564</v>
      </c>
      <c r="I24" s="2">
        <v>-1.27224</v>
      </c>
      <c r="J24" s="2">
        <v>-1.1664399999999999</v>
      </c>
      <c r="K24" s="2">
        <v>-0.94613000000000003</v>
      </c>
      <c r="L24" s="2">
        <v>-0.32275999999999999</v>
      </c>
      <c r="M24" s="2">
        <v>5.6149999999999999E-2</v>
      </c>
    </row>
    <row r="25" spans="1:13" x14ac:dyDescent="0.2">
      <c r="A25" s="50">
        <v>2000</v>
      </c>
      <c r="B25" s="2">
        <v>0.38321</v>
      </c>
      <c r="C25" s="2">
        <v>0.90866999999999998</v>
      </c>
      <c r="D25" s="2">
        <v>1.2764200000000001</v>
      </c>
      <c r="E25" s="2">
        <v>0.71736999999999995</v>
      </c>
      <c r="F25" s="2">
        <v>0.26860000000000001</v>
      </c>
      <c r="G25" s="2">
        <v>-1.56209</v>
      </c>
      <c r="H25" s="2">
        <v>-1.40509</v>
      </c>
      <c r="I25" s="2">
        <v>-1.7012499999999999</v>
      </c>
      <c r="J25" s="2">
        <v>-0.84906999999999999</v>
      </c>
      <c r="K25" s="2">
        <v>-0.64219000000000004</v>
      </c>
      <c r="L25" s="2">
        <v>-0.20530999999999999</v>
      </c>
      <c r="M25" s="2">
        <v>5.7000000000000002E-3</v>
      </c>
    </row>
    <row r="26" spans="1:13" x14ac:dyDescent="0.2">
      <c r="A26" s="50">
        <v>2001</v>
      </c>
      <c r="B26" s="2">
        <v>0.51554999999999995</v>
      </c>
      <c r="C26" s="2">
        <v>0.63905000000000001</v>
      </c>
      <c r="D26" s="2">
        <v>0.66656000000000004</v>
      </c>
      <c r="E26" s="2">
        <v>0.78978999999999999</v>
      </c>
      <c r="F26" s="2">
        <v>-6.4649999999999999E-2</v>
      </c>
      <c r="G26" s="2">
        <v>-1.26658</v>
      </c>
      <c r="H26" s="2">
        <v>-1.7545900000000001</v>
      </c>
      <c r="I26" s="2">
        <v>-1.61649</v>
      </c>
      <c r="J26" s="2">
        <v>-1.8345899999999999</v>
      </c>
      <c r="K26" s="2">
        <v>-1.43049</v>
      </c>
      <c r="L26" s="2">
        <v>-0.92420000000000002</v>
      </c>
      <c r="M26" s="2">
        <v>0.19492000000000001</v>
      </c>
    </row>
    <row r="27" spans="1:13" x14ac:dyDescent="0.2">
      <c r="A27" s="50">
        <v>2002</v>
      </c>
      <c r="B27" s="2">
        <v>-0.24592</v>
      </c>
      <c r="C27" s="2">
        <v>0.14976999999999999</v>
      </c>
      <c r="D27" s="2">
        <v>0.98621999999999999</v>
      </c>
      <c r="E27" s="2">
        <v>0.99151</v>
      </c>
      <c r="F27" s="2">
        <v>0.51895000000000002</v>
      </c>
      <c r="G27" s="2">
        <v>-0.33273000000000003</v>
      </c>
      <c r="H27" s="2">
        <v>-0.45691999999999999</v>
      </c>
      <c r="I27" s="2">
        <v>-0.83472999999999997</v>
      </c>
      <c r="J27" s="2">
        <v>-1.02691</v>
      </c>
      <c r="K27" s="2">
        <v>-0.52225999999999995</v>
      </c>
      <c r="L27" s="2">
        <v>-0.28514</v>
      </c>
      <c r="M27" s="2">
        <v>-6.6960000000000006E-2</v>
      </c>
    </row>
    <row r="28" spans="1:13" x14ac:dyDescent="0.2">
      <c r="A28" s="50">
        <v>2003</v>
      </c>
      <c r="B28" s="2">
        <v>-8.8450000000000001E-2</v>
      </c>
      <c r="C28" s="2">
        <v>0.95445000000000002</v>
      </c>
      <c r="D28" s="2">
        <v>1.0475300000000001</v>
      </c>
      <c r="E28" s="2">
        <v>0.54759999999999998</v>
      </c>
      <c r="F28" s="2">
        <v>-0.36748999999999998</v>
      </c>
      <c r="G28" s="2">
        <v>-1.04931</v>
      </c>
      <c r="H28" s="2">
        <v>-0.63888999999999996</v>
      </c>
      <c r="I28" s="2">
        <v>-1.2138100000000001</v>
      </c>
      <c r="J28" s="2">
        <v>-1.0463899999999999</v>
      </c>
      <c r="K28" s="2">
        <v>-0.50412999999999997</v>
      </c>
      <c r="L28" s="2">
        <v>-0.38784999999999997</v>
      </c>
      <c r="M28" s="2">
        <v>9.264E-2</v>
      </c>
    </row>
    <row r="29" spans="1:13" x14ac:dyDescent="0.2">
      <c r="A29" s="50">
        <v>2004</v>
      </c>
      <c r="B29" s="2">
        <v>0.25829999999999997</v>
      </c>
      <c r="C29" s="2">
        <v>0.82172999999999996</v>
      </c>
      <c r="D29" s="2">
        <v>0.82372000000000001</v>
      </c>
      <c r="E29" s="2">
        <v>-0.10725</v>
      </c>
      <c r="F29" s="2">
        <v>-0.84255000000000002</v>
      </c>
      <c r="G29" s="2">
        <v>-1.32483</v>
      </c>
      <c r="H29" s="2">
        <v>-1.5238100000000001</v>
      </c>
      <c r="I29" s="2">
        <v>-1.5386599999999999</v>
      </c>
      <c r="J29" s="2">
        <v>-1.1377900000000001</v>
      </c>
      <c r="K29" s="2">
        <v>-0.66315999999999997</v>
      </c>
      <c r="L29" s="2">
        <v>-9.6159999999999995E-2</v>
      </c>
      <c r="M29" s="2">
        <v>-5.7459999999999997E-2</v>
      </c>
    </row>
    <row r="30" spans="1:13" x14ac:dyDescent="0.2">
      <c r="A30" s="50">
        <v>2005</v>
      </c>
      <c r="B30" s="2">
        <v>0.34905000000000003</v>
      </c>
      <c r="C30" s="2">
        <v>0.64876999999999996</v>
      </c>
      <c r="D30" s="2">
        <v>0.83042000000000005</v>
      </c>
      <c r="E30" s="2">
        <v>0.60016000000000003</v>
      </c>
      <c r="F30" s="2">
        <v>-1.45234</v>
      </c>
      <c r="G30" s="2">
        <v>-2.2956599999999998</v>
      </c>
      <c r="H30" s="2">
        <v>-1.8526400000000001</v>
      </c>
      <c r="I30" s="2">
        <v>-1.7145300000000001</v>
      </c>
      <c r="J30" s="2">
        <v>-1.6375599999999999</v>
      </c>
      <c r="K30" s="2">
        <v>-1.2526299999999999</v>
      </c>
      <c r="L30" s="2">
        <v>-0.55910000000000004</v>
      </c>
      <c r="M30" s="2">
        <v>-0.14354</v>
      </c>
    </row>
    <row r="31" spans="1:13" x14ac:dyDescent="0.2">
      <c r="A31" s="50">
        <v>2006</v>
      </c>
      <c r="B31" s="2">
        <v>0.21016000000000001</v>
      </c>
      <c r="C31" s="2">
        <v>0.67545999999999995</v>
      </c>
      <c r="D31" s="2">
        <v>0.68379000000000001</v>
      </c>
      <c r="E31" s="2">
        <v>0.58969000000000005</v>
      </c>
      <c r="F31" s="2">
        <v>-0.23760999999999999</v>
      </c>
      <c r="G31" s="2">
        <v>-0.72658999999999996</v>
      </c>
      <c r="H31" s="2">
        <v>-1.6370899999999999</v>
      </c>
      <c r="I31" s="2">
        <v>-2.5531799999999998</v>
      </c>
      <c r="J31" s="2">
        <v>-1.63683</v>
      </c>
      <c r="K31" s="2">
        <v>-1.0326299999999999</v>
      </c>
      <c r="L31" s="2">
        <v>-0.42599999999999999</v>
      </c>
      <c r="M31" s="2">
        <v>-0.17337</v>
      </c>
    </row>
    <row r="32" spans="1:13" x14ac:dyDescent="0.2">
      <c r="A32" s="50">
        <v>2007</v>
      </c>
      <c r="B32" s="2">
        <v>2.1100000000000001E-2</v>
      </c>
      <c r="C32" s="2">
        <v>0.46010000000000001</v>
      </c>
      <c r="D32" s="2">
        <v>0.75361999999999996</v>
      </c>
      <c r="E32" s="2">
        <v>0.57289000000000001</v>
      </c>
      <c r="F32" s="2">
        <v>-9.7689999999999999E-2</v>
      </c>
      <c r="G32" s="2">
        <v>-0.85128000000000004</v>
      </c>
      <c r="H32" s="2">
        <v>-0.88744999999999996</v>
      </c>
      <c r="I32" s="2">
        <v>-0.97277999999999998</v>
      </c>
      <c r="J32" s="2">
        <v>-0.63646000000000003</v>
      </c>
      <c r="K32" s="2">
        <v>-1.05077</v>
      </c>
      <c r="L32" s="2">
        <v>-0.48859999999999998</v>
      </c>
      <c r="M32" s="2">
        <v>-0.36871999999999999</v>
      </c>
    </row>
    <row r="33" spans="1:13" x14ac:dyDescent="0.2">
      <c r="A33" s="50">
        <v>2008</v>
      </c>
      <c r="B33" s="2">
        <v>0.13653999999999999</v>
      </c>
      <c r="C33" s="2">
        <v>0.88378000000000001</v>
      </c>
      <c r="D33" s="2">
        <v>0.90851999999999999</v>
      </c>
      <c r="E33" s="2">
        <v>0.50517999999999996</v>
      </c>
      <c r="F33" s="2">
        <v>-0.17706</v>
      </c>
      <c r="G33" s="2">
        <v>-1.3502400000000001</v>
      </c>
      <c r="H33" s="2">
        <v>-1.63679</v>
      </c>
      <c r="I33" s="2">
        <v>-0.54615000000000002</v>
      </c>
      <c r="J33" s="2">
        <v>-0.67466999999999999</v>
      </c>
      <c r="K33" s="2">
        <v>-0.74400999999999995</v>
      </c>
      <c r="L33" s="2">
        <v>-0.45952999999999999</v>
      </c>
      <c r="M33" s="2">
        <v>-0.15311</v>
      </c>
    </row>
    <row r="34" spans="1:13" x14ac:dyDescent="0.2">
      <c r="A34" s="50">
        <v>2009</v>
      </c>
      <c r="B34" s="2">
        <v>0.52707999999999999</v>
      </c>
      <c r="C34" s="2">
        <v>0.86878</v>
      </c>
      <c r="D34" s="2">
        <v>1.1958599999999999</v>
      </c>
      <c r="E34" s="2">
        <v>0.55889999999999995</v>
      </c>
      <c r="F34" s="2">
        <v>0.20891999999999999</v>
      </c>
      <c r="G34" s="2">
        <v>-1.13205</v>
      </c>
      <c r="H34" s="2">
        <v>-1.2619899999999999</v>
      </c>
      <c r="I34" s="2">
        <v>-1.1996199999999999</v>
      </c>
      <c r="J34" s="2">
        <v>-0.69786000000000004</v>
      </c>
      <c r="K34" s="2">
        <v>-0.82084999999999997</v>
      </c>
      <c r="L34" s="2">
        <v>-0.41816999999999999</v>
      </c>
      <c r="M34" s="2">
        <v>0.27883000000000002</v>
      </c>
    </row>
    <row r="35" spans="1:13" x14ac:dyDescent="0.2">
      <c r="A35" s="50">
        <v>2010</v>
      </c>
      <c r="B35" s="2">
        <v>0.19797000000000001</v>
      </c>
      <c r="C35" s="2">
        <v>0.57362999999999997</v>
      </c>
      <c r="D35" s="2">
        <v>0.60487000000000002</v>
      </c>
      <c r="E35" s="2">
        <v>0.23125999999999999</v>
      </c>
      <c r="F35" s="2">
        <v>-0.84360999999999997</v>
      </c>
      <c r="G35" s="2">
        <v>-2.57422</v>
      </c>
      <c r="H35" s="2">
        <v>-2.7526700000000002</v>
      </c>
      <c r="I35" s="2">
        <v>-2.5146299999999999</v>
      </c>
      <c r="J35" s="2">
        <v>-1.5273699999999999</v>
      </c>
      <c r="K35" s="2">
        <v>-1.14178</v>
      </c>
      <c r="L35" s="2">
        <v>-0.61121999999999999</v>
      </c>
      <c r="M35" s="2">
        <v>-0.26267000000000001</v>
      </c>
    </row>
    <row r="36" spans="1:13" x14ac:dyDescent="0.2">
      <c r="A36" s="50">
        <v>2011</v>
      </c>
      <c r="B36" s="2">
        <v>0.31025000000000003</v>
      </c>
      <c r="C36" s="2">
        <v>0.54420000000000002</v>
      </c>
      <c r="D36" s="2">
        <v>0.83838000000000001</v>
      </c>
      <c r="E36" s="2">
        <v>0.80125999999999997</v>
      </c>
      <c r="F36" s="2">
        <v>-0.79593999999999998</v>
      </c>
      <c r="G36" s="2">
        <v>-1.9370799999999999</v>
      </c>
      <c r="H36" s="2">
        <v>-2.5274800000000002</v>
      </c>
      <c r="I36" s="2">
        <v>-1.63513</v>
      </c>
      <c r="J36" s="2">
        <v>-1.1205000000000001</v>
      </c>
      <c r="K36" s="2">
        <v>-0.77378000000000002</v>
      </c>
      <c r="L36" s="2">
        <v>-0.39706000000000002</v>
      </c>
      <c r="M36" s="2">
        <v>-0.15923999999999999</v>
      </c>
    </row>
    <row r="37" spans="1:13" x14ac:dyDescent="0.2">
      <c r="A37" s="50">
        <v>2012</v>
      </c>
      <c r="B37" s="2">
        <v>9.6829999999999999E-2</v>
      </c>
      <c r="C37" s="2">
        <v>0.47292000000000001</v>
      </c>
      <c r="D37" s="2">
        <v>0.78305000000000002</v>
      </c>
      <c r="E37" s="2">
        <v>0.55632999999999999</v>
      </c>
      <c r="F37" s="2">
        <v>0.3337</v>
      </c>
      <c r="G37" s="2">
        <v>-1.1986000000000001</v>
      </c>
      <c r="H37" s="2">
        <v>-1.4063300000000001</v>
      </c>
      <c r="I37" s="2">
        <v>-1.15337</v>
      </c>
      <c r="J37" s="2">
        <v>-0.68455999999999995</v>
      </c>
      <c r="K37" s="2">
        <v>-0.63266</v>
      </c>
      <c r="L37" s="2">
        <v>-0.55781000000000003</v>
      </c>
      <c r="M37" s="2">
        <v>-0.10761</v>
      </c>
    </row>
    <row r="38" spans="1:13" x14ac:dyDescent="0.2">
      <c r="A38" s="50">
        <v>2013</v>
      </c>
      <c r="B38" s="2">
        <v>0.48088999999999998</v>
      </c>
      <c r="C38" s="2">
        <v>0.58011000000000001</v>
      </c>
      <c r="D38" s="2">
        <v>0.89336000000000004</v>
      </c>
      <c r="E38" s="2">
        <v>0.18604000000000001</v>
      </c>
      <c r="F38" s="2">
        <v>-0.70281000000000005</v>
      </c>
      <c r="G38" s="2">
        <v>-1.6529799999999999</v>
      </c>
      <c r="H38" s="2">
        <v>-2.8942899999999998</v>
      </c>
      <c r="I38" s="2">
        <v>-1.6733899999999999</v>
      </c>
      <c r="J38" s="2">
        <v>-1.7681800000000001</v>
      </c>
      <c r="K38" s="2">
        <v>-0.96287999999999996</v>
      </c>
      <c r="L38" s="2">
        <v>-0.54495000000000005</v>
      </c>
      <c r="M38" s="2">
        <v>-0.18390999999999999</v>
      </c>
    </row>
    <row r="39" spans="1:13" x14ac:dyDescent="0.2">
      <c r="A39" s="50">
        <v>2014</v>
      </c>
      <c r="B39" s="2">
        <v>0.40189999999999998</v>
      </c>
      <c r="C39" s="2">
        <v>0.58104</v>
      </c>
      <c r="D39" s="2">
        <v>0.70167000000000002</v>
      </c>
      <c r="E39" s="2">
        <v>0.44358999999999998</v>
      </c>
      <c r="F39" s="2">
        <v>-0.32299</v>
      </c>
      <c r="G39" s="2">
        <v>-1.2826299999999999</v>
      </c>
      <c r="H39" s="2">
        <v>-1.59361</v>
      </c>
      <c r="I39" s="2">
        <v>-1.4755100000000001</v>
      </c>
      <c r="J39" s="2">
        <v>-1.2430099999999999</v>
      </c>
      <c r="K39" s="2">
        <v>-0.82211000000000001</v>
      </c>
      <c r="L39" s="2">
        <v>-0.28065000000000001</v>
      </c>
      <c r="M39" s="2">
        <v>-3.7850000000000002E-2</v>
      </c>
    </row>
    <row r="40" spans="1:13" x14ac:dyDescent="0.2">
      <c r="A40" s="50">
        <v>2015</v>
      </c>
      <c r="B40" s="2">
        <v>0.26123000000000002</v>
      </c>
      <c r="C40" s="2">
        <v>0.53713</v>
      </c>
      <c r="D40" s="2">
        <v>0.63229999999999997</v>
      </c>
      <c r="E40" s="2">
        <v>0.79837999999999998</v>
      </c>
      <c r="F40" s="2">
        <v>0.30861</v>
      </c>
      <c r="G40" s="2">
        <v>-1.75647</v>
      </c>
      <c r="H40" s="2">
        <v>-1.45217</v>
      </c>
      <c r="I40" s="2">
        <v>-1.70113</v>
      </c>
      <c r="J40" s="2">
        <v>-1.2454700000000001</v>
      </c>
      <c r="K40" s="2">
        <v>-1.05915</v>
      </c>
      <c r="L40" s="2">
        <v>-0.57957000000000003</v>
      </c>
      <c r="M40" s="2">
        <v>-0.16958999999999999</v>
      </c>
    </row>
    <row r="41" spans="1:13" x14ac:dyDescent="0.2">
      <c r="A41" s="50">
        <v>2016</v>
      </c>
      <c r="B41" s="2">
        <v>0.1699</v>
      </c>
      <c r="C41" s="2">
        <v>0.42685000000000001</v>
      </c>
      <c r="D41" s="2">
        <v>0.59909999999999997</v>
      </c>
      <c r="E41" s="2">
        <v>0.31568000000000002</v>
      </c>
      <c r="F41" s="2">
        <v>4.1250000000000002E-2</v>
      </c>
      <c r="G41" s="2">
        <v>-1.18503</v>
      </c>
      <c r="H41" s="2">
        <v>-1.1596200000000001</v>
      </c>
      <c r="I41" s="2">
        <v>-0.96989999999999998</v>
      </c>
      <c r="J41" s="2">
        <v>-0.98226999999999998</v>
      </c>
      <c r="K41" s="2">
        <v>-0.63717000000000001</v>
      </c>
      <c r="L41" s="2">
        <v>-0.20115</v>
      </c>
      <c r="M41" s="2">
        <v>0.12476</v>
      </c>
    </row>
    <row r="42" spans="1:13" x14ac:dyDescent="0.2">
      <c r="A42" s="50">
        <v>2017</v>
      </c>
      <c r="B42" s="2">
        <v>0.37226999999999999</v>
      </c>
      <c r="C42" s="2">
        <v>0.62741000000000002</v>
      </c>
      <c r="D42" s="2">
        <v>0.82425999999999999</v>
      </c>
      <c r="E42" s="2">
        <v>0.54135999999999995</v>
      </c>
      <c r="F42" s="2">
        <v>-0.46934999999999999</v>
      </c>
      <c r="G42" s="2">
        <v>-1.2588699999999999</v>
      </c>
      <c r="H42" s="2">
        <v>-2.3614299999999999</v>
      </c>
      <c r="I42" s="2">
        <v>-2.2699799999999999</v>
      </c>
      <c r="J42" s="2">
        <v>-1.31796</v>
      </c>
      <c r="K42" s="2">
        <v>-0.57798000000000005</v>
      </c>
      <c r="L42" s="2">
        <v>-0.22902</v>
      </c>
      <c r="M42" s="2">
        <v>-0.14519000000000001</v>
      </c>
    </row>
    <row r="43" spans="1:13" x14ac:dyDescent="0.2">
      <c r="A43" s="50">
        <v>2018</v>
      </c>
      <c r="B43" s="2">
        <v>0.23895</v>
      </c>
      <c r="C43" s="2">
        <v>0.88504000000000005</v>
      </c>
      <c r="D43" s="2">
        <v>0.82984999999999998</v>
      </c>
      <c r="E43" s="2">
        <v>0.52524000000000004</v>
      </c>
      <c r="F43" s="2">
        <v>0.29608000000000001</v>
      </c>
      <c r="G43" s="2">
        <v>-0.34853000000000001</v>
      </c>
      <c r="H43" s="2">
        <v>-1.0890599999999999</v>
      </c>
      <c r="I43" s="2">
        <v>-1.0465800000000001</v>
      </c>
      <c r="J43" s="2">
        <v>-0.96479999999999999</v>
      </c>
      <c r="K43" s="2">
        <v>-0.65314000000000005</v>
      </c>
      <c r="L43" s="2">
        <v>-7.4440000000000006E-2</v>
      </c>
      <c r="M43" s="2">
        <v>-0.15984000000000001</v>
      </c>
    </row>
  </sheetData>
  <phoneticPr fontId="2" type="noConversion"/>
  <conditionalFormatting sqref="B4:M43">
    <cfRule type="cellIs" dxfId="15" priority="1" operator="lessThan">
      <formula>-1</formula>
    </cfRule>
    <cfRule type="cellIs" dxfId="14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4D674-CC0A-954D-A8EF-B94CE5169320}">
  <dimension ref="A1:M46"/>
  <sheetViews>
    <sheetView topLeftCell="A18" workbookViewId="0">
      <selection activeCell="N11" sqref="N11"/>
    </sheetView>
  </sheetViews>
  <sheetFormatPr baseColWidth="10" defaultRowHeight="16" x14ac:dyDescent="0.2"/>
  <cols>
    <col min="1" max="1" width="5.1640625" bestFit="1" customWidth="1"/>
    <col min="2" max="13" width="8.83203125" bestFit="1" customWidth="1"/>
  </cols>
  <sheetData>
    <row r="1" spans="1:13" ht="21" x14ac:dyDescent="0.25">
      <c r="A1" s="54" t="s">
        <v>66</v>
      </c>
      <c r="B1" s="55"/>
      <c r="C1" s="55"/>
      <c r="D1" s="55"/>
      <c r="E1" s="55"/>
      <c r="F1" s="55"/>
    </row>
    <row r="3" spans="1:13" x14ac:dyDescent="0.2">
      <c r="A3" s="47" t="s">
        <v>0</v>
      </c>
      <c r="B3" s="48" t="s">
        <v>1</v>
      </c>
      <c r="C3" s="48" t="s">
        <v>2</v>
      </c>
      <c r="D3" s="48" t="s">
        <v>3</v>
      </c>
      <c r="E3" s="48" t="s">
        <v>4</v>
      </c>
      <c r="F3" s="48" t="s">
        <v>5</v>
      </c>
      <c r="G3" s="48" t="s">
        <v>6</v>
      </c>
      <c r="H3" s="48" t="s">
        <v>7</v>
      </c>
      <c r="I3" s="48" t="s">
        <v>8</v>
      </c>
      <c r="J3" s="48" t="s">
        <v>9</v>
      </c>
      <c r="K3" s="48" t="s">
        <v>10</v>
      </c>
      <c r="L3" s="48" t="s">
        <v>11</v>
      </c>
      <c r="M3" s="48" t="s">
        <v>12</v>
      </c>
    </row>
    <row r="4" spans="1:13" x14ac:dyDescent="0.2">
      <c r="A4" s="50">
        <v>1979</v>
      </c>
      <c r="B4" s="2">
        <v>-0.25101000000000001</v>
      </c>
      <c r="C4" s="2">
        <v>-0.26114999999999999</v>
      </c>
      <c r="D4" s="2">
        <v>-0.45901999999999998</v>
      </c>
      <c r="E4" s="2">
        <v>-0.52061999999999997</v>
      </c>
      <c r="F4" s="2">
        <v>-0.36936000000000002</v>
      </c>
      <c r="G4" s="2">
        <v>1.286E-2</v>
      </c>
      <c r="H4" s="2">
        <v>-0.36940000000000001</v>
      </c>
      <c r="I4" s="2">
        <v>-0.15395</v>
      </c>
      <c r="J4" s="2">
        <v>-0.38250000000000001</v>
      </c>
      <c r="K4" s="2">
        <v>-0.23494000000000001</v>
      </c>
      <c r="L4" s="2">
        <v>-0.61294000000000004</v>
      </c>
      <c r="M4" s="2">
        <v>-4.13E-3</v>
      </c>
    </row>
    <row r="5" spans="1:13" x14ac:dyDescent="0.2">
      <c r="A5" s="50">
        <v>1980</v>
      </c>
      <c r="B5" s="2">
        <v>-0.28774</v>
      </c>
      <c r="C5" s="2">
        <v>-0.27211999999999997</v>
      </c>
      <c r="D5" s="2">
        <v>-0.78220000000000001</v>
      </c>
      <c r="E5" s="2">
        <v>-0.61507999999999996</v>
      </c>
      <c r="F5" s="2">
        <v>-0.15995999999999999</v>
      </c>
      <c r="G5" s="2">
        <v>-0.34917999999999999</v>
      </c>
      <c r="H5" s="2">
        <v>-0.60994000000000004</v>
      </c>
      <c r="I5" s="2">
        <v>-0.47883999999999999</v>
      </c>
      <c r="J5" s="2">
        <v>-0.30836000000000002</v>
      </c>
      <c r="K5" s="2">
        <v>-7.8090000000000007E-2</v>
      </c>
      <c r="L5" s="2">
        <v>-0.49987999999999999</v>
      </c>
      <c r="M5" s="2">
        <v>-0.48326999999999998</v>
      </c>
    </row>
    <row r="6" spans="1:13" x14ac:dyDescent="0.2">
      <c r="A6" s="50">
        <v>1981</v>
      </c>
      <c r="B6" s="2">
        <v>-0.68901000000000001</v>
      </c>
      <c r="C6" s="2">
        <v>-0.69830000000000003</v>
      </c>
      <c r="D6" s="2">
        <v>-0.36876999999999999</v>
      </c>
      <c r="E6" s="2">
        <v>-0.46776000000000001</v>
      </c>
      <c r="F6" s="2">
        <v>-0.31864999999999999</v>
      </c>
      <c r="G6" s="2">
        <v>-0.16708999999999999</v>
      </c>
      <c r="H6" s="2">
        <v>0.18071999999999999</v>
      </c>
      <c r="I6" s="2">
        <v>-0.27028999999999997</v>
      </c>
      <c r="J6" s="2">
        <v>-0.49203999999999998</v>
      </c>
      <c r="K6" s="2">
        <v>-0.42076000000000002</v>
      </c>
      <c r="L6" s="2">
        <v>0.13758999999999999</v>
      </c>
      <c r="M6" s="2">
        <v>-0.23346</v>
      </c>
    </row>
    <row r="7" spans="1:13" x14ac:dyDescent="0.2">
      <c r="A7" s="50">
        <v>1982</v>
      </c>
      <c r="B7" s="2">
        <v>-0.20358999999999999</v>
      </c>
      <c r="C7" s="2">
        <v>-0.18698000000000001</v>
      </c>
      <c r="D7" s="2">
        <v>-0.36292000000000002</v>
      </c>
      <c r="E7" s="2">
        <v>-0.34250000000000003</v>
      </c>
      <c r="F7" s="2">
        <v>-0.30379</v>
      </c>
      <c r="G7" s="2">
        <v>-0.55964000000000003</v>
      </c>
      <c r="H7" s="2">
        <v>-1.38042</v>
      </c>
      <c r="I7" s="2">
        <v>-1.06162</v>
      </c>
      <c r="J7" s="2">
        <v>-1.08301</v>
      </c>
      <c r="K7" s="2">
        <v>-0.87402000000000002</v>
      </c>
      <c r="L7" s="2">
        <v>-0.64873000000000003</v>
      </c>
      <c r="M7" s="2">
        <v>-0.43170999999999998</v>
      </c>
    </row>
    <row r="8" spans="1:13" x14ac:dyDescent="0.2">
      <c r="A8" s="50">
        <v>1983</v>
      </c>
      <c r="B8" s="2">
        <v>0.15928999999999999</v>
      </c>
      <c r="C8" s="2">
        <v>0.16039</v>
      </c>
      <c r="D8" s="2">
        <v>0.21486</v>
      </c>
      <c r="E8" s="2">
        <v>-6.1490000000000003E-2</v>
      </c>
      <c r="F8" s="2">
        <v>-0.10599</v>
      </c>
      <c r="G8" s="2">
        <v>-0.18359</v>
      </c>
      <c r="H8" s="2">
        <v>-1.0567500000000001</v>
      </c>
      <c r="I8" s="2">
        <v>-0.87497999999999998</v>
      </c>
      <c r="J8" s="2">
        <v>-0.73102</v>
      </c>
      <c r="K8" s="2">
        <v>-0.57981000000000005</v>
      </c>
      <c r="L8" s="2">
        <v>-0.68493000000000004</v>
      </c>
      <c r="M8" s="2">
        <v>-0.55835000000000001</v>
      </c>
    </row>
    <row r="9" spans="1:13" x14ac:dyDescent="0.2">
      <c r="A9" s="50">
        <v>1984</v>
      </c>
      <c r="B9" s="2">
        <v>-0.27462999999999999</v>
      </c>
      <c r="C9" s="2">
        <v>-0.25409999999999999</v>
      </c>
      <c r="D9" s="2">
        <v>-0.23713999999999999</v>
      </c>
      <c r="E9" s="2">
        <v>-0.16322999999999999</v>
      </c>
      <c r="F9" s="2">
        <v>-0.34455000000000002</v>
      </c>
      <c r="G9" s="2">
        <v>-0.14874000000000001</v>
      </c>
      <c r="H9" s="2">
        <v>0.82794000000000001</v>
      </c>
      <c r="I9" s="2">
        <v>0.99614000000000003</v>
      </c>
      <c r="J9" s="2">
        <v>0.76790000000000003</v>
      </c>
      <c r="K9" s="2">
        <v>0.67801</v>
      </c>
      <c r="L9" s="2">
        <v>0.32606000000000002</v>
      </c>
      <c r="M9" s="2">
        <v>7.2889999999999996E-2</v>
      </c>
    </row>
    <row r="10" spans="1:13" x14ac:dyDescent="0.2">
      <c r="A10" s="50">
        <v>1985</v>
      </c>
      <c r="B10" s="2">
        <v>-0.14101</v>
      </c>
      <c r="C10" s="2">
        <v>-0.11416</v>
      </c>
      <c r="D10" s="2">
        <v>-0.17652999999999999</v>
      </c>
      <c r="E10" s="2">
        <v>-0.34116999999999997</v>
      </c>
      <c r="F10" s="2">
        <v>-0.26622000000000001</v>
      </c>
      <c r="G10" s="2">
        <v>-0.16700999999999999</v>
      </c>
      <c r="H10" s="2">
        <v>-0.39216000000000001</v>
      </c>
      <c r="I10" s="2">
        <v>0.27883999999999998</v>
      </c>
      <c r="J10" s="2">
        <v>0.22173000000000001</v>
      </c>
      <c r="K10" s="2">
        <v>5.2470000000000003E-2</v>
      </c>
      <c r="L10" s="2">
        <v>-0.1404</v>
      </c>
      <c r="M10" s="2">
        <v>-6.1190000000000001E-2</v>
      </c>
    </row>
    <row r="11" spans="1:13" x14ac:dyDescent="0.2">
      <c r="A11" s="50">
        <v>1986</v>
      </c>
      <c r="B11" s="2">
        <v>-0.31152000000000002</v>
      </c>
      <c r="C11" s="2">
        <v>-0.29493000000000003</v>
      </c>
      <c r="D11" s="2">
        <v>-0.24651000000000001</v>
      </c>
      <c r="E11" s="2">
        <v>-0.54422000000000004</v>
      </c>
      <c r="F11" s="2">
        <v>-0.10657</v>
      </c>
      <c r="G11" s="2">
        <v>-2.8E-3</v>
      </c>
      <c r="H11" s="2">
        <v>-7.2330000000000005E-2</v>
      </c>
      <c r="I11" s="2">
        <v>-0.36359000000000002</v>
      </c>
      <c r="J11" s="2">
        <v>-0.18687999999999999</v>
      </c>
      <c r="K11" s="2">
        <v>-0.20399999999999999</v>
      </c>
      <c r="L11" s="2">
        <v>-0.76171999999999995</v>
      </c>
      <c r="M11" s="2">
        <v>-0.46216000000000002</v>
      </c>
    </row>
    <row r="12" spans="1:13" x14ac:dyDescent="0.2">
      <c r="A12" s="50">
        <v>1987</v>
      </c>
      <c r="B12" s="2">
        <v>-0.37594</v>
      </c>
      <c r="C12" s="2">
        <v>-0.36835000000000001</v>
      </c>
      <c r="D12" s="2">
        <v>-0.1681</v>
      </c>
      <c r="E12" s="2">
        <v>-0.15498000000000001</v>
      </c>
      <c r="F12" s="2">
        <v>0.11366999999999999</v>
      </c>
      <c r="G12" s="2">
        <v>6.9999999999999994E-5</v>
      </c>
      <c r="H12" s="2">
        <v>0.70054000000000005</v>
      </c>
      <c r="I12" s="2">
        <v>1.1183700000000001</v>
      </c>
      <c r="J12" s="2">
        <v>0.50885999999999998</v>
      </c>
      <c r="K12" s="2">
        <v>-6.012E-2</v>
      </c>
      <c r="L12" s="2">
        <v>0.17535000000000001</v>
      </c>
      <c r="M12" s="2">
        <v>0.40538000000000002</v>
      </c>
    </row>
    <row r="13" spans="1:13" x14ac:dyDescent="0.2">
      <c r="A13" s="50">
        <v>1988</v>
      </c>
      <c r="B13" s="2">
        <v>3.1960000000000002E-2</v>
      </c>
      <c r="C13" s="2">
        <v>1.644E-2</v>
      </c>
      <c r="D13" s="2">
        <v>0.22736000000000001</v>
      </c>
      <c r="E13" s="2">
        <v>0.14749999999999999</v>
      </c>
      <c r="F13" s="2">
        <v>0.25802999999999998</v>
      </c>
      <c r="G13" s="2">
        <v>0.75021000000000004</v>
      </c>
      <c r="H13" s="2">
        <v>0.96526999999999996</v>
      </c>
      <c r="I13" s="2">
        <v>1.0119100000000001</v>
      </c>
      <c r="J13" s="2">
        <v>0.88395999999999997</v>
      </c>
      <c r="K13" s="2">
        <v>0.24664</v>
      </c>
      <c r="L13" s="2">
        <v>0.19806000000000001</v>
      </c>
      <c r="M13" s="2">
        <v>-4.5249999999999999E-2</v>
      </c>
    </row>
    <row r="14" spans="1:13" x14ac:dyDescent="0.2">
      <c r="A14" s="50">
        <v>1989</v>
      </c>
      <c r="B14" s="2">
        <v>-1.3129999999999999E-2</v>
      </c>
      <c r="C14" s="2">
        <v>-6.3839999999999994E-2</v>
      </c>
      <c r="D14" s="2">
        <v>5.9540000000000003E-2</v>
      </c>
      <c r="E14" s="2">
        <v>-0.10102</v>
      </c>
      <c r="F14" s="2">
        <v>5.6899999999999997E-3</v>
      </c>
      <c r="G14" s="2">
        <v>-7.9089999999999994E-2</v>
      </c>
      <c r="H14" s="2">
        <v>0.35393999999999998</v>
      </c>
      <c r="I14" s="2">
        <v>4.0989999999999999E-2</v>
      </c>
      <c r="J14" s="2">
        <v>0.11693000000000001</v>
      </c>
      <c r="K14" s="2">
        <v>2.639E-2</v>
      </c>
      <c r="L14" s="2">
        <v>-0.25908999999999999</v>
      </c>
      <c r="M14" s="2">
        <v>-8.1799999999999998E-3</v>
      </c>
    </row>
    <row r="15" spans="1:13" x14ac:dyDescent="0.2">
      <c r="A15" s="50">
        <v>1990</v>
      </c>
      <c r="B15" s="2">
        <v>-0.33455000000000001</v>
      </c>
      <c r="C15" s="2">
        <v>-0.34240999999999999</v>
      </c>
      <c r="D15" s="2">
        <v>-0.19599</v>
      </c>
      <c r="E15" s="2">
        <v>1.072E-2</v>
      </c>
      <c r="F15" s="2">
        <v>-4.2540000000000001E-2</v>
      </c>
      <c r="G15" s="2">
        <v>-1.8589999999999999E-2</v>
      </c>
      <c r="H15" s="2">
        <v>-1.951E-2</v>
      </c>
      <c r="I15" s="2">
        <v>-0.35837000000000002</v>
      </c>
      <c r="J15" s="2">
        <v>-0.22206999999999999</v>
      </c>
      <c r="K15" s="2">
        <v>9.2869999999999994E-2</v>
      </c>
      <c r="L15" s="2">
        <v>5.867E-2</v>
      </c>
      <c r="M15" s="2">
        <v>0.19828000000000001</v>
      </c>
    </row>
    <row r="16" spans="1:13" x14ac:dyDescent="0.2">
      <c r="A16" s="50">
        <v>1991</v>
      </c>
      <c r="B16" s="2">
        <v>6.055E-2</v>
      </c>
      <c r="C16" s="2">
        <v>1.83E-2</v>
      </c>
      <c r="D16" s="2">
        <v>1.984E-2</v>
      </c>
      <c r="E16" s="2">
        <v>5.3460000000000001E-2</v>
      </c>
      <c r="F16" s="2">
        <v>0.15776000000000001</v>
      </c>
      <c r="G16" s="2">
        <v>0.59760999999999997</v>
      </c>
      <c r="H16" s="2">
        <v>0.64241999999999999</v>
      </c>
      <c r="I16" s="2">
        <v>0.59396000000000004</v>
      </c>
      <c r="J16" s="2">
        <v>0.58989999999999998</v>
      </c>
      <c r="K16" s="2">
        <v>-0.35366999999999998</v>
      </c>
      <c r="L16" s="2">
        <v>-0.89000999999999997</v>
      </c>
      <c r="M16" s="2">
        <v>-0.62887000000000004</v>
      </c>
    </row>
    <row r="17" spans="1:13" x14ac:dyDescent="0.2">
      <c r="A17" s="50">
        <v>1992</v>
      </c>
      <c r="B17" s="2">
        <v>-1.0800000000000001E-2</v>
      </c>
      <c r="C17" s="2">
        <v>-1.56E-3</v>
      </c>
      <c r="D17" s="2">
        <v>0.16245999999999999</v>
      </c>
      <c r="E17" s="2">
        <v>-0.13597000000000001</v>
      </c>
      <c r="F17" s="2">
        <v>-0.37287999999999999</v>
      </c>
      <c r="G17" s="2">
        <v>-0.65459000000000001</v>
      </c>
      <c r="H17" s="2">
        <v>-0.48187000000000002</v>
      </c>
      <c r="I17" s="2">
        <v>-0.81494</v>
      </c>
      <c r="J17" s="2">
        <v>-0.87572000000000005</v>
      </c>
      <c r="K17" s="2">
        <v>-0.72323999999999999</v>
      </c>
      <c r="L17" s="2">
        <v>-0.52593000000000001</v>
      </c>
      <c r="M17" s="2">
        <v>-0.25156000000000001</v>
      </c>
    </row>
    <row r="18" spans="1:13" x14ac:dyDescent="0.2">
      <c r="A18" s="50">
        <v>1993</v>
      </c>
      <c r="B18" s="2">
        <v>-0.12520999999999999</v>
      </c>
      <c r="C18" s="2">
        <v>-0.11273</v>
      </c>
      <c r="D18" s="2">
        <v>-0.10002</v>
      </c>
      <c r="E18" s="2">
        <v>-0.26513999999999999</v>
      </c>
      <c r="F18" s="2">
        <v>-8.3499999999999998E-3</v>
      </c>
      <c r="G18" s="2">
        <v>-4.7600000000000003E-2</v>
      </c>
      <c r="H18" s="2">
        <v>-0.36717</v>
      </c>
      <c r="I18" s="2">
        <v>-0.11382</v>
      </c>
      <c r="J18" s="2">
        <v>0.18376000000000001</v>
      </c>
      <c r="K18" s="2">
        <v>0.62992999999999999</v>
      </c>
      <c r="L18" s="2">
        <v>0.57764000000000004</v>
      </c>
      <c r="M18" s="2">
        <v>0.44224999999999998</v>
      </c>
    </row>
    <row r="19" spans="1:13" x14ac:dyDescent="0.2">
      <c r="A19" s="50">
        <v>1994</v>
      </c>
      <c r="B19" s="2">
        <v>0.21653</v>
      </c>
      <c r="C19" s="2">
        <v>0.24221000000000001</v>
      </c>
      <c r="D19" s="2">
        <v>-0.14077000000000001</v>
      </c>
      <c r="E19" s="2">
        <v>2.0999999999999999E-3</v>
      </c>
      <c r="F19" s="2">
        <v>2.146E-2</v>
      </c>
      <c r="G19" s="2">
        <v>-0.13485</v>
      </c>
      <c r="H19" s="2">
        <v>-0.62441000000000002</v>
      </c>
      <c r="I19" s="2">
        <v>-0.31774999999999998</v>
      </c>
      <c r="J19" s="2">
        <v>6.1440000000000002E-2</v>
      </c>
      <c r="K19" s="2">
        <v>-0.23943999999999999</v>
      </c>
      <c r="L19" s="2">
        <v>-6.3560000000000005E-2</v>
      </c>
      <c r="M19" s="2">
        <v>5.6219999999999999E-2</v>
      </c>
    </row>
    <row r="20" spans="1:13" x14ac:dyDescent="0.2">
      <c r="A20" s="50">
        <v>1995</v>
      </c>
      <c r="B20" s="2">
        <v>0.19272</v>
      </c>
      <c r="C20" s="2">
        <v>0.18296000000000001</v>
      </c>
      <c r="D20" s="2">
        <v>7.8399999999999997E-2</v>
      </c>
      <c r="E20" s="2">
        <v>0.38965</v>
      </c>
      <c r="F20" s="2">
        <v>0.39559</v>
      </c>
      <c r="G20" s="2">
        <v>0.48050999999999999</v>
      </c>
      <c r="H20" s="2">
        <v>0.76144000000000001</v>
      </c>
      <c r="I20" s="2">
        <v>0.54674</v>
      </c>
      <c r="J20" s="2">
        <v>0.68867999999999996</v>
      </c>
      <c r="K20" s="2">
        <v>0.70598000000000005</v>
      </c>
      <c r="L20" s="2">
        <v>0.21560000000000001</v>
      </c>
      <c r="M20" s="2">
        <v>5.1799999999999999E-2</v>
      </c>
    </row>
    <row r="21" spans="1:13" x14ac:dyDescent="0.2">
      <c r="A21" s="50">
        <v>1996</v>
      </c>
      <c r="B21" s="2">
        <v>8.6599999999999996E-2</v>
      </c>
      <c r="C21" s="2">
        <v>7.6179999999999998E-2</v>
      </c>
      <c r="D21" s="2">
        <v>0.18944</v>
      </c>
      <c r="E21" s="2">
        <v>0.12467</v>
      </c>
      <c r="F21" s="2">
        <v>3.005E-2</v>
      </c>
      <c r="G21" s="2">
        <v>0.16975999999999999</v>
      </c>
      <c r="H21" s="2">
        <v>0.88744999999999996</v>
      </c>
      <c r="I21" s="2">
        <v>0.43243999999999999</v>
      </c>
      <c r="J21" s="2">
        <v>-0.55269000000000001</v>
      </c>
      <c r="K21" s="2">
        <v>-0.33533000000000002</v>
      </c>
      <c r="L21" s="2">
        <v>-0.40938999999999998</v>
      </c>
      <c r="M21" s="2">
        <v>-0.66798999999999997</v>
      </c>
    </row>
    <row r="22" spans="1:13" x14ac:dyDescent="0.2">
      <c r="A22" s="50">
        <v>1997</v>
      </c>
      <c r="B22" s="2">
        <v>-0.15747</v>
      </c>
      <c r="C22" s="2">
        <v>-0.14665</v>
      </c>
      <c r="D22" s="2">
        <v>-0.32052000000000003</v>
      </c>
      <c r="E22" s="2">
        <v>-0.38880999999999999</v>
      </c>
      <c r="F22" s="2">
        <v>-0.37583</v>
      </c>
      <c r="G22" s="2">
        <v>-0.46359</v>
      </c>
      <c r="H22" s="2">
        <v>-1.44479</v>
      </c>
      <c r="I22" s="2">
        <v>-0.74138999999999999</v>
      </c>
      <c r="J22" s="2">
        <v>0.1444</v>
      </c>
      <c r="K22" s="2">
        <v>0.17237</v>
      </c>
      <c r="L22" s="2">
        <v>0.67283000000000004</v>
      </c>
      <c r="M22" s="2">
        <v>0.44506000000000001</v>
      </c>
    </row>
    <row r="23" spans="1:13" x14ac:dyDescent="0.2">
      <c r="A23" s="50">
        <v>1998</v>
      </c>
      <c r="B23" s="2">
        <v>0.96553</v>
      </c>
      <c r="C23" s="2">
        <v>0.90927000000000002</v>
      </c>
      <c r="D23" s="2">
        <v>1.14785</v>
      </c>
      <c r="E23" s="2">
        <v>0.82798000000000005</v>
      </c>
      <c r="F23" s="2">
        <v>0.81813999999999998</v>
      </c>
      <c r="G23" s="2">
        <v>0.80656000000000005</v>
      </c>
      <c r="H23" s="2">
        <v>1.3187199999999999</v>
      </c>
      <c r="I23" s="2">
        <v>0.98431999999999997</v>
      </c>
      <c r="J23" s="2">
        <v>0.68372999999999995</v>
      </c>
      <c r="K23" s="2">
        <v>0.29388999999999998</v>
      </c>
      <c r="L23" s="2">
        <v>0.31247999999999998</v>
      </c>
      <c r="M23" s="2">
        <v>0.26640999999999998</v>
      </c>
    </row>
    <row r="24" spans="1:13" x14ac:dyDescent="0.2">
      <c r="A24" s="50">
        <v>1999</v>
      </c>
      <c r="B24" s="2">
        <v>-4.9410000000000003E-2</v>
      </c>
      <c r="C24" s="2">
        <v>-8.6010000000000003E-2</v>
      </c>
      <c r="D24" s="2">
        <v>0.11405</v>
      </c>
      <c r="E24" s="2">
        <v>7.356E-2</v>
      </c>
      <c r="F24" s="2">
        <v>-8.2750000000000004E-2</v>
      </c>
      <c r="G24" s="2">
        <v>-9.6500000000000002E-2</v>
      </c>
      <c r="H24" s="2">
        <v>0.97375999999999996</v>
      </c>
      <c r="I24" s="2">
        <v>0.84402999999999995</v>
      </c>
      <c r="J24" s="2">
        <v>0.76080000000000003</v>
      </c>
      <c r="K24" s="2">
        <v>-1.8700000000000001E-2</v>
      </c>
      <c r="L24" s="2">
        <v>-0.16514000000000001</v>
      </c>
      <c r="M24" s="2">
        <v>2.4850000000000001E-2</v>
      </c>
    </row>
    <row r="25" spans="1:13" x14ac:dyDescent="0.2">
      <c r="A25" s="50">
        <v>2000</v>
      </c>
      <c r="B25" s="2">
        <v>0.10672</v>
      </c>
      <c r="C25" s="2">
        <v>0.12806999999999999</v>
      </c>
      <c r="D25" s="2">
        <v>1.035E-2</v>
      </c>
      <c r="E25" s="2">
        <v>0.12923000000000001</v>
      </c>
      <c r="F25" s="2">
        <v>-6.0100000000000001E-2</v>
      </c>
      <c r="G25" s="2">
        <v>0.17713999999999999</v>
      </c>
      <c r="H25" s="2">
        <v>-0.32096000000000002</v>
      </c>
      <c r="I25" s="2">
        <v>-0.19642999999999999</v>
      </c>
      <c r="J25" s="2">
        <v>-0.36909999999999998</v>
      </c>
      <c r="K25" s="2">
        <v>-0.45948</v>
      </c>
      <c r="L25" s="2">
        <v>-2.945E-2</v>
      </c>
      <c r="M25" s="2">
        <v>-0.14990999999999999</v>
      </c>
    </row>
    <row r="26" spans="1:13" x14ac:dyDescent="0.2">
      <c r="A26" s="50">
        <v>2001</v>
      </c>
      <c r="B26" s="2">
        <v>-0.42114000000000001</v>
      </c>
      <c r="C26" s="2">
        <v>-0.35648000000000002</v>
      </c>
      <c r="D26" s="2">
        <v>-0.19289000000000001</v>
      </c>
      <c r="E26" s="2">
        <v>-0.13696</v>
      </c>
      <c r="F26" s="2">
        <v>-6.021E-2</v>
      </c>
      <c r="G26" s="2">
        <v>-6.2449999999999999E-2</v>
      </c>
      <c r="H26" s="2">
        <v>-0.26235999999999998</v>
      </c>
      <c r="I26" s="2">
        <v>-0.41136</v>
      </c>
      <c r="J26" s="2">
        <v>-0.58926000000000001</v>
      </c>
      <c r="K26" s="2">
        <v>-0.87782000000000004</v>
      </c>
      <c r="L26" s="2">
        <v>-0.51315</v>
      </c>
      <c r="M26" s="2">
        <v>-0.48046</v>
      </c>
    </row>
    <row r="27" spans="1:13" x14ac:dyDescent="0.2">
      <c r="A27" s="50">
        <v>2002</v>
      </c>
      <c r="B27" s="2">
        <v>-0.37583</v>
      </c>
      <c r="C27" s="2">
        <v>-0.36436000000000002</v>
      </c>
      <c r="D27" s="2">
        <v>-0.35415999999999997</v>
      </c>
      <c r="E27" s="2">
        <v>4.9200000000000001E-2</v>
      </c>
      <c r="F27" s="2">
        <v>0.10294</v>
      </c>
      <c r="G27" s="2">
        <v>0.48309999999999997</v>
      </c>
      <c r="H27" s="2">
        <v>0.55606999999999995</v>
      </c>
      <c r="I27" s="2">
        <v>0.51249</v>
      </c>
      <c r="J27" s="2">
        <v>0.40851999999999999</v>
      </c>
      <c r="K27" s="2">
        <v>-0.30059999999999998</v>
      </c>
      <c r="L27" s="2">
        <v>-0.15306</v>
      </c>
      <c r="M27" s="2">
        <v>4.9250000000000002E-2</v>
      </c>
    </row>
    <row r="28" spans="1:13" x14ac:dyDescent="0.2">
      <c r="A28" s="50">
        <v>2003</v>
      </c>
      <c r="B28" s="2">
        <v>2.7449999999999999E-2</v>
      </c>
      <c r="C28" s="2">
        <v>9.1E-4</v>
      </c>
      <c r="D28" s="2">
        <v>0.30048999999999998</v>
      </c>
      <c r="E28" s="2">
        <v>0.19708000000000001</v>
      </c>
      <c r="F28" s="2">
        <v>-5.2319999999999998E-2</v>
      </c>
      <c r="G28" s="2">
        <v>-0.16764999999999999</v>
      </c>
      <c r="H28" s="2">
        <v>0.15765999999999999</v>
      </c>
      <c r="I28" s="2">
        <v>0.85906000000000005</v>
      </c>
      <c r="J28" s="2">
        <v>0.47313</v>
      </c>
      <c r="K28" s="2">
        <v>0.50455000000000005</v>
      </c>
      <c r="L28" s="2">
        <v>0.60575999999999997</v>
      </c>
      <c r="M28" s="2">
        <v>0.31562000000000001</v>
      </c>
    </row>
    <row r="29" spans="1:13" x14ac:dyDescent="0.2">
      <c r="A29" s="50">
        <v>2004</v>
      </c>
      <c r="B29" s="2">
        <v>0.35004000000000002</v>
      </c>
      <c r="C29" s="2">
        <v>0.37833</v>
      </c>
      <c r="D29" s="2">
        <v>0.19716</v>
      </c>
      <c r="E29" s="2">
        <v>1.515E-2</v>
      </c>
      <c r="F29" s="2">
        <v>-0.44884000000000002</v>
      </c>
      <c r="G29" s="2">
        <v>-0.61163000000000001</v>
      </c>
      <c r="H29" s="2">
        <v>-0.43386999999999998</v>
      </c>
      <c r="I29" s="2">
        <v>8.0369999999999997E-2</v>
      </c>
      <c r="J29" s="2">
        <v>3.5119999999999998E-2</v>
      </c>
      <c r="K29" s="2">
        <v>0.31692999999999999</v>
      </c>
      <c r="L29" s="2">
        <v>0.28419</v>
      </c>
      <c r="M29" s="2">
        <v>0.27989000000000003</v>
      </c>
    </row>
    <row r="30" spans="1:13" x14ac:dyDescent="0.2">
      <c r="A30" s="50">
        <v>2005</v>
      </c>
      <c r="B30" s="2">
        <v>0.34032000000000001</v>
      </c>
      <c r="C30" s="2">
        <v>0.37008000000000002</v>
      </c>
      <c r="D30" s="2">
        <v>0.43118000000000001</v>
      </c>
      <c r="E30" s="2">
        <v>0.30501</v>
      </c>
      <c r="F30" s="2">
        <v>0.19495999999999999</v>
      </c>
      <c r="G30" s="2">
        <v>-1.0261199999999999</v>
      </c>
      <c r="H30" s="2">
        <v>-1.3575600000000001</v>
      </c>
      <c r="I30" s="2">
        <v>-0.28805999999999998</v>
      </c>
      <c r="J30" s="2">
        <v>-8.4959999999999994E-2</v>
      </c>
      <c r="K30" s="2">
        <v>6.7610000000000003E-2</v>
      </c>
      <c r="L30" s="2">
        <v>3.2329999999999998E-2</v>
      </c>
      <c r="M30" s="2">
        <v>0.17835000000000001</v>
      </c>
    </row>
    <row r="31" spans="1:13" x14ac:dyDescent="0.2">
      <c r="A31" s="50">
        <v>2006</v>
      </c>
      <c r="B31" s="2">
        <v>-4.9270000000000001E-2</v>
      </c>
      <c r="C31" s="2">
        <v>-5.5969999999999999E-2</v>
      </c>
      <c r="D31" s="2">
        <v>0.12123</v>
      </c>
      <c r="E31" s="2">
        <v>0.28159000000000001</v>
      </c>
      <c r="F31" s="2">
        <v>8.4159999999999999E-2</v>
      </c>
      <c r="G31" s="2">
        <v>0.10256999999999999</v>
      </c>
      <c r="H31" s="2">
        <v>0.99929000000000001</v>
      </c>
      <c r="I31" s="2">
        <v>0.25379000000000002</v>
      </c>
      <c r="J31" s="2">
        <v>-0.70430000000000004</v>
      </c>
      <c r="K31" s="2">
        <v>-0.29476999999999998</v>
      </c>
      <c r="L31" s="2">
        <v>0.15429000000000001</v>
      </c>
      <c r="M31" s="2">
        <v>9.4210000000000002E-2</v>
      </c>
    </row>
    <row r="32" spans="1:13" x14ac:dyDescent="0.2">
      <c r="A32" s="50">
        <v>2007</v>
      </c>
      <c r="B32" s="2">
        <v>0.35680000000000001</v>
      </c>
      <c r="C32" s="2">
        <v>0.33021</v>
      </c>
      <c r="D32" s="2">
        <v>0.12762000000000001</v>
      </c>
      <c r="E32" s="2">
        <v>1.8589999999999999E-2</v>
      </c>
      <c r="F32" s="2">
        <v>5.8749999999999997E-2</v>
      </c>
      <c r="G32" s="2">
        <v>0.20680000000000001</v>
      </c>
      <c r="H32" s="2">
        <v>0.56128</v>
      </c>
      <c r="I32" s="2">
        <v>0.35491</v>
      </c>
      <c r="J32" s="2">
        <v>0.3785</v>
      </c>
      <c r="K32" s="2">
        <v>0.46010000000000001</v>
      </c>
      <c r="L32" s="2">
        <v>-4.4060000000000002E-2</v>
      </c>
      <c r="M32" s="2">
        <v>8.7859999999999994E-2</v>
      </c>
    </row>
    <row r="33" spans="1:13" x14ac:dyDescent="0.2">
      <c r="A33" s="50">
        <v>2008</v>
      </c>
      <c r="B33" s="2">
        <v>-8.813E-2</v>
      </c>
      <c r="C33" s="2">
        <v>-6.3350000000000004E-2</v>
      </c>
      <c r="D33" s="2">
        <v>8.1900000000000001E-2</v>
      </c>
      <c r="E33" s="2">
        <v>-3.7100000000000002E-3</v>
      </c>
      <c r="F33" s="2">
        <v>-9.1869999999999993E-2</v>
      </c>
      <c r="G33" s="2">
        <v>9.0799999999999995E-3</v>
      </c>
      <c r="H33" s="2">
        <v>0.24756</v>
      </c>
      <c r="I33" s="2">
        <v>0.36737999999999998</v>
      </c>
      <c r="J33" s="2">
        <v>0.77822000000000002</v>
      </c>
      <c r="K33" s="2">
        <v>0.67845999999999995</v>
      </c>
      <c r="L33" s="2">
        <v>0.44646000000000002</v>
      </c>
      <c r="M33" s="2">
        <v>0.17429</v>
      </c>
    </row>
    <row r="34" spans="1:13" x14ac:dyDescent="0.2">
      <c r="A34" s="50">
        <v>2009</v>
      </c>
      <c r="B34" s="2">
        <v>0.19006000000000001</v>
      </c>
      <c r="C34" s="2">
        <v>0.14427999999999999</v>
      </c>
      <c r="D34" s="2">
        <v>0.17349999999999999</v>
      </c>
      <c r="E34" s="2">
        <v>0.1168</v>
      </c>
      <c r="F34" s="2">
        <v>5.8270000000000002E-2</v>
      </c>
      <c r="G34" s="2">
        <v>0.20954</v>
      </c>
      <c r="H34" s="2">
        <v>0.16914000000000001</v>
      </c>
      <c r="I34" s="2">
        <v>-0.34888000000000002</v>
      </c>
      <c r="J34" s="2">
        <v>-0.34833999999999998</v>
      </c>
      <c r="K34" s="2">
        <v>0.12665000000000001</v>
      </c>
      <c r="L34" s="2">
        <v>-6.2120000000000002E-2</v>
      </c>
      <c r="M34" s="2">
        <v>-3.569E-2</v>
      </c>
    </row>
    <row r="35" spans="1:13" x14ac:dyDescent="0.2">
      <c r="A35" s="50">
        <v>2010</v>
      </c>
      <c r="B35" s="2">
        <v>0.40600000000000003</v>
      </c>
      <c r="C35" s="2">
        <v>0.37658000000000003</v>
      </c>
      <c r="D35" s="2">
        <v>0.80213999999999996</v>
      </c>
      <c r="E35" s="2">
        <v>0.75507000000000002</v>
      </c>
      <c r="F35" s="2">
        <v>0.45878999999999998</v>
      </c>
      <c r="G35" s="2">
        <v>0.23574999999999999</v>
      </c>
      <c r="H35" s="2">
        <v>-0.47306999999999999</v>
      </c>
      <c r="I35" s="2">
        <v>-0.38940000000000002</v>
      </c>
      <c r="J35" s="2">
        <v>-0.30780000000000002</v>
      </c>
      <c r="K35" s="2">
        <v>0.12139999999999999</v>
      </c>
      <c r="L35" s="2">
        <v>0.45119999999999999</v>
      </c>
      <c r="M35" s="2">
        <v>0.23616999999999999</v>
      </c>
    </row>
    <row r="36" spans="1:13" x14ac:dyDescent="0.2">
      <c r="A36" s="50">
        <v>2011</v>
      </c>
      <c r="B36" s="2">
        <v>7.6300000000000007E-2</v>
      </c>
      <c r="C36" s="2">
        <v>5.3159999999999999E-2</v>
      </c>
      <c r="D36" s="2">
        <v>-8.2030000000000006E-2</v>
      </c>
      <c r="E36" s="2">
        <v>2.802E-2</v>
      </c>
      <c r="F36" s="2">
        <v>0.24582000000000001</v>
      </c>
      <c r="G36" s="2">
        <v>-0.21435000000000001</v>
      </c>
      <c r="H36" s="2">
        <v>-0.71301000000000003</v>
      </c>
      <c r="I36" s="2">
        <v>-0.73196000000000006</v>
      </c>
      <c r="J36" s="2">
        <v>-7.2370000000000004E-2</v>
      </c>
      <c r="K36" s="2">
        <v>0.38668999999999998</v>
      </c>
      <c r="L36" s="2">
        <v>0.22281000000000001</v>
      </c>
      <c r="M36" s="2">
        <v>-3.9949999999999999E-2</v>
      </c>
    </row>
    <row r="37" spans="1:13" x14ac:dyDescent="0.2">
      <c r="A37" s="50">
        <v>2012</v>
      </c>
      <c r="B37" s="2">
        <v>-0.31930999999999998</v>
      </c>
      <c r="C37" s="2">
        <v>-0.30476999999999999</v>
      </c>
      <c r="D37" s="2">
        <v>-0.67103000000000002</v>
      </c>
      <c r="E37" s="2">
        <v>-0.21460000000000001</v>
      </c>
      <c r="F37" s="2">
        <v>-0.1638</v>
      </c>
      <c r="G37" s="2">
        <v>-4.9680000000000002E-2</v>
      </c>
      <c r="H37" s="2">
        <v>-5.1090000000000003E-2</v>
      </c>
      <c r="I37" s="2">
        <v>-1.089E-2</v>
      </c>
      <c r="J37" s="2">
        <v>0.19555</v>
      </c>
      <c r="K37" s="2">
        <v>0.28394999999999998</v>
      </c>
      <c r="L37" s="2">
        <v>0.27043</v>
      </c>
      <c r="M37" s="2">
        <v>0.12962000000000001</v>
      </c>
    </row>
    <row r="38" spans="1:13" x14ac:dyDescent="0.2">
      <c r="A38" s="50">
        <v>2013</v>
      </c>
      <c r="B38" s="2">
        <v>0.51022999999999996</v>
      </c>
      <c r="C38" s="2">
        <v>0.51354</v>
      </c>
      <c r="D38" s="2">
        <v>0.10674</v>
      </c>
      <c r="E38" s="2">
        <v>0.31548999999999999</v>
      </c>
      <c r="F38" s="2">
        <v>-0.15168000000000001</v>
      </c>
      <c r="G38" s="2">
        <v>-0.11913</v>
      </c>
      <c r="H38" s="2">
        <v>-0.51141000000000003</v>
      </c>
      <c r="I38" s="2">
        <v>-0.86360999999999999</v>
      </c>
      <c r="J38" s="2">
        <v>-0.41832999999999998</v>
      </c>
      <c r="K38" s="2">
        <v>-0.77210999999999996</v>
      </c>
      <c r="L38" s="2">
        <v>-0.24897</v>
      </c>
      <c r="M38" s="2">
        <v>-0.24829999999999999</v>
      </c>
    </row>
    <row r="39" spans="1:13" x14ac:dyDescent="0.2">
      <c r="A39" s="50">
        <v>2014</v>
      </c>
      <c r="B39" s="2">
        <v>-4.1209999999999997E-2</v>
      </c>
      <c r="C39" s="2">
        <v>-5.5849999999999997E-2</v>
      </c>
      <c r="D39" s="2">
        <v>-0.17529</v>
      </c>
      <c r="E39" s="2">
        <v>-0.15201000000000001</v>
      </c>
      <c r="F39" s="2">
        <v>7.4999999999999997E-3</v>
      </c>
      <c r="G39" s="2">
        <v>0.29687999999999998</v>
      </c>
      <c r="H39" s="2">
        <v>1.3310000000000001E-2</v>
      </c>
      <c r="I39" s="2">
        <v>-0.67469000000000001</v>
      </c>
      <c r="J39" s="2">
        <v>-0.60734999999999995</v>
      </c>
      <c r="K39" s="2">
        <v>-0.18234</v>
      </c>
      <c r="L39" s="2">
        <v>-4.6489999999999997E-2</v>
      </c>
      <c r="M39" s="2">
        <v>-0.22975000000000001</v>
      </c>
    </row>
    <row r="40" spans="1:13" x14ac:dyDescent="0.2">
      <c r="A40" s="50">
        <v>2015</v>
      </c>
      <c r="B40" s="2">
        <v>-0.19092000000000001</v>
      </c>
      <c r="C40" s="2">
        <v>-0.20693</v>
      </c>
      <c r="D40" s="2">
        <v>-0.22239</v>
      </c>
      <c r="E40" s="2">
        <v>-0.20721000000000001</v>
      </c>
      <c r="F40" s="2">
        <v>6.0479999999999999E-2</v>
      </c>
      <c r="G40" s="2">
        <v>0.19806000000000001</v>
      </c>
      <c r="H40" s="2">
        <v>-0.79457</v>
      </c>
      <c r="I40" s="2">
        <v>-0.29218</v>
      </c>
      <c r="J40" s="2">
        <v>-0.52141000000000004</v>
      </c>
      <c r="K40" s="2">
        <v>-0.18831999999999999</v>
      </c>
      <c r="L40" s="2">
        <v>-8.7099999999999997E-2</v>
      </c>
      <c r="M40" s="2">
        <v>8.6260000000000003E-2</v>
      </c>
    </row>
    <row r="41" spans="1:13" x14ac:dyDescent="0.2">
      <c r="A41" s="50">
        <v>2016</v>
      </c>
      <c r="B41" s="2">
        <v>0.43991000000000002</v>
      </c>
      <c r="C41" s="2">
        <v>0.50463000000000002</v>
      </c>
      <c r="D41" s="2">
        <v>0.36213000000000001</v>
      </c>
      <c r="E41" s="2">
        <v>0.46317999999999998</v>
      </c>
      <c r="F41" s="2">
        <v>0.38429000000000002</v>
      </c>
      <c r="G41" s="2">
        <v>0.31057000000000001</v>
      </c>
      <c r="H41" s="2">
        <v>0.34189999999999998</v>
      </c>
      <c r="I41" s="2">
        <v>0.62614000000000003</v>
      </c>
      <c r="J41" s="2">
        <v>0.59904000000000002</v>
      </c>
      <c r="K41" s="2">
        <v>0.56264999999999998</v>
      </c>
      <c r="L41" s="2">
        <v>0.56035999999999997</v>
      </c>
      <c r="M41" s="2">
        <v>0.58443999999999996</v>
      </c>
    </row>
    <row r="42" spans="1:13" x14ac:dyDescent="0.2">
      <c r="A42" s="50">
        <v>2017</v>
      </c>
      <c r="B42" s="2">
        <v>0.41233999999999998</v>
      </c>
      <c r="C42" s="2">
        <v>0.43536000000000002</v>
      </c>
      <c r="D42" s="2">
        <v>0.13639999999999999</v>
      </c>
      <c r="E42" s="2">
        <v>0.30758000000000002</v>
      </c>
      <c r="F42" s="2">
        <v>0.28946</v>
      </c>
      <c r="G42" s="2">
        <v>8.7989999999999999E-2</v>
      </c>
      <c r="H42" s="2">
        <v>0.27961000000000003</v>
      </c>
      <c r="I42" s="2">
        <v>-0.56169000000000002</v>
      </c>
      <c r="J42" s="2">
        <v>-0.14917</v>
      </c>
      <c r="K42" s="2">
        <v>4.1209999999999997E-2</v>
      </c>
      <c r="L42" s="2">
        <v>0.37103999999999998</v>
      </c>
      <c r="M42" s="2">
        <v>0.24898000000000001</v>
      </c>
    </row>
    <row r="43" spans="1:13" x14ac:dyDescent="0.2">
      <c r="A43" s="50">
        <v>2018</v>
      </c>
      <c r="B43" s="2">
        <v>-0.21853</v>
      </c>
      <c r="C43" s="2">
        <v>-0.23734</v>
      </c>
      <c r="D43" s="2">
        <v>0.19164</v>
      </c>
      <c r="E43" s="2">
        <v>0.20485999999999999</v>
      </c>
      <c r="F43" s="2">
        <v>0.14046</v>
      </c>
      <c r="G43" s="2">
        <v>0.18881000000000001</v>
      </c>
      <c r="H43" s="2">
        <v>0.79862999999999995</v>
      </c>
      <c r="I43" s="2">
        <v>0.4168</v>
      </c>
      <c r="J43" s="2">
        <v>0.52649999999999997</v>
      </c>
      <c r="K43" s="2">
        <v>0.74882000000000004</v>
      </c>
      <c r="L43" s="2">
        <v>0.77298</v>
      </c>
      <c r="M43" s="2">
        <v>0.59209000000000001</v>
      </c>
    </row>
    <row r="46" spans="1:13" x14ac:dyDescent="0.2">
      <c r="B46">
        <f>CORREL(B4:B43,'ENSO 3.4'!B111:B150)</f>
        <v>0.40065351895469531</v>
      </c>
      <c r="C46">
        <f>CORREL(C4:C43,'ENSO 3.4'!C111:C150)</f>
        <v>0.36987104675020727</v>
      </c>
      <c r="D46">
        <f>CORREL(D4:D43,'ENSO 3.4'!D111:D150)</f>
        <v>0.34329961954747557</v>
      </c>
      <c r="E46">
        <f>CORREL(E4:E43,'ENSO 3.4'!E111:E150)</f>
        <v>0.13967884041575829</v>
      </c>
      <c r="F46">
        <f>CORREL(F4:F43,'ENSO 3.4'!F111:F150)</f>
        <v>4.7877052400757292E-2</v>
      </c>
    </row>
  </sheetData>
  <conditionalFormatting sqref="B4:M43">
    <cfRule type="cellIs" dxfId="13" priority="1" operator="lessThan">
      <formula>-1</formula>
    </cfRule>
    <cfRule type="cellIs" dxfId="12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3D76-E068-4542-8034-45AD4A9F28D0}">
  <dimension ref="A1:S15148"/>
  <sheetViews>
    <sheetView workbookViewId="0">
      <pane ySplit="1" topLeftCell="A2" activePane="bottomLeft" state="frozen"/>
      <selection pane="bottomLeft" activeCell="P17" sqref="P17"/>
    </sheetView>
  </sheetViews>
  <sheetFormatPr baseColWidth="10" defaultRowHeight="16" x14ac:dyDescent="0.2"/>
  <cols>
    <col min="1" max="1" width="5.1640625" bestFit="1" customWidth="1"/>
    <col min="2" max="3" width="3.1640625" bestFit="1" customWidth="1"/>
    <col min="4" max="5" width="11.83203125" bestFit="1" customWidth="1"/>
    <col min="6" max="6" width="6" style="46" bestFit="1" customWidth="1"/>
    <col min="7" max="7" width="11.1640625" bestFit="1" customWidth="1"/>
  </cols>
  <sheetData>
    <row r="1" spans="1:19" x14ac:dyDescent="0.2">
      <c r="A1" t="s">
        <v>0</v>
      </c>
      <c r="B1" t="s">
        <v>26</v>
      </c>
      <c r="C1" t="s">
        <v>27</v>
      </c>
      <c r="D1" t="s">
        <v>28</v>
      </c>
      <c r="E1" t="s">
        <v>29</v>
      </c>
      <c r="F1" s="46" t="s">
        <v>30</v>
      </c>
      <c r="G1" t="s">
        <v>31</v>
      </c>
    </row>
    <row r="2" spans="1:19" x14ac:dyDescent="0.2">
      <c r="A2">
        <v>1980</v>
      </c>
      <c r="B2">
        <v>1</v>
      </c>
      <c r="C2">
        <v>1</v>
      </c>
      <c r="D2">
        <v>0.81158602000000002</v>
      </c>
      <c r="E2" s="45">
        <v>-6.6467598099999997E-2</v>
      </c>
      <c r="F2">
        <v>4</v>
      </c>
      <c r="G2">
        <v>0.81430298000000001</v>
      </c>
      <c r="I2" s="58" t="s">
        <v>36</v>
      </c>
      <c r="L2" t="s">
        <v>61</v>
      </c>
    </row>
    <row r="3" spans="1:19" x14ac:dyDescent="0.2">
      <c r="A3">
        <v>1980</v>
      </c>
      <c r="B3">
        <v>1</v>
      </c>
      <c r="C3">
        <v>2</v>
      </c>
      <c r="D3">
        <v>0.70508802000000004</v>
      </c>
      <c r="E3" s="45">
        <v>-2.9684299599999998E-2</v>
      </c>
      <c r="F3">
        <v>4</v>
      </c>
      <c r="G3">
        <v>0.70571202</v>
      </c>
      <c r="O3" s="58" t="s">
        <v>67</v>
      </c>
      <c r="P3" t="s">
        <v>28</v>
      </c>
      <c r="Q3" t="s">
        <v>29</v>
      </c>
      <c r="R3" s="46" t="s">
        <v>30</v>
      </c>
      <c r="S3" t="s">
        <v>31</v>
      </c>
    </row>
    <row r="4" spans="1:19" x14ac:dyDescent="0.2">
      <c r="A4">
        <v>1980</v>
      </c>
      <c r="B4">
        <v>1</v>
      </c>
      <c r="C4">
        <v>3</v>
      </c>
      <c r="D4">
        <v>0.66273302000000001</v>
      </c>
      <c r="E4" s="45">
        <v>3.7198800599999998E-2</v>
      </c>
      <c r="F4">
        <v>5</v>
      </c>
      <c r="G4">
        <v>0.66377598000000004</v>
      </c>
      <c r="I4" s="53">
        <v>29221</v>
      </c>
      <c r="J4">
        <v>5</v>
      </c>
      <c r="L4">
        <v>1980</v>
      </c>
      <c r="M4">
        <v>2</v>
      </c>
      <c r="O4" s="56">
        <v>1980</v>
      </c>
      <c r="P4" s="57">
        <f>(SUMIFS(D$2:D$15148,$A$2:$A$15148,$O4,$B$2:$B$15148,3,D$2:D$15148,"&gt;0")+SUMIFS(D$2:D$15148,$A$2:$A$15148,$O4,$B$2:$B$15148,4,D$2:D$15148,"&gt;0")+SUMIFS(D$2:D$15148,$A$2:$A$15148,$O4,$B$2:$B$15148,5,D$2:D$15148,"&gt;0")-SUMIFS(D$2:D$15148,$A$2:$A$15148,$O4,$B$2:$B$15148,3,D$2:D$15148,"&lt;0")-SUMIFS(D$2:D$15148,$A$2:$A$15148,$O4,$B$2:$B$15148,4,D$2:D$15148,"&lt;0")-SUMIFS(D$2:D$15148,A$2:A$15148,$O4,$B$2:$B$15148,5,D$2:D$15148,"&lt;0"))/92</f>
        <v>0.7765244544456521</v>
      </c>
      <c r="Q4" s="57">
        <f t="shared" ref="Q4:S4" si="0">(SUMIFS(E$2:E$15148,$A$2:$A$15148,$O4,$B$2:$B$15148,3,E$2:E$15148,"&gt;0")+SUMIFS(E$2:E$15148,$A$2:$A$15148,$O4,$B$2:$B$15148,4,E$2:E$15148,"&gt;0")+SUMIFS(E$2:E$15148,$A$2:$A$15148,$O4,$B$2:$B$15148,5,E$2:E$15148,"&gt;0")-SUMIFS(E$2:E$15148,$A$2:$A$15148,$O4,$B$2:$B$15148,3,E$2:E$15148,"&lt;0")-SUMIFS(E$2:E$15148,$A$2:$A$15148,$O4,$B$2:$B$15148,4,E$2:E$15148,"&lt;0")-SUMIFS(E$2:E$15148,B$2:B$15148,$O4,$B$2:$B$15148,5,E$2:E$15148,"&lt;0"))/92</f>
        <v>0.66335686365217383</v>
      </c>
      <c r="R4" s="57">
        <f t="shared" si="0"/>
        <v>4.25</v>
      </c>
      <c r="S4" s="57">
        <f t="shared" si="0"/>
        <v>1.2190377945956521</v>
      </c>
    </row>
    <row r="5" spans="1:19" x14ac:dyDescent="0.2">
      <c r="A5">
        <v>1980</v>
      </c>
      <c r="B5">
        <v>1</v>
      </c>
      <c r="C5">
        <v>4</v>
      </c>
      <c r="D5">
        <v>0.61483997000000001</v>
      </c>
      <c r="E5">
        <v>0.21363001000000001</v>
      </c>
      <c r="F5">
        <v>5</v>
      </c>
      <c r="G5">
        <v>0.65089600999999997</v>
      </c>
      <c r="I5" s="53">
        <v>29252</v>
      </c>
      <c r="J5">
        <v>7</v>
      </c>
      <c r="L5">
        <v>1981</v>
      </c>
      <c r="M5">
        <v>5</v>
      </c>
      <c r="O5">
        <v>1981</v>
      </c>
      <c r="P5" s="57">
        <f t="shared" ref="P5:P42" si="1">(SUMIFS(D$2:D$15148,$A$2:$A$15148,$O5,$B$2:$B$15148,3,D$2:D$15148,"&gt;0")+SUMIFS(D$2:D$15148,$A$2:$A$15148,$O5,$B$2:$B$15148,4,D$2:D$15148,"&gt;0")+SUMIFS(D$2:D$15148,$A$2:$A$15148,$O5,$B$2:$B$15148,5,D$2:D$15148,"&gt;0")-SUMIFS(D$2:D$15148,$A$2:$A$15148,$O5,$B$2:$B$15148,3,D$2:D$15148,"&lt;0")-SUMIFS(D$2:D$15148,$A$2:$A$15148,$O5,$B$2:$B$15148,4,D$2:D$15148,"&lt;0")-SUMIFS(D$2:D$15148,A$2:A$15148,$O5,$B$2:$B$15148,5,D$2:D$15148,"&lt;0"))/92</f>
        <v>1.3256515883739131</v>
      </c>
      <c r="Q5" s="57">
        <f t="shared" ref="Q5:Q42" si="2">(SUMIFS(E$2:E$15148,$A$2:$A$15148,$O5,$B$2:$B$15148,3,E$2:E$15148,"&gt;0")+SUMIFS(E$2:E$15148,$A$2:$A$15148,$O5,$B$2:$B$15148,4,E$2:E$15148,"&gt;0")+SUMIFS(E$2:E$15148,$A$2:$A$15148,$O5,$B$2:$B$15148,5,E$2:E$15148,"&gt;0")-SUMIFS(E$2:E$15148,$A$2:$A$15148,$O5,$B$2:$B$15148,3,E$2:E$15148,"&lt;0")-SUMIFS(E$2:E$15148,$A$2:$A$15148,$O5,$B$2:$B$15148,4,E$2:E$15148,"&lt;0")-SUMIFS(E$2:E$15148,B$2:B$15148,$O5,$B$2:$B$15148,5,E$2:E$15148,"&lt;0"))/92</f>
        <v>0.94795868479130452</v>
      </c>
      <c r="R5" s="57">
        <f t="shared" ref="R5:R42" si="3">(SUMIFS(F$2:F$15148,$A$2:$A$15148,$O5,$B$2:$B$15148,3,F$2:F$15148,"&gt;0")+SUMIFS(F$2:F$15148,$A$2:$A$15148,$O5,$B$2:$B$15148,4,F$2:F$15148,"&gt;0")+SUMIFS(F$2:F$15148,$A$2:$A$15148,$O5,$B$2:$B$15148,5,F$2:F$15148,"&gt;0")-SUMIFS(F$2:F$15148,$A$2:$A$15148,$O5,$B$2:$B$15148,3,F$2:F$15148,"&lt;0")-SUMIFS(F$2:F$15148,$A$2:$A$15148,$O5,$B$2:$B$15148,4,F$2:F$15148,"&lt;0")-SUMIFS(F$2:F$15148,C$2:C$15148,$O5,$B$2:$B$15148,5,F$2:F$15148,"&lt;0"))/92</f>
        <v>4.6086956521739131</v>
      </c>
      <c r="S5" s="57">
        <f t="shared" ref="S5:S42" si="4">(SUMIFS(G$2:G$15148,$A$2:$A$15148,$O5,$B$2:$B$15148,3,G$2:G$15148,"&gt;0")+SUMIFS(G$2:G$15148,$A$2:$A$15148,$O5,$B$2:$B$15148,4,G$2:G$15148,"&gt;0")+SUMIFS(G$2:G$15148,$A$2:$A$15148,$O5,$B$2:$B$15148,5,G$2:G$15148,"&gt;0")-SUMIFS(G$2:G$15148,$A$2:$A$15148,$O5,$B$2:$B$15148,3,G$2:G$15148,"&lt;0")-SUMIFS(G$2:G$15148,$A$2:$A$15148,$O5,$B$2:$B$15148,4,G$2:G$15148,"&lt;0")-SUMIFS(G$2:G$15148,D$2:D$15148,$O5,$B$2:$B$15148,5,G$2:G$15148,"&lt;0"))/92</f>
        <v>1.9794274555434781</v>
      </c>
    </row>
    <row r="6" spans="1:19" x14ac:dyDescent="0.2">
      <c r="A6">
        <v>1980</v>
      </c>
      <c r="B6">
        <v>1</v>
      </c>
      <c r="C6">
        <v>5</v>
      </c>
      <c r="D6">
        <v>0.70287699000000003</v>
      </c>
      <c r="E6">
        <v>0.49076900000000001</v>
      </c>
      <c r="F6">
        <v>5</v>
      </c>
      <c r="G6">
        <v>0.85725700999999999</v>
      </c>
      <c r="I6" s="53">
        <v>29281</v>
      </c>
      <c r="J6">
        <v>6</v>
      </c>
      <c r="L6">
        <v>1982</v>
      </c>
      <c r="M6">
        <v>8</v>
      </c>
      <c r="O6" s="56">
        <v>1982</v>
      </c>
      <c r="P6" s="57">
        <f t="shared" si="1"/>
        <v>0.7352544543141305</v>
      </c>
      <c r="Q6" s="57">
        <f t="shared" si="2"/>
        <v>0.57412109197402172</v>
      </c>
      <c r="R6" s="57">
        <f t="shared" si="3"/>
        <v>4.3804347826086953</v>
      </c>
      <c r="S6" s="57">
        <f t="shared" si="4"/>
        <v>1.1264762328391305</v>
      </c>
    </row>
    <row r="7" spans="1:19" x14ac:dyDescent="0.2">
      <c r="A7">
        <v>1980</v>
      </c>
      <c r="B7">
        <v>1</v>
      </c>
      <c r="C7">
        <v>6</v>
      </c>
      <c r="D7">
        <v>0.75870400999999998</v>
      </c>
      <c r="E7">
        <v>0.60417496999999998</v>
      </c>
      <c r="F7">
        <v>5</v>
      </c>
      <c r="G7">
        <v>0.96987599000000002</v>
      </c>
      <c r="I7" s="53">
        <v>29312</v>
      </c>
      <c r="J7">
        <v>8</v>
      </c>
      <c r="L7">
        <v>1983</v>
      </c>
      <c r="M7">
        <v>4</v>
      </c>
      <c r="O7">
        <v>1983</v>
      </c>
      <c r="P7" s="57">
        <f t="shared" si="1"/>
        <v>0.59525017901304345</v>
      </c>
      <c r="Q7" s="57">
        <f t="shared" si="2"/>
        <v>0.44947207786619559</v>
      </c>
      <c r="R7" s="57">
        <f t="shared" si="3"/>
        <v>5.3478260869565215</v>
      </c>
      <c r="S7" s="57">
        <f t="shared" si="4"/>
        <v>0.89996483978260866</v>
      </c>
    </row>
    <row r="8" spans="1:19" x14ac:dyDescent="0.2">
      <c r="A8">
        <v>1980</v>
      </c>
      <c r="B8">
        <v>1</v>
      </c>
      <c r="C8">
        <v>7</v>
      </c>
      <c r="D8">
        <v>0.67490201999999999</v>
      </c>
      <c r="E8">
        <v>0.37900098999999998</v>
      </c>
      <c r="F8">
        <v>5</v>
      </c>
      <c r="G8">
        <v>0.77403699999999998</v>
      </c>
      <c r="I8" s="53">
        <v>29342</v>
      </c>
      <c r="J8">
        <v>2</v>
      </c>
      <c r="L8">
        <v>1984</v>
      </c>
      <c r="M8">
        <v>7</v>
      </c>
      <c r="O8" s="56">
        <v>1984</v>
      </c>
      <c r="P8" s="57">
        <f t="shared" si="1"/>
        <v>0.64315236573478263</v>
      </c>
      <c r="Q8" s="57">
        <f t="shared" si="2"/>
        <v>0.50158647856793481</v>
      </c>
      <c r="R8" s="57">
        <f t="shared" si="3"/>
        <v>5.1413043478260869</v>
      </c>
      <c r="S8" s="57">
        <f t="shared" si="4"/>
        <v>0.89934987663043475</v>
      </c>
    </row>
    <row r="9" spans="1:19" x14ac:dyDescent="0.2">
      <c r="A9">
        <v>1980</v>
      </c>
      <c r="B9">
        <v>1</v>
      </c>
      <c r="C9">
        <v>8</v>
      </c>
      <c r="D9">
        <v>0.76433700000000004</v>
      </c>
      <c r="E9">
        <v>0.19733800000000001</v>
      </c>
      <c r="F9">
        <v>5</v>
      </c>
      <c r="G9">
        <v>0.78939998</v>
      </c>
      <c r="I9" s="53">
        <v>29373</v>
      </c>
      <c r="J9">
        <v>4</v>
      </c>
      <c r="L9">
        <v>1985</v>
      </c>
      <c r="M9">
        <v>2</v>
      </c>
      <c r="O9">
        <v>1985</v>
      </c>
      <c r="P9" s="57">
        <f t="shared" si="1"/>
        <v>0.737386155601087</v>
      </c>
      <c r="Q9" s="57">
        <f t="shared" si="2"/>
        <v>0.68617554314021745</v>
      </c>
      <c r="R9" s="57">
        <f t="shared" si="3"/>
        <v>5.1195652173913047</v>
      </c>
      <c r="S9" s="57">
        <f t="shared" si="4"/>
        <v>1.2326223404347829</v>
      </c>
    </row>
    <row r="10" spans="1:19" x14ac:dyDescent="0.2">
      <c r="A10">
        <v>1980</v>
      </c>
      <c r="B10">
        <v>1</v>
      </c>
      <c r="C10">
        <v>9</v>
      </c>
      <c r="D10">
        <v>0.79588002000000002</v>
      </c>
      <c r="E10">
        <v>0.20905099999999999</v>
      </c>
      <c r="F10">
        <v>5</v>
      </c>
      <c r="G10">
        <v>0.822878</v>
      </c>
      <c r="I10" s="53">
        <v>29403</v>
      </c>
      <c r="J10">
        <v>1</v>
      </c>
      <c r="L10">
        <v>1986</v>
      </c>
      <c r="M10">
        <v>6</v>
      </c>
      <c r="O10" s="56">
        <v>1986</v>
      </c>
      <c r="P10" s="57">
        <f t="shared" si="1"/>
        <v>0.85987205661956523</v>
      </c>
      <c r="Q10" s="57">
        <f t="shared" si="2"/>
        <v>1.2699069458826087</v>
      </c>
      <c r="R10" s="57">
        <f t="shared" si="3"/>
        <v>4.8043478260869561</v>
      </c>
      <c r="S10" s="57">
        <f t="shared" si="4"/>
        <v>1.7073135823913046</v>
      </c>
    </row>
    <row r="11" spans="1:19" x14ac:dyDescent="0.2">
      <c r="A11">
        <v>1980</v>
      </c>
      <c r="B11">
        <v>1</v>
      </c>
      <c r="C11">
        <v>10</v>
      </c>
      <c r="D11">
        <v>0.93735802000000001</v>
      </c>
      <c r="E11">
        <v>0.25680800999999998</v>
      </c>
      <c r="F11">
        <v>5</v>
      </c>
      <c r="G11">
        <v>0.97190100000000001</v>
      </c>
      <c r="I11" s="53">
        <v>29434</v>
      </c>
      <c r="J11">
        <v>1</v>
      </c>
      <c r="L11">
        <v>1987</v>
      </c>
      <c r="M11">
        <v>7</v>
      </c>
      <c r="O11">
        <v>1987</v>
      </c>
      <c r="P11" s="57">
        <f t="shared" si="1"/>
        <v>0.92095692189999989</v>
      </c>
      <c r="Q11" s="57">
        <f t="shared" si="2"/>
        <v>0.71140093301630436</v>
      </c>
      <c r="R11" s="57">
        <f t="shared" si="3"/>
        <v>4.3913043478260869</v>
      </c>
      <c r="S11" s="57">
        <f t="shared" si="4"/>
        <v>1.4092527871739131</v>
      </c>
    </row>
    <row r="12" spans="1:19" x14ac:dyDescent="0.2">
      <c r="A12">
        <v>1980</v>
      </c>
      <c r="B12">
        <v>1</v>
      </c>
      <c r="C12">
        <v>11</v>
      </c>
      <c r="D12">
        <v>0.91751300999999996</v>
      </c>
      <c r="E12">
        <v>0.25690401000000002</v>
      </c>
      <c r="F12">
        <v>5</v>
      </c>
      <c r="G12">
        <v>0.95280098999999996</v>
      </c>
      <c r="I12" s="53">
        <v>29465</v>
      </c>
      <c r="J12">
        <v>1</v>
      </c>
      <c r="L12">
        <v>1988</v>
      </c>
      <c r="M12">
        <v>3</v>
      </c>
      <c r="O12" s="56">
        <v>1988</v>
      </c>
      <c r="P12" s="57">
        <f t="shared" si="1"/>
        <v>1.2895756941031522</v>
      </c>
      <c r="Q12" s="57">
        <f t="shared" si="2"/>
        <v>1.1099573071717392</v>
      </c>
      <c r="R12" s="57">
        <f t="shared" si="3"/>
        <v>3.902173913043478</v>
      </c>
      <c r="S12" s="57">
        <f t="shared" si="4"/>
        <v>1.9967747258695645</v>
      </c>
    </row>
    <row r="13" spans="1:19" x14ac:dyDescent="0.2">
      <c r="A13">
        <v>1980</v>
      </c>
      <c r="B13">
        <v>1</v>
      </c>
      <c r="C13">
        <v>12</v>
      </c>
      <c r="D13">
        <v>0.62212800999999995</v>
      </c>
      <c r="E13" s="45">
        <v>6.0183398399999997E-2</v>
      </c>
      <c r="F13">
        <v>5</v>
      </c>
      <c r="G13">
        <v>0.62503200999999997</v>
      </c>
      <c r="I13" s="53">
        <v>29495</v>
      </c>
      <c r="J13" t="s">
        <v>37</v>
      </c>
      <c r="L13">
        <v>1989</v>
      </c>
      <c r="M13">
        <v>5</v>
      </c>
      <c r="O13">
        <v>1989</v>
      </c>
      <c r="P13" s="57">
        <f t="shared" si="1"/>
        <v>0.85457209200336948</v>
      </c>
      <c r="Q13" s="57">
        <f t="shared" si="2"/>
        <v>0.75798823293260875</v>
      </c>
      <c r="R13" s="57">
        <f t="shared" si="3"/>
        <v>5.1195652173913047</v>
      </c>
      <c r="S13" s="57">
        <f t="shared" si="4"/>
        <v>1.3231940492391305</v>
      </c>
    </row>
    <row r="14" spans="1:19" x14ac:dyDescent="0.2">
      <c r="A14">
        <v>1980</v>
      </c>
      <c r="B14">
        <v>1</v>
      </c>
      <c r="C14">
        <v>13</v>
      </c>
      <c r="D14">
        <v>0.46970298999999999</v>
      </c>
      <c r="E14">
        <v>-0.16064000000000001</v>
      </c>
      <c r="F14">
        <v>4</v>
      </c>
      <c r="G14">
        <v>0.49641299</v>
      </c>
      <c r="I14" s="53">
        <v>29526</v>
      </c>
      <c r="J14">
        <v>2</v>
      </c>
      <c r="L14">
        <v>1990</v>
      </c>
      <c r="M14">
        <v>4</v>
      </c>
      <c r="O14" s="56">
        <v>1990</v>
      </c>
      <c r="P14" s="57">
        <f t="shared" si="1"/>
        <v>1.235078383433587</v>
      </c>
      <c r="Q14" s="57">
        <f t="shared" si="2"/>
        <v>0.80107171196271743</v>
      </c>
      <c r="R14" s="57">
        <f t="shared" si="3"/>
        <v>4.0978260869565215</v>
      </c>
      <c r="S14" s="57">
        <f t="shared" si="4"/>
        <v>1.8493891993108695</v>
      </c>
    </row>
    <row r="15" spans="1:19" x14ac:dyDescent="0.2">
      <c r="A15">
        <v>1980</v>
      </c>
      <c r="B15">
        <v>1</v>
      </c>
      <c r="C15">
        <v>14</v>
      </c>
      <c r="D15">
        <v>0.33245998999999998</v>
      </c>
      <c r="E15">
        <v>-0.20860000000000001</v>
      </c>
      <c r="F15">
        <v>4</v>
      </c>
      <c r="G15">
        <v>0.39248601</v>
      </c>
      <c r="I15" s="53">
        <v>29556</v>
      </c>
      <c r="J15">
        <v>2</v>
      </c>
      <c r="L15">
        <v>1991</v>
      </c>
      <c r="M15">
        <v>2</v>
      </c>
      <c r="O15">
        <v>1991</v>
      </c>
      <c r="P15" s="57">
        <f t="shared" si="1"/>
        <v>0.79047870003880438</v>
      </c>
      <c r="Q15" s="57">
        <f t="shared" si="2"/>
        <v>0.62285955272934779</v>
      </c>
      <c r="R15" s="57">
        <f t="shared" si="3"/>
        <v>4.0652173913043477</v>
      </c>
      <c r="S15" s="57">
        <f t="shared" si="4"/>
        <v>1.2871572939130433</v>
      </c>
    </row>
    <row r="16" spans="1:19" x14ac:dyDescent="0.2">
      <c r="A16">
        <v>1980</v>
      </c>
      <c r="B16">
        <v>1</v>
      </c>
      <c r="C16">
        <v>15</v>
      </c>
      <c r="D16" s="45">
        <v>1.68979E-2</v>
      </c>
      <c r="E16">
        <v>-0.44205999000000001</v>
      </c>
      <c r="F16">
        <v>3</v>
      </c>
      <c r="G16">
        <v>0.44238098999999997</v>
      </c>
      <c r="I16" s="53">
        <v>29587</v>
      </c>
      <c r="J16">
        <v>7</v>
      </c>
      <c r="L16">
        <v>1992</v>
      </c>
      <c r="M16">
        <v>3</v>
      </c>
      <c r="O16" s="56">
        <v>1992</v>
      </c>
      <c r="P16" s="57">
        <f t="shared" si="1"/>
        <v>0.84809843964239129</v>
      </c>
      <c r="Q16" s="57">
        <f t="shared" si="2"/>
        <v>0.65665269487065214</v>
      </c>
      <c r="R16" s="57">
        <f t="shared" si="3"/>
        <v>4.8586956521739131</v>
      </c>
      <c r="S16" s="57">
        <f t="shared" si="4"/>
        <v>1.2577091844847823</v>
      </c>
    </row>
    <row r="17" spans="1:19" x14ac:dyDescent="0.2">
      <c r="A17">
        <v>1980</v>
      </c>
      <c r="B17">
        <v>1</v>
      </c>
      <c r="C17">
        <v>16</v>
      </c>
      <c r="D17">
        <v>-0.21734001</v>
      </c>
      <c r="E17">
        <v>-0.95670003000000003</v>
      </c>
      <c r="F17">
        <v>2</v>
      </c>
      <c r="G17">
        <v>0.98107498999999998</v>
      </c>
      <c r="I17" s="53">
        <v>29618</v>
      </c>
      <c r="J17">
        <v>7</v>
      </c>
      <c r="L17">
        <v>1993</v>
      </c>
      <c r="M17">
        <v>1</v>
      </c>
      <c r="O17">
        <v>1993</v>
      </c>
      <c r="P17" s="57">
        <f t="shared" si="1"/>
        <v>0.59646993267934778</v>
      </c>
      <c r="Q17" s="57">
        <f t="shared" si="2"/>
        <v>0.43142809450434777</v>
      </c>
      <c r="R17" s="57">
        <f t="shared" si="3"/>
        <v>4.1195652173913047</v>
      </c>
      <c r="S17" s="57">
        <f t="shared" si="4"/>
        <v>0.96266545576086959</v>
      </c>
    </row>
    <row r="18" spans="1:19" x14ac:dyDescent="0.2">
      <c r="A18">
        <v>1980</v>
      </c>
      <c r="B18">
        <v>1</v>
      </c>
      <c r="C18">
        <v>17</v>
      </c>
      <c r="D18">
        <v>-0.17183999999999999</v>
      </c>
      <c r="E18">
        <v>-1.20886</v>
      </c>
      <c r="F18">
        <v>2</v>
      </c>
      <c r="G18">
        <v>1.22102</v>
      </c>
      <c r="I18" s="53">
        <v>29646</v>
      </c>
      <c r="J18">
        <v>8</v>
      </c>
      <c r="L18">
        <v>1994</v>
      </c>
      <c r="M18" t="s">
        <v>62</v>
      </c>
      <c r="O18" s="56">
        <v>1994</v>
      </c>
      <c r="P18" s="57">
        <f t="shared" si="1"/>
        <v>0.68136193403456524</v>
      </c>
      <c r="Q18" s="57">
        <f t="shared" si="2"/>
        <v>0.61345567459902173</v>
      </c>
      <c r="R18" s="57">
        <f t="shared" si="3"/>
        <v>5.2934782608695654</v>
      </c>
      <c r="S18" s="57">
        <f t="shared" si="4"/>
        <v>1.045881535652174</v>
      </c>
    </row>
    <row r="19" spans="1:19" x14ac:dyDescent="0.2">
      <c r="A19">
        <v>1980</v>
      </c>
      <c r="B19">
        <v>1</v>
      </c>
      <c r="C19">
        <v>18</v>
      </c>
      <c r="D19" s="45">
        <v>-8.6609199600000006E-2</v>
      </c>
      <c r="E19">
        <v>-1.0741400000000001</v>
      </c>
      <c r="F19">
        <v>2</v>
      </c>
      <c r="G19">
        <v>1.0776300000000001</v>
      </c>
      <c r="I19" s="53">
        <v>29677</v>
      </c>
      <c r="J19">
        <v>7</v>
      </c>
      <c r="L19">
        <v>1995</v>
      </c>
      <c r="M19">
        <v>8</v>
      </c>
      <c r="O19">
        <v>1995</v>
      </c>
      <c r="P19" s="57">
        <f t="shared" si="1"/>
        <v>1.0073842248086955</v>
      </c>
      <c r="Q19" s="57">
        <f t="shared" si="2"/>
        <v>0.68309104987597824</v>
      </c>
      <c r="R19" s="57">
        <f t="shared" si="3"/>
        <v>4.5326086956521738</v>
      </c>
      <c r="S19" s="57">
        <f t="shared" si="4"/>
        <v>1.4471213089130435</v>
      </c>
    </row>
    <row r="20" spans="1:19" x14ac:dyDescent="0.2">
      <c r="A20">
        <v>1980</v>
      </c>
      <c r="B20">
        <v>1</v>
      </c>
      <c r="C20">
        <v>19</v>
      </c>
      <c r="D20" s="45">
        <v>9.6395902300000003E-2</v>
      </c>
      <c r="E20">
        <v>-0.61123002000000004</v>
      </c>
      <c r="F20">
        <v>3</v>
      </c>
      <c r="G20">
        <v>0.61878597999999996</v>
      </c>
      <c r="I20" s="53">
        <v>29707</v>
      </c>
      <c r="J20">
        <v>5</v>
      </c>
      <c r="L20">
        <v>1996</v>
      </c>
      <c r="M20">
        <v>7</v>
      </c>
      <c r="O20" s="56">
        <v>1996</v>
      </c>
      <c r="P20" s="57">
        <f t="shared" si="1"/>
        <v>0.85650898805065223</v>
      </c>
      <c r="Q20" s="57">
        <f t="shared" si="2"/>
        <v>0.96078114901130429</v>
      </c>
      <c r="R20" s="57">
        <f t="shared" si="3"/>
        <v>4.6304347826086953</v>
      </c>
      <c r="S20" s="57">
        <f t="shared" si="4"/>
        <v>1.4980646970652174</v>
      </c>
    </row>
    <row r="21" spans="1:19" x14ac:dyDescent="0.2">
      <c r="A21">
        <v>1980</v>
      </c>
      <c r="B21">
        <v>1</v>
      </c>
      <c r="C21">
        <v>20</v>
      </c>
      <c r="D21">
        <v>0.50621097999999998</v>
      </c>
      <c r="E21">
        <v>-0.35877999999999999</v>
      </c>
      <c r="F21">
        <v>4</v>
      </c>
      <c r="G21">
        <v>0.62046199999999996</v>
      </c>
      <c r="I21" s="53">
        <v>29738</v>
      </c>
      <c r="J21">
        <v>5</v>
      </c>
      <c r="L21">
        <v>1997</v>
      </c>
      <c r="M21">
        <v>7</v>
      </c>
      <c r="O21">
        <v>1997</v>
      </c>
      <c r="P21" s="57">
        <f t="shared" si="1"/>
        <v>1.1912350423902174</v>
      </c>
      <c r="Q21" s="57">
        <f t="shared" si="2"/>
        <v>1.4268983779133695</v>
      </c>
      <c r="R21" s="57">
        <f t="shared" si="3"/>
        <v>4.7282608695652177</v>
      </c>
      <c r="S21" s="57">
        <f t="shared" si="4"/>
        <v>2.1840621984782609</v>
      </c>
    </row>
    <row r="22" spans="1:19" x14ac:dyDescent="0.2">
      <c r="A22">
        <v>1980</v>
      </c>
      <c r="B22">
        <v>1</v>
      </c>
      <c r="C22">
        <v>21</v>
      </c>
      <c r="D22">
        <v>0.53283798999999998</v>
      </c>
      <c r="E22">
        <v>-0.21610001000000001</v>
      </c>
      <c r="F22">
        <v>4</v>
      </c>
      <c r="G22">
        <v>0.57499098999999998</v>
      </c>
      <c r="I22" s="53">
        <v>29768</v>
      </c>
      <c r="J22">
        <v>3</v>
      </c>
      <c r="L22">
        <v>1998</v>
      </c>
      <c r="M22">
        <v>5</v>
      </c>
      <c r="O22" s="56">
        <v>1998</v>
      </c>
      <c r="P22" s="57">
        <f t="shared" si="1"/>
        <v>0.8436027623320651</v>
      </c>
      <c r="Q22" s="57">
        <f t="shared" si="2"/>
        <v>0.59097043249239145</v>
      </c>
      <c r="R22" s="57">
        <f t="shared" si="3"/>
        <v>4.2826086956521738</v>
      </c>
      <c r="S22" s="57">
        <f t="shared" si="4"/>
        <v>1.2435571436891302</v>
      </c>
    </row>
    <row r="23" spans="1:19" x14ac:dyDescent="0.2">
      <c r="A23">
        <v>1980</v>
      </c>
      <c r="B23">
        <v>1</v>
      </c>
      <c r="C23">
        <v>22</v>
      </c>
      <c r="D23">
        <v>0.47165000000000001</v>
      </c>
      <c r="E23">
        <v>-0.33112999999999998</v>
      </c>
      <c r="F23">
        <v>4</v>
      </c>
      <c r="G23">
        <v>0.57628100999999998</v>
      </c>
      <c r="I23" s="53">
        <v>29799</v>
      </c>
      <c r="J23">
        <v>1</v>
      </c>
      <c r="L23">
        <v>1999</v>
      </c>
      <c r="M23">
        <v>1</v>
      </c>
      <c r="O23">
        <v>1999</v>
      </c>
      <c r="P23" s="57">
        <f t="shared" si="1"/>
        <v>0.77745150194923907</v>
      </c>
      <c r="Q23" s="57">
        <f t="shared" si="2"/>
        <v>0.70762216039586945</v>
      </c>
      <c r="R23" s="57">
        <f t="shared" si="3"/>
        <v>4.0217391304347823</v>
      </c>
      <c r="S23" s="57">
        <f t="shared" si="4"/>
        <v>1.2617702584782611</v>
      </c>
    </row>
    <row r="24" spans="1:19" x14ac:dyDescent="0.2">
      <c r="A24">
        <v>1980</v>
      </c>
      <c r="B24">
        <v>1</v>
      </c>
      <c r="C24">
        <v>23</v>
      </c>
      <c r="D24">
        <v>0.68461000999999999</v>
      </c>
      <c r="E24">
        <v>-0.54715002000000001</v>
      </c>
      <c r="F24">
        <v>4</v>
      </c>
      <c r="G24">
        <v>0.87639396999999997</v>
      </c>
      <c r="I24" s="53">
        <v>29830</v>
      </c>
      <c r="J24">
        <v>2</v>
      </c>
      <c r="L24">
        <v>2000</v>
      </c>
      <c r="M24">
        <v>7</v>
      </c>
      <c r="O24" s="56">
        <v>2000</v>
      </c>
      <c r="P24" s="57">
        <f t="shared" si="1"/>
        <v>0.65665323598945657</v>
      </c>
      <c r="Q24" s="57">
        <f t="shared" si="2"/>
        <v>0.49966583384130436</v>
      </c>
      <c r="R24" s="57">
        <f t="shared" si="3"/>
        <v>4.4673913043478262</v>
      </c>
      <c r="S24" s="57">
        <f t="shared" si="4"/>
        <v>0.93943587249999982</v>
      </c>
    </row>
    <row r="25" spans="1:19" x14ac:dyDescent="0.2">
      <c r="A25">
        <v>1980</v>
      </c>
      <c r="B25">
        <v>1</v>
      </c>
      <c r="C25">
        <v>24</v>
      </c>
      <c r="D25">
        <v>0.84736502000000002</v>
      </c>
      <c r="E25">
        <v>-0.60159998999999997</v>
      </c>
      <c r="F25">
        <v>4</v>
      </c>
      <c r="G25">
        <v>1.03921</v>
      </c>
      <c r="I25" s="53">
        <v>29860</v>
      </c>
      <c r="J25">
        <v>1</v>
      </c>
      <c r="L25">
        <v>2001</v>
      </c>
      <c r="M25">
        <v>6</v>
      </c>
      <c r="O25">
        <v>2001</v>
      </c>
      <c r="P25" s="57">
        <f t="shared" si="1"/>
        <v>0.60981634660652173</v>
      </c>
      <c r="Q25" s="57">
        <f t="shared" si="2"/>
        <v>0.5614495043232608</v>
      </c>
      <c r="R25" s="57">
        <f t="shared" si="3"/>
        <v>5.0869565217391308</v>
      </c>
      <c r="S25" s="57">
        <f t="shared" si="4"/>
        <v>0.94634660010869553</v>
      </c>
    </row>
    <row r="26" spans="1:19" x14ac:dyDescent="0.2">
      <c r="A26">
        <v>1980</v>
      </c>
      <c r="B26">
        <v>1</v>
      </c>
      <c r="C26">
        <v>25</v>
      </c>
      <c r="D26">
        <v>0.81304801000000004</v>
      </c>
      <c r="E26">
        <v>-0.30063999000000002</v>
      </c>
      <c r="F26">
        <v>4</v>
      </c>
      <c r="G26">
        <v>0.86685097</v>
      </c>
      <c r="I26" s="53">
        <v>29891</v>
      </c>
      <c r="J26">
        <v>4</v>
      </c>
      <c r="L26">
        <v>2002</v>
      </c>
      <c r="M26">
        <v>8</v>
      </c>
      <c r="O26" s="56">
        <v>2002</v>
      </c>
      <c r="P26" s="57">
        <f t="shared" si="1"/>
        <v>0.86211594086391308</v>
      </c>
      <c r="Q26" s="57">
        <f t="shared" si="2"/>
        <v>0.94874512126521737</v>
      </c>
      <c r="R26" s="57">
        <f t="shared" si="3"/>
        <v>4.0108695652173916</v>
      </c>
      <c r="S26" s="57">
        <f t="shared" si="4"/>
        <v>1.5410437225586957</v>
      </c>
    </row>
    <row r="27" spans="1:19" x14ac:dyDescent="0.2">
      <c r="A27">
        <v>1980</v>
      </c>
      <c r="B27">
        <v>1</v>
      </c>
      <c r="C27">
        <v>26</v>
      </c>
      <c r="D27">
        <v>0.66526198000000003</v>
      </c>
      <c r="E27" s="45">
        <v>-8.4417000399999997E-2</v>
      </c>
      <c r="F27">
        <v>4</v>
      </c>
      <c r="G27">
        <v>0.67059701999999999</v>
      </c>
      <c r="I27" s="53">
        <v>29921</v>
      </c>
      <c r="J27">
        <v>7</v>
      </c>
      <c r="L27">
        <v>2003</v>
      </c>
      <c r="M27">
        <v>7</v>
      </c>
      <c r="O27">
        <v>2003</v>
      </c>
      <c r="P27" s="57">
        <f t="shared" si="1"/>
        <v>0.94833864960923375</v>
      </c>
      <c r="Q27" s="57">
        <f t="shared" si="2"/>
        <v>0.99754335955434781</v>
      </c>
      <c r="R27" s="57">
        <f t="shared" si="3"/>
        <v>4.3586956521739131</v>
      </c>
      <c r="S27" s="57">
        <f t="shared" si="4"/>
        <v>1.6305710566304348</v>
      </c>
    </row>
    <row r="28" spans="1:19" x14ac:dyDescent="0.2">
      <c r="A28">
        <v>1980</v>
      </c>
      <c r="B28">
        <v>1</v>
      </c>
      <c r="C28">
        <v>27</v>
      </c>
      <c r="D28">
        <v>0.62538201000000004</v>
      </c>
      <c r="E28">
        <v>0.14944900999999999</v>
      </c>
      <c r="F28">
        <v>5</v>
      </c>
      <c r="G28">
        <v>0.64299101000000003</v>
      </c>
      <c r="I28" s="53">
        <v>29952</v>
      </c>
      <c r="J28">
        <v>4</v>
      </c>
      <c r="L28">
        <v>2004</v>
      </c>
      <c r="M28">
        <v>1</v>
      </c>
      <c r="O28" s="56">
        <v>2004</v>
      </c>
      <c r="P28" s="57">
        <f t="shared" si="1"/>
        <v>1.0769505762180436</v>
      </c>
      <c r="Q28" s="57">
        <f t="shared" si="2"/>
        <v>0.78963717124021726</v>
      </c>
      <c r="R28" s="57">
        <f t="shared" si="3"/>
        <v>4.1739130434782608</v>
      </c>
      <c r="S28" s="57">
        <f t="shared" si="4"/>
        <v>1.6103688976086958</v>
      </c>
    </row>
    <row r="29" spans="1:19" x14ac:dyDescent="0.2">
      <c r="A29">
        <v>1980</v>
      </c>
      <c r="B29">
        <v>1</v>
      </c>
      <c r="C29">
        <v>28</v>
      </c>
      <c r="D29">
        <v>0.82194197000000002</v>
      </c>
      <c r="E29" s="45">
        <v>2.2961499199999999E-2</v>
      </c>
      <c r="F29">
        <v>5</v>
      </c>
      <c r="G29">
        <v>0.82226299999999997</v>
      </c>
      <c r="I29" s="53">
        <v>29983</v>
      </c>
      <c r="J29">
        <v>8</v>
      </c>
      <c r="L29">
        <v>2005</v>
      </c>
      <c r="M29" t="s">
        <v>63</v>
      </c>
      <c r="O29">
        <v>2005</v>
      </c>
      <c r="P29" s="57">
        <f t="shared" si="1"/>
        <v>1.4053385759195651</v>
      </c>
      <c r="Q29" s="57">
        <f t="shared" si="2"/>
        <v>1.0742444316033697</v>
      </c>
      <c r="R29" s="57">
        <f t="shared" si="3"/>
        <v>4.7391304347826084</v>
      </c>
      <c r="S29" s="57">
        <f t="shared" si="4"/>
        <v>2.0756081389130436</v>
      </c>
    </row>
    <row r="30" spans="1:19" x14ac:dyDescent="0.2">
      <c r="A30">
        <v>1980</v>
      </c>
      <c r="B30">
        <v>1</v>
      </c>
      <c r="C30">
        <v>29</v>
      </c>
      <c r="D30">
        <v>0.96720998999999996</v>
      </c>
      <c r="E30" s="45">
        <v>-5.6732501800000001E-2</v>
      </c>
      <c r="F30">
        <v>4</v>
      </c>
      <c r="G30">
        <v>0.96887201000000001</v>
      </c>
      <c r="I30" s="53">
        <v>30011</v>
      </c>
      <c r="J30">
        <v>2</v>
      </c>
      <c r="L30">
        <v>2006</v>
      </c>
      <c r="M30">
        <v>8</v>
      </c>
      <c r="O30" s="56">
        <v>2006</v>
      </c>
      <c r="P30" s="57">
        <f t="shared" si="1"/>
        <v>0.73032950616793468</v>
      </c>
      <c r="Q30" s="57">
        <f t="shared" si="2"/>
        <v>0.40986459962673921</v>
      </c>
      <c r="R30" s="57">
        <f t="shared" si="3"/>
        <v>4.8152173913043477</v>
      </c>
      <c r="S30" s="57">
        <f t="shared" si="4"/>
        <v>0.97706443162173906</v>
      </c>
    </row>
    <row r="31" spans="1:19" x14ac:dyDescent="0.2">
      <c r="A31">
        <v>1980</v>
      </c>
      <c r="B31">
        <v>1</v>
      </c>
      <c r="C31">
        <v>30</v>
      </c>
      <c r="D31">
        <v>0.87656897</v>
      </c>
      <c r="E31">
        <v>0.11409999999999999</v>
      </c>
      <c r="F31">
        <v>5</v>
      </c>
      <c r="G31">
        <v>0.88396399999999997</v>
      </c>
      <c r="I31" s="53">
        <v>30042</v>
      </c>
      <c r="J31">
        <v>4</v>
      </c>
      <c r="L31">
        <v>2007</v>
      </c>
      <c r="M31">
        <v>1</v>
      </c>
      <c r="O31">
        <v>2007</v>
      </c>
      <c r="P31" s="57">
        <f t="shared" si="1"/>
        <v>0.76684039067282617</v>
      </c>
      <c r="Q31" s="57">
        <f t="shared" si="2"/>
        <v>0.59404420329021745</v>
      </c>
      <c r="R31" s="57">
        <f t="shared" si="3"/>
        <v>5.2391304347826084</v>
      </c>
      <c r="S31" s="57">
        <f t="shared" si="4"/>
        <v>1.1237214690010868</v>
      </c>
    </row>
    <row r="32" spans="1:19" x14ac:dyDescent="0.2">
      <c r="A32">
        <v>1980</v>
      </c>
      <c r="B32">
        <v>1</v>
      </c>
      <c r="C32">
        <v>31</v>
      </c>
      <c r="D32">
        <v>0.51901697999999996</v>
      </c>
      <c r="E32">
        <v>0.70504098999999998</v>
      </c>
      <c r="F32">
        <v>6</v>
      </c>
      <c r="G32">
        <v>0.87547702000000005</v>
      </c>
      <c r="I32" s="53">
        <v>30072</v>
      </c>
      <c r="J32">
        <v>8</v>
      </c>
      <c r="L32">
        <v>2008</v>
      </c>
      <c r="M32">
        <v>1</v>
      </c>
      <c r="O32" s="56">
        <v>2008</v>
      </c>
      <c r="P32" s="57">
        <f t="shared" si="1"/>
        <v>0.99712945579673917</v>
      </c>
      <c r="Q32" s="57">
        <f t="shared" si="2"/>
        <v>0.86738655040341317</v>
      </c>
      <c r="R32" s="57">
        <f t="shared" si="3"/>
        <v>4.25</v>
      </c>
      <c r="S32" s="57">
        <f t="shared" si="4"/>
        <v>1.4755044439130436</v>
      </c>
    </row>
    <row r="33" spans="1:19" x14ac:dyDescent="0.2">
      <c r="A33">
        <v>1980</v>
      </c>
      <c r="B33">
        <v>2</v>
      </c>
      <c r="C33">
        <v>1</v>
      </c>
      <c r="D33">
        <v>0.233045</v>
      </c>
      <c r="E33">
        <v>0.90178400000000003</v>
      </c>
      <c r="F33">
        <v>6</v>
      </c>
      <c r="G33">
        <v>0.93140900000000004</v>
      </c>
      <c r="I33" s="53">
        <v>30103</v>
      </c>
      <c r="J33">
        <v>6</v>
      </c>
      <c r="L33">
        <v>2009</v>
      </c>
      <c r="M33">
        <v>7</v>
      </c>
      <c r="O33">
        <v>2009</v>
      </c>
      <c r="P33" s="57">
        <f t="shared" si="1"/>
        <v>0.95425360992282582</v>
      </c>
      <c r="Q33" s="57">
        <f t="shared" si="2"/>
        <v>0.94111338104021736</v>
      </c>
      <c r="R33" s="57">
        <f t="shared" si="3"/>
        <v>5.7608695652173916</v>
      </c>
      <c r="S33" s="57">
        <f t="shared" si="4"/>
        <v>1.4763724239130434</v>
      </c>
    </row>
    <row r="34" spans="1:19" x14ac:dyDescent="0.2">
      <c r="A34">
        <v>1980</v>
      </c>
      <c r="B34">
        <v>2</v>
      </c>
      <c r="C34">
        <v>2</v>
      </c>
      <c r="D34">
        <v>-0.24327999</v>
      </c>
      <c r="E34">
        <v>0.76915997000000003</v>
      </c>
      <c r="F34">
        <v>7</v>
      </c>
      <c r="G34">
        <v>0.80671799</v>
      </c>
      <c r="I34" s="53">
        <v>30133</v>
      </c>
      <c r="J34">
        <v>7</v>
      </c>
      <c r="L34">
        <v>2010</v>
      </c>
      <c r="M34">
        <v>4</v>
      </c>
      <c r="O34" s="56">
        <v>2010</v>
      </c>
      <c r="P34" s="57">
        <f t="shared" si="1"/>
        <v>0.84737587081304344</v>
      </c>
      <c r="Q34" s="57">
        <f t="shared" si="2"/>
        <v>0.41295124785326076</v>
      </c>
      <c r="R34" s="57">
        <f t="shared" si="3"/>
        <v>3.5760869565217392</v>
      </c>
      <c r="S34" s="57">
        <f t="shared" si="4"/>
        <v>1.1656102170652174</v>
      </c>
    </row>
    <row r="35" spans="1:19" x14ac:dyDescent="0.2">
      <c r="A35">
        <v>1980</v>
      </c>
      <c r="B35">
        <v>2</v>
      </c>
      <c r="C35">
        <v>3</v>
      </c>
      <c r="D35">
        <v>-0.39820999000000001</v>
      </c>
      <c r="E35">
        <v>0.81482898999999998</v>
      </c>
      <c r="F35">
        <v>7</v>
      </c>
      <c r="G35">
        <v>0.90692799999999996</v>
      </c>
      <c r="I35" s="53">
        <v>30164</v>
      </c>
      <c r="J35">
        <v>3</v>
      </c>
      <c r="L35">
        <v>2011</v>
      </c>
      <c r="M35" t="s">
        <v>64</v>
      </c>
      <c r="O35">
        <v>2011</v>
      </c>
      <c r="P35" s="57">
        <f t="shared" si="1"/>
        <v>0.77820343073360865</v>
      </c>
      <c r="Q35" s="57">
        <f t="shared" si="2"/>
        <v>0.72242666585869564</v>
      </c>
      <c r="R35" s="57">
        <f t="shared" si="3"/>
        <v>5.5326086956521738</v>
      </c>
      <c r="S35" s="57">
        <f t="shared" si="4"/>
        <v>1.1932692027097824</v>
      </c>
    </row>
    <row r="36" spans="1:19" x14ac:dyDescent="0.2">
      <c r="A36">
        <v>1980</v>
      </c>
      <c r="B36">
        <v>2</v>
      </c>
      <c r="C36">
        <v>4</v>
      </c>
      <c r="D36">
        <v>-0.14779</v>
      </c>
      <c r="E36">
        <v>1.1148899999999999</v>
      </c>
      <c r="F36">
        <v>7</v>
      </c>
      <c r="G36">
        <v>1.1246400000000001</v>
      </c>
      <c r="I36" s="53">
        <v>30195</v>
      </c>
      <c r="J36">
        <v>1</v>
      </c>
      <c r="L36">
        <v>2012</v>
      </c>
      <c r="M36">
        <v>8</v>
      </c>
      <c r="O36" s="56">
        <v>2012</v>
      </c>
      <c r="P36" s="57">
        <f t="shared" si="1"/>
        <v>0.79889559898586948</v>
      </c>
      <c r="Q36" s="57">
        <f t="shared" si="2"/>
        <v>0.92897498552597813</v>
      </c>
      <c r="R36" s="57">
        <f t="shared" si="3"/>
        <v>5.2608695652173916</v>
      </c>
      <c r="S36" s="57">
        <f t="shared" si="4"/>
        <v>1.3830991107445654</v>
      </c>
    </row>
    <row r="37" spans="1:19" x14ac:dyDescent="0.2">
      <c r="A37">
        <v>1980</v>
      </c>
      <c r="B37">
        <v>2</v>
      </c>
      <c r="C37">
        <v>5</v>
      </c>
      <c r="D37" s="45">
        <v>1.9665600700000001E-2</v>
      </c>
      <c r="E37">
        <v>1.0525500000000001</v>
      </c>
      <c r="F37">
        <v>6</v>
      </c>
      <c r="G37">
        <v>1.0527299999999999</v>
      </c>
      <c r="I37" s="53">
        <v>30225</v>
      </c>
      <c r="J37">
        <v>2</v>
      </c>
      <c r="L37">
        <v>2013</v>
      </c>
      <c r="M37">
        <v>1</v>
      </c>
      <c r="O37">
        <v>2013</v>
      </c>
      <c r="P37" s="57">
        <f t="shared" si="1"/>
        <v>0.72039975451956517</v>
      </c>
      <c r="Q37" s="57">
        <f t="shared" si="2"/>
        <v>0.53145502602945649</v>
      </c>
      <c r="R37" s="57">
        <f t="shared" si="3"/>
        <v>4.8369565217391308</v>
      </c>
      <c r="S37" s="57">
        <f t="shared" si="4"/>
        <v>1.1072206360869568</v>
      </c>
    </row>
    <row r="38" spans="1:19" x14ac:dyDescent="0.2">
      <c r="A38">
        <v>1980</v>
      </c>
      <c r="B38">
        <v>2</v>
      </c>
      <c r="C38">
        <v>6</v>
      </c>
      <c r="D38" s="45">
        <v>-8.09400007E-2</v>
      </c>
      <c r="E38">
        <v>0.84811097000000002</v>
      </c>
      <c r="F38">
        <v>7</v>
      </c>
      <c r="G38">
        <v>0.85196400000000005</v>
      </c>
      <c r="I38" s="53">
        <v>30256</v>
      </c>
      <c r="J38">
        <v>3</v>
      </c>
      <c r="L38">
        <v>2014</v>
      </c>
      <c r="M38">
        <v>2</v>
      </c>
      <c r="O38" s="56">
        <v>2014</v>
      </c>
      <c r="P38" s="57">
        <f t="shared" si="1"/>
        <v>0.96949793496195658</v>
      </c>
      <c r="Q38" s="57">
        <f t="shared" si="2"/>
        <v>0.61845232455869559</v>
      </c>
      <c r="R38" s="57">
        <f t="shared" si="3"/>
        <v>3.8804347826086958</v>
      </c>
      <c r="S38" s="57">
        <f t="shared" si="4"/>
        <v>1.4120202197826088</v>
      </c>
    </row>
    <row r="39" spans="1:19" x14ac:dyDescent="0.2">
      <c r="A39">
        <v>1980</v>
      </c>
      <c r="B39">
        <v>2</v>
      </c>
      <c r="C39">
        <v>7</v>
      </c>
      <c r="D39">
        <v>-0.32124001000000002</v>
      </c>
      <c r="E39">
        <v>0.74163400999999995</v>
      </c>
      <c r="F39">
        <v>7</v>
      </c>
      <c r="G39">
        <v>0.80821902000000001</v>
      </c>
      <c r="I39" s="53">
        <v>30286</v>
      </c>
      <c r="J39">
        <v>3</v>
      </c>
      <c r="L39">
        <v>2015</v>
      </c>
      <c r="M39">
        <v>1</v>
      </c>
      <c r="O39">
        <v>2015</v>
      </c>
      <c r="P39" s="57">
        <f t="shared" si="1"/>
        <v>0.84401920536956521</v>
      </c>
      <c r="Q39" s="57">
        <f t="shared" si="2"/>
        <v>0.89003899947891296</v>
      </c>
      <c r="R39" s="57">
        <f t="shared" si="3"/>
        <v>4.4673913043478262</v>
      </c>
      <c r="S39" s="57">
        <f t="shared" si="4"/>
        <v>1.3766116482608697</v>
      </c>
    </row>
    <row r="40" spans="1:19" x14ac:dyDescent="0.2">
      <c r="A40">
        <v>1980</v>
      </c>
      <c r="B40">
        <v>2</v>
      </c>
      <c r="C40">
        <v>8</v>
      </c>
      <c r="D40">
        <v>-0.49851999000000002</v>
      </c>
      <c r="E40">
        <v>0.82187098000000003</v>
      </c>
      <c r="F40">
        <v>7</v>
      </c>
      <c r="G40">
        <v>0.96124399000000005</v>
      </c>
      <c r="I40" s="53">
        <v>30317</v>
      </c>
      <c r="J40">
        <v>8</v>
      </c>
      <c r="L40">
        <v>2016</v>
      </c>
      <c r="M40">
        <v>1</v>
      </c>
      <c r="O40" s="56">
        <v>2016</v>
      </c>
      <c r="P40" s="57">
        <f t="shared" si="1"/>
        <v>0.75402676124456514</v>
      </c>
      <c r="Q40" s="57">
        <f t="shared" si="2"/>
        <v>0.33845623442772826</v>
      </c>
      <c r="R40" s="57">
        <f t="shared" si="3"/>
        <v>4.4891304347826084</v>
      </c>
      <c r="S40" s="57">
        <f t="shared" si="4"/>
        <v>1.0472761860869568</v>
      </c>
    </row>
    <row r="41" spans="1:19" x14ac:dyDescent="0.2">
      <c r="A41">
        <v>1980</v>
      </c>
      <c r="B41">
        <v>2</v>
      </c>
      <c r="C41">
        <v>9</v>
      </c>
      <c r="D41">
        <v>-0.51025999</v>
      </c>
      <c r="E41">
        <v>0.70109301999999996</v>
      </c>
      <c r="F41">
        <v>7</v>
      </c>
      <c r="G41">
        <v>0.86711698999999998</v>
      </c>
      <c r="I41" s="53">
        <v>30348</v>
      </c>
      <c r="J41">
        <v>1</v>
      </c>
      <c r="L41">
        <v>2017</v>
      </c>
      <c r="M41">
        <v>8</v>
      </c>
      <c r="O41">
        <v>2017</v>
      </c>
      <c r="P41" s="57">
        <f t="shared" si="1"/>
        <v>0.71996818607608681</v>
      </c>
      <c r="Q41" s="57">
        <f t="shared" si="2"/>
        <v>0.4704670041948914</v>
      </c>
      <c r="R41" s="57">
        <f t="shared" si="3"/>
        <v>4.7717391304347823</v>
      </c>
      <c r="S41" s="57">
        <f t="shared" si="4"/>
        <v>1.0563199723184784</v>
      </c>
    </row>
    <row r="42" spans="1:19" x14ac:dyDescent="0.2">
      <c r="A42">
        <v>1980</v>
      </c>
      <c r="B42">
        <v>2</v>
      </c>
      <c r="C42">
        <v>10</v>
      </c>
      <c r="D42">
        <v>-0.52833003000000001</v>
      </c>
      <c r="E42">
        <v>0.83353197999999995</v>
      </c>
      <c r="F42">
        <v>7</v>
      </c>
      <c r="G42">
        <v>0.98686898000000001</v>
      </c>
      <c r="I42" s="53">
        <v>30376</v>
      </c>
      <c r="J42">
        <v>8</v>
      </c>
      <c r="L42">
        <v>2018</v>
      </c>
      <c r="M42">
        <v>2</v>
      </c>
      <c r="O42" s="56">
        <v>2018</v>
      </c>
      <c r="P42" s="57">
        <f t="shared" si="1"/>
        <v>0.81633434125434778</v>
      </c>
      <c r="Q42" s="57">
        <f t="shared" si="2"/>
        <v>0.61149773102282612</v>
      </c>
      <c r="R42" s="57">
        <f t="shared" si="3"/>
        <v>3.6630434782608696</v>
      </c>
      <c r="S42" s="57">
        <f t="shared" si="4"/>
        <v>1.4107369748913043</v>
      </c>
    </row>
    <row r="43" spans="1:19" x14ac:dyDescent="0.2">
      <c r="A43">
        <v>1980</v>
      </c>
      <c r="B43">
        <v>2</v>
      </c>
      <c r="C43">
        <v>11</v>
      </c>
      <c r="D43">
        <v>-0.72166996999999999</v>
      </c>
      <c r="E43">
        <v>0.77766102999999998</v>
      </c>
      <c r="F43">
        <v>7</v>
      </c>
      <c r="G43">
        <v>1.0609299999999999</v>
      </c>
      <c r="I43" s="53">
        <v>30407</v>
      </c>
      <c r="J43">
        <v>2</v>
      </c>
    </row>
    <row r="44" spans="1:19" x14ac:dyDescent="0.2">
      <c r="A44">
        <v>1980</v>
      </c>
      <c r="B44">
        <v>2</v>
      </c>
      <c r="C44">
        <v>12</v>
      </c>
      <c r="D44">
        <v>-0.52811998000000004</v>
      </c>
      <c r="E44">
        <v>1.0529299999999999</v>
      </c>
      <c r="F44">
        <v>7</v>
      </c>
      <c r="G44">
        <v>1.1779599999999999</v>
      </c>
      <c r="I44" s="53">
        <v>30437</v>
      </c>
      <c r="J44">
        <v>4</v>
      </c>
    </row>
    <row r="45" spans="1:19" x14ac:dyDescent="0.2">
      <c r="A45">
        <v>1980</v>
      </c>
      <c r="B45">
        <v>2</v>
      </c>
      <c r="C45">
        <v>13</v>
      </c>
      <c r="D45">
        <v>-0.44818999999999998</v>
      </c>
      <c r="E45">
        <v>0.99343300000000001</v>
      </c>
      <c r="F45">
        <v>7</v>
      </c>
      <c r="G45">
        <v>1.0898600000000001</v>
      </c>
      <c r="I45" s="53">
        <v>30468</v>
      </c>
      <c r="J45">
        <v>4</v>
      </c>
    </row>
    <row r="46" spans="1:19" x14ac:dyDescent="0.2">
      <c r="A46">
        <v>1980</v>
      </c>
      <c r="B46">
        <v>2</v>
      </c>
      <c r="C46">
        <v>14</v>
      </c>
      <c r="D46">
        <v>-0.32364999999999999</v>
      </c>
      <c r="E46">
        <v>0.78509903000000003</v>
      </c>
      <c r="F46">
        <v>7</v>
      </c>
      <c r="G46">
        <v>0.84919500000000003</v>
      </c>
      <c r="I46" s="53">
        <v>30498</v>
      </c>
      <c r="J46">
        <v>3</v>
      </c>
    </row>
    <row r="47" spans="1:19" x14ac:dyDescent="0.2">
      <c r="A47">
        <v>1980</v>
      </c>
      <c r="B47">
        <v>2</v>
      </c>
      <c r="C47">
        <v>15</v>
      </c>
      <c r="D47">
        <v>-0.36265001000000002</v>
      </c>
      <c r="E47">
        <v>0.60715801000000003</v>
      </c>
      <c r="F47">
        <v>7</v>
      </c>
      <c r="G47">
        <v>0.70721798999999996</v>
      </c>
      <c r="I47" s="53">
        <v>30529</v>
      </c>
      <c r="J47">
        <v>4</v>
      </c>
    </row>
    <row r="48" spans="1:19" x14ac:dyDescent="0.2">
      <c r="A48">
        <v>1980</v>
      </c>
      <c r="B48">
        <v>2</v>
      </c>
      <c r="C48">
        <v>16</v>
      </c>
      <c r="D48">
        <v>-0.36781001000000002</v>
      </c>
      <c r="E48">
        <v>0.43925600999999997</v>
      </c>
      <c r="F48">
        <v>7</v>
      </c>
      <c r="G48">
        <v>0.57291502000000005</v>
      </c>
      <c r="I48" s="53">
        <v>30560</v>
      </c>
      <c r="J48">
        <v>2</v>
      </c>
    </row>
    <row r="49" spans="1:10" x14ac:dyDescent="0.2">
      <c r="A49">
        <v>1980</v>
      </c>
      <c r="B49">
        <v>2</v>
      </c>
      <c r="C49">
        <v>17</v>
      </c>
      <c r="D49">
        <v>-0.29954999999999998</v>
      </c>
      <c r="E49">
        <v>0.26092499000000002</v>
      </c>
      <c r="F49">
        <v>8</v>
      </c>
      <c r="G49">
        <v>0.39726001</v>
      </c>
      <c r="I49" s="53">
        <v>30590</v>
      </c>
      <c r="J49">
        <v>5</v>
      </c>
    </row>
    <row r="50" spans="1:10" x14ac:dyDescent="0.2">
      <c r="A50">
        <v>1980</v>
      </c>
      <c r="B50">
        <v>2</v>
      </c>
      <c r="C50">
        <v>18</v>
      </c>
      <c r="D50">
        <v>-0.12333</v>
      </c>
      <c r="E50">
        <v>0.33980399</v>
      </c>
      <c r="F50">
        <v>7</v>
      </c>
      <c r="G50">
        <v>0.36149200999999997</v>
      </c>
      <c r="I50" s="53">
        <v>30621</v>
      </c>
      <c r="J50">
        <v>7</v>
      </c>
    </row>
    <row r="51" spans="1:10" x14ac:dyDescent="0.2">
      <c r="A51">
        <v>1980</v>
      </c>
      <c r="B51">
        <v>2</v>
      </c>
      <c r="C51">
        <v>19</v>
      </c>
      <c r="D51" s="45">
        <v>8.9547298799999994E-2</v>
      </c>
      <c r="E51" s="45">
        <v>8.2407303200000004E-2</v>
      </c>
      <c r="F51">
        <v>5</v>
      </c>
      <c r="G51">
        <v>0.121695</v>
      </c>
      <c r="I51" s="53">
        <v>30651</v>
      </c>
      <c r="J51">
        <v>2</v>
      </c>
    </row>
    <row r="52" spans="1:10" x14ac:dyDescent="0.2">
      <c r="A52">
        <v>1980</v>
      </c>
      <c r="B52">
        <v>2</v>
      </c>
      <c r="C52">
        <v>20</v>
      </c>
      <c r="D52" s="45">
        <v>7.15968981E-2</v>
      </c>
      <c r="E52" s="45">
        <v>6.9063998799999998E-2</v>
      </c>
      <c r="F52">
        <v>5</v>
      </c>
      <c r="G52" s="45">
        <v>9.9478401199999997E-2</v>
      </c>
      <c r="I52" s="53">
        <v>30682</v>
      </c>
      <c r="J52">
        <v>2</v>
      </c>
    </row>
    <row r="53" spans="1:10" x14ac:dyDescent="0.2">
      <c r="A53">
        <v>1980</v>
      </c>
      <c r="B53">
        <v>2</v>
      </c>
      <c r="C53">
        <v>21</v>
      </c>
      <c r="D53">
        <v>0.28159600000000001</v>
      </c>
      <c r="E53">
        <v>0.24561400999999999</v>
      </c>
      <c r="F53">
        <v>5</v>
      </c>
      <c r="G53">
        <v>0.37366101000000002</v>
      </c>
      <c r="I53" s="53">
        <v>30713</v>
      </c>
      <c r="J53">
        <v>3</v>
      </c>
    </row>
    <row r="54" spans="1:10" x14ac:dyDescent="0.2">
      <c r="A54">
        <v>1980</v>
      </c>
      <c r="B54">
        <v>2</v>
      </c>
      <c r="C54">
        <v>22</v>
      </c>
      <c r="D54">
        <v>0.44250599000000002</v>
      </c>
      <c r="E54">
        <v>0.44603300000000001</v>
      </c>
      <c r="F54">
        <v>6</v>
      </c>
      <c r="G54">
        <v>0.62829696999999995</v>
      </c>
      <c r="I54" s="53">
        <v>30742</v>
      </c>
      <c r="J54">
        <v>8</v>
      </c>
    </row>
    <row r="55" spans="1:10" x14ac:dyDescent="0.2">
      <c r="A55">
        <v>1980</v>
      </c>
      <c r="B55">
        <v>2</v>
      </c>
      <c r="C55">
        <v>23</v>
      </c>
      <c r="D55">
        <v>0.41584301000000001</v>
      </c>
      <c r="E55">
        <v>0.58643900999999998</v>
      </c>
      <c r="F55">
        <v>6</v>
      </c>
      <c r="G55">
        <v>0.71891302000000001</v>
      </c>
      <c r="I55" s="53">
        <v>30773</v>
      </c>
      <c r="J55">
        <v>3</v>
      </c>
    </row>
    <row r="56" spans="1:10" x14ac:dyDescent="0.2">
      <c r="A56">
        <v>1980</v>
      </c>
      <c r="B56">
        <v>2</v>
      </c>
      <c r="C56">
        <v>24</v>
      </c>
      <c r="D56">
        <v>0.30460799</v>
      </c>
      <c r="E56">
        <v>0.26958501000000001</v>
      </c>
      <c r="F56">
        <v>5</v>
      </c>
      <c r="G56">
        <v>0.40676999000000003</v>
      </c>
      <c r="I56" s="53">
        <v>30803</v>
      </c>
      <c r="J56">
        <v>7</v>
      </c>
    </row>
    <row r="57" spans="1:10" x14ac:dyDescent="0.2">
      <c r="A57">
        <v>1980</v>
      </c>
      <c r="B57">
        <v>2</v>
      </c>
      <c r="C57">
        <v>25</v>
      </c>
      <c r="D57" s="45">
        <v>9.1474100899999994E-2</v>
      </c>
      <c r="E57">
        <v>-0.17942999000000001</v>
      </c>
      <c r="F57">
        <v>3</v>
      </c>
      <c r="G57">
        <v>0.20140199</v>
      </c>
      <c r="I57" s="53">
        <v>30834</v>
      </c>
      <c r="J57">
        <v>6</v>
      </c>
    </row>
    <row r="58" spans="1:10" x14ac:dyDescent="0.2">
      <c r="A58">
        <v>1980</v>
      </c>
      <c r="B58">
        <v>2</v>
      </c>
      <c r="C58">
        <v>26</v>
      </c>
      <c r="D58" s="45">
        <v>5.5941201699999998E-2</v>
      </c>
      <c r="E58">
        <v>-0.25916001</v>
      </c>
      <c r="F58">
        <v>3</v>
      </c>
      <c r="G58">
        <v>0.26513299000000001</v>
      </c>
      <c r="I58" s="53">
        <v>30864</v>
      </c>
      <c r="J58">
        <v>6</v>
      </c>
    </row>
    <row r="59" spans="1:10" x14ac:dyDescent="0.2">
      <c r="A59">
        <v>1980</v>
      </c>
      <c r="B59">
        <v>2</v>
      </c>
      <c r="C59">
        <v>27</v>
      </c>
      <c r="D59">
        <v>0.31326800999999999</v>
      </c>
      <c r="E59">
        <v>-0.29811000999999998</v>
      </c>
      <c r="F59">
        <v>4</v>
      </c>
      <c r="G59">
        <v>0.43244200999999999</v>
      </c>
      <c r="I59" s="53">
        <v>30895</v>
      </c>
      <c r="J59">
        <v>6</v>
      </c>
    </row>
    <row r="60" spans="1:10" x14ac:dyDescent="0.2">
      <c r="A60">
        <v>1980</v>
      </c>
      <c r="B60">
        <v>2</v>
      </c>
      <c r="C60">
        <v>28</v>
      </c>
      <c r="D60">
        <v>0.48083599999999999</v>
      </c>
      <c r="E60">
        <v>-0.65562999</v>
      </c>
      <c r="F60">
        <v>3</v>
      </c>
      <c r="G60">
        <v>0.81305300999999996</v>
      </c>
      <c r="I60" s="53">
        <v>30926</v>
      </c>
      <c r="J60">
        <v>8</v>
      </c>
    </row>
    <row r="61" spans="1:10" x14ac:dyDescent="0.2">
      <c r="A61">
        <v>1980</v>
      </c>
      <c r="B61">
        <v>2</v>
      </c>
      <c r="C61">
        <v>29</v>
      </c>
      <c r="D61">
        <v>0.17252100000000001</v>
      </c>
      <c r="E61">
        <v>-0.62696998999999998</v>
      </c>
      <c r="F61">
        <v>3</v>
      </c>
      <c r="G61">
        <v>0.65026896999999995</v>
      </c>
      <c r="I61" s="53">
        <v>30956</v>
      </c>
      <c r="J61">
        <v>7</v>
      </c>
    </row>
    <row r="62" spans="1:10" x14ac:dyDescent="0.2">
      <c r="A62">
        <v>1980</v>
      </c>
      <c r="B62">
        <v>3</v>
      </c>
      <c r="C62">
        <v>1</v>
      </c>
      <c r="D62" s="45">
        <v>4.8042699699999997E-2</v>
      </c>
      <c r="E62">
        <v>-0.51520997000000002</v>
      </c>
      <c r="F62">
        <v>3</v>
      </c>
      <c r="G62">
        <v>0.51744199000000002</v>
      </c>
      <c r="I62" s="53">
        <v>30987</v>
      </c>
      <c r="J62">
        <v>1</v>
      </c>
    </row>
    <row r="63" spans="1:10" x14ac:dyDescent="0.2">
      <c r="A63">
        <v>1980</v>
      </c>
      <c r="B63">
        <v>3</v>
      </c>
      <c r="C63">
        <v>2</v>
      </c>
      <c r="D63" s="45">
        <v>-1.0814499999999999E-2</v>
      </c>
      <c r="E63">
        <v>-0.74273001999999999</v>
      </c>
      <c r="F63">
        <v>2</v>
      </c>
      <c r="G63">
        <v>0.74281101999999999</v>
      </c>
      <c r="I63" s="53">
        <v>31017</v>
      </c>
      <c r="J63">
        <v>4</v>
      </c>
    </row>
    <row r="64" spans="1:10" x14ac:dyDescent="0.2">
      <c r="A64">
        <v>1980</v>
      </c>
      <c r="B64">
        <v>3</v>
      </c>
      <c r="C64">
        <v>3</v>
      </c>
      <c r="D64" s="45">
        <v>-1.5158900100000001E-2</v>
      </c>
      <c r="E64">
        <v>-0.75049001000000004</v>
      </c>
      <c r="F64">
        <v>2</v>
      </c>
      <c r="G64">
        <v>0.75063997999999998</v>
      </c>
      <c r="I64" s="53">
        <v>31048</v>
      </c>
      <c r="J64">
        <v>8</v>
      </c>
    </row>
    <row r="65" spans="1:10" x14ac:dyDescent="0.2">
      <c r="A65">
        <v>1980</v>
      </c>
      <c r="B65">
        <v>3</v>
      </c>
      <c r="C65">
        <v>4</v>
      </c>
      <c r="D65">
        <v>0.15880799000000001</v>
      </c>
      <c r="E65">
        <v>-0.76555996999999998</v>
      </c>
      <c r="F65">
        <v>3</v>
      </c>
      <c r="G65">
        <v>0.78185397000000001</v>
      </c>
      <c r="I65" s="53">
        <v>31079</v>
      </c>
      <c r="J65">
        <v>3</v>
      </c>
    </row>
    <row r="66" spans="1:10" x14ac:dyDescent="0.2">
      <c r="A66">
        <v>1980</v>
      </c>
      <c r="B66">
        <v>3</v>
      </c>
      <c r="C66">
        <v>5</v>
      </c>
      <c r="D66">
        <v>0.51386200999999998</v>
      </c>
      <c r="E66">
        <v>-0.80955999999999995</v>
      </c>
      <c r="F66">
        <v>3</v>
      </c>
      <c r="G66">
        <v>0.95887398999999995</v>
      </c>
      <c r="I66" s="53">
        <v>31107</v>
      </c>
      <c r="J66">
        <v>8</v>
      </c>
    </row>
    <row r="67" spans="1:10" x14ac:dyDescent="0.2">
      <c r="A67">
        <v>1980</v>
      </c>
      <c r="B67">
        <v>3</v>
      </c>
      <c r="C67">
        <v>6</v>
      </c>
      <c r="D67">
        <v>0.70363301</v>
      </c>
      <c r="E67">
        <v>-1.0263899999999999</v>
      </c>
      <c r="F67">
        <v>3</v>
      </c>
      <c r="G67">
        <v>1.2444200999999999</v>
      </c>
      <c r="I67" s="53">
        <v>31138</v>
      </c>
      <c r="J67" t="s">
        <v>38</v>
      </c>
    </row>
    <row r="68" spans="1:10" x14ac:dyDescent="0.2">
      <c r="A68">
        <v>1980</v>
      </c>
      <c r="B68">
        <v>3</v>
      </c>
      <c r="C68">
        <v>7</v>
      </c>
      <c r="D68">
        <v>1.1100399000000001</v>
      </c>
      <c r="E68">
        <v>-0.88705999000000002</v>
      </c>
      <c r="F68">
        <v>4</v>
      </c>
      <c r="G68">
        <v>1.4209400000000001</v>
      </c>
      <c r="I68" s="53">
        <v>31168</v>
      </c>
      <c r="J68">
        <v>2</v>
      </c>
    </row>
    <row r="69" spans="1:10" x14ac:dyDescent="0.2">
      <c r="A69">
        <v>1980</v>
      </c>
      <c r="B69">
        <v>3</v>
      </c>
      <c r="C69">
        <v>8</v>
      </c>
      <c r="D69">
        <v>1.3751</v>
      </c>
      <c r="E69">
        <v>-0.76165002999999998</v>
      </c>
      <c r="F69">
        <v>4</v>
      </c>
      <c r="G69">
        <v>1.57195</v>
      </c>
      <c r="I69" s="53">
        <v>31199</v>
      </c>
      <c r="J69">
        <v>5</v>
      </c>
    </row>
    <row r="70" spans="1:10" x14ac:dyDescent="0.2">
      <c r="A70">
        <v>1980</v>
      </c>
      <c r="B70">
        <v>3</v>
      </c>
      <c r="C70">
        <v>9</v>
      </c>
      <c r="D70">
        <v>1.7723401000000001</v>
      </c>
      <c r="E70">
        <v>-0.58227998000000003</v>
      </c>
      <c r="F70">
        <v>4</v>
      </c>
      <c r="G70">
        <v>1.86554</v>
      </c>
      <c r="I70" s="53">
        <v>31229</v>
      </c>
      <c r="J70">
        <v>1</v>
      </c>
    </row>
    <row r="71" spans="1:10" x14ac:dyDescent="0.2">
      <c r="A71">
        <v>1980</v>
      </c>
      <c r="B71">
        <v>3</v>
      </c>
      <c r="C71">
        <v>10</v>
      </c>
      <c r="D71">
        <v>1.5290699999999999</v>
      </c>
      <c r="E71">
        <v>-0.63219999999999998</v>
      </c>
      <c r="F71">
        <v>4</v>
      </c>
      <c r="G71">
        <v>1.6546099999999999</v>
      </c>
      <c r="I71" s="53">
        <v>31260</v>
      </c>
      <c r="J71">
        <v>4</v>
      </c>
    </row>
    <row r="72" spans="1:10" x14ac:dyDescent="0.2">
      <c r="A72">
        <v>1980</v>
      </c>
      <c r="B72">
        <v>3</v>
      </c>
      <c r="C72">
        <v>11</v>
      </c>
      <c r="D72">
        <v>1.31934</v>
      </c>
      <c r="E72">
        <v>-0.38672999000000002</v>
      </c>
      <c r="F72">
        <v>4</v>
      </c>
      <c r="G72">
        <v>1.3748499999999999</v>
      </c>
      <c r="I72" s="53">
        <v>31291</v>
      </c>
      <c r="J72">
        <v>1</v>
      </c>
    </row>
    <row r="73" spans="1:10" x14ac:dyDescent="0.2">
      <c r="A73">
        <v>1980</v>
      </c>
      <c r="B73">
        <v>3</v>
      </c>
      <c r="C73">
        <v>12</v>
      </c>
      <c r="D73">
        <v>1.3772599999999999</v>
      </c>
      <c r="E73" s="45">
        <v>2.05239002E-2</v>
      </c>
      <c r="F73">
        <v>5</v>
      </c>
      <c r="G73">
        <v>1.3774101000000001</v>
      </c>
      <c r="I73" s="53">
        <v>31321</v>
      </c>
      <c r="J73" t="s">
        <v>39</v>
      </c>
    </row>
    <row r="74" spans="1:10" x14ac:dyDescent="0.2">
      <c r="A74">
        <v>1980</v>
      </c>
      <c r="B74">
        <v>3</v>
      </c>
      <c r="C74">
        <v>13</v>
      </c>
      <c r="D74">
        <v>0.93082701999999995</v>
      </c>
      <c r="E74" s="45">
        <v>9.0046599500000005E-2</v>
      </c>
      <c r="F74">
        <v>5</v>
      </c>
      <c r="G74">
        <v>0.93517201999999999</v>
      </c>
      <c r="I74" s="53">
        <v>31352</v>
      </c>
      <c r="J74">
        <v>7</v>
      </c>
    </row>
    <row r="75" spans="1:10" x14ac:dyDescent="0.2">
      <c r="A75">
        <v>1980</v>
      </c>
      <c r="B75">
        <v>3</v>
      </c>
      <c r="C75">
        <v>14</v>
      </c>
      <c r="D75">
        <v>0.94233697999999999</v>
      </c>
      <c r="E75">
        <v>0.225135</v>
      </c>
      <c r="F75">
        <v>5</v>
      </c>
      <c r="G75">
        <v>0.968858</v>
      </c>
      <c r="I75" s="53">
        <v>31382</v>
      </c>
      <c r="J75">
        <v>1</v>
      </c>
    </row>
    <row r="76" spans="1:10" x14ac:dyDescent="0.2">
      <c r="A76">
        <v>1980</v>
      </c>
      <c r="B76">
        <v>3</v>
      </c>
      <c r="C76">
        <v>15</v>
      </c>
      <c r="D76">
        <v>1.2398499999999999</v>
      </c>
      <c r="E76">
        <v>0.14094799999999999</v>
      </c>
      <c r="F76">
        <v>5</v>
      </c>
      <c r="G76">
        <v>1.24783</v>
      </c>
      <c r="I76" s="53">
        <v>31413</v>
      </c>
      <c r="J76">
        <v>3</v>
      </c>
    </row>
    <row r="77" spans="1:10" x14ac:dyDescent="0.2">
      <c r="A77">
        <v>1980</v>
      </c>
      <c r="B77">
        <v>3</v>
      </c>
      <c r="C77">
        <v>16</v>
      </c>
      <c r="D77">
        <v>0.91166400999999997</v>
      </c>
      <c r="E77">
        <v>0.20553700999999999</v>
      </c>
      <c r="F77">
        <v>5</v>
      </c>
      <c r="G77">
        <v>0.93454599000000005</v>
      </c>
      <c r="I77" s="53">
        <v>31444</v>
      </c>
      <c r="J77" t="s">
        <v>40</v>
      </c>
    </row>
    <row r="78" spans="1:10" x14ac:dyDescent="0.2">
      <c r="A78">
        <v>1980</v>
      </c>
      <c r="B78">
        <v>3</v>
      </c>
      <c r="C78">
        <v>17</v>
      </c>
      <c r="D78">
        <v>0.71530901999999996</v>
      </c>
      <c r="E78">
        <v>0.72221999999999997</v>
      </c>
      <c r="F78">
        <v>6</v>
      </c>
      <c r="G78">
        <v>1.0165</v>
      </c>
      <c r="I78" s="53">
        <v>31472</v>
      </c>
      <c r="J78">
        <v>2</v>
      </c>
    </row>
    <row r="79" spans="1:10" x14ac:dyDescent="0.2">
      <c r="A79">
        <v>1980</v>
      </c>
      <c r="B79">
        <v>3</v>
      </c>
      <c r="C79">
        <v>18</v>
      </c>
      <c r="D79">
        <v>0.70708698000000003</v>
      </c>
      <c r="E79">
        <v>1.23332</v>
      </c>
      <c r="F79">
        <v>6</v>
      </c>
      <c r="G79">
        <v>1.42164</v>
      </c>
      <c r="I79" s="53">
        <v>31503</v>
      </c>
      <c r="J79">
        <v>6</v>
      </c>
    </row>
    <row r="80" spans="1:10" x14ac:dyDescent="0.2">
      <c r="A80">
        <v>1980</v>
      </c>
      <c r="B80">
        <v>3</v>
      </c>
      <c r="C80">
        <v>19</v>
      </c>
      <c r="D80">
        <v>0.73164700999999999</v>
      </c>
      <c r="E80">
        <v>1.4139301</v>
      </c>
      <c r="F80">
        <v>6</v>
      </c>
      <c r="G80">
        <v>1.59202</v>
      </c>
      <c r="I80" s="53">
        <v>31533</v>
      </c>
      <c r="J80">
        <v>6</v>
      </c>
    </row>
    <row r="81" spans="1:10" x14ac:dyDescent="0.2">
      <c r="A81">
        <v>1980</v>
      </c>
      <c r="B81">
        <v>3</v>
      </c>
      <c r="C81">
        <v>20</v>
      </c>
      <c r="D81">
        <v>0.66383702</v>
      </c>
      <c r="E81">
        <v>1.40415</v>
      </c>
      <c r="F81">
        <v>6</v>
      </c>
      <c r="G81">
        <v>1.5531600000000001</v>
      </c>
      <c r="I81" s="53">
        <v>31564</v>
      </c>
      <c r="J81" t="s">
        <v>37</v>
      </c>
    </row>
    <row r="82" spans="1:10" x14ac:dyDescent="0.2">
      <c r="A82">
        <v>1980</v>
      </c>
      <c r="B82">
        <v>3</v>
      </c>
      <c r="C82">
        <v>21</v>
      </c>
      <c r="D82">
        <v>0.37003499000000001</v>
      </c>
      <c r="E82">
        <v>1.5035501</v>
      </c>
      <c r="F82">
        <v>6</v>
      </c>
      <c r="G82">
        <v>1.5484100999999999</v>
      </c>
      <c r="I82" s="53">
        <v>31594</v>
      </c>
      <c r="J82">
        <v>7</v>
      </c>
    </row>
    <row r="83" spans="1:10" x14ac:dyDescent="0.2">
      <c r="A83">
        <v>1980</v>
      </c>
      <c r="B83">
        <v>3</v>
      </c>
      <c r="C83">
        <v>22</v>
      </c>
      <c r="D83">
        <v>0.35606199999999999</v>
      </c>
      <c r="E83">
        <v>1.41811</v>
      </c>
      <c r="F83">
        <v>6</v>
      </c>
      <c r="G83">
        <v>1.4621200999999999</v>
      </c>
      <c r="I83" s="53">
        <v>31625</v>
      </c>
      <c r="J83">
        <v>6</v>
      </c>
    </row>
    <row r="84" spans="1:10" x14ac:dyDescent="0.2">
      <c r="A84">
        <v>1980</v>
      </c>
      <c r="B84">
        <v>3</v>
      </c>
      <c r="C84">
        <v>23</v>
      </c>
      <c r="D84">
        <v>0.48897699</v>
      </c>
      <c r="E84">
        <v>1.36887</v>
      </c>
      <c r="F84">
        <v>6</v>
      </c>
      <c r="G84">
        <v>1.4535800000000001</v>
      </c>
      <c r="I84" s="53">
        <v>31656</v>
      </c>
      <c r="J84">
        <v>3</v>
      </c>
    </row>
    <row r="85" spans="1:10" x14ac:dyDescent="0.2">
      <c r="A85">
        <v>1980</v>
      </c>
      <c r="B85">
        <v>3</v>
      </c>
      <c r="C85">
        <v>24</v>
      </c>
      <c r="D85">
        <v>0.37068899999999999</v>
      </c>
      <c r="E85">
        <v>1.47068</v>
      </c>
      <c r="F85">
        <v>6</v>
      </c>
      <c r="G85">
        <v>1.51667</v>
      </c>
      <c r="I85" s="53">
        <v>31686</v>
      </c>
      <c r="J85">
        <v>2</v>
      </c>
    </row>
    <row r="86" spans="1:10" x14ac:dyDescent="0.2">
      <c r="A86">
        <v>1980</v>
      </c>
      <c r="B86">
        <v>3</v>
      </c>
      <c r="C86">
        <v>25</v>
      </c>
      <c r="D86" s="45">
        <v>3.8595698800000001E-2</v>
      </c>
      <c r="E86">
        <v>1.56006</v>
      </c>
      <c r="F86">
        <v>6</v>
      </c>
      <c r="G86">
        <v>1.56054</v>
      </c>
      <c r="I86" s="53">
        <v>31717</v>
      </c>
      <c r="J86">
        <v>4</v>
      </c>
    </row>
    <row r="87" spans="1:10" x14ac:dyDescent="0.2">
      <c r="A87">
        <v>1980</v>
      </c>
      <c r="B87">
        <v>3</v>
      </c>
      <c r="C87">
        <v>26</v>
      </c>
      <c r="D87">
        <v>-0.10629</v>
      </c>
      <c r="E87">
        <v>1.6385799999999999</v>
      </c>
      <c r="F87">
        <v>7</v>
      </c>
      <c r="G87">
        <v>1.64202</v>
      </c>
      <c r="I87" s="53">
        <v>31747</v>
      </c>
      <c r="J87">
        <v>1</v>
      </c>
    </row>
    <row r="88" spans="1:10" x14ac:dyDescent="0.2">
      <c r="A88">
        <v>1980</v>
      </c>
      <c r="B88">
        <v>3</v>
      </c>
      <c r="C88">
        <v>27</v>
      </c>
      <c r="D88">
        <v>-0.45241999999999999</v>
      </c>
      <c r="E88">
        <v>1.7503</v>
      </c>
      <c r="F88">
        <v>7</v>
      </c>
      <c r="G88">
        <v>1.80783</v>
      </c>
      <c r="I88" s="53">
        <v>31778</v>
      </c>
      <c r="J88">
        <v>3</v>
      </c>
    </row>
    <row r="89" spans="1:10" x14ac:dyDescent="0.2">
      <c r="A89">
        <v>1980</v>
      </c>
      <c r="B89">
        <v>3</v>
      </c>
      <c r="C89">
        <v>28</v>
      </c>
      <c r="D89">
        <v>-0.67717998999999995</v>
      </c>
      <c r="E89">
        <v>1.67788</v>
      </c>
      <c r="F89">
        <v>7</v>
      </c>
      <c r="G89">
        <v>1.8093801</v>
      </c>
      <c r="I89" s="53">
        <v>31809</v>
      </c>
      <c r="J89">
        <v>7</v>
      </c>
    </row>
    <row r="90" spans="1:10" x14ac:dyDescent="0.2">
      <c r="A90">
        <v>1980</v>
      </c>
      <c r="B90">
        <v>3</v>
      </c>
      <c r="C90">
        <v>29</v>
      </c>
      <c r="D90">
        <v>-1.1851799000000001</v>
      </c>
      <c r="E90">
        <v>1.66754</v>
      </c>
      <c r="F90">
        <v>7</v>
      </c>
      <c r="G90">
        <v>2.0458099999999999</v>
      </c>
      <c r="I90" s="53">
        <v>31837</v>
      </c>
      <c r="J90">
        <v>1</v>
      </c>
    </row>
    <row r="91" spans="1:10" x14ac:dyDescent="0.2">
      <c r="A91">
        <v>1980</v>
      </c>
      <c r="B91">
        <v>3</v>
      </c>
      <c r="C91">
        <v>30</v>
      </c>
      <c r="D91">
        <v>-1.8639600000000001</v>
      </c>
      <c r="E91">
        <v>1.5480799999999999</v>
      </c>
      <c r="F91">
        <v>8</v>
      </c>
      <c r="G91">
        <v>2.4229900999999998</v>
      </c>
      <c r="I91" s="53">
        <v>31868</v>
      </c>
      <c r="J91">
        <v>8</v>
      </c>
    </row>
    <row r="92" spans="1:10" x14ac:dyDescent="0.2">
      <c r="A92">
        <v>1980</v>
      </c>
      <c r="B92">
        <v>3</v>
      </c>
      <c r="C92">
        <v>31</v>
      </c>
      <c r="D92">
        <v>-2.4639201000000002</v>
      </c>
      <c r="E92">
        <v>1.4901800000000001</v>
      </c>
      <c r="F92">
        <v>8</v>
      </c>
      <c r="G92">
        <v>2.8794998999999999</v>
      </c>
      <c r="I92" s="53">
        <v>31898</v>
      </c>
      <c r="J92">
        <v>7</v>
      </c>
    </row>
    <row r="93" spans="1:10" x14ac:dyDescent="0.2">
      <c r="A93">
        <v>1980</v>
      </c>
      <c r="B93">
        <v>4</v>
      </c>
      <c r="C93">
        <v>1</v>
      </c>
      <c r="D93">
        <v>-2.3533298999999999</v>
      </c>
      <c r="E93">
        <v>1.0937600000000001</v>
      </c>
      <c r="F93">
        <v>8</v>
      </c>
      <c r="G93">
        <v>2.5950799</v>
      </c>
      <c r="I93" s="53">
        <v>31929</v>
      </c>
      <c r="J93">
        <v>5</v>
      </c>
    </row>
    <row r="94" spans="1:10" x14ac:dyDescent="0.2">
      <c r="A94">
        <v>1980</v>
      </c>
      <c r="B94">
        <v>4</v>
      </c>
      <c r="C94">
        <v>2</v>
      </c>
      <c r="D94">
        <v>-2.3154298999999998</v>
      </c>
      <c r="E94">
        <v>0.64704298999999998</v>
      </c>
      <c r="F94">
        <v>8</v>
      </c>
      <c r="G94">
        <v>2.4041399999999999</v>
      </c>
      <c r="I94" s="53">
        <v>31959</v>
      </c>
      <c r="J94">
        <v>7</v>
      </c>
    </row>
    <row r="95" spans="1:10" x14ac:dyDescent="0.2">
      <c r="A95">
        <v>1980</v>
      </c>
      <c r="B95">
        <v>4</v>
      </c>
      <c r="C95">
        <v>3</v>
      </c>
      <c r="D95">
        <v>-2.0057098999999998</v>
      </c>
      <c r="E95">
        <v>0.222192</v>
      </c>
      <c r="F95">
        <v>8</v>
      </c>
      <c r="G95">
        <v>2.0179800999999999</v>
      </c>
      <c r="I95" s="53">
        <v>31990</v>
      </c>
      <c r="J95">
        <v>4</v>
      </c>
    </row>
    <row r="96" spans="1:10" x14ac:dyDescent="0.2">
      <c r="A96">
        <v>1980</v>
      </c>
      <c r="B96">
        <v>4</v>
      </c>
      <c r="C96">
        <v>4</v>
      </c>
      <c r="D96">
        <v>-1.7860199999999999</v>
      </c>
      <c r="E96" s="45">
        <v>-1.8963899499999999E-2</v>
      </c>
      <c r="F96">
        <v>1</v>
      </c>
      <c r="G96">
        <v>1.7861201</v>
      </c>
      <c r="I96" s="53">
        <v>32021</v>
      </c>
      <c r="J96">
        <v>4</v>
      </c>
    </row>
    <row r="97" spans="1:10" x14ac:dyDescent="0.2">
      <c r="A97">
        <v>1980</v>
      </c>
      <c r="B97">
        <v>4</v>
      </c>
      <c r="C97">
        <v>5</v>
      </c>
      <c r="D97">
        <v>-1.6127899999999999</v>
      </c>
      <c r="E97">
        <v>-0.32114999999999999</v>
      </c>
      <c r="F97">
        <v>1</v>
      </c>
      <c r="G97">
        <v>1.64446</v>
      </c>
      <c r="I97" s="53">
        <v>32051</v>
      </c>
      <c r="J97">
        <v>4</v>
      </c>
    </row>
    <row r="98" spans="1:10" x14ac:dyDescent="0.2">
      <c r="A98">
        <v>1980</v>
      </c>
      <c r="B98">
        <v>4</v>
      </c>
      <c r="C98">
        <v>6</v>
      </c>
      <c r="D98">
        <v>-1.3827499999999999</v>
      </c>
      <c r="E98">
        <v>-0.55729996999999998</v>
      </c>
      <c r="F98">
        <v>1</v>
      </c>
      <c r="G98">
        <v>1.4908299</v>
      </c>
      <c r="I98" s="53">
        <v>32082</v>
      </c>
      <c r="J98">
        <v>6</v>
      </c>
    </row>
    <row r="99" spans="1:10" x14ac:dyDescent="0.2">
      <c r="A99">
        <v>1980</v>
      </c>
      <c r="B99">
        <v>4</v>
      </c>
      <c r="C99">
        <v>7</v>
      </c>
      <c r="D99">
        <v>-1.2365699999999999</v>
      </c>
      <c r="E99">
        <v>-0.83157998</v>
      </c>
      <c r="F99">
        <v>1</v>
      </c>
      <c r="G99">
        <v>1.4901800000000001</v>
      </c>
      <c r="I99" s="53">
        <v>32112</v>
      </c>
      <c r="J99" t="s">
        <v>41</v>
      </c>
    </row>
    <row r="100" spans="1:10" x14ac:dyDescent="0.2">
      <c r="A100">
        <v>1980</v>
      </c>
      <c r="B100">
        <v>4</v>
      </c>
      <c r="C100">
        <v>8</v>
      </c>
      <c r="D100">
        <v>-0.94318997999999998</v>
      </c>
      <c r="E100">
        <v>-1.0670599999999999</v>
      </c>
      <c r="F100">
        <v>2</v>
      </c>
      <c r="G100">
        <v>1.42415</v>
      </c>
      <c r="I100" s="53">
        <v>32143</v>
      </c>
      <c r="J100">
        <v>8</v>
      </c>
    </row>
    <row r="101" spans="1:10" x14ac:dyDescent="0.2">
      <c r="A101">
        <v>1980</v>
      </c>
      <c r="B101">
        <v>4</v>
      </c>
      <c r="C101">
        <v>9</v>
      </c>
      <c r="D101">
        <v>-0.66811001000000003</v>
      </c>
      <c r="E101">
        <v>-1.22376</v>
      </c>
      <c r="F101">
        <v>2</v>
      </c>
      <c r="G101">
        <v>1.3942600000000001</v>
      </c>
      <c r="I101" s="53">
        <v>32174</v>
      </c>
      <c r="J101">
        <v>6</v>
      </c>
    </row>
    <row r="102" spans="1:10" x14ac:dyDescent="0.2">
      <c r="A102">
        <v>1980</v>
      </c>
      <c r="B102">
        <v>4</v>
      </c>
      <c r="C102">
        <v>10</v>
      </c>
      <c r="D102">
        <v>-0.29965001000000002</v>
      </c>
      <c r="E102">
        <v>-1.6331199000000001</v>
      </c>
      <c r="F102">
        <v>2</v>
      </c>
      <c r="G102">
        <v>1.66038</v>
      </c>
      <c r="I102" s="53">
        <v>32203</v>
      </c>
      <c r="J102">
        <v>1</v>
      </c>
    </row>
    <row r="103" spans="1:10" x14ac:dyDescent="0.2">
      <c r="A103">
        <v>1980</v>
      </c>
      <c r="B103">
        <v>4</v>
      </c>
      <c r="C103">
        <v>11</v>
      </c>
      <c r="D103">
        <v>-0.1552</v>
      </c>
      <c r="E103">
        <v>-1.8008500000000001</v>
      </c>
      <c r="F103">
        <v>2</v>
      </c>
      <c r="G103">
        <v>1.80752</v>
      </c>
      <c r="I103" s="53">
        <v>32234</v>
      </c>
      <c r="J103">
        <v>2</v>
      </c>
    </row>
    <row r="104" spans="1:10" x14ac:dyDescent="0.2">
      <c r="A104">
        <v>1980</v>
      </c>
      <c r="B104">
        <v>4</v>
      </c>
      <c r="C104">
        <v>12</v>
      </c>
      <c r="D104">
        <v>0.56114799000000004</v>
      </c>
      <c r="E104">
        <v>-1.8359700000000001</v>
      </c>
      <c r="F104">
        <v>3</v>
      </c>
      <c r="G104">
        <v>1.9198101000000001</v>
      </c>
      <c r="I104" s="53">
        <v>32264</v>
      </c>
      <c r="J104">
        <v>3</v>
      </c>
    </row>
    <row r="105" spans="1:10" x14ac:dyDescent="0.2">
      <c r="A105">
        <v>1980</v>
      </c>
      <c r="B105">
        <v>4</v>
      </c>
      <c r="C105">
        <v>13</v>
      </c>
      <c r="D105">
        <v>1.15201</v>
      </c>
      <c r="E105">
        <v>-1.8262</v>
      </c>
      <c r="F105">
        <v>3</v>
      </c>
      <c r="G105">
        <v>2.1591999999999998</v>
      </c>
      <c r="I105" s="53">
        <v>32295</v>
      </c>
      <c r="J105" t="s">
        <v>40</v>
      </c>
    </row>
    <row r="106" spans="1:10" x14ac:dyDescent="0.2">
      <c r="A106">
        <v>1980</v>
      </c>
      <c r="B106">
        <v>4</v>
      </c>
      <c r="C106">
        <v>14</v>
      </c>
      <c r="D106">
        <v>1.66438</v>
      </c>
      <c r="E106">
        <v>-1.57847</v>
      </c>
      <c r="F106">
        <v>4</v>
      </c>
      <c r="G106">
        <v>2.2938499000000001</v>
      </c>
      <c r="I106" s="53">
        <v>32325</v>
      </c>
      <c r="J106">
        <v>1</v>
      </c>
    </row>
    <row r="107" spans="1:10" x14ac:dyDescent="0.2">
      <c r="A107">
        <v>1980</v>
      </c>
      <c r="B107">
        <v>4</v>
      </c>
      <c r="C107">
        <v>15</v>
      </c>
      <c r="D107">
        <v>1.92404</v>
      </c>
      <c r="E107">
        <v>-1.1651800000000001</v>
      </c>
      <c r="F107">
        <v>4</v>
      </c>
      <c r="G107">
        <v>2.2493501</v>
      </c>
      <c r="I107" s="53">
        <v>32356</v>
      </c>
      <c r="J107">
        <v>1</v>
      </c>
    </row>
    <row r="108" spans="1:10" x14ac:dyDescent="0.2">
      <c r="A108">
        <v>1980</v>
      </c>
      <c r="B108">
        <v>4</v>
      </c>
      <c r="C108">
        <v>16</v>
      </c>
      <c r="D108">
        <v>2.1111599999999999</v>
      </c>
      <c r="E108">
        <v>-0.62755000999999999</v>
      </c>
      <c r="F108">
        <v>4</v>
      </c>
      <c r="G108">
        <v>2.2024601000000001</v>
      </c>
      <c r="I108" s="53">
        <v>32387</v>
      </c>
      <c r="J108">
        <v>4</v>
      </c>
    </row>
    <row r="109" spans="1:10" x14ac:dyDescent="0.2">
      <c r="A109">
        <v>1980</v>
      </c>
      <c r="B109">
        <v>4</v>
      </c>
      <c r="C109">
        <v>17</v>
      </c>
      <c r="D109">
        <v>2.1045498999999999</v>
      </c>
      <c r="E109">
        <v>-0.1143</v>
      </c>
      <c r="F109">
        <v>4</v>
      </c>
      <c r="G109">
        <v>2.10765</v>
      </c>
      <c r="I109" s="53">
        <v>32417</v>
      </c>
      <c r="J109">
        <v>6</v>
      </c>
    </row>
    <row r="110" spans="1:10" x14ac:dyDescent="0.2">
      <c r="A110">
        <v>1980</v>
      </c>
      <c r="B110">
        <v>4</v>
      </c>
      <c r="C110">
        <v>18</v>
      </c>
      <c r="D110">
        <v>1.94024</v>
      </c>
      <c r="E110">
        <v>0.33879798999999999</v>
      </c>
      <c r="F110">
        <v>5</v>
      </c>
      <c r="G110">
        <v>1.9696</v>
      </c>
      <c r="I110" s="53">
        <v>32448</v>
      </c>
      <c r="J110">
        <v>6</v>
      </c>
    </row>
    <row r="111" spans="1:10" x14ac:dyDescent="0.2">
      <c r="A111">
        <v>1980</v>
      </c>
      <c r="B111">
        <v>4</v>
      </c>
      <c r="C111">
        <v>19</v>
      </c>
      <c r="D111">
        <v>1.6382300000000001</v>
      </c>
      <c r="E111">
        <v>0.66931801999999996</v>
      </c>
      <c r="F111">
        <v>5</v>
      </c>
      <c r="G111">
        <v>1.7696799999999999</v>
      </c>
      <c r="I111" s="53">
        <v>32478</v>
      </c>
      <c r="J111">
        <v>6</v>
      </c>
    </row>
    <row r="112" spans="1:10" x14ac:dyDescent="0.2">
      <c r="A112">
        <v>1980</v>
      </c>
      <c r="B112">
        <v>4</v>
      </c>
      <c r="C112">
        <v>20</v>
      </c>
      <c r="D112">
        <v>1.53982</v>
      </c>
      <c r="E112">
        <v>1.3259399999999999</v>
      </c>
      <c r="F112">
        <v>5</v>
      </c>
      <c r="G112">
        <v>2.0320401000000001</v>
      </c>
      <c r="I112" s="53">
        <v>32509</v>
      </c>
      <c r="J112">
        <v>2</v>
      </c>
    </row>
    <row r="113" spans="1:10" x14ac:dyDescent="0.2">
      <c r="A113">
        <v>1980</v>
      </c>
      <c r="B113">
        <v>4</v>
      </c>
      <c r="C113">
        <v>21</v>
      </c>
      <c r="D113">
        <v>1.2665</v>
      </c>
      <c r="E113">
        <v>1.54891</v>
      </c>
      <c r="F113">
        <v>6</v>
      </c>
      <c r="G113">
        <v>2.0007801000000001</v>
      </c>
      <c r="I113" s="53">
        <v>32540</v>
      </c>
      <c r="J113">
        <v>7</v>
      </c>
    </row>
    <row r="114" spans="1:10" x14ac:dyDescent="0.2">
      <c r="A114">
        <v>1980</v>
      </c>
      <c r="B114">
        <v>4</v>
      </c>
      <c r="C114">
        <v>22</v>
      </c>
      <c r="D114">
        <v>0.94642698999999997</v>
      </c>
      <c r="E114">
        <v>1.63279</v>
      </c>
      <c r="F114">
        <v>6</v>
      </c>
      <c r="G114">
        <v>1.8872599999999999</v>
      </c>
      <c r="I114" s="53">
        <v>32568</v>
      </c>
      <c r="J114">
        <v>8</v>
      </c>
    </row>
    <row r="115" spans="1:10" x14ac:dyDescent="0.2">
      <c r="A115">
        <v>1980</v>
      </c>
      <c r="B115">
        <v>4</v>
      </c>
      <c r="C115">
        <v>23</v>
      </c>
      <c r="D115">
        <v>0.75779200000000002</v>
      </c>
      <c r="E115">
        <v>1.6730100000000001</v>
      </c>
      <c r="F115">
        <v>6</v>
      </c>
      <c r="G115">
        <v>1.83663</v>
      </c>
      <c r="I115" s="53">
        <v>32599</v>
      </c>
      <c r="J115">
        <v>6</v>
      </c>
    </row>
    <row r="116" spans="1:10" x14ac:dyDescent="0.2">
      <c r="A116">
        <v>1980</v>
      </c>
      <c r="B116">
        <v>4</v>
      </c>
      <c r="C116">
        <v>24</v>
      </c>
      <c r="D116">
        <v>0.17441300000000001</v>
      </c>
      <c r="E116">
        <v>1.46004</v>
      </c>
      <c r="F116">
        <v>6</v>
      </c>
      <c r="G116">
        <v>1.4704200000000001</v>
      </c>
      <c r="I116" s="53">
        <v>32629</v>
      </c>
      <c r="J116">
        <v>5</v>
      </c>
    </row>
    <row r="117" spans="1:10" x14ac:dyDescent="0.2">
      <c r="A117">
        <v>1980</v>
      </c>
      <c r="B117">
        <v>4</v>
      </c>
      <c r="C117">
        <v>25</v>
      </c>
      <c r="D117">
        <v>-0.17613000000000001</v>
      </c>
      <c r="E117">
        <v>1.25485</v>
      </c>
      <c r="F117">
        <v>7</v>
      </c>
      <c r="G117">
        <v>1.26715</v>
      </c>
      <c r="I117" s="53">
        <v>32660</v>
      </c>
      <c r="J117">
        <v>7</v>
      </c>
    </row>
    <row r="118" spans="1:10" x14ac:dyDescent="0.2">
      <c r="A118">
        <v>1980</v>
      </c>
      <c r="B118">
        <v>4</v>
      </c>
      <c r="C118">
        <v>26</v>
      </c>
      <c r="D118">
        <v>-0.53250998000000005</v>
      </c>
      <c r="E118">
        <v>0.99620699999999995</v>
      </c>
      <c r="F118">
        <v>7</v>
      </c>
      <c r="G118">
        <v>1.1295999999999999</v>
      </c>
      <c r="I118" s="53">
        <v>32690</v>
      </c>
      <c r="J118" t="s">
        <v>42</v>
      </c>
    </row>
    <row r="119" spans="1:10" x14ac:dyDescent="0.2">
      <c r="A119">
        <v>1980</v>
      </c>
      <c r="B119">
        <v>4</v>
      </c>
      <c r="C119">
        <v>27</v>
      </c>
      <c r="D119">
        <v>-0.66852999000000002</v>
      </c>
      <c r="E119">
        <v>0.62608600000000003</v>
      </c>
      <c r="F119">
        <v>8</v>
      </c>
      <c r="G119">
        <v>0.91592198999999996</v>
      </c>
      <c r="I119" s="53">
        <v>32721</v>
      </c>
      <c r="J119">
        <v>2</v>
      </c>
    </row>
    <row r="120" spans="1:10" x14ac:dyDescent="0.2">
      <c r="A120">
        <v>1980</v>
      </c>
      <c r="B120">
        <v>4</v>
      </c>
      <c r="C120">
        <v>28</v>
      </c>
      <c r="D120">
        <v>-0.60597003000000005</v>
      </c>
      <c r="E120">
        <v>0.31441200000000002</v>
      </c>
      <c r="F120">
        <v>8</v>
      </c>
      <c r="G120">
        <v>0.68268001</v>
      </c>
      <c r="I120" s="53">
        <v>32752</v>
      </c>
      <c r="J120">
        <v>2</v>
      </c>
    </row>
    <row r="121" spans="1:10" x14ac:dyDescent="0.2">
      <c r="A121">
        <v>1980</v>
      </c>
      <c r="B121">
        <v>4</v>
      </c>
      <c r="C121">
        <v>29</v>
      </c>
      <c r="D121">
        <v>-0.52784997</v>
      </c>
      <c r="E121" s="45">
        <v>3.6500800399999998E-2</v>
      </c>
      <c r="F121">
        <v>8</v>
      </c>
      <c r="G121">
        <v>0.52911001000000002</v>
      </c>
      <c r="I121" s="53">
        <v>32782</v>
      </c>
      <c r="J121">
        <v>4</v>
      </c>
    </row>
    <row r="122" spans="1:10" x14ac:dyDescent="0.2">
      <c r="A122">
        <v>1980</v>
      </c>
      <c r="B122">
        <v>4</v>
      </c>
      <c r="C122">
        <v>30</v>
      </c>
      <c r="D122">
        <v>-0.68855</v>
      </c>
      <c r="E122">
        <v>-0.11104</v>
      </c>
      <c r="F122">
        <v>1</v>
      </c>
      <c r="G122">
        <v>0.69744598999999996</v>
      </c>
      <c r="I122" s="53">
        <v>32813</v>
      </c>
      <c r="J122">
        <v>8</v>
      </c>
    </row>
    <row r="123" spans="1:10" x14ac:dyDescent="0.2">
      <c r="A123">
        <v>1980</v>
      </c>
      <c r="B123">
        <v>5</v>
      </c>
      <c r="C123">
        <v>1</v>
      </c>
      <c r="D123">
        <v>-0.66882998000000005</v>
      </c>
      <c r="E123">
        <v>-0.20613999999999999</v>
      </c>
      <c r="F123">
        <v>1</v>
      </c>
      <c r="G123">
        <v>0.69987701999999996</v>
      </c>
      <c r="I123" s="53">
        <v>32843</v>
      </c>
      <c r="J123">
        <v>8</v>
      </c>
    </row>
    <row r="124" spans="1:10" x14ac:dyDescent="0.2">
      <c r="A124">
        <v>1980</v>
      </c>
      <c r="B124">
        <v>5</v>
      </c>
      <c r="C124">
        <v>2</v>
      </c>
      <c r="D124">
        <v>-0.49351999000000002</v>
      </c>
      <c r="E124">
        <v>-0.28856999</v>
      </c>
      <c r="F124">
        <v>1</v>
      </c>
      <c r="G124">
        <v>0.57169597999999999</v>
      </c>
      <c r="I124" s="53">
        <v>32874</v>
      </c>
      <c r="J124">
        <v>3</v>
      </c>
    </row>
    <row r="125" spans="1:10" x14ac:dyDescent="0.2">
      <c r="A125">
        <v>1980</v>
      </c>
      <c r="B125">
        <v>5</v>
      </c>
      <c r="C125">
        <v>3</v>
      </c>
      <c r="D125">
        <v>-0.17721999999999999</v>
      </c>
      <c r="E125">
        <v>-0.37255000999999999</v>
      </c>
      <c r="F125">
        <v>2</v>
      </c>
      <c r="G125">
        <v>0.41255501</v>
      </c>
      <c r="I125" s="53">
        <v>32905</v>
      </c>
      <c r="J125">
        <v>1</v>
      </c>
    </row>
    <row r="126" spans="1:10" x14ac:dyDescent="0.2">
      <c r="A126">
        <v>1980</v>
      </c>
      <c r="B126">
        <v>5</v>
      </c>
      <c r="C126">
        <v>4</v>
      </c>
      <c r="D126" s="45">
        <v>-1.85106006E-2</v>
      </c>
      <c r="E126">
        <v>-0.36816999</v>
      </c>
      <c r="F126">
        <v>2</v>
      </c>
      <c r="G126">
        <v>0.36863100999999998</v>
      </c>
      <c r="I126" s="53">
        <v>32933</v>
      </c>
      <c r="J126">
        <v>7</v>
      </c>
    </row>
    <row r="127" spans="1:10" x14ac:dyDescent="0.2">
      <c r="A127">
        <v>1980</v>
      </c>
      <c r="B127">
        <v>5</v>
      </c>
      <c r="C127">
        <v>5</v>
      </c>
      <c r="D127">
        <v>0.14379400000000001</v>
      </c>
      <c r="E127">
        <v>-0.36287001000000002</v>
      </c>
      <c r="F127">
        <v>3</v>
      </c>
      <c r="G127">
        <v>0.39032301000000003</v>
      </c>
      <c r="I127" s="53">
        <v>32964</v>
      </c>
      <c r="J127" t="s">
        <v>43</v>
      </c>
    </row>
    <row r="128" spans="1:10" x14ac:dyDescent="0.2">
      <c r="A128">
        <v>1980</v>
      </c>
      <c r="B128">
        <v>5</v>
      </c>
      <c r="C128">
        <v>6</v>
      </c>
      <c r="D128">
        <v>0.29439398999999999</v>
      </c>
      <c r="E128">
        <v>-0.22744</v>
      </c>
      <c r="F128">
        <v>4</v>
      </c>
      <c r="G128">
        <v>0.37201801000000001</v>
      </c>
      <c r="I128" s="53">
        <v>32994</v>
      </c>
      <c r="J128">
        <v>4</v>
      </c>
    </row>
    <row r="129" spans="1:10" x14ac:dyDescent="0.2">
      <c r="A129">
        <v>1980</v>
      </c>
      <c r="B129">
        <v>5</v>
      </c>
      <c r="C129">
        <v>7</v>
      </c>
      <c r="D129">
        <v>0.31558599999999998</v>
      </c>
      <c r="E129">
        <v>-0.23501</v>
      </c>
      <c r="F129">
        <v>4</v>
      </c>
      <c r="G129">
        <v>0.39347699000000003</v>
      </c>
      <c r="I129" s="53">
        <v>33025</v>
      </c>
      <c r="J129">
        <v>6</v>
      </c>
    </row>
    <row r="130" spans="1:10" x14ac:dyDescent="0.2">
      <c r="A130">
        <v>1980</v>
      </c>
      <c r="B130">
        <v>5</v>
      </c>
      <c r="C130">
        <v>8</v>
      </c>
      <c r="D130">
        <v>0.60933799</v>
      </c>
      <c r="E130">
        <v>-0.27987000000000001</v>
      </c>
      <c r="F130">
        <v>4</v>
      </c>
      <c r="G130">
        <v>0.67053801000000002</v>
      </c>
      <c r="I130" s="53">
        <v>33055</v>
      </c>
      <c r="J130">
        <v>1</v>
      </c>
    </row>
    <row r="131" spans="1:10" x14ac:dyDescent="0.2">
      <c r="A131">
        <v>1980</v>
      </c>
      <c r="B131">
        <v>5</v>
      </c>
      <c r="C131">
        <v>9</v>
      </c>
      <c r="D131">
        <v>0.70008599999999999</v>
      </c>
      <c r="E131">
        <v>0.113909</v>
      </c>
      <c r="F131">
        <v>5</v>
      </c>
      <c r="G131">
        <v>0.70929198999999998</v>
      </c>
      <c r="I131" s="53">
        <v>33086</v>
      </c>
      <c r="J131">
        <v>6</v>
      </c>
    </row>
    <row r="132" spans="1:10" x14ac:dyDescent="0.2">
      <c r="A132">
        <v>1980</v>
      </c>
      <c r="B132">
        <v>5</v>
      </c>
      <c r="C132">
        <v>10</v>
      </c>
      <c r="D132">
        <v>0.68784701999999998</v>
      </c>
      <c r="E132">
        <v>0.40417001000000002</v>
      </c>
      <c r="F132">
        <v>5</v>
      </c>
      <c r="G132">
        <v>0.79780101999999997</v>
      </c>
      <c r="I132" s="53">
        <v>33117</v>
      </c>
      <c r="J132">
        <v>3</v>
      </c>
    </row>
    <row r="133" spans="1:10" x14ac:dyDescent="0.2">
      <c r="A133">
        <v>1980</v>
      </c>
      <c r="B133">
        <v>5</v>
      </c>
      <c r="C133">
        <v>11</v>
      </c>
      <c r="D133">
        <v>0.62743901999999996</v>
      </c>
      <c r="E133">
        <v>0.65728401999999997</v>
      </c>
      <c r="F133">
        <v>6</v>
      </c>
      <c r="G133">
        <v>0.90868097999999997</v>
      </c>
      <c r="I133" s="53">
        <v>33147</v>
      </c>
      <c r="J133">
        <v>1</v>
      </c>
    </row>
    <row r="134" spans="1:10" x14ac:dyDescent="0.2">
      <c r="A134">
        <v>1980</v>
      </c>
      <c r="B134">
        <v>5</v>
      </c>
      <c r="C134">
        <v>12</v>
      </c>
      <c r="D134">
        <v>0.28572198999999998</v>
      </c>
      <c r="E134">
        <v>0.43881999999999999</v>
      </c>
      <c r="F134">
        <v>6</v>
      </c>
      <c r="G134">
        <v>0.52364098999999997</v>
      </c>
      <c r="I134" s="53">
        <v>33178</v>
      </c>
      <c r="J134">
        <v>7</v>
      </c>
    </row>
    <row r="135" spans="1:10" x14ac:dyDescent="0.2">
      <c r="A135">
        <v>1980</v>
      </c>
      <c r="B135">
        <v>5</v>
      </c>
      <c r="C135">
        <v>13</v>
      </c>
      <c r="D135">
        <v>0.13390700999999999</v>
      </c>
      <c r="E135" s="45">
        <v>6.5450496999999996E-2</v>
      </c>
      <c r="F135">
        <v>5</v>
      </c>
      <c r="G135">
        <v>0.14904600000000001</v>
      </c>
      <c r="I135" s="53">
        <v>33208</v>
      </c>
      <c r="J135">
        <v>7</v>
      </c>
    </row>
    <row r="136" spans="1:10" x14ac:dyDescent="0.2">
      <c r="A136">
        <v>1980</v>
      </c>
      <c r="B136">
        <v>5</v>
      </c>
      <c r="C136">
        <v>14</v>
      </c>
      <c r="D136" s="45">
        <v>2.3214699700000001E-2</v>
      </c>
      <c r="E136" s="45">
        <v>-7.2415001699999995E-2</v>
      </c>
      <c r="F136">
        <v>3</v>
      </c>
      <c r="G136" s="45">
        <v>7.6044999099999996E-2</v>
      </c>
      <c r="I136" s="53">
        <v>33239</v>
      </c>
      <c r="J136" t="s">
        <v>44</v>
      </c>
    </row>
    <row r="137" spans="1:10" x14ac:dyDescent="0.2">
      <c r="A137">
        <v>1980</v>
      </c>
      <c r="B137">
        <v>5</v>
      </c>
      <c r="C137">
        <v>15</v>
      </c>
      <c r="D137" s="45">
        <v>7.4637197000000002E-2</v>
      </c>
      <c r="E137" s="45">
        <v>8.9865699399999999E-2</v>
      </c>
      <c r="F137">
        <v>6</v>
      </c>
      <c r="G137">
        <v>0.11681800000000001</v>
      </c>
      <c r="I137" s="53">
        <v>33270</v>
      </c>
      <c r="J137">
        <v>5</v>
      </c>
    </row>
    <row r="138" spans="1:10" x14ac:dyDescent="0.2">
      <c r="A138">
        <v>1980</v>
      </c>
      <c r="B138">
        <v>5</v>
      </c>
      <c r="C138">
        <v>16</v>
      </c>
      <c r="D138">
        <v>-0.10537000000000001</v>
      </c>
      <c r="E138">
        <v>0.159141</v>
      </c>
      <c r="F138">
        <v>7</v>
      </c>
      <c r="G138">
        <v>0.19086500000000001</v>
      </c>
      <c r="I138" s="53">
        <v>33298</v>
      </c>
      <c r="J138">
        <v>2</v>
      </c>
    </row>
    <row r="139" spans="1:10" x14ac:dyDescent="0.2">
      <c r="A139">
        <v>1980</v>
      </c>
      <c r="B139">
        <v>5</v>
      </c>
      <c r="C139">
        <v>17</v>
      </c>
      <c r="D139">
        <v>-0.1714</v>
      </c>
      <c r="E139">
        <v>0.13833999999999999</v>
      </c>
      <c r="F139">
        <v>8</v>
      </c>
      <c r="G139">
        <v>0.22026499999999999</v>
      </c>
      <c r="I139" s="53">
        <v>33329</v>
      </c>
      <c r="J139">
        <v>4</v>
      </c>
    </row>
    <row r="140" spans="1:10" x14ac:dyDescent="0.2">
      <c r="A140">
        <v>1980</v>
      </c>
      <c r="B140">
        <v>5</v>
      </c>
      <c r="C140">
        <v>18</v>
      </c>
      <c r="D140" s="45">
        <v>-6.0800299000000002E-2</v>
      </c>
      <c r="E140" s="45">
        <v>-5.37646003E-2</v>
      </c>
      <c r="F140">
        <v>1</v>
      </c>
      <c r="G140" s="45">
        <v>8.1162303699999994E-2</v>
      </c>
      <c r="I140" s="53">
        <v>33359</v>
      </c>
      <c r="J140">
        <v>2</v>
      </c>
    </row>
    <row r="141" spans="1:10" x14ac:dyDescent="0.2">
      <c r="A141">
        <v>1980</v>
      </c>
      <c r="B141">
        <v>5</v>
      </c>
      <c r="C141">
        <v>19</v>
      </c>
      <c r="D141">
        <v>-0.21114000999999999</v>
      </c>
      <c r="E141">
        <v>-0.23116999999999999</v>
      </c>
      <c r="F141">
        <v>2</v>
      </c>
      <c r="G141">
        <v>0.31308401000000002</v>
      </c>
      <c r="I141" s="53">
        <v>33390</v>
      </c>
      <c r="J141" t="s">
        <v>45</v>
      </c>
    </row>
    <row r="142" spans="1:10" x14ac:dyDescent="0.2">
      <c r="A142">
        <v>1980</v>
      </c>
      <c r="B142">
        <v>5</v>
      </c>
      <c r="C142">
        <v>20</v>
      </c>
      <c r="D142">
        <v>-0.33726999000000002</v>
      </c>
      <c r="E142">
        <v>-0.27141999999999999</v>
      </c>
      <c r="F142">
        <v>1</v>
      </c>
      <c r="G142">
        <v>0.43292499000000001</v>
      </c>
      <c r="I142" s="53">
        <v>33420</v>
      </c>
      <c r="J142">
        <v>6</v>
      </c>
    </row>
    <row r="143" spans="1:10" x14ac:dyDescent="0.2">
      <c r="A143">
        <v>1980</v>
      </c>
      <c r="B143">
        <v>5</v>
      </c>
      <c r="C143">
        <v>21</v>
      </c>
      <c r="D143">
        <v>-0.14563999999999999</v>
      </c>
      <c r="E143">
        <v>-0.50846999999999998</v>
      </c>
      <c r="F143">
        <v>2</v>
      </c>
      <c r="G143">
        <v>0.52891898000000004</v>
      </c>
      <c r="I143" s="53">
        <v>33451</v>
      </c>
      <c r="J143">
        <v>5</v>
      </c>
    </row>
    <row r="144" spans="1:10" x14ac:dyDescent="0.2">
      <c r="A144">
        <v>1980</v>
      </c>
      <c r="B144">
        <v>5</v>
      </c>
      <c r="C144">
        <v>22</v>
      </c>
      <c r="D144">
        <v>-0.14241999</v>
      </c>
      <c r="E144">
        <v>-0.58836001000000004</v>
      </c>
      <c r="F144">
        <v>2</v>
      </c>
      <c r="G144">
        <v>0.60535598000000002</v>
      </c>
      <c r="I144" s="53">
        <v>33482</v>
      </c>
      <c r="J144">
        <v>8</v>
      </c>
    </row>
    <row r="145" spans="1:10" x14ac:dyDescent="0.2">
      <c r="A145">
        <v>1980</v>
      </c>
      <c r="B145">
        <v>5</v>
      </c>
      <c r="C145">
        <v>23</v>
      </c>
      <c r="D145" s="45">
        <v>3.8131501499999998E-2</v>
      </c>
      <c r="E145">
        <v>-0.64447999</v>
      </c>
      <c r="F145">
        <v>3</v>
      </c>
      <c r="G145">
        <v>0.64560598000000002</v>
      </c>
      <c r="I145" s="53">
        <v>33512</v>
      </c>
      <c r="J145">
        <v>3</v>
      </c>
    </row>
    <row r="146" spans="1:10" x14ac:dyDescent="0.2">
      <c r="A146">
        <v>1980</v>
      </c>
      <c r="B146">
        <v>5</v>
      </c>
      <c r="C146">
        <v>24</v>
      </c>
      <c r="D146" s="45">
        <v>-6.3943103000000001E-2</v>
      </c>
      <c r="E146">
        <v>-0.52490996999999995</v>
      </c>
      <c r="F146">
        <v>2</v>
      </c>
      <c r="G146">
        <v>0.52879100999999995</v>
      </c>
      <c r="I146" s="53">
        <v>33543</v>
      </c>
      <c r="J146">
        <v>7</v>
      </c>
    </row>
    <row r="147" spans="1:10" x14ac:dyDescent="0.2">
      <c r="A147">
        <v>1980</v>
      </c>
      <c r="B147">
        <v>5</v>
      </c>
      <c r="C147">
        <v>25</v>
      </c>
      <c r="D147" s="45">
        <v>-7.62540996E-2</v>
      </c>
      <c r="E147">
        <v>-0.60817999</v>
      </c>
      <c r="F147">
        <v>2</v>
      </c>
      <c r="G147">
        <v>0.61294198</v>
      </c>
      <c r="I147" s="53">
        <v>33573</v>
      </c>
      <c r="J147">
        <v>8</v>
      </c>
    </row>
    <row r="148" spans="1:10" x14ac:dyDescent="0.2">
      <c r="A148">
        <v>1980</v>
      </c>
      <c r="B148">
        <v>5</v>
      </c>
      <c r="C148">
        <v>26</v>
      </c>
      <c r="D148">
        <v>-0.29094999999999999</v>
      </c>
      <c r="E148">
        <v>-0.56342000000000003</v>
      </c>
      <c r="F148">
        <v>2</v>
      </c>
      <c r="G148">
        <v>0.63410997000000002</v>
      </c>
      <c r="I148" s="53">
        <v>33604</v>
      </c>
      <c r="J148">
        <v>1</v>
      </c>
    </row>
    <row r="149" spans="1:10" x14ac:dyDescent="0.2">
      <c r="A149">
        <v>1980</v>
      </c>
      <c r="B149">
        <v>5</v>
      </c>
      <c r="C149">
        <v>27</v>
      </c>
      <c r="D149">
        <v>-0.29310000000000003</v>
      </c>
      <c r="E149">
        <v>-0.78591001000000005</v>
      </c>
      <c r="F149">
        <v>2</v>
      </c>
      <c r="G149">
        <v>0.83878702000000005</v>
      </c>
      <c r="I149" s="53">
        <v>33635</v>
      </c>
      <c r="J149">
        <v>4</v>
      </c>
    </row>
    <row r="150" spans="1:10" x14ac:dyDescent="0.2">
      <c r="A150">
        <v>1980</v>
      </c>
      <c r="B150">
        <v>5</v>
      </c>
      <c r="C150">
        <v>28</v>
      </c>
      <c r="D150">
        <v>-0.50126999999999999</v>
      </c>
      <c r="E150">
        <v>-0.91996001999999999</v>
      </c>
      <c r="F150">
        <v>2</v>
      </c>
      <c r="G150">
        <v>1.04766</v>
      </c>
      <c r="I150" s="53">
        <v>33664</v>
      </c>
      <c r="J150">
        <v>8</v>
      </c>
    </row>
    <row r="151" spans="1:10" x14ac:dyDescent="0.2">
      <c r="A151">
        <v>1980</v>
      </c>
      <c r="B151">
        <v>5</v>
      </c>
      <c r="C151">
        <v>29</v>
      </c>
      <c r="D151">
        <v>-0.90483999000000004</v>
      </c>
      <c r="E151">
        <v>-0.64932000999999995</v>
      </c>
      <c r="F151">
        <v>1</v>
      </c>
      <c r="G151">
        <v>1.11371</v>
      </c>
      <c r="I151" s="53">
        <v>33695</v>
      </c>
      <c r="J151">
        <v>6</v>
      </c>
    </row>
    <row r="152" spans="1:10" x14ac:dyDescent="0.2">
      <c r="A152">
        <v>1980</v>
      </c>
      <c r="B152">
        <v>5</v>
      </c>
      <c r="C152">
        <v>30</v>
      </c>
      <c r="D152">
        <v>-0.98888999</v>
      </c>
      <c r="E152">
        <v>-0.57250999999999996</v>
      </c>
      <c r="F152">
        <v>1</v>
      </c>
      <c r="G152">
        <v>1.14266</v>
      </c>
      <c r="I152" s="53">
        <v>33725</v>
      </c>
      <c r="J152">
        <v>3</v>
      </c>
    </row>
    <row r="153" spans="1:10" x14ac:dyDescent="0.2">
      <c r="A153">
        <v>1980</v>
      </c>
      <c r="B153">
        <v>5</v>
      </c>
      <c r="C153">
        <v>31</v>
      </c>
      <c r="D153">
        <v>-0.96644998000000004</v>
      </c>
      <c r="E153">
        <v>-0.60187000000000002</v>
      </c>
      <c r="F153">
        <v>1</v>
      </c>
      <c r="G153">
        <v>1.1385400000000001</v>
      </c>
      <c r="I153" s="53">
        <v>33756</v>
      </c>
      <c r="J153">
        <v>3</v>
      </c>
    </row>
    <row r="154" spans="1:10" x14ac:dyDescent="0.2">
      <c r="A154">
        <v>1980</v>
      </c>
      <c r="B154">
        <v>6</v>
      </c>
      <c r="C154">
        <v>1</v>
      </c>
      <c r="D154">
        <v>-0.99014002000000001</v>
      </c>
      <c r="E154">
        <v>-0.71103000999999999</v>
      </c>
      <c r="F154">
        <v>1</v>
      </c>
      <c r="G154">
        <v>1.21899</v>
      </c>
      <c r="I154" s="53">
        <v>33786</v>
      </c>
      <c r="J154">
        <v>3</v>
      </c>
    </row>
    <row r="155" spans="1:10" x14ac:dyDescent="0.2">
      <c r="A155">
        <v>1980</v>
      </c>
      <c r="B155">
        <v>6</v>
      </c>
      <c r="C155">
        <v>2</v>
      </c>
      <c r="D155">
        <v>-1.0271600000000001</v>
      </c>
      <c r="E155">
        <v>-0.64344000999999995</v>
      </c>
      <c r="F155">
        <v>1</v>
      </c>
      <c r="G155">
        <v>1.2120500000000001</v>
      </c>
      <c r="I155" s="53">
        <v>33817</v>
      </c>
      <c r="J155">
        <v>5</v>
      </c>
    </row>
    <row r="156" spans="1:10" x14ac:dyDescent="0.2">
      <c r="A156">
        <v>1980</v>
      </c>
      <c r="B156">
        <v>6</v>
      </c>
      <c r="C156">
        <v>3</v>
      </c>
      <c r="D156">
        <v>-0.85640000999999999</v>
      </c>
      <c r="E156">
        <v>-0.60455000000000003</v>
      </c>
      <c r="F156">
        <v>1</v>
      </c>
      <c r="G156">
        <v>1.0482800000000001</v>
      </c>
      <c r="I156" s="53">
        <v>33848</v>
      </c>
      <c r="J156" t="s">
        <v>38</v>
      </c>
    </row>
    <row r="157" spans="1:10" x14ac:dyDescent="0.2">
      <c r="A157">
        <v>1980</v>
      </c>
      <c r="B157">
        <v>6</v>
      </c>
      <c r="C157">
        <v>4</v>
      </c>
      <c r="D157">
        <v>-0.48410999999999998</v>
      </c>
      <c r="E157">
        <v>-0.78778999999999999</v>
      </c>
      <c r="F157">
        <v>2</v>
      </c>
      <c r="G157">
        <v>0.92464798999999998</v>
      </c>
      <c r="I157" s="53">
        <v>33878</v>
      </c>
      <c r="J157" t="s">
        <v>46</v>
      </c>
    </row>
    <row r="158" spans="1:10" x14ac:dyDescent="0.2">
      <c r="A158">
        <v>1980</v>
      </c>
      <c r="B158">
        <v>6</v>
      </c>
      <c r="C158">
        <v>5</v>
      </c>
      <c r="D158">
        <v>-0.31955001</v>
      </c>
      <c r="E158">
        <v>-0.61264001999999995</v>
      </c>
      <c r="F158">
        <v>2</v>
      </c>
      <c r="G158">
        <v>0.69096899000000001</v>
      </c>
      <c r="I158" s="53">
        <v>33909</v>
      </c>
      <c r="J158">
        <v>1</v>
      </c>
    </row>
    <row r="159" spans="1:10" x14ac:dyDescent="0.2">
      <c r="A159">
        <v>1980</v>
      </c>
      <c r="B159">
        <v>6</v>
      </c>
      <c r="C159">
        <v>6</v>
      </c>
      <c r="D159" s="45">
        <v>-5.0001498300000002E-2</v>
      </c>
      <c r="E159">
        <v>-0.27226999000000002</v>
      </c>
      <c r="F159">
        <v>2</v>
      </c>
      <c r="G159">
        <v>0.27682098999999999</v>
      </c>
      <c r="I159" s="53">
        <v>33939</v>
      </c>
      <c r="J159">
        <v>7</v>
      </c>
    </row>
    <row r="160" spans="1:10" x14ac:dyDescent="0.2">
      <c r="A160">
        <v>1980</v>
      </c>
      <c r="B160">
        <v>6</v>
      </c>
      <c r="C160">
        <v>7</v>
      </c>
      <c r="D160">
        <v>0.28723799999999999</v>
      </c>
      <c r="E160" s="45">
        <v>-3.3108800600000002E-2</v>
      </c>
      <c r="F160">
        <v>4</v>
      </c>
      <c r="G160">
        <v>0.28913899999999998</v>
      </c>
      <c r="I160" s="53">
        <v>33970</v>
      </c>
      <c r="J160">
        <v>3</v>
      </c>
    </row>
    <row r="161" spans="1:10" x14ac:dyDescent="0.2">
      <c r="A161">
        <v>1980</v>
      </c>
      <c r="B161">
        <v>6</v>
      </c>
      <c r="C161">
        <v>8</v>
      </c>
      <c r="D161">
        <v>0.46823399999999998</v>
      </c>
      <c r="E161" s="45">
        <v>-6.7427098800000002E-2</v>
      </c>
      <c r="F161">
        <v>4</v>
      </c>
      <c r="G161">
        <v>0.47306400999999998</v>
      </c>
      <c r="I161" s="53">
        <v>34001</v>
      </c>
      <c r="J161">
        <v>7</v>
      </c>
    </row>
    <row r="162" spans="1:10" x14ac:dyDescent="0.2">
      <c r="A162">
        <v>1980</v>
      </c>
      <c r="B162">
        <v>6</v>
      </c>
      <c r="C162">
        <v>9</v>
      </c>
      <c r="D162">
        <v>0.63169496999999997</v>
      </c>
      <c r="E162" s="45">
        <v>-3.0724600000000001E-2</v>
      </c>
      <c r="F162">
        <v>4</v>
      </c>
      <c r="G162">
        <v>0.63244098000000004</v>
      </c>
      <c r="I162" s="53">
        <v>34029</v>
      </c>
      <c r="J162">
        <v>3</v>
      </c>
    </row>
    <row r="163" spans="1:10" x14ac:dyDescent="0.2">
      <c r="A163">
        <v>1980</v>
      </c>
      <c r="B163">
        <v>6</v>
      </c>
      <c r="C163">
        <v>10</v>
      </c>
      <c r="D163">
        <v>0.76264399000000005</v>
      </c>
      <c r="E163" s="45">
        <v>6.5413303699999995E-2</v>
      </c>
      <c r="F163">
        <v>5</v>
      </c>
      <c r="G163">
        <v>0.76544498999999999</v>
      </c>
      <c r="I163" s="53">
        <v>34060</v>
      </c>
      <c r="J163">
        <v>8</v>
      </c>
    </row>
    <row r="164" spans="1:10" x14ac:dyDescent="0.2">
      <c r="A164">
        <v>1980</v>
      </c>
      <c r="B164">
        <v>6</v>
      </c>
      <c r="C164">
        <v>11</v>
      </c>
      <c r="D164">
        <v>0.74004601999999997</v>
      </c>
      <c r="E164" s="45">
        <v>-1.3640900100000001E-2</v>
      </c>
      <c r="F164">
        <v>4</v>
      </c>
      <c r="G164">
        <v>0.74017202999999998</v>
      </c>
      <c r="I164" s="53">
        <v>34090</v>
      </c>
      <c r="J164">
        <v>1</v>
      </c>
    </row>
    <row r="165" spans="1:10" x14ac:dyDescent="0.2">
      <c r="A165">
        <v>1980</v>
      </c>
      <c r="B165">
        <v>6</v>
      </c>
      <c r="C165">
        <v>12</v>
      </c>
      <c r="D165">
        <v>0.71647298000000004</v>
      </c>
      <c r="E165">
        <v>0.18510499999999999</v>
      </c>
      <c r="F165">
        <v>5</v>
      </c>
      <c r="G165">
        <v>0.73999798000000006</v>
      </c>
      <c r="I165" s="53">
        <v>34121</v>
      </c>
      <c r="J165">
        <v>8</v>
      </c>
    </row>
    <row r="166" spans="1:10" x14ac:dyDescent="0.2">
      <c r="A166">
        <v>1980</v>
      </c>
      <c r="B166">
        <v>6</v>
      </c>
      <c r="C166">
        <v>13</v>
      </c>
      <c r="D166">
        <v>0.21955299</v>
      </c>
      <c r="E166">
        <v>0.36767899999999998</v>
      </c>
      <c r="F166">
        <v>6</v>
      </c>
      <c r="G166">
        <v>0.42824200000000001</v>
      </c>
      <c r="I166" s="53">
        <v>34151</v>
      </c>
      <c r="J166">
        <v>5</v>
      </c>
    </row>
    <row r="167" spans="1:10" x14ac:dyDescent="0.2">
      <c r="A167">
        <v>1980</v>
      </c>
      <c r="B167">
        <v>6</v>
      </c>
      <c r="C167">
        <v>14</v>
      </c>
      <c r="D167">
        <v>-0.11777</v>
      </c>
      <c r="E167">
        <v>0.38574901</v>
      </c>
      <c r="F167">
        <v>7</v>
      </c>
      <c r="G167">
        <v>0.40332699</v>
      </c>
      <c r="I167" s="53">
        <v>34182</v>
      </c>
      <c r="J167">
        <v>1</v>
      </c>
    </row>
    <row r="168" spans="1:10" x14ac:dyDescent="0.2">
      <c r="A168">
        <v>1980</v>
      </c>
      <c r="B168">
        <v>6</v>
      </c>
      <c r="C168">
        <v>15</v>
      </c>
      <c r="D168">
        <v>-0.34060001000000001</v>
      </c>
      <c r="E168">
        <v>0.17131101000000001</v>
      </c>
      <c r="F168">
        <v>8</v>
      </c>
      <c r="G168">
        <v>0.38125700000000001</v>
      </c>
      <c r="I168" s="53">
        <v>34213</v>
      </c>
      <c r="J168" t="s">
        <v>47</v>
      </c>
    </row>
    <row r="169" spans="1:10" x14ac:dyDescent="0.2">
      <c r="A169">
        <v>1980</v>
      </c>
      <c r="B169">
        <v>6</v>
      </c>
      <c r="C169">
        <v>16</v>
      </c>
      <c r="D169">
        <v>-0.57371002000000004</v>
      </c>
      <c r="E169" s="45">
        <v>-9.9956400700000003E-2</v>
      </c>
      <c r="F169">
        <v>1</v>
      </c>
      <c r="G169">
        <v>0.58234900000000001</v>
      </c>
      <c r="I169" s="53">
        <v>34243</v>
      </c>
      <c r="J169" t="s">
        <v>48</v>
      </c>
    </row>
    <row r="170" spans="1:10" x14ac:dyDescent="0.2">
      <c r="A170">
        <v>1980</v>
      </c>
      <c r="B170">
        <v>6</v>
      </c>
      <c r="C170">
        <v>17</v>
      </c>
      <c r="D170">
        <v>-0.61185001999999999</v>
      </c>
      <c r="E170">
        <v>-0.46606001000000002</v>
      </c>
      <c r="F170">
        <v>1</v>
      </c>
      <c r="G170">
        <v>0.76913399000000005</v>
      </c>
      <c r="I170" s="53">
        <v>34274</v>
      </c>
      <c r="J170">
        <v>2</v>
      </c>
    </row>
    <row r="171" spans="1:10" x14ac:dyDescent="0.2">
      <c r="A171">
        <v>1980</v>
      </c>
      <c r="B171">
        <v>6</v>
      </c>
      <c r="C171">
        <v>18</v>
      </c>
      <c r="D171">
        <v>-0.16120000000000001</v>
      </c>
      <c r="E171">
        <v>-0.64591001999999997</v>
      </c>
      <c r="F171">
        <v>2</v>
      </c>
      <c r="G171">
        <v>0.66572302999999999</v>
      </c>
      <c r="I171" s="53">
        <v>34304</v>
      </c>
      <c r="J171" t="s">
        <v>49</v>
      </c>
    </row>
    <row r="172" spans="1:10" x14ac:dyDescent="0.2">
      <c r="A172">
        <v>1980</v>
      </c>
      <c r="B172">
        <v>6</v>
      </c>
      <c r="C172">
        <v>19</v>
      </c>
      <c r="D172">
        <v>0.20334100999999999</v>
      </c>
      <c r="E172">
        <v>-0.74194002000000003</v>
      </c>
      <c r="F172">
        <v>3</v>
      </c>
      <c r="G172">
        <v>0.76930200999999998</v>
      </c>
      <c r="I172" s="53">
        <v>34335</v>
      </c>
      <c r="J172">
        <v>4</v>
      </c>
    </row>
    <row r="173" spans="1:10" x14ac:dyDescent="0.2">
      <c r="A173">
        <v>1980</v>
      </c>
      <c r="B173">
        <v>6</v>
      </c>
      <c r="C173">
        <v>20</v>
      </c>
      <c r="D173">
        <v>0.45355498999999999</v>
      </c>
      <c r="E173">
        <v>-0.57551003000000001</v>
      </c>
      <c r="F173">
        <v>3</v>
      </c>
      <c r="G173">
        <v>0.73274899000000004</v>
      </c>
      <c r="I173" s="53">
        <v>34366</v>
      </c>
      <c r="J173">
        <v>3</v>
      </c>
    </row>
    <row r="174" spans="1:10" x14ac:dyDescent="0.2">
      <c r="A174">
        <v>1980</v>
      </c>
      <c r="B174">
        <v>6</v>
      </c>
      <c r="C174">
        <v>21</v>
      </c>
      <c r="D174">
        <v>0.35436800000000002</v>
      </c>
      <c r="E174">
        <v>-0.44923999999999997</v>
      </c>
      <c r="F174">
        <v>3</v>
      </c>
      <c r="G174">
        <v>0.57218099</v>
      </c>
      <c r="I174" s="53">
        <v>34394</v>
      </c>
      <c r="J174">
        <v>8</v>
      </c>
    </row>
    <row r="175" spans="1:10" x14ac:dyDescent="0.2">
      <c r="A175">
        <v>1980</v>
      </c>
      <c r="B175">
        <v>6</v>
      </c>
      <c r="C175">
        <v>22</v>
      </c>
      <c r="D175">
        <v>0.40449199000000002</v>
      </c>
      <c r="E175">
        <v>-0.58693998999999997</v>
      </c>
      <c r="F175">
        <v>3</v>
      </c>
      <c r="G175">
        <v>0.71282296999999994</v>
      </c>
      <c r="I175" s="53">
        <v>34425</v>
      </c>
      <c r="J175" t="s">
        <v>50</v>
      </c>
    </row>
    <row r="176" spans="1:10" x14ac:dyDescent="0.2">
      <c r="A176">
        <v>1980</v>
      </c>
      <c r="B176">
        <v>6</v>
      </c>
      <c r="C176">
        <v>23</v>
      </c>
      <c r="D176">
        <v>0.51613598999999999</v>
      </c>
      <c r="E176">
        <v>-0.63980000999999997</v>
      </c>
      <c r="F176">
        <v>3</v>
      </c>
      <c r="G176">
        <v>0.82203603000000003</v>
      </c>
      <c r="I176" s="53">
        <v>34455</v>
      </c>
      <c r="J176" t="s">
        <v>39</v>
      </c>
    </row>
    <row r="177" spans="1:10" x14ac:dyDescent="0.2">
      <c r="A177">
        <v>1980</v>
      </c>
      <c r="B177">
        <v>6</v>
      </c>
      <c r="C177">
        <v>24</v>
      </c>
      <c r="D177">
        <v>0.64493001000000005</v>
      </c>
      <c r="E177">
        <v>-0.55111997999999995</v>
      </c>
      <c r="F177">
        <v>4</v>
      </c>
      <c r="G177">
        <v>0.84833199000000004</v>
      </c>
      <c r="I177" s="53">
        <v>34486</v>
      </c>
      <c r="J177" t="s">
        <v>51</v>
      </c>
    </row>
    <row r="178" spans="1:10" x14ac:dyDescent="0.2">
      <c r="A178">
        <v>1980</v>
      </c>
      <c r="B178">
        <v>6</v>
      </c>
      <c r="C178">
        <v>25</v>
      </c>
      <c r="D178">
        <v>0.72925596999999998</v>
      </c>
      <c r="E178">
        <v>-0.44547998999999999</v>
      </c>
      <c r="F178">
        <v>4</v>
      </c>
      <c r="G178">
        <v>0.85455601999999997</v>
      </c>
      <c r="I178" s="53">
        <v>34516</v>
      </c>
      <c r="J178">
        <v>6</v>
      </c>
    </row>
    <row r="179" spans="1:10" x14ac:dyDescent="0.2">
      <c r="A179">
        <v>1980</v>
      </c>
      <c r="B179">
        <v>6</v>
      </c>
      <c r="C179">
        <v>26</v>
      </c>
      <c r="D179">
        <v>0.55687600000000004</v>
      </c>
      <c r="E179">
        <v>-0.42526998999999999</v>
      </c>
      <c r="F179">
        <v>4</v>
      </c>
      <c r="G179">
        <v>0.70068699000000001</v>
      </c>
      <c r="I179" s="53">
        <v>34547</v>
      </c>
      <c r="J179">
        <v>1</v>
      </c>
    </row>
    <row r="180" spans="1:10" x14ac:dyDescent="0.2">
      <c r="A180">
        <v>1980</v>
      </c>
      <c r="B180">
        <v>6</v>
      </c>
      <c r="C180">
        <v>27</v>
      </c>
      <c r="D180">
        <v>0.40000701</v>
      </c>
      <c r="E180">
        <v>-0.17498</v>
      </c>
      <c r="F180">
        <v>4</v>
      </c>
      <c r="G180">
        <v>0.43660399</v>
      </c>
      <c r="I180" s="53">
        <v>34578</v>
      </c>
      <c r="J180" t="s">
        <v>39</v>
      </c>
    </row>
    <row r="181" spans="1:10" x14ac:dyDescent="0.2">
      <c r="A181">
        <v>1980</v>
      </c>
      <c r="B181">
        <v>6</v>
      </c>
      <c r="C181">
        <v>28</v>
      </c>
      <c r="D181">
        <v>0.44729099</v>
      </c>
      <c r="E181">
        <v>-0.12564</v>
      </c>
      <c r="F181">
        <v>4</v>
      </c>
      <c r="G181">
        <v>0.46460199000000002</v>
      </c>
      <c r="I181" s="53">
        <v>34608</v>
      </c>
      <c r="J181">
        <v>1</v>
      </c>
    </row>
    <row r="182" spans="1:10" x14ac:dyDescent="0.2">
      <c r="A182">
        <v>1980</v>
      </c>
      <c r="B182">
        <v>6</v>
      </c>
      <c r="C182">
        <v>29</v>
      </c>
      <c r="D182">
        <v>0.55723703000000002</v>
      </c>
      <c r="E182">
        <v>-0.15409</v>
      </c>
      <c r="F182">
        <v>4</v>
      </c>
      <c r="G182">
        <v>0.57814801000000005</v>
      </c>
      <c r="I182" s="53">
        <v>34639</v>
      </c>
      <c r="J182">
        <v>2</v>
      </c>
    </row>
    <row r="183" spans="1:10" x14ac:dyDescent="0.2">
      <c r="A183">
        <v>1980</v>
      </c>
      <c r="B183">
        <v>6</v>
      </c>
      <c r="C183">
        <v>30</v>
      </c>
      <c r="D183">
        <v>0.45609599000000001</v>
      </c>
      <c r="E183">
        <v>-0.24573999999999999</v>
      </c>
      <c r="F183">
        <v>4</v>
      </c>
      <c r="G183">
        <v>0.51808399000000005</v>
      </c>
      <c r="I183" s="53">
        <v>34669</v>
      </c>
      <c r="J183">
        <v>5</v>
      </c>
    </row>
    <row r="184" spans="1:10" x14ac:dyDescent="0.2">
      <c r="A184">
        <v>1980</v>
      </c>
      <c r="B184">
        <v>7</v>
      </c>
      <c r="C184">
        <v>1</v>
      </c>
      <c r="D184">
        <v>0.60404997999999999</v>
      </c>
      <c r="E184" s="45">
        <v>-5.9482801699999997E-2</v>
      </c>
      <c r="F184">
        <v>4</v>
      </c>
      <c r="G184">
        <v>0.60697197999999997</v>
      </c>
      <c r="I184" s="53">
        <v>34700</v>
      </c>
      <c r="J184">
        <v>4</v>
      </c>
    </row>
    <row r="185" spans="1:10" x14ac:dyDescent="0.2">
      <c r="A185">
        <v>1980</v>
      </c>
      <c r="B185">
        <v>7</v>
      </c>
      <c r="C185">
        <v>2</v>
      </c>
      <c r="D185">
        <v>1.0086900000000001</v>
      </c>
      <c r="E185" s="45">
        <v>-8.5660599200000007E-2</v>
      </c>
      <c r="F185">
        <v>4</v>
      </c>
      <c r="G185">
        <v>1.0123200000000001</v>
      </c>
      <c r="I185" s="53">
        <v>34731</v>
      </c>
      <c r="J185">
        <v>3</v>
      </c>
    </row>
    <row r="186" spans="1:10" x14ac:dyDescent="0.2">
      <c r="A186">
        <v>1980</v>
      </c>
      <c r="B186">
        <v>7</v>
      </c>
      <c r="C186">
        <v>3</v>
      </c>
      <c r="D186">
        <v>1.3285</v>
      </c>
      <c r="E186">
        <v>0.35828599</v>
      </c>
      <c r="F186">
        <v>5</v>
      </c>
      <c r="G186">
        <v>1.3759600000000001</v>
      </c>
      <c r="I186" s="53">
        <v>34759</v>
      </c>
      <c r="J186">
        <v>1</v>
      </c>
    </row>
    <row r="187" spans="1:10" x14ac:dyDescent="0.2">
      <c r="A187">
        <v>1980</v>
      </c>
      <c r="B187">
        <v>7</v>
      </c>
      <c r="C187">
        <v>4</v>
      </c>
      <c r="D187">
        <v>1.2950299999999999</v>
      </c>
      <c r="E187">
        <v>0.53529601999999998</v>
      </c>
      <c r="F187">
        <v>5</v>
      </c>
      <c r="G187">
        <v>1.4013</v>
      </c>
      <c r="I187" s="53">
        <v>34790</v>
      </c>
      <c r="J187">
        <v>1</v>
      </c>
    </row>
    <row r="188" spans="1:10" x14ac:dyDescent="0.2">
      <c r="A188">
        <v>1980</v>
      </c>
      <c r="B188">
        <v>7</v>
      </c>
      <c r="C188">
        <v>5</v>
      </c>
      <c r="D188">
        <v>0.92235701999999997</v>
      </c>
      <c r="E188">
        <v>0.58537799000000001</v>
      </c>
      <c r="F188">
        <v>5</v>
      </c>
      <c r="G188">
        <v>1.09243</v>
      </c>
      <c r="I188" s="53">
        <v>34820</v>
      </c>
      <c r="J188">
        <v>8</v>
      </c>
    </row>
    <row r="189" spans="1:10" x14ac:dyDescent="0.2">
      <c r="A189">
        <v>1980</v>
      </c>
      <c r="B189">
        <v>7</v>
      </c>
      <c r="C189">
        <v>6</v>
      </c>
      <c r="D189">
        <v>0.64124203000000002</v>
      </c>
      <c r="E189">
        <v>0.52980201999999998</v>
      </c>
      <c r="F189">
        <v>5</v>
      </c>
      <c r="G189">
        <v>0.83179402000000002</v>
      </c>
      <c r="I189" s="53">
        <v>34851</v>
      </c>
      <c r="J189">
        <v>2</v>
      </c>
    </row>
    <row r="190" spans="1:10" x14ac:dyDescent="0.2">
      <c r="A190">
        <v>1980</v>
      </c>
      <c r="B190">
        <v>7</v>
      </c>
      <c r="C190">
        <v>7</v>
      </c>
      <c r="D190">
        <v>0.52499300000000004</v>
      </c>
      <c r="E190">
        <v>0.58849298999999999</v>
      </c>
      <c r="F190">
        <v>6</v>
      </c>
      <c r="G190">
        <v>0.78863298999999998</v>
      </c>
      <c r="I190" s="53">
        <v>34881</v>
      </c>
      <c r="J190">
        <v>2</v>
      </c>
    </row>
    <row r="191" spans="1:10" x14ac:dyDescent="0.2">
      <c r="A191">
        <v>1980</v>
      </c>
      <c r="B191">
        <v>7</v>
      </c>
      <c r="C191">
        <v>8</v>
      </c>
      <c r="D191">
        <v>0.49468498999999999</v>
      </c>
      <c r="E191">
        <v>0.71402102999999995</v>
      </c>
      <c r="F191">
        <v>6</v>
      </c>
      <c r="G191">
        <v>0.86864196999999999</v>
      </c>
      <c r="I191" s="53">
        <v>34912</v>
      </c>
      <c r="J191">
        <v>2</v>
      </c>
    </row>
    <row r="192" spans="1:10" x14ac:dyDescent="0.2">
      <c r="A192">
        <v>1980</v>
      </c>
      <c r="B192">
        <v>7</v>
      </c>
      <c r="C192">
        <v>9</v>
      </c>
      <c r="D192">
        <v>0.23618798999999999</v>
      </c>
      <c r="E192">
        <v>0.56368499999999999</v>
      </c>
      <c r="F192">
        <v>6</v>
      </c>
      <c r="G192">
        <v>0.61116700999999996</v>
      </c>
      <c r="I192" s="53">
        <v>34943</v>
      </c>
      <c r="J192">
        <v>5</v>
      </c>
    </row>
    <row r="193" spans="1:10" x14ac:dyDescent="0.2">
      <c r="A193">
        <v>1980</v>
      </c>
      <c r="B193">
        <v>7</v>
      </c>
      <c r="C193">
        <v>10</v>
      </c>
      <c r="D193">
        <v>-0.10667</v>
      </c>
      <c r="E193">
        <v>0.33007800999999998</v>
      </c>
      <c r="F193">
        <v>7</v>
      </c>
      <c r="G193">
        <v>0.34688801000000002</v>
      </c>
      <c r="I193" s="53">
        <v>34973</v>
      </c>
      <c r="J193">
        <v>7</v>
      </c>
    </row>
    <row r="194" spans="1:10" x14ac:dyDescent="0.2">
      <c r="A194">
        <v>1980</v>
      </c>
      <c r="B194">
        <v>7</v>
      </c>
      <c r="C194">
        <v>11</v>
      </c>
      <c r="D194">
        <v>-0.44508001000000003</v>
      </c>
      <c r="E194">
        <v>0.32631099000000002</v>
      </c>
      <c r="F194">
        <v>8</v>
      </c>
      <c r="G194">
        <v>0.55188298000000002</v>
      </c>
      <c r="I194" s="53">
        <v>35004</v>
      </c>
      <c r="J194">
        <v>4</v>
      </c>
    </row>
    <row r="195" spans="1:10" x14ac:dyDescent="0.2">
      <c r="A195">
        <v>1980</v>
      </c>
      <c r="B195">
        <v>7</v>
      </c>
      <c r="C195">
        <v>12</v>
      </c>
      <c r="D195">
        <v>-0.53313999999999995</v>
      </c>
      <c r="E195">
        <v>0.10832</v>
      </c>
      <c r="F195">
        <v>8</v>
      </c>
      <c r="G195">
        <v>0.54403502000000004</v>
      </c>
      <c r="I195" s="53">
        <v>35034</v>
      </c>
      <c r="J195">
        <v>7</v>
      </c>
    </row>
    <row r="196" spans="1:10" x14ac:dyDescent="0.2">
      <c r="A196">
        <v>1980</v>
      </c>
      <c r="B196">
        <v>7</v>
      </c>
      <c r="C196">
        <v>13</v>
      </c>
      <c r="D196">
        <v>-0.57476002000000004</v>
      </c>
      <c r="E196" s="45">
        <v>-2.03111004E-2</v>
      </c>
      <c r="F196">
        <v>1</v>
      </c>
      <c r="G196">
        <v>0.57511997000000004</v>
      </c>
      <c r="I196" s="53">
        <v>35065</v>
      </c>
      <c r="J196">
        <v>1</v>
      </c>
    </row>
    <row r="197" spans="1:10" x14ac:dyDescent="0.2">
      <c r="A197">
        <v>1980</v>
      </c>
      <c r="B197">
        <v>7</v>
      </c>
      <c r="C197">
        <v>14</v>
      </c>
      <c r="D197">
        <v>-0.62281001000000002</v>
      </c>
      <c r="E197">
        <v>-0.34111999999999998</v>
      </c>
      <c r="F197">
        <v>1</v>
      </c>
      <c r="G197">
        <v>0.71010702999999997</v>
      </c>
      <c r="I197" s="53">
        <v>35096</v>
      </c>
      <c r="J197">
        <v>2</v>
      </c>
    </row>
    <row r="198" spans="1:10" x14ac:dyDescent="0.2">
      <c r="A198">
        <v>1980</v>
      </c>
      <c r="B198">
        <v>7</v>
      </c>
      <c r="C198">
        <v>15</v>
      </c>
      <c r="D198">
        <v>-0.63141000000000003</v>
      </c>
      <c r="E198">
        <v>-0.56629996999999999</v>
      </c>
      <c r="F198">
        <v>1</v>
      </c>
      <c r="G198">
        <v>0.84815699</v>
      </c>
      <c r="I198" s="53">
        <v>35125</v>
      </c>
      <c r="J198">
        <v>7</v>
      </c>
    </row>
    <row r="199" spans="1:10" x14ac:dyDescent="0.2">
      <c r="A199">
        <v>1980</v>
      </c>
      <c r="B199">
        <v>7</v>
      </c>
      <c r="C199">
        <v>16</v>
      </c>
      <c r="D199">
        <v>-0.55257999999999996</v>
      </c>
      <c r="E199">
        <v>-0.15121000000000001</v>
      </c>
      <c r="F199">
        <v>1</v>
      </c>
      <c r="G199">
        <v>0.57289201000000001</v>
      </c>
      <c r="I199" s="53">
        <v>35156</v>
      </c>
      <c r="J199">
        <v>4</v>
      </c>
    </row>
    <row r="200" spans="1:10" x14ac:dyDescent="0.2">
      <c r="A200">
        <v>1980</v>
      </c>
      <c r="B200">
        <v>7</v>
      </c>
      <c r="C200">
        <v>17</v>
      </c>
      <c r="D200">
        <v>-0.45894000000000001</v>
      </c>
      <c r="E200" s="45">
        <v>2.2148799199999999E-2</v>
      </c>
      <c r="F200">
        <v>8</v>
      </c>
      <c r="G200">
        <v>0.45947599</v>
      </c>
      <c r="I200" s="53">
        <v>35186</v>
      </c>
      <c r="J200">
        <v>7</v>
      </c>
    </row>
    <row r="201" spans="1:10" x14ac:dyDescent="0.2">
      <c r="A201">
        <v>1980</v>
      </c>
      <c r="B201">
        <v>7</v>
      </c>
      <c r="C201">
        <v>18</v>
      </c>
      <c r="D201">
        <v>-0.16495000000000001</v>
      </c>
      <c r="E201" s="45">
        <v>4.5891001799999998E-2</v>
      </c>
      <c r="F201">
        <v>8</v>
      </c>
      <c r="G201">
        <v>0.17121500000000001</v>
      </c>
      <c r="I201" s="53">
        <v>35217</v>
      </c>
      <c r="J201" t="s">
        <v>42</v>
      </c>
    </row>
    <row r="202" spans="1:10" x14ac:dyDescent="0.2">
      <c r="A202">
        <v>1980</v>
      </c>
      <c r="B202">
        <v>7</v>
      </c>
      <c r="C202">
        <v>19</v>
      </c>
      <c r="D202">
        <v>-0.12864</v>
      </c>
      <c r="E202" s="45">
        <v>9.9432403199999995E-3</v>
      </c>
      <c r="F202">
        <v>8</v>
      </c>
      <c r="G202">
        <v>0.129023</v>
      </c>
      <c r="I202" s="53">
        <v>35247</v>
      </c>
      <c r="J202">
        <v>6</v>
      </c>
    </row>
    <row r="203" spans="1:10" x14ac:dyDescent="0.2">
      <c r="A203">
        <v>1980</v>
      </c>
      <c r="B203">
        <v>7</v>
      </c>
      <c r="C203">
        <v>20</v>
      </c>
      <c r="D203">
        <v>-0.30377999</v>
      </c>
      <c r="E203">
        <v>-0.27193001</v>
      </c>
      <c r="F203">
        <v>1</v>
      </c>
      <c r="G203">
        <v>0.40770899999999999</v>
      </c>
      <c r="I203" s="53">
        <v>35278</v>
      </c>
      <c r="J203">
        <v>3</v>
      </c>
    </row>
    <row r="204" spans="1:10" x14ac:dyDescent="0.2">
      <c r="A204">
        <v>1980</v>
      </c>
      <c r="B204">
        <v>7</v>
      </c>
      <c r="C204">
        <v>21</v>
      </c>
      <c r="D204">
        <v>-0.37402998999999998</v>
      </c>
      <c r="E204">
        <v>-0.44108998999999999</v>
      </c>
      <c r="F204">
        <v>2</v>
      </c>
      <c r="G204">
        <v>0.57832903000000002</v>
      </c>
      <c r="I204" s="53">
        <v>35309</v>
      </c>
      <c r="J204">
        <v>5</v>
      </c>
    </row>
    <row r="205" spans="1:10" x14ac:dyDescent="0.2">
      <c r="A205">
        <v>1980</v>
      </c>
      <c r="B205">
        <v>7</v>
      </c>
      <c r="C205">
        <v>22</v>
      </c>
      <c r="D205">
        <v>-0.36915999999999999</v>
      </c>
      <c r="E205">
        <v>-0.74769001999999996</v>
      </c>
      <c r="F205">
        <v>2</v>
      </c>
      <c r="G205">
        <v>0.83385997999999995</v>
      </c>
      <c r="I205" s="53">
        <v>35339</v>
      </c>
      <c r="J205">
        <v>1</v>
      </c>
    </row>
    <row r="206" spans="1:10" x14ac:dyDescent="0.2">
      <c r="A206">
        <v>1980</v>
      </c>
      <c r="B206">
        <v>7</v>
      </c>
      <c r="C206">
        <v>23</v>
      </c>
      <c r="D206">
        <v>-0.38457998999999998</v>
      </c>
      <c r="E206">
        <v>-0.80940002</v>
      </c>
      <c r="F206">
        <v>2</v>
      </c>
      <c r="G206">
        <v>0.89612197999999998</v>
      </c>
      <c r="I206" s="53">
        <v>35370</v>
      </c>
      <c r="J206">
        <v>5</v>
      </c>
    </row>
    <row r="207" spans="1:10" x14ac:dyDescent="0.2">
      <c r="A207">
        <v>1980</v>
      </c>
      <c r="B207">
        <v>7</v>
      </c>
      <c r="C207">
        <v>24</v>
      </c>
      <c r="D207">
        <v>-0.58464998000000001</v>
      </c>
      <c r="E207">
        <v>-0.62607002</v>
      </c>
      <c r="F207">
        <v>2</v>
      </c>
      <c r="G207">
        <v>0.85660702</v>
      </c>
      <c r="I207" s="53">
        <v>35400</v>
      </c>
      <c r="J207">
        <v>3</v>
      </c>
    </row>
    <row r="208" spans="1:10" x14ac:dyDescent="0.2">
      <c r="A208">
        <v>1980</v>
      </c>
      <c r="B208">
        <v>7</v>
      </c>
      <c r="C208">
        <v>25</v>
      </c>
      <c r="D208">
        <v>-0.46101001000000003</v>
      </c>
      <c r="E208">
        <v>-0.76961999999999997</v>
      </c>
      <c r="F208">
        <v>2</v>
      </c>
      <c r="G208">
        <v>0.89713198000000005</v>
      </c>
      <c r="I208" s="53">
        <v>35431</v>
      </c>
      <c r="J208" t="s">
        <v>52</v>
      </c>
    </row>
    <row r="209" spans="1:10" x14ac:dyDescent="0.2">
      <c r="A209">
        <v>1980</v>
      </c>
      <c r="B209">
        <v>7</v>
      </c>
      <c r="C209">
        <v>26</v>
      </c>
      <c r="D209">
        <v>-0.69634001999999995</v>
      </c>
      <c r="E209">
        <v>-0.88857001000000002</v>
      </c>
      <c r="F209">
        <v>2</v>
      </c>
      <c r="G209">
        <v>1.1289099</v>
      </c>
      <c r="I209" s="53">
        <v>35462</v>
      </c>
      <c r="J209">
        <v>4</v>
      </c>
    </row>
    <row r="210" spans="1:10" x14ac:dyDescent="0.2">
      <c r="A210">
        <v>1980</v>
      </c>
      <c r="B210">
        <v>7</v>
      </c>
      <c r="C210">
        <v>27</v>
      </c>
      <c r="D210">
        <v>-1.04908</v>
      </c>
      <c r="E210">
        <v>-0.67169999999999996</v>
      </c>
      <c r="F210">
        <v>1</v>
      </c>
      <c r="G210">
        <v>1.24569</v>
      </c>
      <c r="I210" s="53">
        <v>35490</v>
      </c>
      <c r="J210">
        <v>6</v>
      </c>
    </row>
    <row r="211" spans="1:10" x14ac:dyDescent="0.2">
      <c r="A211">
        <v>1980</v>
      </c>
      <c r="B211">
        <v>7</v>
      </c>
      <c r="C211">
        <v>28</v>
      </c>
      <c r="D211">
        <v>-1.0287499</v>
      </c>
      <c r="E211">
        <v>-0.55580001999999995</v>
      </c>
      <c r="F211">
        <v>1</v>
      </c>
      <c r="G211">
        <v>1.1692899000000001</v>
      </c>
      <c r="I211" s="53">
        <v>35521</v>
      </c>
      <c r="J211">
        <v>2</v>
      </c>
    </row>
    <row r="212" spans="1:10" x14ac:dyDescent="0.2">
      <c r="A212">
        <v>1980</v>
      </c>
      <c r="B212">
        <v>7</v>
      </c>
      <c r="C212">
        <v>29</v>
      </c>
      <c r="D212">
        <v>-0.98931997999999999</v>
      </c>
      <c r="E212">
        <v>-0.31049000999999998</v>
      </c>
      <c r="F212">
        <v>1</v>
      </c>
      <c r="G212">
        <v>1.0368999999999999</v>
      </c>
      <c r="I212" s="53">
        <v>35551</v>
      </c>
      <c r="J212">
        <v>7</v>
      </c>
    </row>
    <row r="213" spans="1:10" x14ac:dyDescent="0.2">
      <c r="A213">
        <v>1980</v>
      </c>
      <c r="B213">
        <v>7</v>
      </c>
      <c r="C213">
        <v>30</v>
      </c>
      <c r="D213">
        <v>-1.0001899999999999</v>
      </c>
      <c r="E213">
        <v>-0.16833999999999999</v>
      </c>
      <c r="F213">
        <v>1</v>
      </c>
      <c r="G213">
        <v>1.0142601</v>
      </c>
      <c r="I213" s="53">
        <v>35582</v>
      </c>
      <c r="J213">
        <v>2</v>
      </c>
    </row>
    <row r="214" spans="1:10" x14ac:dyDescent="0.2">
      <c r="A214">
        <v>1980</v>
      </c>
      <c r="B214">
        <v>7</v>
      </c>
      <c r="C214">
        <v>31</v>
      </c>
      <c r="D214">
        <v>-0.98193001999999996</v>
      </c>
      <c r="E214">
        <v>-0.25971000999999999</v>
      </c>
      <c r="F214">
        <v>1</v>
      </c>
      <c r="G214">
        <v>1.0157</v>
      </c>
      <c r="I214" s="53">
        <v>35612</v>
      </c>
      <c r="J214">
        <v>4</v>
      </c>
    </row>
    <row r="215" spans="1:10" x14ac:dyDescent="0.2">
      <c r="A215">
        <v>1980</v>
      </c>
      <c r="B215">
        <v>8</v>
      </c>
      <c r="C215">
        <v>1</v>
      </c>
      <c r="D215">
        <v>-1.09148</v>
      </c>
      <c r="E215">
        <v>-0.65344000000000002</v>
      </c>
      <c r="F215">
        <v>1</v>
      </c>
      <c r="G215">
        <v>1.27213</v>
      </c>
      <c r="I215" s="53">
        <v>35643</v>
      </c>
      <c r="J215">
        <v>4</v>
      </c>
    </row>
    <row r="216" spans="1:10" x14ac:dyDescent="0.2">
      <c r="A216">
        <v>1980</v>
      </c>
      <c r="B216">
        <v>8</v>
      </c>
      <c r="C216">
        <v>2</v>
      </c>
      <c r="D216">
        <v>-0.98880999999999997</v>
      </c>
      <c r="E216">
        <v>-0.74779998999999997</v>
      </c>
      <c r="F216">
        <v>1</v>
      </c>
      <c r="G216">
        <v>1.2397400000000001</v>
      </c>
      <c r="I216" s="53">
        <v>35674</v>
      </c>
      <c r="J216" t="s">
        <v>47</v>
      </c>
    </row>
    <row r="217" spans="1:10" x14ac:dyDescent="0.2">
      <c r="A217">
        <v>1980</v>
      </c>
      <c r="B217">
        <v>8</v>
      </c>
      <c r="C217">
        <v>3</v>
      </c>
      <c r="D217">
        <v>-0.79412000999999999</v>
      </c>
      <c r="E217">
        <v>-0.74080002</v>
      </c>
      <c r="F217">
        <v>1</v>
      </c>
      <c r="G217">
        <v>1.0860099999999999</v>
      </c>
      <c r="I217" s="53">
        <v>35704</v>
      </c>
      <c r="J217">
        <v>7</v>
      </c>
    </row>
    <row r="218" spans="1:10" x14ac:dyDescent="0.2">
      <c r="A218">
        <v>1980</v>
      </c>
      <c r="B218">
        <v>8</v>
      </c>
      <c r="C218">
        <v>4</v>
      </c>
      <c r="D218">
        <v>-0.64671999000000002</v>
      </c>
      <c r="E218">
        <v>-0.66553998000000003</v>
      </c>
      <c r="F218">
        <v>2</v>
      </c>
      <c r="G218">
        <v>0.92800402999999998</v>
      </c>
      <c r="I218" s="53">
        <v>35735</v>
      </c>
      <c r="J218">
        <v>1</v>
      </c>
    </row>
    <row r="219" spans="1:10" x14ac:dyDescent="0.2">
      <c r="A219">
        <v>1980</v>
      </c>
      <c r="B219">
        <v>8</v>
      </c>
      <c r="C219">
        <v>5</v>
      </c>
      <c r="D219">
        <v>-0.65899003</v>
      </c>
      <c r="E219">
        <v>-0.54150999</v>
      </c>
      <c r="F219">
        <v>1</v>
      </c>
      <c r="G219">
        <v>0.85293399999999997</v>
      </c>
      <c r="I219" s="53">
        <v>35765</v>
      </c>
      <c r="J219">
        <v>2</v>
      </c>
    </row>
    <row r="220" spans="1:10" x14ac:dyDescent="0.2">
      <c r="A220">
        <v>1980</v>
      </c>
      <c r="B220">
        <v>8</v>
      </c>
      <c r="C220">
        <v>6</v>
      </c>
      <c r="D220">
        <v>-0.67022002000000003</v>
      </c>
      <c r="E220">
        <v>-0.42214998999999997</v>
      </c>
      <c r="F220">
        <v>1</v>
      </c>
      <c r="G220">
        <v>0.79209101000000004</v>
      </c>
      <c r="I220" s="53">
        <v>35796</v>
      </c>
      <c r="J220">
        <v>8</v>
      </c>
    </row>
    <row r="221" spans="1:10" x14ac:dyDescent="0.2">
      <c r="A221">
        <v>1980</v>
      </c>
      <c r="B221">
        <v>8</v>
      </c>
      <c r="C221">
        <v>7</v>
      </c>
      <c r="D221">
        <v>-0.81840002999999995</v>
      </c>
      <c r="E221">
        <v>-0.63753002999999997</v>
      </c>
      <c r="F221">
        <v>1</v>
      </c>
      <c r="G221">
        <v>1.0374099999999999</v>
      </c>
      <c r="I221" s="53">
        <v>35827</v>
      </c>
      <c r="J221">
        <v>2</v>
      </c>
    </row>
    <row r="222" spans="1:10" x14ac:dyDescent="0.2">
      <c r="A222">
        <v>1980</v>
      </c>
      <c r="B222">
        <v>8</v>
      </c>
      <c r="C222">
        <v>8</v>
      </c>
      <c r="D222">
        <v>-0.87585002000000001</v>
      </c>
      <c r="E222">
        <v>-0.49568999000000002</v>
      </c>
      <c r="F222">
        <v>1</v>
      </c>
      <c r="G222">
        <v>1.0063899999999999</v>
      </c>
      <c r="I222" s="53">
        <v>35855</v>
      </c>
      <c r="J222">
        <v>7</v>
      </c>
    </row>
    <row r="223" spans="1:10" x14ac:dyDescent="0.2">
      <c r="A223">
        <v>1980</v>
      </c>
      <c r="B223">
        <v>8</v>
      </c>
      <c r="C223">
        <v>9</v>
      </c>
      <c r="D223">
        <v>-1.04786</v>
      </c>
      <c r="E223">
        <v>-0.34907000999999999</v>
      </c>
      <c r="F223">
        <v>1</v>
      </c>
      <c r="G223">
        <v>1.1044799999999999</v>
      </c>
      <c r="I223" s="53">
        <v>35886</v>
      </c>
      <c r="J223">
        <v>3</v>
      </c>
    </row>
    <row r="224" spans="1:10" x14ac:dyDescent="0.2">
      <c r="A224">
        <v>1980</v>
      </c>
      <c r="B224">
        <v>8</v>
      </c>
      <c r="C224">
        <v>10</v>
      </c>
      <c r="D224">
        <v>-1.2089700000000001</v>
      </c>
      <c r="E224">
        <v>-0.15367</v>
      </c>
      <c r="F224">
        <v>1</v>
      </c>
      <c r="G224">
        <v>1.2187001</v>
      </c>
      <c r="I224" s="53">
        <v>35916</v>
      </c>
      <c r="J224">
        <v>5</v>
      </c>
    </row>
    <row r="225" spans="1:10" x14ac:dyDescent="0.2">
      <c r="A225">
        <v>1980</v>
      </c>
      <c r="B225">
        <v>8</v>
      </c>
      <c r="C225">
        <v>11</v>
      </c>
      <c r="D225">
        <v>-1.4519200000000001</v>
      </c>
      <c r="E225" s="45">
        <v>-8.9046098300000001E-2</v>
      </c>
      <c r="F225">
        <v>1</v>
      </c>
      <c r="G225">
        <v>1.4546399999999999</v>
      </c>
      <c r="I225" s="53">
        <v>35947</v>
      </c>
      <c r="J225" t="s">
        <v>46</v>
      </c>
    </row>
    <row r="226" spans="1:10" x14ac:dyDescent="0.2">
      <c r="A226">
        <v>1980</v>
      </c>
      <c r="B226">
        <v>8</v>
      </c>
      <c r="C226">
        <v>12</v>
      </c>
      <c r="D226">
        <v>-1.2466299999999999</v>
      </c>
      <c r="E226" s="45">
        <v>-4.1974000599999998E-2</v>
      </c>
      <c r="F226">
        <v>1</v>
      </c>
      <c r="G226">
        <v>1.24733</v>
      </c>
      <c r="I226" s="53">
        <v>35977</v>
      </c>
      <c r="J226">
        <v>2</v>
      </c>
    </row>
    <row r="227" spans="1:10" x14ac:dyDescent="0.2">
      <c r="A227">
        <v>1980</v>
      </c>
      <c r="B227">
        <v>8</v>
      </c>
      <c r="C227">
        <v>13</v>
      </c>
      <c r="D227">
        <v>-0.92453998000000004</v>
      </c>
      <c r="E227">
        <v>-0.13342001000000001</v>
      </c>
      <c r="F227">
        <v>1</v>
      </c>
      <c r="G227">
        <v>0.93411200999999999</v>
      </c>
      <c r="I227" s="53">
        <v>36008</v>
      </c>
      <c r="J227">
        <v>2</v>
      </c>
    </row>
    <row r="228" spans="1:10" x14ac:dyDescent="0.2">
      <c r="A228">
        <v>1980</v>
      </c>
      <c r="B228">
        <v>8</v>
      </c>
      <c r="C228">
        <v>14</v>
      </c>
      <c r="D228">
        <v>-0.72084999000000005</v>
      </c>
      <c r="E228">
        <v>-0.18240000000000001</v>
      </c>
      <c r="F228">
        <v>1</v>
      </c>
      <c r="G228">
        <v>0.74356597999999996</v>
      </c>
      <c r="I228" s="53">
        <v>36039</v>
      </c>
      <c r="J228">
        <v>8</v>
      </c>
    </row>
    <row r="229" spans="1:10" x14ac:dyDescent="0.2">
      <c r="A229">
        <v>1980</v>
      </c>
      <c r="B229">
        <v>8</v>
      </c>
      <c r="C229">
        <v>15</v>
      </c>
      <c r="D229">
        <v>-0.54384999999999994</v>
      </c>
      <c r="E229">
        <v>-0.22492999999999999</v>
      </c>
      <c r="F229">
        <v>1</v>
      </c>
      <c r="G229">
        <v>0.58853197000000002</v>
      </c>
      <c r="I229" s="53">
        <v>36069</v>
      </c>
      <c r="J229">
        <v>5</v>
      </c>
    </row>
    <row r="230" spans="1:10" x14ac:dyDescent="0.2">
      <c r="A230">
        <v>1980</v>
      </c>
      <c r="B230">
        <v>8</v>
      </c>
      <c r="C230">
        <v>16</v>
      </c>
      <c r="D230">
        <v>-0.28437999000000003</v>
      </c>
      <c r="E230">
        <v>-0.43643000999999998</v>
      </c>
      <c r="F230">
        <v>2</v>
      </c>
      <c r="G230">
        <v>0.52090597000000005</v>
      </c>
      <c r="I230" s="53">
        <v>36100</v>
      </c>
      <c r="J230">
        <v>6</v>
      </c>
    </row>
    <row r="231" spans="1:10" x14ac:dyDescent="0.2">
      <c r="A231">
        <v>1980</v>
      </c>
      <c r="B231">
        <v>8</v>
      </c>
      <c r="C231">
        <v>17</v>
      </c>
      <c r="D231" s="45">
        <v>-7.2674299600000002E-3</v>
      </c>
      <c r="E231">
        <v>-0.62357001999999995</v>
      </c>
      <c r="F231">
        <v>2</v>
      </c>
      <c r="G231">
        <v>0.62360901000000002</v>
      </c>
      <c r="I231" s="53">
        <v>36130</v>
      </c>
      <c r="J231">
        <v>7</v>
      </c>
    </row>
    <row r="232" spans="1:10" x14ac:dyDescent="0.2">
      <c r="A232">
        <v>1980</v>
      </c>
      <c r="B232">
        <v>8</v>
      </c>
      <c r="C232">
        <v>18</v>
      </c>
      <c r="D232">
        <v>0.31566101000000002</v>
      </c>
      <c r="E232">
        <v>-0.88977998000000003</v>
      </c>
      <c r="F232">
        <v>3</v>
      </c>
      <c r="G232">
        <v>0.94411301999999997</v>
      </c>
      <c r="I232" s="53">
        <v>36161</v>
      </c>
      <c r="J232">
        <v>8</v>
      </c>
    </row>
    <row r="233" spans="1:10" x14ac:dyDescent="0.2">
      <c r="A233">
        <v>1980</v>
      </c>
      <c r="B233">
        <v>8</v>
      </c>
      <c r="C233">
        <v>19</v>
      </c>
      <c r="D233">
        <v>0.30883600999999999</v>
      </c>
      <c r="E233">
        <v>-1.19441</v>
      </c>
      <c r="F233">
        <v>3</v>
      </c>
      <c r="G233">
        <v>1.23369</v>
      </c>
      <c r="I233" s="53">
        <v>36192</v>
      </c>
      <c r="J233">
        <v>6</v>
      </c>
    </row>
    <row r="234" spans="1:10" x14ac:dyDescent="0.2">
      <c r="A234">
        <v>1980</v>
      </c>
      <c r="B234">
        <v>8</v>
      </c>
      <c r="C234">
        <v>20</v>
      </c>
      <c r="D234">
        <v>0.70594197999999997</v>
      </c>
      <c r="E234">
        <v>-1.2558499999999999</v>
      </c>
      <c r="F234">
        <v>3</v>
      </c>
      <c r="G234">
        <v>1.4406699999999999</v>
      </c>
      <c r="I234" s="53">
        <v>36220</v>
      </c>
      <c r="J234">
        <v>2</v>
      </c>
    </row>
    <row r="235" spans="1:10" x14ac:dyDescent="0.2">
      <c r="A235">
        <v>1980</v>
      </c>
      <c r="B235">
        <v>8</v>
      </c>
      <c r="C235">
        <v>21</v>
      </c>
      <c r="D235">
        <v>1.0188999999999999</v>
      </c>
      <c r="E235">
        <v>-0.86619002</v>
      </c>
      <c r="F235">
        <v>4</v>
      </c>
      <c r="G235">
        <v>1.3373299999999999</v>
      </c>
      <c r="I235" s="53">
        <v>36251</v>
      </c>
      <c r="J235">
        <v>5</v>
      </c>
    </row>
    <row r="236" spans="1:10" x14ac:dyDescent="0.2">
      <c r="A236">
        <v>1980</v>
      </c>
      <c r="B236">
        <v>8</v>
      </c>
      <c r="C236">
        <v>22</v>
      </c>
      <c r="D236">
        <v>1.48929</v>
      </c>
      <c r="E236">
        <v>-0.46915999000000003</v>
      </c>
      <c r="F236">
        <v>4</v>
      </c>
      <c r="G236">
        <v>1.5614399999999999</v>
      </c>
      <c r="I236" s="53">
        <v>36281</v>
      </c>
      <c r="J236">
        <v>1</v>
      </c>
    </row>
    <row r="237" spans="1:10" x14ac:dyDescent="0.2">
      <c r="A237">
        <v>1980</v>
      </c>
      <c r="B237">
        <v>8</v>
      </c>
      <c r="C237">
        <v>23</v>
      </c>
      <c r="D237">
        <v>1.6847700000000001</v>
      </c>
      <c r="E237">
        <v>-0.15515999</v>
      </c>
      <c r="F237">
        <v>4</v>
      </c>
      <c r="G237">
        <v>1.6919</v>
      </c>
      <c r="I237" s="53">
        <v>36312</v>
      </c>
      <c r="J237">
        <v>8</v>
      </c>
    </row>
    <row r="238" spans="1:10" x14ac:dyDescent="0.2">
      <c r="A238">
        <v>1980</v>
      </c>
      <c r="B238">
        <v>8</v>
      </c>
      <c r="C238">
        <v>24</v>
      </c>
      <c r="D238">
        <v>1.73773</v>
      </c>
      <c r="E238">
        <v>0.25103700000000001</v>
      </c>
      <c r="F238">
        <v>5</v>
      </c>
      <c r="G238">
        <v>1.7557700000000001</v>
      </c>
      <c r="I238" s="53">
        <v>36342</v>
      </c>
      <c r="J238">
        <v>4</v>
      </c>
    </row>
    <row r="239" spans="1:10" x14ac:dyDescent="0.2">
      <c r="A239">
        <v>1980</v>
      </c>
      <c r="B239">
        <v>8</v>
      </c>
      <c r="C239">
        <v>25</v>
      </c>
      <c r="D239">
        <v>1.7784599999999999</v>
      </c>
      <c r="E239">
        <v>0.35373800999999999</v>
      </c>
      <c r="F239">
        <v>5</v>
      </c>
      <c r="G239">
        <v>1.8132900000000001</v>
      </c>
      <c r="I239" s="53">
        <v>36373</v>
      </c>
      <c r="J239">
        <v>1</v>
      </c>
    </row>
    <row r="240" spans="1:10" x14ac:dyDescent="0.2">
      <c r="A240">
        <v>1980</v>
      </c>
      <c r="B240">
        <v>8</v>
      </c>
      <c r="C240">
        <v>26</v>
      </c>
      <c r="D240">
        <v>1.56338</v>
      </c>
      <c r="E240">
        <v>0.22938500000000001</v>
      </c>
      <c r="F240">
        <v>5</v>
      </c>
      <c r="G240">
        <v>1.5801099999999999</v>
      </c>
      <c r="I240" s="53">
        <v>36404</v>
      </c>
      <c r="J240">
        <v>1</v>
      </c>
    </row>
    <row r="241" spans="1:10" x14ac:dyDescent="0.2">
      <c r="A241">
        <v>1980</v>
      </c>
      <c r="B241">
        <v>8</v>
      </c>
      <c r="C241">
        <v>27</v>
      </c>
      <c r="D241">
        <v>1.5674300000000001</v>
      </c>
      <c r="E241">
        <v>0.18343699999999999</v>
      </c>
      <c r="F241">
        <v>5</v>
      </c>
      <c r="G241">
        <v>1.57813</v>
      </c>
      <c r="I241" s="53">
        <v>36434</v>
      </c>
      <c r="J241">
        <v>2</v>
      </c>
    </row>
    <row r="242" spans="1:10" x14ac:dyDescent="0.2">
      <c r="A242">
        <v>1980</v>
      </c>
      <c r="B242">
        <v>8</v>
      </c>
      <c r="C242">
        <v>28</v>
      </c>
      <c r="D242">
        <v>1.46909</v>
      </c>
      <c r="E242">
        <v>0.41793501</v>
      </c>
      <c r="F242">
        <v>5</v>
      </c>
      <c r="G242">
        <v>1.52738</v>
      </c>
      <c r="I242" s="53">
        <v>36465</v>
      </c>
      <c r="J242" t="s">
        <v>41</v>
      </c>
    </row>
    <row r="243" spans="1:10" x14ac:dyDescent="0.2">
      <c r="A243">
        <v>1980</v>
      </c>
      <c r="B243">
        <v>8</v>
      </c>
      <c r="C243">
        <v>29</v>
      </c>
      <c r="D243">
        <v>1.1591901</v>
      </c>
      <c r="E243">
        <v>0.27791700000000003</v>
      </c>
      <c r="F243">
        <v>5</v>
      </c>
      <c r="G243">
        <v>1.19204</v>
      </c>
      <c r="I243" s="53">
        <v>36495</v>
      </c>
      <c r="J243">
        <v>7</v>
      </c>
    </row>
    <row r="244" spans="1:10" x14ac:dyDescent="0.2">
      <c r="A244">
        <v>1980</v>
      </c>
      <c r="B244">
        <v>8</v>
      </c>
      <c r="C244">
        <v>30</v>
      </c>
      <c r="D244">
        <v>0.89733099999999999</v>
      </c>
      <c r="E244">
        <v>0.21696298999999999</v>
      </c>
      <c r="F244">
        <v>5</v>
      </c>
      <c r="G244">
        <v>0.92318796999999997</v>
      </c>
      <c r="I244" s="53">
        <v>36526</v>
      </c>
      <c r="J244">
        <v>1</v>
      </c>
    </row>
    <row r="245" spans="1:10" x14ac:dyDescent="0.2">
      <c r="A245">
        <v>1980</v>
      </c>
      <c r="B245">
        <v>8</v>
      </c>
      <c r="C245">
        <v>31</v>
      </c>
      <c r="D245">
        <v>0.80477500000000002</v>
      </c>
      <c r="E245">
        <v>0.16206101000000001</v>
      </c>
      <c r="F245">
        <v>5</v>
      </c>
      <c r="G245">
        <v>0.82093000000000005</v>
      </c>
      <c r="I245" s="53">
        <v>36557</v>
      </c>
      <c r="J245">
        <v>4</v>
      </c>
    </row>
    <row r="246" spans="1:10" x14ac:dyDescent="0.2">
      <c r="A246">
        <v>1980</v>
      </c>
      <c r="B246">
        <v>9</v>
      </c>
      <c r="C246">
        <v>1</v>
      </c>
      <c r="D246">
        <v>0.99988102999999995</v>
      </c>
      <c r="E246" s="45">
        <v>-6.9348603499999995E-2</v>
      </c>
      <c r="F246">
        <v>4</v>
      </c>
      <c r="G246">
        <v>1.0022800000000001</v>
      </c>
      <c r="I246" s="53">
        <v>36586</v>
      </c>
      <c r="J246">
        <v>5</v>
      </c>
    </row>
    <row r="247" spans="1:10" x14ac:dyDescent="0.2">
      <c r="A247">
        <v>1980</v>
      </c>
      <c r="B247">
        <v>9</v>
      </c>
      <c r="C247">
        <v>2</v>
      </c>
      <c r="D247">
        <v>1.01797</v>
      </c>
      <c r="E247">
        <v>-0.26914999000000001</v>
      </c>
      <c r="F247">
        <v>4</v>
      </c>
      <c r="G247">
        <v>1.0529500000000001</v>
      </c>
      <c r="I247" s="53">
        <v>36617</v>
      </c>
      <c r="J247">
        <v>4</v>
      </c>
    </row>
    <row r="248" spans="1:10" x14ac:dyDescent="0.2">
      <c r="A248">
        <v>1980</v>
      </c>
      <c r="B248">
        <v>9</v>
      </c>
      <c r="C248">
        <v>3</v>
      </c>
      <c r="D248">
        <v>0.93101900999999998</v>
      </c>
      <c r="E248">
        <v>-0.20716999</v>
      </c>
      <c r="F248">
        <v>4</v>
      </c>
      <c r="G248">
        <v>0.95379102000000004</v>
      </c>
      <c r="I248" s="53">
        <v>36647</v>
      </c>
      <c r="J248">
        <v>7</v>
      </c>
    </row>
    <row r="249" spans="1:10" x14ac:dyDescent="0.2">
      <c r="A249">
        <v>1980</v>
      </c>
      <c r="B249">
        <v>9</v>
      </c>
      <c r="C249">
        <v>4</v>
      </c>
      <c r="D249">
        <v>0.92391199000000002</v>
      </c>
      <c r="E249" s="45">
        <v>3.1879600100000002E-2</v>
      </c>
      <c r="F249">
        <v>5</v>
      </c>
      <c r="G249">
        <v>0.92446202</v>
      </c>
      <c r="I249" s="53">
        <v>36678</v>
      </c>
      <c r="J249">
        <v>1</v>
      </c>
    </row>
    <row r="250" spans="1:10" x14ac:dyDescent="0.2">
      <c r="A250">
        <v>1980</v>
      </c>
      <c r="B250">
        <v>9</v>
      </c>
      <c r="C250">
        <v>5</v>
      </c>
      <c r="D250">
        <v>1.02712</v>
      </c>
      <c r="E250">
        <v>0.20177600000000001</v>
      </c>
      <c r="F250">
        <v>5</v>
      </c>
      <c r="G250">
        <v>1.0467499</v>
      </c>
      <c r="I250" s="53">
        <v>36708</v>
      </c>
      <c r="J250">
        <v>8</v>
      </c>
    </row>
    <row r="251" spans="1:10" x14ac:dyDescent="0.2">
      <c r="A251">
        <v>1980</v>
      </c>
      <c r="B251">
        <v>9</v>
      </c>
      <c r="C251">
        <v>6</v>
      </c>
      <c r="D251">
        <v>1.0589499</v>
      </c>
      <c r="E251">
        <v>0.43268298999999999</v>
      </c>
      <c r="F251">
        <v>5</v>
      </c>
      <c r="G251">
        <v>1.1439299999999999</v>
      </c>
      <c r="I251" s="53">
        <v>36739</v>
      </c>
      <c r="J251">
        <v>5</v>
      </c>
    </row>
    <row r="252" spans="1:10" x14ac:dyDescent="0.2">
      <c r="A252">
        <v>1980</v>
      </c>
      <c r="B252">
        <v>9</v>
      </c>
      <c r="C252">
        <v>7</v>
      </c>
      <c r="D252">
        <v>1.03765</v>
      </c>
      <c r="E252">
        <v>0.42939698999999998</v>
      </c>
      <c r="F252">
        <v>5</v>
      </c>
      <c r="G252">
        <v>1.1229800000000001</v>
      </c>
      <c r="I252" s="53">
        <v>36770</v>
      </c>
      <c r="J252">
        <v>8</v>
      </c>
    </row>
    <row r="253" spans="1:10" x14ac:dyDescent="0.2">
      <c r="A253">
        <v>1980</v>
      </c>
      <c r="B253">
        <v>9</v>
      </c>
      <c r="C253">
        <v>8</v>
      </c>
      <c r="D253">
        <v>1.19787</v>
      </c>
      <c r="E253">
        <v>0.80345500000000003</v>
      </c>
      <c r="F253">
        <v>5</v>
      </c>
      <c r="G253">
        <v>1.4423701</v>
      </c>
      <c r="I253" s="53">
        <v>36800</v>
      </c>
      <c r="J253">
        <v>5</v>
      </c>
    </row>
    <row r="254" spans="1:10" x14ac:dyDescent="0.2">
      <c r="A254">
        <v>1980</v>
      </c>
      <c r="B254">
        <v>9</v>
      </c>
      <c r="C254">
        <v>9</v>
      </c>
      <c r="D254">
        <v>1.2703899999999999</v>
      </c>
      <c r="E254">
        <v>1.1306099999999999</v>
      </c>
      <c r="F254">
        <v>5</v>
      </c>
      <c r="G254">
        <v>1.7006399999999999</v>
      </c>
      <c r="I254" s="53">
        <v>36831</v>
      </c>
      <c r="J254" t="s">
        <v>46</v>
      </c>
    </row>
    <row r="255" spans="1:10" x14ac:dyDescent="0.2">
      <c r="A255">
        <v>1980</v>
      </c>
      <c r="B255">
        <v>9</v>
      </c>
      <c r="C255">
        <v>10</v>
      </c>
      <c r="D255">
        <v>1.1879200000000001</v>
      </c>
      <c r="E255">
        <v>1.0773200000000001</v>
      </c>
      <c r="F255">
        <v>5</v>
      </c>
      <c r="G255">
        <v>1.60368</v>
      </c>
      <c r="I255" s="53">
        <v>36861</v>
      </c>
      <c r="J255">
        <v>3</v>
      </c>
    </row>
    <row r="256" spans="1:10" x14ac:dyDescent="0.2">
      <c r="A256">
        <v>1980</v>
      </c>
      <c r="B256">
        <v>9</v>
      </c>
      <c r="C256">
        <v>11</v>
      </c>
      <c r="D256">
        <v>0.86159198999999997</v>
      </c>
      <c r="E256">
        <v>1.28769</v>
      </c>
      <c r="F256">
        <v>6</v>
      </c>
      <c r="G256">
        <v>1.54935</v>
      </c>
      <c r="I256" s="53">
        <v>36892</v>
      </c>
      <c r="J256">
        <v>3</v>
      </c>
    </row>
    <row r="257" spans="1:10" x14ac:dyDescent="0.2">
      <c r="A257">
        <v>1980</v>
      </c>
      <c r="B257">
        <v>9</v>
      </c>
      <c r="C257">
        <v>12</v>
      </c>
      <c r="D257">
        <v>0.64060801000000001</v>
      </c>
      <c r="E257">
        <v>1.4687901000000001</v>
      </c>
      <c r="F257">
        <v>6</v>
      </c>
      <c r="G257">
        <v>1.6024099999999999</v>
      </c>
      <c r="I257" s="53">
        <v>36923</v>
      </c>
      <c r="J257">
        <v>6</v>
      </c>
    </row>
    <row r="258" spans="1:10" x14ac:dyDescent="0.2">
      <c r="A258">
        <v>1980</v>
      </c>
      <c r="B258">
        <v>9</v>
      </c>
      <c r="C258">
        <v>13</v>
      </c>
      <c r="D258">
        <v>0.60449702000000005</v>
      </c>
      <c r="E258">
        <v>1.3460700999999999</v>
      </c>
      <c r="F258">
        <v>6</v>
      </c>
      <c r="G258">
        <v>1.4755799999999999</v>
      </c>
      <c r="I258" s="53">
        <v>36951</v>
      </c>
      <c r="J258">
        <v>7</v>
      </c>
    </row>
    <row r="259" spans="1:10" x14ac:dyDescent="0.2">
      <c r="A259">
        <v>1980</v>
      </c>
      <c r="B259">
        <v>9</v>
      </c>
      <c r="C259">
        <v>14</v>
      </c>
      <c r="D259">
        <v>0.19190199999999999</v>
      </c>
      <c r="E259">
        <v>1.20749</v>
      </c>
      <c r="F259">
        <v>6</v>
      </c>
      <c r="G259">
        <v>1.2226501000000001</v>
      </c>
      <c r="I259" s="53">
        <v>36982</v>
      </c>
      <c r="J259">
        <v>4</v>
      </c>
    </row>
    <row r="260" spans="1:10" x14ac:dyDescent="0.2">
      <c r="A260">
        <v>1980</v>
      </c>
      <c r="B260">
        <v>9</v>
      </c>
      <c r="C260">
        <v>15</v>
      </c>
      <c r="D260">
        <v>-0.12073</v>
      </c>
      <c r="E260">
        <v>1.02105</v>
      </c>
      <c r="F260">
        <v>7</v>
      </c>
      <c r="G260">
        <v>1.02817</v>
      </c>
      <c r="I260" s="53">
        <v>37012</v>
      </c>
      <c r="J260">
        <v>6</v>
      </c>
    </row>
    <row r="261" spans="1:10" x14ac:dyDescent="0.2">
      <c r="A261">
        <v>1980</v>
      </c>
      <c r="B261">
        <v>9</v>
      </c>
      <c r="C261">
        <v>16</v>
      </c>
      <c r="D261">
        <v>-0.39307999999999998</v>
      </c>
      <c r="E261">
        <v>0.87293297000000003</v>
      </c>
      <c r="F261">
        <v>7</v>
      </c>
      <c r="G261">
        <v>0.95735197999999999</v>
      </c>
      <c r="I261" s="53">
        <v>37043</v>
      </c>
      <c r="J261">
        <v>2</v>
      </c>
    </row>
    <row r="262" spans="1:10" x14ac:dyDescent="0.2">
      <c r="A262">
        <v>1980</v>
      </c>
      <c r="B262">
        <v>9</v>
      </c>
      <c r="C262">
        <v>17</v>
      </c>
      <c r="D262">
        <v>-0.87168002</v>
      </c>
      <c r="E262">
        <v>0.47522800999999998</v>
      </c>
      <c r="F262">
        <v>8</v>
      </c>
      <c r="G262">
        <v>0.99280900000000005</v>
      </c>
      <c r="I262" s="53">
        <v>37073</v>
      </c>
      <c r="J262">
        <v>1</v>
      </c>
    </row>
    <row r="263" spans="1:10" x14ac:dyDescent="0.2">
      <c r="A263">
        <v>1980</v>
      </c>
      <c r="B263">
        <v>9</v>
      </c>
      <c r="C263">
        <v>18</v>
      </c>
      <c r="D263">
        <v>-0.99866003000000003</v>
      </c>
      <c r="E263" s="45">
        <v>-9.1734598400000005E-4</v>
      </c>
      <c r="F263">
        <v>1</v>
      </c>
      <c r="G263">
        <v>0.99865901000000001</v>
      </c>
      <c r="I263" s="53">
        <v>37104</v>
      </c>
      <c r="J263">
        <v>7</v>
      </c>
    </row>
    <row r="264" spans="1:10" x14ac:dyDescent="0.2">
      <c r="A264">
        <v>1980</v>
      </c>
      <c r="B264">
        <v>9</v>
      </c>
      <c r="C264">
        <v>19</v>
      </c>
      <c r="D264">
        <v>-0.99980002999999995</v>
      </c>
      <c r="E264">
        <v>-0.50994002999999999</v>
      </c>
      <c r="F264">
        <v>1</v>
      </c>
      <c r="G264">
        <v>1.12233</v>
      </c>
      <c r="I264" s="53">
        <v>37135</v>
      </c>
      <c r="J264">
        <v>2</v>
      </c>
    </row>
    <row r="265" spans="1:10" x14ac:dyDescent="0.2">
      <c r="A265">
        <v>1980</v>
      </c>
      <c r="B265">
        <v>9</v>
      </c>
      <c r="C265">
        <v>20</v>
      </c>
      <c r="D265">
        <v>-1.26966</v>
      </c>
      <c r="E265">
        <v>-0.75889998999999997</v>
      </c>
      <c r="F265">
        <v>1</v>
      </c>
      <c r="G265">
        <v>1.4791799999999999</v>
      </c>
      <c r="I265" s="53">
        <v>37165</v>
      </c>
      <c r="J265">
        <v>7</v>
      </c>
    </row>
    <row r="266" spans="1:10" x14ac:dyDescent="0.2">
      <c r="A266">
        <v>1980</v>
      </c>
      <c r="B266">
        <v>9</v>
      </c>
      <c r="C266">
        <v>21</v>
      </c>
      <c r="D266">
        <v>-1.5321</v>
      </c>
      <c r="E266">
        <v>-0.94289999999999996</v>
      </c>
      <c r="F266">
        <v>1</v>
      </c>
      <c r="G266">
        <v>1.7989999999999999</v>
      </c>
      <c r="I266" s="53">
        <v>37196</v>
      </c>
      <c r="J266" t="s">
        <v>46</v>
      </c>
    </row>
    <row r="267" spans="1:10" x14ac:dyDescent="0.2">
      <c r="A267">
        <v>1980</v>
      </c>
      <c r="B267">
        <v>9</v>
      </c>
      <c r="C267">
        <v>22</v>
      </c>
      <c r="D267">
        <v>-1.46983</v>
      </c>
      <c r="E267">
        <v>-0.97360997999999999</v>
      </c>
      <c r="F267">
        <v>1</v>
      </c>
      <c r="G267">
        <v>1.7630399000000001</v>
      </c>
      <c r="I267" s="53">
        <v>37226</v>
      </c>
      <c r="J267">
        <v>7</v>
      </c>
    </row>
    <row r="268" spans="1:10" x14ac:dyDescent="0.2">
      <c r="A268">
        <v>1980</v>
      </c>
      <c r="B268">
        <v>9</v>
      </c>
      <c r="C268">
        <v>23</v>
      </c>
      <c r="D268">
        <v>-1.3508199000000001</v>
      </c>
      <c r="E268">
        <v>-0.81576002000000003</v>
      </c>
      <c r="F268">
        <v>1</v>
      </c>
      <c r="G268">
        <v>1.57803</v>
      </c>
      <c r="I268" s="53">
        <v>37257</v>
      </c>
      <c r="J268">
        <v>2</v>
      </c>
    </row>
    <row r="269" spans="1:10" x14ac:dyDescent="0.2">
      <c r="A269">
        <v>1980</v>
      </c>
      <c r="B269">
        <v>9</v>
      </c>
      <c r="C269">
        <v>24</v>
      </c>
      <c r="D269">
        <v>-1.1943600000000001</v>
      </c>
      <c r="E269">
        <v>-0.53547001000000005</v>
      </c>
      <c r="F269">
        <v>1</v>
      </c>
      <c r="G269">
        <v>1.30891</v>
      </c>
      <c r="I269" s="53">
        <v>37288</v>
      </c>
      <c r="J269">
        <v>5</v>
      </c>
    </row>
    <row r="270" spans="1:10" x14ac:dyDescent="0.2">
      <c r="A270">
        <v>1980</v>
      </c>
      <c r="B270">
        <v>9</v>
      </c>
      <c r="C270">
        <v>25</v>
      </c>
      <c r="D270">
        <v>-0.90359997999999997</v>
      </c>
      <c r="E270" s="45">
        <v>-8.5615202799999998E-2</v>
      </c>
      <c r="F270">
        <v>1</v>
      </c>
      <c r="G270">
        <v>0.90764599999999995</v>
      </c>
      <c r="I270" s="53">
        <v>37316</v>
      </c>
      <c r="J270">
        <v>3</v>
      </c>
    </row>
    <row r="271" spans="1:10" x14ac:dyDescent="0.2">
      <c r="A271">
        <v>1980</v>
      </c>
      <c r="B271">
        <v>9</v>
      </c>
      <c r="C271">
        <v>26</v>
      </c>
      <c r="D271">
        <v>-0.60000998000000005</v>
      </c>
      <c r="E271">
        <v>0.17577100000000001</v>
      </c>
      <c r="F271">
        <v>8</v>
      </c>
      <c r="G271">
        <v>0.62522398999999995</v>
      </c>
      <c r="I271" s="53">
        <v>37347</v>
      </c>
      <c r="J271">
        <v>3</v>
      </c>
    </row>
    <row r="272" spans="1:10" x14ac:dyDescent="0.2">
      <c r="A272">
        <v>1980</v>
      </c>
      <c r="B272">
        <v>9</v>
      </c>
      <c r="C272">
        <v>27</v>
      </c>
      <c r="D272">
        <v>-0.38044</v>
      </c>
      <c r="E272">
        <v>0.1187</v>
      </c>
      <c r="F272">
        <v>8</v>
      </c>
      <c r="G272">
        <v>0.39852600999999999</v>
      </c>
      <c r="I272" s="53">
        <v>37377</v>
      </c>
      <c r="J272">
        <v>8</v>
      </c>
    </row>
    <row r="273" spans="1:10" x14ac:dyDescent="0.2">
      <c r="A273">
        <v>1980</v>
      </c>
      <c r="B273">
        <v>9</v>
      </c>
      <c r="C273">
        <v>28</v>
      </c>
      <c r="D273">
        <v>-0.40896000999999998</v>
      </c>
      <c r="E273" s="45">
        <v>1.6670999999999998E-2</v>
      </c>
      <c r="F273">
        <v>8</v>
      </c>
      <c r="G273">
        <v>0.409298</v>
      </c>
      <c r="I273" s="53">
        <v>37408</v>
      </c>
      <c r="J273">
        <v>2</v>
      </c>
    </row>
    <row r="274" spans="1:10" x14ac:dyDescent="0.2">
      <c r="A274">
        <v>1980</v>
      </c>
      <c r="B274">
        <v>9</v>
      </c>
      <c r="C274">
        <v>29</v>
      </c>
      <c r="D274">
        <v>-0.44589999000000002</v>
      </c>
      <c r="E274">
        <v>0.29532301</v>
      </c>
      <c r="F274">
        <v>8</v>
      </c>
      <c r="G274">
        <v>0.53482699</v>
      </c>
      <c r="I274" s="53">
        <v>37438</v>
      </c>
      <c r="J274">
        <v>8</v>
      </c>
    </row>
    <row r="275" spans="1:10" x14ac:dyDescent="0.2">
      <c r="A275">
        <v>1980</v>
      </c>
      <c r="B275">
        <v>9</v>
      </c>
      <c r="C275">
        <v>30</v>
      </c>
      <c r="D275">
        <v>-0.30713001000000001</v>
      </c>
      <c r="E275">
        <v>0.29961699000000003</v>
      </c>
      <c r="F275">
        <v>8</v>
      </c>
      <c r="G275">
        <v>0.42906498999999998</v>
      </c>
      <c r="I275" s="53">
        <v>37469</v>
      </c>
      <c r="J275">
        <v>8</v>
      </c>
    </row>
    <row r="276" spans="1:10" x14ac:dyDescent="0.2">
      <c r="A276">
        <v>1980</v>
      </c>
      <c r="B276">
        <v>10</v>
      </c>
      <c r="C276">
        <v>1</v>
      </c>
      <c r="D276">
        <v>-0.20993999999999999</v>
      </c>
      <c r="E276">
        <v>0.22548499999999999</v>
      </c>
      <c r="F276">
        <v>7</v>
      </c>
      <c r="G276">
        <v>0.30808499</v>
      </c>
      <c r="I276" s="53">
        <v>37500</v>
      </c>
      <c r="J276">
        <v>2</v>
      </c>
    </row>
    <row r="277" spans="1:10" x14ac:dyDescent="0.2">
      <c r="A277">
        <v>1980</v>
      </c>
      <c r="B277">
        <v>10</v>
      </c>
      <c r="C277">
        <v>2</v>
      </c>
      <c r="D277">
        <v>-0.14651</v>
      </c>
      <c r="E277">
        <v>0.167015</v>
      </c>
      <c r="F277">
        <v>7</v>
      </c>
      <c r="G277">
        <v>0.222167</v>
      </c>
      <c r="I277" s="53">
        <v>37530</v>
      </c>
      <c r="J277">
        <v>5</v>
      </c>
    </row>
    <row r="278" spans="1:10" x14ac:dyDescent="0.2">
      <c r="A278">
        <v>1980</v>
      </c>
      <c r="B278">
        <v>10</v>
      </c>
      <c r="C278">
        <v>3</v>
      </c>
      <c r="D278" s="45">
        <v>-7.8132696400000007E-2</v>
      </c>
      <c r="E278" s="45">
        <v>9.9433399699999994E-2</v>
      </c>
      <c r="F278">
        <v>7</v>
      </c>
      <c r="G278">
        <v>0.12645799999999999</v>
      </c>
      <c r="I278" s="53">
        <v>37561</v>
      </c>
      <c r="J278">
        <v>3</v>
      </c>
    </row>
    <row r="279" spans="1:10" x14ac:dyDescent="0.2">
      <c r="A279">
        <v>1980</v>
      </c>
      <c r="B279">
        <v>10</v>
      </c>
      <c r="C279">
        <v>4</v>
      </c>
      <c r="D279">
        <v>-0.20462</v>
      </c>
      <c r="E279">
        <v>-0.32168998999999998</v>
      </c>
      <c r="F279">
        <v>2</v>
      </c>
      <c r="G279">
        <v>0.38124701</v>
      </c>
      <c r="I279" s="53">
        <v>37591</v>
      </c>
      <c r="J279">
        <v>1</v>
      </c>
    </row>
    <row r="280" spans="1:10" x14ac:dyDescent="0.2">
      <c r="A280">
        <v>1980</v>
      </c>
      <c r="B280">
        <v>10</v>
      </c>
      <c r="C280">
        <v>5</v>
      </c>
      <c r="D280">
        <v>-0.47411998999999999</v>
      </c>
      <c r="E280">
        <v>-0.74457002000000005</v>
      </c>
      <c r="F280">
        <v>2</v>
      </c>
      <c r="G280">
        <v>0.88271498999999998</v>
      </c>
      <c r="I280" s="53">
        <v>37622</v>
      </c>
      <c r="J280">
        <v>5</v>
      </c>
    </row>
    <row r="281" spans="1:10" x14ac:dyDescent="0.2">
      <c r="A281">
        <v>1980</v>
      </c>
      <c r="B281">
        <v>10</v>
      </c>
      <c r="C281">
        <v>6</v>
      </c>
      <c r="D281">
        <v>-0.53301001000000003</v>
      </c>
      <c r="E281">
        <v>-0.89305000999999995</v>
      </c>
      <c r="F281">
        <v>2</v>
      </c>
      <c r="G281">
        <v>1.0400100000000001</v>
      </c>
      <c r="I281" s="53">
        <v>37653</v>
      </c>
      <c r="J281">
        <v>4</v>
      </c>
    </row>
    <row r="282" spans="1:10" x14ac:dyDescent="0.2">
      <c r="A282">
        <v>1980</v>
      </c>
      <c r="B282">
        <v>10</v>
      </c>
      <c r="C282">
        <v>7</v>
      </c>
      <c r="D282">
        <v>-0.53791999999999995</v>
      </c>
      <c r="E282">
        <v>-0.79764003000000006</v>
      </c>
      <c r="F282">
        <v>2</v>
      </c>
      <c r="G282">
        <v>0.96207701999999995</v>
      </c>
      <c r="I282" s="53">
        <v>37681</v>
      </c>
      <c r="J282" t="s">
        <v>53</v>
      </c>
    </row>
    <row r="283" spans="1:10" x14ac:dyDescent="0.2">
      <c r="A283">
        <v>1980</v>
      </c>
      <c r="B283">
        <v>10</v>
      </c>
      <c r="C283">
        <v>8</v>
      </c>
      <c r="D283">
        <v>-0.67401999000000001</v>
      </c>
      <c r="E283">
        <v>-0.85255998</v>
      </c>
      <c r="F283">
        <v>2</v>
      </c>
      <c r="G283">
        <v>1.0868199999999999</v>
      </c>
      <c r="I283" s="53">
        <v>37712</v>
      </c>
      <c r="J283">
        <v>2</v>
      </c>
    </row>
    <row r="284" spans="1:10" x14ac:dyDescent="0.2">
      <c r="A284">
        <v>1980</v>
      </c>
      <c r="B284">
        <v>10</v>
      </c>
      <c r="C284">
        <v>9</v>
      </c>
      <c r="D284">
        <v>-0.61607999000000002</v>
      </c>
      <c r="E284">
        <v>-0.95271998999999996</v>
      </c>
      <c r="F284">
        <v>2</v>
      </c>
      <c r="G284">
        <v>1.13456</v>
      </c>
      <c r="I284" s="53">
        <v>37742</v>
      </c>
      <c r="J284">
        <v>7</v>
      </c>
    </row>
    <row r="285" spans="1:10" x14ac:dyDescent="0.2">
      <c r="A285">
        <v>1980</v>
      </c>
      <c r="B285">
        <v>10</v>
      </c>
      <c r="C285">
        <v>10</v>
      </c>
      <c r="D285">
        <v>-0.46566001000000001</v>
      </c>
      <c r="E285">
        <v>-0.79220003000000005</v>
      </c>
      <c r="F285">
        <v>2</v>
      </c>
      <c r="G285">
        <v>0.91892302000000003</v>
      </c>
      <c r="I285" s="53">
        <v>37773</v>
      </c>
      <c r="J285">
        <v>1</v>
      </c>
    </row>
    <row r="286" spans="1:10" x14ac:dyDescent="0.2">
      <c r="A286">
        <v>1980</v>
      </c>
      <c r="B286">
        <v>10</v>
      </c>
      <c r="C286">
        <v>11</v>
      </c>
      <c r="D286" s="45">
        <v>-4.8868399999999999E-3</v>
      </c>
      <c r="E286">
        <v>-0.90114998999999996</v>
      </c>
      <c r="F286">
        <v>2</v>
      </c>
      <c r="G286">
        <v>0.90116697999999995</v>
      </c>
      <c r="I286" s="53">
        <v>37803</v>
      </c>
      <c r="J286">
        <v>2</v>
      </c>
    </row>
    <row r="287" spans="1:10" x14ac:dyDescent="0.2">
      <c r="A287">
        <v>1980</v>
      </c>
      <c r="B287">
        <v>10</v>
      </c>
      <c r="C287">
        <v>12</v>
      </c>
      <c r="D287">
        <v>0.20379100999999999</v>
      </c>
      <c r="E287">
        <v>-0.97811002000000002</v>
      </c>
      <c r="F287">
        <v>3</v>
      </c>
      <c r="G287">
        <v>0.999116</v>
      </c>
      <c r="I287" s="53">
        <v>37834</v>
      </c>
      <c r="J287">
        <v>4</v>
      </c>
    </row>
    <row r="288" spans="1:10" x14ac:dyDescent="0.2">
      <c r="A288">
        <v>1980</v>
      </c>
      <c r="B288">
        <v>10</v>
      </c>
      <c r="C288">
        <v>13</v>
      </c>
      <c r="D288">
        <v>0.15931899999999999</v>
      </c>
      <c r="E288">
        <v>-1.11212</v>
      </c>
      <c r="F288">
        <v>3</v>
      </c>
      <c r="G288">
        <v>1.1234698999999999</v>
      </c>
      <c r="I288" s="53">
        <v>37865</v>
      </c>
      <c r="J288">
        <v>4</v>
      </c>
    </row>
    <row r="289" spans="1:10" x14ac:dyDescent="0.2">
      <c r="A289">
        <v>1980</v>
      </c>
      <c r="B289">
        <v>10</v>
      </c>
      <c r="C289">
        <v>14</v>
      </c>
      <c r="D289">
        <v>0.14498800000000001</v>
      </c>
      <c r="E289">
        <v>-1.2662100000000001</v>
      </c>
      <c r="F289">
        <v>3</v>
      </c>
      <c r="G289">
        <v>1.2744899999999999</v>
      </c>
      <c r="I289" s="53">
        <v>37895</v>
      </c>
      <c r="J289">
        <v>5</v>
      </c>
    </row>
    <row r="290" spans="1:10" x14ac:dyDescent="0.2">
      <c r="A290">
        <v>1980</v>
      </c>
      <c r="B290">
        <v>10</v>
      </c>
      <c r="C290">
        <v>15</v>
      </c>
      <c r="D290">
        <v>0.23463000000000001</v>
      </c>
      <c r="E290">
        <v>-1.26864</v>
      </c>
      <c r="F290">
        <v>3</v>
      </c>
      <c r="G290">
        <v>1.2901499999999999</v>
      </c>
      <c r="I290" s="53">
        <v>37926</v>
      </c>
      <c r="J290">
        <v>8</v>
      </c>
    </row>
    <row r="291" spans="1:10" x14ac:dyDescent="0.2">
      <c r="A291">
        <v>1980</v>
      </c>
      <c r="B291">
        <v>10</v>
      </c>
      <c r="C291">
        <v>16</v>
      </c>
      <c r="D291">
        <v>0.42379298999999998</v>
      </c>
      <c r="E291">
        <v>-0.90161002000000001</v>
      </c>
      <c r="F291">
        <v>3</v>
      </c>
      <c r="G291">
        <v>0.99624502999999998</v>
      </c>
      <c r="I291" s="53">
        <v>37956</v>
      </c>
      <c r="J291">
        <v>3</v>
      </c>
    </row>
    <row r="292" spans="1:10" x14ac:dyDescent="0.2">
      <c r="A292">
        <v>1980</v>
      </c>
      <c r="B292">
        <v>10</v>
      </c>
      <c r="C292">
        <v>17</v>
      </c>
      <c r="D292">
        <v>0.90380298999999997</v>
      </c>
      <c r="E292">
        <v>-0.42893000999999997</v>
      </c>
      <c r="F292">
        <v>4</v>
      </c>
      <c r="G292">
        <v>1.0004200000000001</v>
      </c>
      <c r="I292" s="53">
        <v>37987</v>
      </c>
      <c r="J292">
        <v>8</v>
      </c>
    </row>
    <row r="293" spans="1:10" x14ac:dyDescent="0.2">
      <c r="A293">
        <v>1980</v>
      </c>
      <c r="B293">
        <v>10</v>
      </c>
      <c r="C293">
        <v>18</v>
      </c>
      <c r="D293">
        <v>1.1586000000000001</v>
      </c>
      <c r="E293">
        <v>-0.17254998999999999</v>
      </c>
      <c r="F293">
        <v>4</v>
      </c>
      <c r="G293">
        <v>1.1713800000000001</v>
      </c>
      <c r="I293" s="53">
        <v>38018</v>
      </c>
      <c r="J293">
        <v>6</v>
      </c>
    </row>
    <row r="294" spans="1:10" x14ac:dyDescent="0.2">
      <c r="A294">
        <v>1980</v>
      </c>
      <c r="B294">
        <v>10</v>
      </c>
      <c r="C294">
        <v>19</v>
      </c>
      <c r="D294">
        <v>1.2765899999999999</v>
      </c>
      <c r="E294" s="45">
        <v>6.4598798799999996E-2</v>
      </c>
      <c r="F294">
        <v>5</v>
      </c>
      <c r="G294">
        <v>1.2782201</v>
      </c>
      <c r="I294" s="53">
        <v>38047</v>
      </c>
      <c r="J294">
        <v>4</v>
      </c>
    </row>
    <row r="295" spans="1:10" x14ac:dyDescent="0.2">
      <c r="A295">
        <v>1980</v>
      </c>
      <c r="B295">
        <v>10</v>
      </c>
      <c r="C295">
        <v>20</v>
      </c>
      <c r="D295">
        <v>1.35998</v>
      </c>
      <c r="E295">
        <v>0.33773699000000001</v>
      </c>
      <c r="F295">
        <v>5</v>
      </c>
      <c r="G295">
        <v>1.4012901</v>
      </c>
      <c r="I295" s="53">
        <v>38078</v>
      </c>
      <c r="J295">
        <v>2</v>
      </c>
    </row>
    <row r="296" spans="1:10" x14ac:dyDescent="0.2">
      <c r="A296">
        <v>1980</v>
      </c>
      <c r="B296">
        <v>10</v>
      </c>
      <c r="C296">
        <v>21</v>
      </c>
      <c r="D296">
        <v>1.32253</v>
      </c>
      <c r="E296">
        <v>0.70316898999999999</v>
      </c>
      <c r="F296">
        <v>5</v>
      </c>
      <c r="G296">
        <v>1.4978400000000001</v>
      </c>
      <c r="I296" s="53">
        <v>38108</v>
      </c>
      <c r="J296">
        <v>1</v>
      </c>
    </row>
    <row r="297" spans="1:10" x14ac:dyDescent="0.2">
      <c r="A297">
        <v>1980</v>
      </c>
      <c r="B297">
        <v>10</v>
      </c>
      <c r="C297">
        <v>22</v>
      </c>
      <c r="D297">
        <v>1.4075500000000001</v>
      </c>
      <c r="E297">
        <v>0.56848103000000005</v>
      </c>
      <c r="F297">
        <v>5</v>
      </c>
      <c r="G297">
        <v>1.5180199999999999</v>
      </c>
      <c r="I297" s="53">
        <v>38139</v>
      </c>
      <c r="J297">
        <v>7</v>
      </c>
    </row>
    <row r="298" spans="1:10" x14ac:dyDescent="0.2">
      <c r="A298">
        <v>1980</v>
      </c>
      <c r="B298">
        <v>10</v>
      </c>
      <c r="C298">
        <v>23</v>
      </c>
      <c r="D298">
        <v>1.5710200000000001</v>
      </c>
      <c r="E298">
        <v>0.77250600000000003</v>
      </c>
      <c r="F298">
        <v>5</v>
      </c>
      <c r="G298">
        <v>1.7506699999999999</v>
      </c>
      <c r="I298" s="53">
        <v>38169</v>
      </c>
      <c r="J298">
        <v>1</v>
      </c>
    </row>
    <row r="299" spans="1:10" x14ac:dyDescent="0.2">
      <c r="A299">
        <v>1980</v>
      </c>
      <c r="B299">
        <v>10</v>
      </c>
      <c r="C299">
        <v>24</v>
      </c>
      <c r="D299">
        <v>1.5797699999999999</v>
      </c>
      <c r="E299">
        <v>1.0181800000000001</v>
      </c>
      <c r="F299">
        <v>5</v>
      </c>
      <c r="G299">
        <v>1.8794599999999999</v>
      </c>
      <c r="I299" s="53">
        <v>38200</v>
      </c>
      <c r="J299">
        <v>6</v>
      </c>
    </row>
    <row r="300" spans="1:10" x14ac:dyDescent="0.2">
      <c r="A300">
        <v>1980</v>
      </c>
      <c r="B300">
        <v>10</v>
      </c>
      <c r="C300">
        <v>25</v>
      </c>
      <c r="D300">
        <v>1.4396899999999999</v>
      </c>
      <c r="E300">
        <v>1.0346200000000001</v>
      </c>
      <c r="F300">
        <v>5</v>
      </c>
      <c r="G300">
        <v>1.7728900000000001</v>
      </c>
      <c r="I300" s="53">
        <v>38231</v>
      </c>
      <c r="J300">
        <v>2</v>
      </c>
    </row>
    <row r="301" spans="1:10" x14ac:dyDescent="0.2">
      <c r="A301">
        <v>1980</v>
      </c>
      <c r="B301">
        <v>10</v>
      </c>
      <c r="C301">
        <v>26</v>
      </c>
      <c r="D301">
        <v>1.2351799999999999</v>
      </c>
      <c r="E301">
        <v>1.1233599999999999</v>
      </c>
      <c r="F301">
        <v>5</v>
      </c>
      <c r="G301">
        <v>1.66961</v>
      </c>
      <c r="I301" s="53">
        <v>38261</v>
      </c>
      <c r="J301" t="s">
        <v>54</v>
      </c>
    </row>
    <row r="302" spans="1:10" x14ac:dyDescent="0.2">
      <c r="A302">
        <v>1980</v>
      </c>
      <c r="B302">
        <v>10</v>
      </c>
      <c r="C302">
        <v>27</v>
      </c>
      <c r="D302">
        <v>0.69629103000000003</v>
      </c>
      <c r="E302">
        <v>1.14832</v>
      </c>
      <c r="F302">
        <v>6</v>
      </c>
      <c r="G302">
        <v>1.34293</v>
      </c>
      <c r="I302" s="53">
        <v>38292</v>
      </c>
      <c r="J302">
        <v>3</v>
      </c>
    </row>
    <row r="303" spans="1:10" x14ac:dyDescent="0.2">
      <c r="A303">
        <v>1980</v>
      </c>
      <c r="B303">
        <v>10</v>
      </c>
      <c r="C303">
        <v>28</v>
      </c>
      <c r="D303">
        <v>0.440193</v>
      </c>
      <c r="E303">
        <v>1.28254</v>
      </c>
      <c r="F303">
        <v>6</v>
      </c>
      <c r="G303">
        <v>1.35598</v>
      </c>
      <c r="I303" s="53">
        <v>38322</v>
      </c>
      <c r="J303" t="s">
        <v>49</v>
      </c>
    </row>
    <row r="304" spans="1:10" x14ac:dyDescent="0.2">
      <c r="A304">
        <v>1980</v>
      </c>
      <c r="B304">
        <v>10</v>
      </c>
      <c r="C304">
        <v>29</v>
      </c>
      <c r="D304" s="45">
        <v>5.91489002E-2</v>
      </c>
      <c r="E304">
        <v>1.1038399999999999</v>
      </c>
      <c r="F304">
        <v>6</v>
      </c>
      <c r="G304">
        <v>1.1054299999999999</v>
      </c>
      <c r="I304" s="53">
        <v>38353</v>
      </c>
      <c r="J304">
        <v>6</v>
      </c>
    </row>
    <row r="305" spans="1:10" x14ac:dyDescent="0.2">
      <c r="A305">
        <v>1980</v>
      </c>
      <c r="B305">
        <v>10</v>
      </c>
      <c r="C305">
        <v>30</v>
      </c>
      <c r="D305" s="45">
        <v>-8.7587401300000006E-2</v>
      </c>
      <c r="E305">
        <v>0.94206297000000006</v>
      </c>
      <c r="F305">
        <v>7</v>
      </c>
      <c r="G305">
        <v>0.94612598000000003</v>
      </c>
      <c r="I305" s="53">
        <v>38384</v>
      </c>
      <c r="J305">
        <v>7</v>
      </c>
    </row>
    <row r="306" spans="1:10" x14ac:dyDescent="0.2">
      <c r="A306">
        <v>1980</v>
      </c>
      <c r="B306">
        <v>10</v>
      </c>
      <c r="C306">
        <v>31</v>
      </c>
      <c r="D306">
        <v>-0.1096</v>
      </c>
      <c r="E306">
        <v>0.97829199</v>
      </c>
      <c r="F306">
        <v>7</v>
      </c>
      <c r="G306">
        <v>0.98441303000000002</v>
      </c>
      <c r="I306" s="53">
        <v>38412</v>
      </c>
      <c r="J306">
        <v>8</v>
      </c>
    </row>
    <row r="307" spans="1:10" x14ac:dyDescent="0.2">
      <c r="A307">
        <v>1980</v>
      </c>
      <c r="B307">
        <v>11</v>
      </c>
      <c r="C307">
        <v>1</v>
      </c>
      <c r="D307">
        <v>-0.22620000000000001</v>
      </c>
      <c r="E307">
        <v>0.89160001</v>
      </c>
      <c r="F307">
        <v>7</v>
      </c>
      <c r="G307">
        <v>0.91984600000000005</v>
      </c>
      <c r="I307" s="53">
        <v>38443</v>
      </c>
      <c r="J307">
        <v>8</v>
      </c>
    </row>
    <row r="308" spans="1:10" x14ac:dyDescent="0.2">
      <c r="A308">
        <v>1980</v>
      </c>
      <c r="B308">
        <v>11</v>
      </c>
      <c r="C308">
        <v>2</v>
      </c>
      <c r="D308">
        <v>-0.24392</v>
      </c>
      <c r="E308">
        <v>0.73641800999999996</v>
      </c>
      <c r="F308">
        <v>7</v>
      </c>
      <c r="G308">
        <v>0.77576202000000005</v>
      </c>
      <c r="I308" s="53">
        <v>38473</v>
      </c>
      <c r="J308" t="s">
        <v>46</v>
      </c>
    </row>
    <row r="309" spans="1:10" x14ac:dyDescent="0.2">
      <c r="A309">
        <v>1980</v>
      </c>
      <c r="B309">
        <v>11</v>
      </c>
      <c r="C309">
        <v>3</v>
      </c>
      <c r="D309">
        <v>-0.39017001000000001</v>
      </c>
      <c r="E309">
        <v>0.65874701999999996</v>
      </c>
      <c r="F309">
        <v>7</v>
      </c>
      <c r="G309">
        <v>0.76562600999999997</v>
      </c>
      <c r="I309" s="53">
        <v>38504</v>
      </c>
      <c r="J309">
        <v>2</v>
      </c>
    </row>
    <row r="310" spans="1:10" x14ac:dyDescent="0.2">
      <c r="A310">
        <v>1980</v>
      </c>
      <c r="B310">
        <v>11</v>
      </c>
      <c r="C310">
        <v>4</v>
      </c>
      <c r="D310">
        <v>-0.60968</v>
      </c>
      <c r="E310">
        <v>0.74760800999999999</v>
      </c>
      <c r="F310">
        <v>7</v>
      </c>
      <c r="G310">
        <v>0.96468902000000001</v>
      </c>
      <c r="I310" s="53">
        <v>38534</v>
      </c>
      <c r="J310">
        <v>2</v>
      </c>
    </row>
    <row r="311" spans="1:10" x14ac:dyDescent="0.2">
      <c r="A311">
        <v>1980</v>
      </c>
      <c r="B311">
        <v>11</v>
      </c>
      <c r="C311">
        <v>5</v>
      </c>
      <c r="D311">
        <v>-0.78672998999999999</v>
      </c>
      <c r="E311">
        <v>0.47894001000000003</v>
      </c>
      <c r="F311">
        <v>8</v>
      </c>
      <c r="G311">
        <v>0.92104399000000003</v>
      </c>
      <c r="I311" s="53">
        <v>38565</v>
      </c>
      <c r="J311">
        <v>1</v>
      </c>
    </row>
    <row r="312" spans="1:10" x14ac:dyDescent="0.2">
      <c r="A312">
        <v>1980</v>
      </c>
      <c r="B312">
        <v>11</v>
      </c>
      <c r="C312">
        <v>6</v>
      </c>
      <c r="D312">
        <v>-0.55650001999999998</v>
      </c>
      <c r="E312">
        <v>0.20845599000000001</v>
      </c>
      <c r="F312">
        <v>8</v>
      </c>
      <c r="G312">
        <v>0.59425801</v>
      </c>
      <c r="I312" s="53">
        <v>38596</v>
      </c>
      <c r="J312">
        <v>8</v>
      </c>
    </row>
    <row r="313" spans="1:10" x14ac:dyDescent="0.2">
      <c r="A313">
        <v>1980</v>
      </c>
      <c r="B313">
        <v>11</v>
      </c>
      <c r="C313">
        <v>7</v>
      </c>
      <c r="D313">
        <v>-0.50985002999999995</v>
      </c>
      <c r="E313">
        <v>0.16994201</v>
      </c>
      <c r="F313">
        <v>8</v>
      </c>
      <c r="G313">
        <v>0.53742802000000001</v>
      </c>
      <c r="I313" s="53">
        <v>38626</v>
      </c>
      <c r="J313">
        <v>4</v>
      </c>
    </row>
    <row r="314" spans="1:10" x14ac:dyDescent="0.2">
      <c r="A314">
        <v>1980</v>
      </c>
      <c r="B314">
        <v>11</v>
      </c>
      <c r="C314">
        <v>8</v>
      </c>
      <c r="D314">
        <v>-0.58889002000000001</v>
      </c>
      <c r="E314">
        <v>0.30762898999999999</v>
      </c>
      <c r="F314">
        <v>8</v>
      </c>
      <c r="G314">
        <v>0.66440098999999997</v>
      </c>
      <c r="I314" s="53">
        <v>38657</v>
      </c>
      <c r="J314">
        <v>6</v>
      </c>
    </row>
    <row r="315" spans="1:10" x14ac:dyDescent="0.2">
      <c r="A315">
        <v>1980</v>
      </c>
      <c r="B315">
        <v>11</v>
      </c>
      <c r="C315">
        <v>9</v>
      </c>
      <c r="D315">
        <v>-0.89337999000000001</v>
      </c>
      <c r="E315" s="45">
        <v>4.7268699900000002E-2</v>
      </c>
      <c r="F315">
        <v>8</v>
      </c>
      <c r="G315">
        <v>0.89463400999999998</v>
      </c>
      <c r="I315" s="53">
        <v>38687</v>
      </c>
      <c r="J315">
        <v>2</v>
      </c>
    </row>
    <row r="316" spans="1:10" x14ac:dyDescent="0.2">
      <c r="A316">
        <v>1980</v>
      </c>
      <c r="B316">
        <v>11</v>
      </c>
      <c r="C316">
        <v>10</v>
      </c>
      <c r="D316">
        <v>-1.11971</v>
      </c>
      <c r="E316">
        <v>-0.22869999999999999</v>
      </c>
      <c r="F316">
        <v>1</v>
      </c>
      <c r="G316">
        <v>1.14283</v>
      </c>
      <c r="I316" s="53">
        <v>38718</v>
      </c>
      <c r="J316" t="s">
        <v>54</v>
      </c>
    </row>
    <row r="317" spans="1:10" x14ac:dyDescent="0.2">
      <c r="A317">
        <v>1980</v>
      </c>
      <c r="B317">
        <v>11</v>
      </c>
      <c r="C317">
        <v>11</v>
      </c>
      <c r="D317">
        <v>-1.0631900000000001</v>
      </c>
      <c r="E317">
        <v>-0.61201000000000005</v>
      </c>
      <c r="F317">
        <v>1</v>
      </c>
      <c r="G317">
        <v>1.22675</v>
      </c>
      <c r="I317" s="53">
        <v>38749</v>
      </c>
      <c r="J317">
        <v>8</v>
      </c>
    </row>
    <row r="318" spans="1:10" x14ac:dyDescent="0.2">
      <c r="A318">
        <v>1980</v>
      </c>
      <c r="B318">
        <v>11</v>
      </c>
      <c r="C318">
        <v>12</v>
      </c>
      <c r="D318">
        <v>-0.91552001000000005</v>
      </c>
      <c r="E318">
        <v>-0.83126997999999996</v>
      </c>
      <c r="F318">
        <v>1</v>
      </c>
      <c r="G318">
        <v>1.2366101</v>
      </c>
      <c r="I318" s="53">
        <v>38777</v>
      </c>
      <c r="J318">
        <v>4</v>
      </c>
    </row>
    <row r="319" spans="1:10" x14ac:dyDescent="0.2">
      <c r="A319">
        <v>1980</v>
      </c>
      <c r="B319">
        <v>11</v>
      </c>
      <c r="C319">
        <v>13</v>
      </c>
      <c r="D319">
        <v>-0.78773998999999995</v>
      </c>
      <c r="E319">
        <v>-0.89367998000000004</v>
      </c>
      <c r="F319">
        <v>2</v>
      </c>
      <c r="G319">
        <v>1.1913</v>
      </c>
      <c r="I319" s="53">
        <v>38808</v>
      </c>
      <c r="J319">
        <v>5</v>
      </c>
    </row>
    <row r="320" spans="1:10" x14ac:dyDescent="0.2">
      <c r="A320">
        <v>1980</v>
      </c>
      <c r="B320">
        <v>11</v>
      </c>
      <c r="C320">
        <v>14</v>
      </c>
      <c r="D320">
        <v>-0.70279002000000002</v>
      </c>
      <c r="E320">
        <v>-1.1067400000000001</v>
      </c>
      <c r="F320">
        <v>2</v>
      </c>
      <c r="G320">
        <v>1.3110200000000001</v>
      </c>
      <c r="I320" s="53">
        <v>38838</v>
      </c>
      <c r="J320">
        <v>8</v>
      </c>
    </row>
    <row r="321" spans="1:10" x14ac:dyDescent="0.2">
      <c r="A321">
        <v>1980</v>
      </c>
      <c r="B321">
        <v>11</v>
      </c>
      <c r="C321">
        <v>15</v>
      </c>
      <c r="D321">
        <v>-0.43060999999999999</v>
      </c>
      <c r="E321">
        <v>-1.1724699999999999</v>
      </c>
      <c r="F321">
        <v>2</v>
      </c>
      <c r="G321">
        <v>1.2490399999999999</v>
      </c>
      <c r="I321" s="53">
        <v>38869</v>
      </c>
      <c r="J321">
        <v>1</v>
      </c>
    </row>
    <row r="322" spans="1:10" x14ac:dyDescent="0.2">
      <c r="A322">
        <v>1980</v>
      </c>
      <c r="B322">
        <v>11</v>
      </c>
      <c r="C322">
        <v>16</v>
      </c>
      <c r="D322" s="45">
        <v>-9.9863700599999994E-2</v>
      </c>
      <c r="E322">
        <v>-1.22803</v>
      </c>
      <c r="F322">
        <v>2</v>
      </c>
      <c r="G322">
        <v>1.2320899999999999</v>
      </c>
      <c r="I322" s="53">
        <v>38899</v>
      </c>
      <c r="J322" t="s">
        <v>50</v>
      </c>
    </row>
    <row r="323" spans="1:10" x14ac:dyDescent="0.2">
      <c r="A323">
        <v>1980</v>
      </c>
      <c r="B323">
        <v>11</v>
      </c>
      <c r="C323">
        <v>17</v>
      </c>
      <c r="D323">
        <v>-0.14022000000000001</v>
      </c>
      <c r="E323">
        <v>-1.0721799999999999</v>
      </c>
      <c r="F323">
        <v>2</v>
      </c>
      <c r="G323">
        <v>1.08131</v>
      </c>
      <c r="I323" s="53">
        <v>38930</v>
      </c>
      <c r="J323">
        <v>5</v>
      </c>
    </row>
    <row r="324" spans="1:10" x14ac:dyDescent="0.2">
      <c r="A324">
        <v>1980</v>
      </c>
      <c r="B324">
        <v>11</v>
      </c>
      <c r="C324">
        <v>18</v>
      </c>
      <c r="D324">
        <v>-0.10346</v>
      </c>
      <c r="E324">
        <v>-0.89016998000000003</v>
      </c>
      <c r="F324">
        <v>2</v>
      </c>
      <c r="G324">
        <v>0.89615898999999999</v>
      </c>
      <c r="I324" s="53">
        <v>38961</v>
      </c>
      <c r="J324">
        <v>3</v>
      </c>
    </row>
    <row r="325" spans="1:10" x14ac:dyDescent="0.2">
      <c r="A325">
        <v>1980</v>
      </c>
      <c r="B325">
        <v>11</v>
      </c>
      <c r="C325">
        <v>19</v>
      </c>
      <c r="D325" s="45">
        <v>-7.6403603E-2</v>
      </c>
      <c r="E325">
        <v>-0.77881001999999999</v>
      </c>
      <c r="F325">
        <v>2</v>
      </c>
      <c r="G325">
        <v>0.78254800999999996</v>
      </c>
      <c r="I325" s="53">
        <v>38991</v>
      </c>
      <c r="J325" t="s">
        <v>40</v>
      </c>
    </row>
    <row r="326" spans="1:10" x14ac:dyDescent="0.2">
      <c r="A326">
        <v>1980</v>
      </c>
      <c r="B326">
        <v>11</v>
      </c>
      <c r="C326">
        <v>20</v>
      </c>
      <c r="D326">
        <v>0.14075399999999999</v>
      </c>
      <c r="E326">
        <v>-0.72877997000000005</v>
      </c>
      <c r="F326">
        <v>3</v>
      </c>
      <c r="G326">
        <v>0.74224502000000003</v>
      </c>
      <c r="I326" s="53">
        <v>39022</v>
      </c>
      <c r="J326">
        <v>1</v>
      </c>
    </row>
    <row r="327" spans="1:10" x14ac:dyDescent="0.2">
      <c r="A327">
        <v>1980</v>
      </c>
      <c r="B327">
        <v>11</v>
      </c>
      <c r="C327">
        <v>21</v>
      </c>
      <c r="D327">
        <v>0.49458798999999998</v>
      </c>
      <c r="E327">
        <v>-0.62230003</v>
      </c>
      <c r="F327">
        <v>3</v>
      </c>
      <c r="G327">
        <v>0.79490601999999999</v>
      </c>
      <c r="I327" s="53">
        <v>39052</v>
      </c>
      <c r="J327">
        <v>3</v>
      </c>
    </row>
    <row r="328" spans="1:10" x14ac:dyDescent="0.2">
      <c r="A328">
        <v>1980</v>
      </c>
      <c r="B328">
        <v>11</v>
      </c>
      <c r="C328">
        <v>22</v>
      </c>
      <c r="D328">
        <v>0.47954198999999997</v>
      </c>
      <c r="E328">
        <v>-0.32624998999999999</v>
      </c>
      <c r="F328">
        <v>4</v>
      </c>
      <c r="G328">
        <v>0.57999997999999997</v>
      </c>
      <c r="I328" s="53">
        <v>39083</v>
      </c>
      <c r="J328">
        <v>6</v>
      </c>
    </row>
    <row r="329" spans="1:10" x14ac:dyDescent="0.2">
      <c r="A329">
        <v>1980</v>
      </c>
      <c r="B329">
        <v>11</v>
      </c>
      <c r="C329">
        <v>23</v>
      </c>
      <c r="D329">
        <v>0.20642099999999999</v>
      </c>
      <c r="E329">
        <v>-0.25442999999999999</v>
      </c>
      <c r="F329">
        <v>3</v>
      </c>
      <c r="G329">
        <v>0.32763400999999998</v>
      </c>
      <c r="I329" s="53">
        <v>39114</v>
      </c>
      <c r="J329" t="s">
        <v>55</v>
      </c>
    </row>
    <row r="330" spans="1:10" x14ac:dyDescent="0.2">
      <c r="A330">
        <v>1980</v>
      </c>
      <c r="B330">
        <v>11</v>
      </c>
      <c r="C330">
        <v>24</v>
      </c>
      <c r="D330" s="45">
        <v>5.1629498599999997E-2</v>
      </c>
      <c r="E330" s="45">
        <v>-6.2492201100000002E-3</v>
      </c>
      <c r="F330">
        <v>4</v>
      </c>
      <c r="G330" s="45">
        <v>5.2006401100000002E-2</v>
      </c>
      <c r="I330" s="53">
        <v>39142</v>
      </c>
      <c r="J330">
        <v>6</v>
      </c>
    </row>
    <row r="331" spans="1:10" x14ac:dyDescent="0.2">
      <c r="A331">
        <v>1980</v>
      </c>
      <c r="B331">
        <v>11</v>
      </c>
      <c r="C331">
        <v>25</v>
      </c>
      <c r="D331" s="45">
        <v>6.6621802699999996E-2</v>
      </c>
      <c r="E331">
        <v>0.22010399</v>
      </c>
      <c r="F331">
        <v>6</v>
      </c>
      <c r="G331">
        <v>0.229965</v>
      </c>
      <c r="I331" s="53">
        <v>39173</v>
      </c>
      <c r="J331">
        <v>8</v>
      </c>
    </row>
    <row r="332" spans="1:10" x14ac:dyDescent="0.2">
      <c r="A332">
        <v>1980</v>
      </c>
      <c r="B332">
        <v>11</v>
      </c>
      <c r="C332">
        <v>26</v>
      </c>
      <c r="D332">
        <v>-0.22419</v>
      </c>
      <c r="E332">
        <v>0.21912699999999999</v>
      </c>
      <c r="F332">
        <v>8</v>
      </c>
      <c r="G332">
        <v>0.31349199999999999</v>
      </c>
      <c r="I332" s="53">
        <v>39203</v>
      </c>
      <c r="J332">
        <v>1</v>
      </c>
    </row>
    <row r="333" spans="1:10" x14ac:dyDescent="0.2">
      <c r="A333">
        <v>1980</v>
      </c>
      <c r="B333">
        <v>11</v>
      </c>
      <c r="C333">
        <v>27</v>
      </c>
      <c r="D333">
        <v>-0.51677001</v>
      </c>
      <c r="E333">
        <v>0.162719</v>
      </c>
      <c r="F333">
        <v>8</v>
      </c>
      <c r="G333">
        <v>0.54177898000000002</v>
      </c>
      <c r="I333" s="53">
        <v>39234</v>
      </c>
      <c r="J333">
        <v>4</v>
      </c>
    </row>
    <row r="334" spans="1:10" x14ac:dyDescent="0.2">
      <c r="A334">
        <v>1980</v>
      </c>
      <c r="B334">
        <v>11</v>
      </c>
      <c r="C334">
        <v>28</v>
      </c>
      <c r="D334">
        <v>-0.61242001999999995</v>
      </c>
      <c r="E334" s="45">
        <v>-5.25830984E-2</v>
      </c>
      <c r="F334">
        <v>1</v>
      </c>
      <c r="G334">
        <v>0.61467201000000005</v>
      </c>
      <c r="I334" s="53">
        <v>39264</v>
      </c>
      <c r="J334" t="s">
        <v>56</v>
      </c>
    </row>
    <row r="335" spans="1:10" x14ac:dyDescent="0.2">
      <c r="A335">
        <v>1980</v>
      </c>
      <c r="B335">
        <v>11</v>
      </c>
      <c r="C335">
        <v>29</v>
      </c>
      <c r="D335">
        <v>-0.44494</v>
      </c>
      <c r="E335">
        <v>-0.25292998999999999</v>
      </c>
      <c r="F335">
        <v>1</v>
      </c>
      <c r="G335">
        <v>0.51180899000000002</v>
      </c>
      <c r="I335" s="53">
        <v>39295</v>
      </c>
      <c r="J335">
        <v>2</v>
      </c>
    </row>
    <row r="336" spans="1:10" x14ac:dyDescent="0.2">
      <c r="A336">
        <v>1980</v>
      </c>
      <c r="B336">
        <v>11</v>
      </c>
      <c r="C336">
        <v>30</v>
      </c>
      <c r="D336">
        <v>-0.28501000999999998</v>
      </c>
      <c r="E336">
        <v>-0.40099998999999997</v>
      </c>
      <c r="F336">
        <v>2</v>
      </c>
      <c r="G336">
        <v>0.49197200000000002</v>
      </c>
      <c r="I336" s="53">
        <v>39326</v>
      </c>
      <c r="J336">
        <v>5</v>
      </c>
    </row>
    <row r="337" spans="1:10" x14ac:dyDescent="0.2">
      <c r="A337">
        <v>1980</v>
      </c>
      <c r="B337">
        <v>12</v>
      </c>
      <c r="C337">
        <v>1</v>
      </c>
      <c r="D337" s="45">
        <v>3.5951301499999998E-2</v>
      </c>
      <c r="E337">
        <v>-0.40968999</v>
      </c>
      <c r="F337">
        <v>3</v>
      </c>
      <c r="G337">
        <v>0.41126600000000002</v>
      </c>
      <c r="I337" s="53">
        <v>39356</v>
      </c>
      <c r="J337">
        <v>8</v>
      </c>
    </row>
    <row r="338" spans="1:10" x14ac:dyDescent="0.2">
      <c r="A338">
        <v>1980</v>
      </c>
      <c r="B338">
        <v>12</v>
      </c>
      <c r="C338">
        <v>2</v>
      </c>
      <c r="D338" s="45">
        <v>-3.1859599099999997E-2</v>
      </c>
      <c r="E338">
        <v>-0.52068000999999997</v>
      </c>
      <c r="F338">
        <v>2</v>
      </c>
      <c r="G338">
        <v>0.52165401</v>
      </c>
      <c r="I338" s="53">
        <v>39387</v>
      </c>
      <c r="J338">
        <v>5</v>
      </c>
    </row>
    <row r="339" spans="1:10" x14ac:dyDescent="0.2">
      <c r="A339">
        <v>1980</v>
      </c>
      <c r="B339">
        <v>12</v>
      </c>
      <c r="C339">
        <v>3</v>
      </c>
      <c r="D339">
        <v>0.166464</v>
      </c>
      <c r="E339">
        <v>-0.44929998999999998</v>
      </c>
      <c r="F339">
        <v>3</v>
      </c>
      <c r="G339">
        <v>0.47914800000000002</v>
      </c>
      <c r="I339" s="53">
        <v>39417</v>
      </c>
      <c r="J339">
        <v>2</v>
      </c>
    </row>
    <row r="340" spans="1:10" x14ac:dyDescent="0.2">
      <c r="A340">
        <v>1980</v>
      </c>
      <c r="B340">
        <v>12</v>
      </c>
      <c r="C340">
        <v>4</v>
      </c>
      <c r="D340">
        <v>0.29083600999999998</v>
      </c>
      <c r="E340">
        <v>-0.33706998999999999</v>
      </c>
      <c r="F340">
        <v>3</v>
      </c>
      <c r="G340">
        <v>0.44519599999999998</v>
      </c>
      <c r="I340" s="53">
        <v>39448</v>
      </c>
      <c r="J340">
        <v>7</v>
      </c>
    </row>
    <row r="341" spans="1:10" x14ac:dyDescent="0.2">
      <c r="A341">
        <v>1980</v>
      </c>
      <c r="B341">
        <v>12</v>
      </c>
      <c r="C341">
        <v>5</v>
      </c>
      <c r="D341">
        <v>0.27260801000000001</v>
      </c>
      <c r="E341">
        <v>-0.22494</v>
      </c>
      <c r="F341">
        <v>4</v>
      </c>
      <c r="G341">
        <v>0.35343300999999999</v>
      </c>
      <c r="I341" s="53">
        <v>39479</v>
      </c>
      <c r="J341">
        <v>1</v>
      </c>
    </row>
    <row r="342" spans="1:10" x14ac:dyDescent="0.2">
      <c r="A342">
        <v>1980</v>
      </c>
      <c r="B342">
        <v>12</v>
      </c>
      <c r="C342">
        <v>6</v>
      </c>
      <c r="D342">
        <v>0.34308298999999998</v>
      </c>
      <c r="E342">
        <v>-0.18690999999999999</v>
      </c>
      <c r="F342">
        <v>4</v>
      </c>
      <c r="G342">
        <v>0.39069301000000001</v>
      </c>
      <c r="I342" s="53">
        <v>39508</v>
      </c>
      <c r="J342">
        <v>1</v>
      </c>
    </row>
    <row r="343" spans="1:10" x14ac:dyDescent="0.2">
      <c r="A343">
        <v>1980</v>
      </c>
      <c r="B343">
        <v>12</v>
      </c>
      <c r="C343">
        <v>7</v>
      </c>
      <c r="D343">
        <v>0.42058300999999998</v>
      </c>
      <c r="E343" s="45">
        <v>-1.0836400100000001E-2</v>
      </c>
      <c r="F343">
        <v>4</v>
      </c>
      <c r="G343">
        <v>0.42072200999999998</v>
      </c>
      <c r="I343" s="53">
        <v>39539</v>
      </c>
      <c r="J343">
        <v>8</v>
      </c>
    </row>
    <row r="344" spans="1:10" x14ac:dyDescent="0.2">
      <c r="A344">
        <v>1980</v>
      </c>
      <c r="B344">
        <v>12</v>
      </c>
      <c r="C344">
        <v>8</v>
      </c>
      <c r="D344">
        <v>0.46231898999999999</v>
      </c>
      <c r="E344" s="45">
        <v>-1.7023600600000001E-2</v>
      </c>
      <c r="F344">
        <v>4</v>
      </c>
      <c r="G344">
        <v>0.46263199999999999</v>
      </c>
      <c r="I344" s="53">
        <v>39569</v>
      </c>
      <c r="J344">
        <v>1</v>
      </c>
    </row>
    <row r="345" spans="1:10" x14ac:dyDescent="0.2">
      <c r="A345">
        <v>1980</v>
      </c>
      <c r="B345">
        <v>12</v>
      </c>
      <c r="C345">
        <v>9</v>
      </c>
      <c r="D345">
        <v>0.26081600999999999</v>
      </c>
      <c r="E345">
        <v>-0.19988</v>
      </c>
      <c r="F345">
        <v>4</v>
      </c>
      <c r="G345">
        <v>0.32859701000000002</v>
      </c>
      <c r="I345" s="53">
        <v>39600</v>
      </c>
      <c r="J345">
        <v>8</v>
      </c>
    </row>
    <row r="346" spans="1:10" x14ac:dyDescent="0.2">
      <c r="A346">
        <v>1980</v>
      </c>
      <c r="B346">
        <v>12</v>
      </c>
      <c r="C346">
        <v>10</v>
      </c>
      <c r="D346">
        <v>0.12878400000000001</v>
      </c>
      <c r="E346">
        <v>-0.36448999999999998</v>
      </c>
      <c r="F346">
        <v>3</v>
      </c>
      <c r="G346">
        <v>0.38656801000000002</v>
      </c>
      <c r="I346" s="53">
        <v>39630</v>
      </c>
      <c r="J346">
        <v>1</v>
      </c>
    </row>
    <row r="347" spans="1:10" x14ac:dyDescent="0.2">
      <c r="A347">
        <v>1980</v>
      </c>
      <c r="B347">
        <v>12</v>
      </c>
      <c r="C347">
        <v>11</v>
      </c>
      <c r="D347" s="45">
        <v>2.93313004E-2</v>
      </c>
      <c r="E347">
        <v>-0.42478999000000001</v>
      </c>
      <c r="F347">
        <v>3</v>
      </c>
      <c r="G347">
        <v>0.42580100999999998</v>
      </c>
      <c r="I347" s="53">
        <v>39661</v>
      </c>
      <c r="J347">
        <v>2</v>
      </c>
    </row>
    <row r="348" spans="1:10" x14ac:dyDescent="0.2">
      <c r="A348">
        <v>1980</v>
      </c>
      <c r="B348">
        <v>12</v>
      </c>
      <c r="C348">
        <v>12</v>
      </c>
      <c r="D348" s="45">
        <v>-8.0416500599999996E-2</v>
      </c>
      <c r="E348">
        <v>-0.41993001000000002</v>
      </c>
      <c r="F348">
        <v>2</v>
      </c>
      <c r="G348">
        <v>0.42755899000000003</v>
      </c>
      <c r="I348" s="53">
        <v>39692</v>
      </c>
      <c r="J348">
        <v>5</v>
      </c>
    </row>
    <row r="349" spans="1:10" x14ac:dyDescent="0.2">
      <c r="A349">
        <v>1980</v>
      </c>
      <c r="B349">
        <v>12</v>
      </c>
      <c r="C349">
        <v>13</v>
      </c>
      <c r="D349" s="45">
        <v>-1.9275000300000001E-2</v>
      </c>
      <c r="E349">
        <v>-0.18520001</v>
      </c>
      <c r="F349">
        <v>2</v>
      </c>
      <c r="G349">
        <v>0.186197</v>
      </c>
      <c r="I349" s="53">
        <v>39722</v>
      </c>
      <c r="J349" t="s">
        <v>46</v>
      </c>
    </row>
    <row r="350" spans="1:10" x14ac:dyDescent="0.2">
      <c r="A350">
        <v>1980</v>
      </c>
      <c r="B350">
        <v>12</v>
      </c>
      <c r="C350">
        <v>14</v>
      </c>
      <c r="D350">
        <v>-0.14702999999999999</v>
      </c>
      <c r="E350">
        <v>-0.16542999</v>
      </c>
      <c r="F350">
        <v>2</v>
      </c>
      <c r="G350">
        <v>0.22132499999999999</v>
      </c>
      <c r="I350" s="53">
        <v>39753</v>
      </c>
      <c r="J350" t="s">
        <v>57</v>
      </c>
    </row>
    <row r="351" spans="1:10" x14ac:dyDescent="0.2">
      <c r="A351">
        <v>1980</v>
      </c>
      <c r="B351">
        <v>12</v>
      </c>
      <c r="C351">
        <v>15</v>
      </c>
      <c r="D351">
        <v>-0.13422000000000001</v>
      </c>
      <c r="E351" s="45">
        <v>3.4154798799999997E-2</v>
      </c>
      <c r="F351">
        <v>8</v>
      </c>
      <c r="G351">
        <v>0.13849400000000001</v>
      </c>
      <c r="I351" s="53">
        <v>39783</v>
      </c>
      <c r="J351">
        <v>6</v>
      </c>
    </row>
    <row r="352" spans="1:10" x14ac:dyDescent="0.2">
      <c r="A352">
        <v>1980</v>
      </c>
      <c r="B352">
        <v>12</v>
      </c>
      <c r="C352">
        <v>16</v>
      </c>
      <c r="D352" s="45">
        <v>-7.4866600300000002E-2</v>
      </c>
      <c r="E352">
        <v>0.12905601</v>
      </c>
      <c r="F352">
        <v>7</v>
      </c>
      <c r="G352">
        <v>0.14919899</v>
      </c>
      <c r="I352" s="53">
        <v>39814</v>
      </c>
      <c r="J352">
        <v>7</v>
      </c>
    </row>
    <row r="353" spans="1:10" x14ac:dyDescent="0.2">
      <c r="A353">
        <v>1980</v>
      </c>
      <c r="B353">
        <v>12</v>
      </c>
      <c r="C353">
        <v>17</v>
      </c>
      <c r="D353" s="45">
        <v>9.0993598100000003E-2</v>
      </c>
      <c r="E353">
        <v>0.39924600999999998</v>
      </c>
      <c r="F353">
        <v>6</v>
      </c>
      <c r="G353">
        <v>0.40948400000000001</v>
      </c>
      <c r="I353" s="53">
        <v>39845</v>
      </c>
      <c r="J353">
        <v>5</v>
      </c>
    </row>
    <row r="354" spans="1:10" x14ac:dyDescent="0.2">
      <c r="A354">
        <v>1980</v>
      </c>
      <c r="B354">
        <v>12</v>
      </c>
      <c r="C354">
        <v>18</v>
      </c>
      <c r="D354">
        <v>0.41125399000000001</v>
      </c>
      <c r="E354">
        <v>0.26010098999999998</v>
      </c>
      <c r="F354">
        <v>5</v>
      </c>
      <c r="G354">
        <v>0.48660299000000001</v>
      </c>
      <c r="I354" s="53">
        <v>39873</v>
      </c>
      <c r="J354">
        <v>8</v>
      </c>
    </row>
    <row r="355" spans="1:10" x14ac:dyDescent="0.2">
      <c r="A355">
        <v>1980</v>
      </c>
      <c r="B355">
        <v>12</v>
      </c>
      <c r="C355">
        <v>19</v>
      </c>
      <c r="D355">
        <v>0.36161399</v>
      </c>
      <c r="E355">
        <v>0.23655300000000001</v>
      </c>
      <c r="F355">
        <v>5</v>
      </c>
      <c r="G355">
        <v>0.43211298999999997</v>
      </c>
      <c r="I355" s="53">
        <v>39904</v>
      </c>
      <c r="J355">
        <v>2</v>
      </c>
    </row>
    <row r="356" spans="1:10" x14ac:dyDescent="0.2">
      <c r="A356">
        <v>1980</v>
      </c>
      <c r="B356">
        <v>12</v>
      </c>
      <c r="C356">
        <v>20</v>
      </c>
      <c r="D356">
        <v>0.202455</v>
      </c>
      <c r="E356">
        <v>0.31790798999999997</v>
      </c>
      <c r="F356">
        <v>6</v>
      </c>
      <c r="G356">
        <v>0.37689999000000002</v>
      </c>
      <c r="I356" s="53">
        <v>39934</v>
      </c>
      <c r="J356">
        <v>7</v>
      </c>
    </row>
    <row r="357" spans="1:10" x14ac:dyDescent="0.2">
      <c r="A357">
        <v>1980</v>
      </c>
      <c r="B357">
        <v>12</v>
      </c>
      <c r="C357">
        <v>21</v>
      </c>
      <c r="D357">
        <v>0.29214200000000001</v>
      </c>
      <c r="E357">
        <v>0.42427598999999999</v>
      </c>
      <c r="F357">
        <v>6</v>
      </c>
      <c r="G357">
        <v>0.51512902999999999</v>
      </c>
      <c r="I357" s="53">
        <v>39965</v>
      </c>
      <c r="J357">
        <v>8</v>
      </c>
    </row>
    <row r="358" spans="1:10" x14ac:dyDescent="0.2">
      <c r="A358">
        <v>1980</v>
      </c>
      <c r="B358">
        <v>12</v>
      </c>
      <c r="C358">
        <v>22</v>
      </c>
      <c r="D358">
        <v>0.31171301000000001</v>
      </c>
      <c r="E358">
        <v>0.45283299999999999</v>
      </c>
      <c r="F358">
        <v>6</v>
      </c>
      <c r="G358">
        <v>0.54974800000000001</v>
      </c>
      <c r="I358" s="53">
        <v>39995</v>
      </c>
      <c r="J358" t="s">
        <v>53</v>
      </c>
    </row>
    <row r="359" spans="1:10" x14ac:dyDescent="0.2">
      <c r="A359">
        <v>1980</v>
      </c>
      <c r="B359">
        <v>12</v>
      </c>
      <c r="C359">
        <v>23</v>
      </c>
      <c r="D359">
        <v>-0.10087</v>
      </c>
      <c r="E359">
        <v>0.49854499000000002</v>
      </c>
      <c r="F359">
        <v>7</v>
      </c>
      <c r="G359">
        <v>0.50864701999999995</v>
      </c>
      <c r="I359" s="53">
        <v>40026</v>
      </c>
      <c r="J359">
        <v>1</v>
      </c>
    </row>
    <row r="360" spans="1:10" x14ac:dyDescent="0.2">
      <c r="A360">
        <v>1980</v>
      </c>
      <c r="B360">
        <v>12</v>
      </c>
      <c r="C360">
        <v>24</v>
      </c>
      <c r="D360">
        <v>-0.35888001000000003</v>
      </c>
      <c r="E360">
        <v>0.41095799</v>
      </c>
      <c r="F360">
        <v>7</v>
      </c>
      <c r="G360">
        <v>0.54560297999999996</v>
      </c>
      <c r="I360" s="53">
        <v>40057</v>
      </c>
      <c r="J360">
        <v>4</v>
      </c>
    </row>
    <row r="361" spans="1:10" x14ac:dyDescent="0.2">
      <c r="A361">
        <v>1980</v>
      </c>
      <c r="B361">
        <v>12</v>
      </c>
      <c r="C361">
        <v>25</v>
      </c>
      <c r="D361">
        <v>-0.38262998999999998</v>
      </c>
      <c r="E361">
        <v>0.26236000999999998</v>
      </c>
      <c r="F361">
        <v>8</v>
      </c>
      <c r="G361">
        <v>0.46393900999999999</v>
      </c>
      <c r="I361" s="53">
        <v>40087</v>
      </c>
      <c r="J361">
        <v>8</v>
      </c>
    </row>
    <row r="362" spans="1:10" x14ac:dyDescent="0.2">
      <c r="A362">
        <v>1980</v>
      </c>
      <c r="B362">
        <v>12</v>
      </c>
      <c r="C362">
        <v>26</v>
      </c>
      <c r="D362">
        <v>-0.41214001</v>
      </c>
      <c r="E362" s="45">
        <v>7.0110298700000004E-2</v>
      </c>
      <c r="F362">
        <v>8</v>
      </c>
      <c r="G362">
        <v>0.41806301000000001</v>
      </c>
      <c r="I362" s="53">
        <v>40118</v>
      </c>
      <c r="J362">
        <v>3</v>
      </c>
    </row>
    <row r="363" spans="1:10" x14ac:dyDescent="0.2">
      <c r="A363">
        <v>1980</v>
      </c>
      <c r="B363">
        <v>12</v>
      </c>
      <c r="C363">
        <v>27</v>
      </c>
      <c r="D363">
        <v>-0.14127000000000001</v>
      </c>
      <c r="E363" s="45">
        <v>-8.1806503200000005E-2</v>
      </c>
      <c r="F363">
        <v>1</v>
      </c>
      <c r="G363">
        <v>0.16324900000000001</v>
      </c>
      <c r="I363" s="53">
        <v>40148</v>
      </c>
      <c r="J363">
        <v>7</v>
      </c>
    </row>
    <row r="364" spans="1:10" x14ac:dyDescent="0.2">
      <c r="A364">
        <v>1980</v>
      </c>
      <c r="B364">
        <v>12</v>
      </c>
      <c r="C364">
        <v>28</v>
      </c>
      <c r="D364">
        <v>-0.28571001000000001</v>
      </c>
      <c r="E364">
        <v>-0.33884001000000002</v>
      </c>
      <c r="F364">
        <v>2</v>
      </c>
      <c r="G364">
        <v>0.44321701000000002</v>
      </c>
      <c r="I364" s="53">
        <v>40179</v>
      </c>
      <c r="J364" t="s">
        <v>48</v>
      </c>
    </row>
    <row r="365" spans="1:10" x14ac:dyDescent="0.2">
      <c r="A365">
        <v>1980</v>
      </c>
      <c r="B365">
        <v>12</v>
      </c>
      <c r="C365">
        <v>29</v>
      </c>
      <c r="D365">
        <v>-0.53425997000000003</v>
      </c>
      <c r="E365">
        <v>-0.71938997999999998</v>
      </c>
      <c r="F365">
        <v>2</v>
      </c>
      <c r="G365">
        <v>0.89607798999999999</v>
      </c>
      <c r="I365" s="53">
        <v>40210</v>
      </c>
      <c r="J365">
        <v>8</v>
      </c>
    </row>
    <row r="366" spans="1:10" x14ac:dyDescent="0.2">
      <c r="A366">
        <v>1980</v>
      </c>
      <c r="B366">
        <v>12</v>
      </c>
      <c r="C366">
        <v>30</v>
      </c>
      <c r="D366">
        <v>-0.67434000999999999</v>
      </c>
      <c r="E366">
        <v>-0.79067999</v>
      </c>
      <c r="F366">
        <v>2</v>
      </c>
      <c r="G366">
        <v>1.0391900999999999</v>
      </c>
      <c r="I366" s="53">
        <v>40238</v>
      </c>
      <c r="J366">
        <v>1</v>
      </c>
    </row>
    <row r="367" spans="1:10" x14ac:dyDescent="0.2">
      <c r="A367">
        <v>1980</v>
      </c>
      <c r="B367">
        <v>12</v>
      </c>
      <c r="C367">
        <v>31</v>
      </c>
      <c r="D367">
        <v>-0.68255001000000004</v>
      </c>
      <c r="E367">
        <v>-0.76046002000000001</v>
      </c>
      <c r="F367">
        <v>2</v>
      </c>
      <c r="G367">
        <v>1.0218499999999999</v>
      </c>
      <c r="I367" s="53">
        <v>40269</v>
      </c>
      <c r="J367">
        <v>5</v>
      </c>
    </row>
    <row r="368" spans="1:10" x14ac:dyDescent="0.2">
      <c r="A368">
        <v>1981</v>
      </c>
      <c r="B368">
        <v>1</v>
      </c>
      <c r="C368">
        <v>1</v>
      </c>
      <c r="D368">
        <v>-0.34276000000000001</v>
      </c>
      <c r="E368">
        <v>-0.73729001999999999</v>
      </c>
      <c r="F368" s="46">
        <v>2</v>
      </c>
      <c r="G368">
        <v>0.81307202999999995</v>
      </c>
      <c r="I368" s="53">
        <v>40299</v>
      </c>
      <c r="J368">
        <v>4</v>
      </c>
    </row>
    <row r="369" spans="1:10" x14ac:dyDescent="0.2">
      <c r="A369">
        <v>1981</v>
      </c>
      <c r="B369">
        <v>1</v>
      </c>
      <c r="C369">
        <v>2</v>
      </c>
      <c r="D369" s="45">
        <v>-6.7392602600000004E-2</v>
      </c>
      <c r="E369">
        <v>-0.85088998000000005</v>
      </c>
      <c r="F369" s="46">
        <v>2</v>
      </c>
      <c r="G369">
        <v>0.85355502000000005</v>
      </c>
      <c r="I369" s="53">
        <v>40330</v>
      </c>
      <c r="J369">
        <v>2</v>
      </c>
    </row>
    <row r="370" spans="1:10" x14ac:dyDescent="0.2">
      <c r="A370">
        <v>1981</v>
      </c>
      <c r="B370">
        <v>1</v>
      </c>
      <c r="C370">
        <v>3</v>
      </c>
      <c r="D370">
        <v>0.229987</v>
      </c>
      <c r="E370">
        <v>-0.41260001000000002</v>
      </c>
      <c r="F370" s="46">
        <v>3</v>
      </c>
      <c r="G370">
        <v>0.47237300999999998</v>
      </c>
      <c r="I370" s="53">
        <v>40360</v>
      </c>
      <c r="J370">
        <v>1</v>
      </c>
    </row>
    <row r="371" spans="1:10" x14ac:dyDescent="0.2">
      <c r="A371">
        <v>1981</v>
      </c>
      <c r="B371">
        <v>1</v>
      </c>
      <c r="C371">
        <v>4</v>
      </c>
      <c r="D371">
        <v>0.243862</v>
      </c>
      <c r="E371" s="45">
        <v>1.9838800699999999E-2</v>
      </c>
      <c r="F371" s="46">
        <v>5</v>
      </c>
      <c r="G371">
        <v>0.24466800999999999</v>
      </c>
      <c r="I371" s="53">
        <v>40391</v>
      </c>
      <c r="J371">
        <v>1</v>
      </c>
    </row>
    <row r="372" spans="1:10" x14ac:dyDescent="0.2">
      <c r="A372">
        <v>1981</v>
      </c>
      <c r="B372">
        <v>1</v>
      </c>
      <c r="C372">
        <v>5</v>
      </c>
      <c r="D372">
        <v>0.43657401000000001</v>
      </c>
      <c r="E372">
        <v>0.41648900999999999</v>
      </c>
      <c r="F372" s="46">
        <v>5</v>
      </c>
      <c r="G372">
        <v>0.60337399999999997</v>
      </c>
      <c r="I372" s="53">
        <v>40422</v>
      </c>
      <c r="J372">
        <v>1</v>
      </c>
    </row>
    <row r="373" spans="1:10" x14ac:dyDescent="0.2">
      <c r="A373">
        <v>1981</v>
      </c>
      <c r="B373">
        <v>1</v>
      </c>
      <c r="C373">
        <v>6</v>
      </c>
      <c r="D373">
        <v>0.43867298999999998</v>
      </c>
      <c r="E373">
        <v>0.25738800000000001</v>
      </c>
      <c r="F373" s="46">
        <v>5</v>
      </c>
      <c r="G373">
        <v>0.50860797999999996</v>
      </c>
      <c r="I373" s="53">
        <v>40452</v>
      </c>
      <c r="J373">
        <v>6</v>
      </c>
    </row>
    <row r="374" spans="1:10" x14ac:dyDescent="0.2">
      <c r="A374">
        <v>1981</v>
      </c>
      <c r="B374">
        <v>1</v>
      </c>
      <c r="C374">
        <v>7</v>
      </c>
      <c r="D374" s="45">
        <v>3.3406000599999999E-2</v>
      </c>
      <c r="E374">
        <v>0.30693399999999998</v>
      </c>
      <c r="F374" s="46">
        <v>6</v>
      </c>
      <c r="G374">
        <v>0.30874699</v>
      </c>
      <c r="I374" s="53">
        <v>40483</v>
      </c>
      <c r="J374">
        <v>2</v>
      </c>
    </row>
    <row r="375" spans="1:10" x14ac:dyDescent="0.2">
      <c r="A375">
        <v>1981</v>
      </c>
      <c r="B375">
        <v>1</v>
      </c>
      <c r="C375">
        <v>8</v>
      </c>
      <c r="D375">
        <v>-0.10953</v>
      </c>
      <c r="E375">
        <v>0.21976601000000001</v>
      </c>
      <c r="F375" s="46">
        <v>7</v>
      </c>
      <c r="G375">
        <v>0.24554699999999999</v>
      </c>
      <c r="I375" s="53">
        <v>40513</v>
      </c>
      <c r="J375">
        <v>5</v>
      </c>
    </row>
    <row r="376" spans="1:10" x14ac:dyDescent="0.2">
      <c r="A376">
        <v>1981</v>
      </c>
      <c r="B376">
        <v>1</v>
      </c>
      <c r="C376">
        <v>9</v>
      </c>
      <c r="D376" s="45">
        <v>-7.8959101800000001E-3</v>
      </c>
      <c r="E376">
        <v>0.458453</v>
      </c>
      <c r="F376" s="46">
        <v>7</v>
      </c>
      <c r="G376">
        <v>0.45852101000000001</v>
      </c>
      <c r="I376" s="53">
        <v>40544</v>
      </c>
      <c r="J376">
        <v>6</v>
      </c>
    </row>
    <row r="377" spans="1:10" x14ac:dyDescent="0.2">
      <c r="A377">
        <v>1981</v>
      </c>
      <c r="B377">
        <v>1</v>
      </c>
      <c r="C377">
        <v>10</v>
      </c>
      <c r="D377" s="45">
        <v>3.7796899699999997E-2</v>
      </c>
      <c r="E377">
        <v>0.27662798999999999</v>
      </c>
      <c r="F377" s="46">
        <v>6</v>
      </c>
      <c r="G377">
        <v>0.27919799000000001</v>
      </c>
      <c r="I377" s="53">
        <v>40575</v>
      </c>
      <c r="J377">
        <v>7</v>
      </c>
    </row>
    <row r="378" spans="1:10" x14ac:dyDescent="0.2">
      <c r="A378">
        <v>1981</v>
      </c>
      <c r="B378">
        <v>1</v>
      </c>
      <c r="C378">
        <v>11</v>
      </c>
      <c r="D378" s="45">
        <v>-2.8174299699999999E-2</v>
      </c>
      <c r="E378">
        <v>0.30305299000000002</v>
      </c>
      <c r="F378" s="46">
        <v>7</v>
      </c>
      <c r="G378">
        <v>0.30436000000000002</v>
      </c>
      <c r="I378" s="53">
        <v>40603</v>
      </c>
      <c r="J378" t="s">
        <v>58</v>
      </c>
    </row>
    <row r="379" spans="1:10" x14ac:dyDescent="0.2">
      <c r="A379">
        <v>1981</v>
      </c>
      <c r="B379">
        <v>1</v>
      </c>
      <c r="C379">
        <v>12</v>
      </c>
      <c r="D379" s="45">
        <v>-7.4113503100000006E-2</v>
      </c>
      <c r="E379">
        <v>0.67077302999999999</v>
      </c>
      <c r="F379" s="46">
        <v>7</v>
      </c>
      <c r="G379">
        <v>0.67485499000000004</v>
      </c>
      <c r="I379" s="53">
        <v>40634</v>
      </c>
      <c r="J379" t="s">
        <v>59</v>
      </c>
    </row>
    <row r="380" spans="1:10" x14ac:dyDescent="0.2">
      <c r="A380">
        <v>1981</v>
      </c>
      <c r="B380">
        <v>1</v>
      </c>
      <c r="C380">
        <v>13</v>
      </c>
      <c r="D380" s="45">
        <v>-2.8746000000000002E-3</v>
      </c>
      <c r="E380">
        <v>0.88042200000000004</v>
      </c>
      <c r="F380" s="46">
        <v>7</v>
      </c>
      <c r="G380">
        <v>0.88042699999999996</v>
      </c>
      <c r="I380" s="53">
        <v>40664</v>
      </c>
      <c r="J380" t="s">
        <v>52</v>
      </c>
    </row>
    <row r="381" spans="1:10" x14ac:dyDescent="0.2">
      <c r="A381">
        <v>1981</v>
      </c>
      <c r="B381">
        <v>1</v>
      </c>
      <c r="C381">
        <v>14</v>
      </c>
      <c r="D381" s="45">
        <v>7.4870198999999998E-2</v>
      </c>
      <c r="E381">
        <v>1.0447500000000001</v>
      </c>
      <c r="F381" s="46">
        <v>6</v>
      </c>
      <c r="G381">
        <v>1.0474300000000001</v>
      </c>
      <c r="I381" s="53">
        <v>40695</v>
      </c>
      <c r="J381">
        <v>2</v>
      </c>
    </row>
    <row r="382" spans="1:10" x14ac:dyDescent="0.2">
      <c r="A382">
        <v>1981</v>
      </c>
      <c r="B382">
        <v>1</v>
      </c>
      <c r="C382">
        <v>15</v>
      </c>
      <c r="D382" s="45">
        <v>1.24415997E-2</v>
      </c>
      <c r="E382">
        <v>1.27599</v>
      </c>
      <c r="F382" s="46">
        <v>6</v>
      </c>
      <c r="G382">
        <v>1.2760499999999999</v>
      </c>
      <c r="I382" s="53">
        <v>40725</v>
      </c>
      <c r="J382">
        <v>1</v>
      </c>
    </row>
    <row r="383" spans="1:10" x14ac:dyDescent="0.2">
      <c r="A383">
        <v>1981</v>
      </c>
      <c r="B383">
        <v>1</v>
      </c>
      <c r="C383">
        <v>16</v>
      </c>
      <c r="D383">
        <v>-0.25483</v>
      </c>
      <c r="E383">
        <v>1.51033</v>
      </c>
      <c r="F383" s="46">
        <v>7</v>
      </c>
      <c r="G383">
        <v>1.5316799999999999</v>
      </c>
      <c r="I383" s="53">
        <v>40756</v>
      </c>
      <c r="J383">
        <v>2</v>
      </c>
    </row>
    <row r="384" spans="1:10" x14ac:dyDescent="0.2">
      <c r="A384">
        <v>1981</v>
      </c>
      <c r="B384">
        <v>1</v>
      </c>
      <c r="C384">
        <v>17</v>
      </c>
      <c r="D384">
        <v>-0.39021</v>
      </c>
      <c r="E384">
        <v>1.67662</v>
      </c>
      <c r="F384" s="46">
        <v>7</v>
      </c>
      <c r="G384">
        <v>1.7214299</v>
      </c>
      <c r="I384" s="53">
        <v>40787</v>
      </c>
      <c r="J384">
        <v>3</v>
      </c>
    </row>
    <row r="385" spans="1:10" x14ac:dyDescent="0.2">
      <c r="A385">
        <v>1981</v>
      </c>
      <c r="B385">
        <v>1</v>
      </c>
      <c r="C385">
        <v>18</v>
      </c>
      <c r="D385">
        <v>-0.45375000999999998</v>
      </c>
      <c r="E385">
        <v>1.7329201000000001</v>
      </c>
      <c r="F385" s="46">
        <v>7</v>
      </c>
      <c r="G385">
        <v>1.7913399999999999</v>
      </c>
      <c r="I385" s="53">
        <v>40817</v>
      </c>
      <c r="J385">
        <v>2</v>
      </c>
    </row>
    <row r="386" spans="1:10" x14ac:dyDescent="0.2">
      <c r="A386">
        <v>1981</v>
      </c>
      <c r="B386">
        <v>1</v>
      </c>
      <c r="C386">
        <v>19</v>
      </c>
      <c r="D386">
        <v>-0.57870001000000004</v>
      </c>
      <c r="E386">
        <v>1.5928100000000001</v>
      </c>
      <c r="F386" s="46">
        <v>7</v>
      </c>
      <c r="G386">
        <v>1.69468</v>
      </c>
      <c r="I386" s="53">
        <v>40848</v>
      </c>
      <c r="J386">
        <v>3</v>
      </c>
    </row>
    <row r="387" spans="1:10" x14ac:dyDescent="0.2">
      <c r="A387">
        <v>1981</v>
      </c>
      <c r="B387">
        <v>1</v>
      </c>
      <c r="C387">
        <v>20</v>
      </c>
      <c r="D387">
        <v>-0.94817001000000001</v>
      </c>
      <c r="E387">
        <v>1.4224000000000001</v>
      </c>
      <c r="F387" s="46">
        <v>7</v>
      </c>
      <c r="G387">
        <v>1.70946</v>
      </c>
      <c r="I387" s="53">
        <v>40878</v>
      </c>
      <c r="J387">
        <v>4</v>
      </c>
    </row>
    <row r="388" spans="1:10" x14ac:dyDescent="0.2">
      <c r="A388">
        <v>1981</v>
      </c>
      <c r="B388">
        <v>1</v>
      </c>
      <c r="C388">
        <v>21</v>
      </c>
      <c r="D388">
        <v>-1.14395</v>
      </c>
      <c r="E388">
        <v>1.18832</v>
      </c>
      <c r="F388" s="46">
        <v>7</v>
      </c>
      <c r="G388">
        <v>1.6494599999999999</v>
      </c>
      <c r="I388" s="53">
        <v>40909</v>
      </c>
      <c r="J388">
        <v>6</v>
      </c>
    </row>
    <row r="389" spans="1:10" x14ac:dyDescent="0.2">
      <c r="A389">
        <v>1981</v>
      </c>
      <c r="B389">
        <v>1</v>
      </c>
      <c r="C389">
        <v>22</v>
      </c>
      <c r="D389">
        <v>-0.89710999000000002</v>
      </c>
      <c r="E389">
        <v>0.67139101000000001</v>
      </c>
      <c r="F389" s="46">
        <v>8</v>
      </c>
      <c r="G389">
        <v>1.12052</v>
      </c>
      <c r="I389" s="53">
        <v>40940</v>
      </c>
      <c r="J389">
        <v>2</v>
      </c>
    </row>
    <row r="390" spans="1:10" x14ac:dyDescent="0.2">
      <c r="A390">
        <v>1981</v>
      </c>
      <c r="B390">
        <v>1</v>
      </c>
      <c r="C390">
        <v>23</v>
      </c>
      <c r="D390">
        <v>-0.75964999</v>
      </c>
      <c r="E390">
        <v>0.16568901</v>
      </c>
      <c r="F390" s="46">
        <v>8</v>
      </c>
      <c r="G390">
        <v>0.77750896999999997</v>
      </c>
      <c r="I390" s="53">
        <v>40969</v>
      </c>
      <c r="J390">
        <v>6</v>
      </c>
    </row>
    <row r="391" spans="1:10" x14ac:dyDescent="0.2">
      <c r="A391">
        <v>1981</v>
      </c>
      <c r="B391">
        <v>1</v>
      </c>
      <c r="C391">
        <v>24</v>
      </c>
      <c r="D391">
        <v>-0.71472000999999996</v>
      </c>
      <c r="E391" s="45">
        <v>-6.0814801600000003E-2</v>
      </c>
      <c r="F391" s="46">
        <v>1</v>
      </c>
      <c r="G391">
        <v>0.71730399</v>
      </c>
      <c r="I391" s="53">
        <v>41000</v>
      </c>
      <c r="J391">
        <v>8</v>
      </c>
    </row>
    <row r="392" spans="1:10" x14ac:dyDescent="0.2">
      <c r="A392">
        <v>1981</v>
      </c>
      <c r="B392">
        <v>1</v>
      </c>
      <c r="C392">
        <v>25</v>
      </c>
      <c r="D392">
        <v>-0.74601001</v>
      </c>
      <c r="E392" s="45">
        <v>-6.1418700999999999E-2</v>
      </c>
      <c r="F392" s="46">
        <v>1</v>
      </c>
      <c r="G392">
        <v>0.74853700000000001</v>
      </c>
      <c r="I392" s="53">
        <v>41030</v>
      </c>
      <c r="J392">
        <v>8</v>
      </c>
    </row>
    <row r="393" spans="1:10" x14ac:dyDescent="0.2">
      <c r="A393">
        <v>1981</v>
      </c>
      <c r="B393">
        <v>1</v>
      </c>
      <c r="C393">
        <v>26</v>
      </c>
      <c r="D393">
        <v>-0.43887000999999998</v>
      </c>
      <c r="E393">
        <v>0.37137400999999998</v>
      </c>
      <c r="F393" s="46">
        <v>8</v>
      </c>
      <c r="G393">
        <v>0.57491099999999995</v>
      </c>
      <c r="I393" s="53">
        <v>41061</v>
      </c>
      <c r="J393">
        <v>1</v>
      </c>
    </row>
    <row r="394" spans="1:10" x14ac:dyDescent="0.2">
      <c r="A394">
        <v>1981</v>
      </c>
      <c r="B394">
        <v>1</v>
      </c>
      <c r="C394">
        <v>27</v>
      </c>
      <c r="D394">
        <v>-0.34246999</v>
      </c>
      <c r="E394">
        <v>0.48101500000000003</v>
      </c>
      <c r="F394" s="46">
        <v>7</v>
      </c>
      <c r="G394">
        <v>0.59047598000000001</v>
      </c>
      <c r="I394" s="53">
        <v>41091</v>
      </c>
      <c r="J394">
        <v>2</v>
      </c>
    </row>
    <row r="395" spans="1:10" x14ac:dyDescent="0.2">
      <c r="A395">
        <v>1981</v>
      </c>
      <c r="B395">
        <v>1</v>
      </c>
      <c r="C395">
        <v>28</v>
      </c>
      <c r="D395" s="45">
        <v>-8.09959024E-2</v>
      </c>
      <c r="E395">
        <v>0.51706898000000001</v>
      </c>
      <c r="F395" s="46">
        <v>7</v>
      </c>
      <c r="G395">
        <v>0.52337496999999999</v>
      </c>
      <c r="I395" s="53">
        <v>41122</v>
      </c>
      <c r="J395">
        <v>3</v>
      </c>
    </row>
    <row r="396" spans="1:10" x14ac:dyDescent="0.2">
      <c r="A396">
        <v>1981</v>
      </c>
      <c r="B396">
        <v>1</v>
      </c>
      <c r="C396">
        <v>29</v>
      </c>
      <c r="D396">
        <v>0.17377799999999999</v>
      </c>
      <c r="E396">
        <v>0.59368496999999998</v>
      </c>
      <c r="F396" s="46">
        <v>6</v>
      </c>
      <c r="G396">
        <v>0.61859602000000002</v>
      </c>
      <c r="I396" s="53">
        <v>41153</v>
      </c>
      <c r="J396">
        <v>5</v>
      </c>
    </row>
    <row r="397" spans="1:10" x14ac:dyDescent="0.2">
      <c r="A397">
        <v>1981</v>
      </c>
      <c r="B397">
        <v>1</v>
      </c>
      <c r="C397">
        <v>30</v>
      </c>
      <c r="D397">
        <v>0.37380901</v>
      </c>
      <c r="E397">
        <v>0.53136097999999998</v>
      </c>
      <c r="F397" s="46">
        <v>6</v>
      </c>
      <c r="G397">
        <v>0.64967501000000005</v>
      </c>
      <c r="I397" s="53">
        <v>41183</v>
      </c>
      <c r="J397">
        <v>2</v>
      </c>
    </row>
    <row r="398" spans="1:10" x14ac:dyDescent="0.2">
      <c r="A398">
        <v>1981</v>
      </c>
      <c r="B398">
        <v>1</v>
      </c>
      <c r="C398">
        <v>31</v>
      </c>
      <c r="D398" s="45">
        <v>9.0018197899999999E-2</v>
      </c>
      <c r="E398">
        <v>0.30783099000000003</v>
      </c>
      <c r="F398" s="46">
        <v>6</v>
      </c>
      <c r="G398">
        <v>0.32072299999999998</v>
      </c>
      <c r="I398" s="53">
        <v>41214</v>
      </c>
      <c r="J398">
        <v>6</v>
      </c>
    </row>
    <row r="399" spans="1:10" x14ac:dyDescent="0.2">
      <c r="A399">
        <v>1981</v>
      </c>
      <c r="B399">
        <v>2</v>
      </c>
      <c r="C399">
        <v>1</v>
      </c>
      <c r="D399" s="45">
        <v>5.5753301800000002E-2</v>
      </c>
      <c r="E399">
        <v>0.83349698999999999</v>
      </c>
      <c r="F399" s="46">
        <v>6</v>
      </c>
      <c r="G399">
        <v>0.83535897999999997</v>
      </c>
      <c r="I399" s="53">
        <v>41244</v>
      </c>
      <c r="J399">
        <v>3</v>
      </c>
    </row>
    <row r="400" spans="1:10" x14ac:dyDescent="0.2">
      <c r="A400">
        <v>1981</v>
      </c>
      <c r="B400">
        <v>2</v>
      </c>
      <c r="C400">
        <v>2</v>
      </c>
      <c r="D400">
        <v>0.13126599999999999</v>
      </c>
      <c r="E400">
        <v>1.3787</v>
      </c>
      <c r="F400" s="46">
        <v>6</v>
      </c>
      <c r="G400">
        <v>1.3849400000000001</v>
      </c>
      <c r="I400" s="53">
        <v>41275</v>
      </c>
      <c r="J400">
        <v>7</v>
      </c>
    </row>
    <row r="401" spans="1:10" x14ac:dyDescent="0.2">
      <c r="A401">
        <v>1981</v>
      </c>
      <c r="B401">
        <v>2</v>
      </c>
      <c r="C401">
        <v>3</v>
      </c>
      <c r="D401" s="45">
        <v>9.8853595599999993E-3</v>
      </c>
      <c r="E401">
        <v>1.47905</v>
      </c>
      <c r="F401" s="46">
        <v>6</v>
      </c>
      <c r="G401">
        <v>1.47909</v>
      </c>
      <c r="I401" s="53">
        <v>41306</v>
      </c>
      <c r="J401">
        <v>1</v>
      </c>
    </row>
    <row r="402" spans="1:10" x14ac:dyDescent="0.2">
      <c r="A402">
        <v>1981</v>
      </c>
      <c r="B402">
        <v>2</v>
      </c>
      <c r="C402">
        <v>4</v>
      </c>
      <c r="D402">
        <v>-0.17644000000000001</v>
      </c>
      <c r="E402">
        <v>1.4599599999999999</v>
      </c>
      <c r="F402" s="46">
        <v>7</v>
      </c>
      <c r="G402">
        <v>1.47058</v>
      </c>
      <c r="I402" s="53">
        <v>41334</v>
      </c>
      <c r="J402">
        <v>6</v>
      </c>
    </row>
    <row r="403" spans="1:10" x14ac:dyDescent="0.2">
      <c r="A403">
        <v>1981</v>
      </c>
      <c r="B403">
        <v>2</v>
      </c>
      <c r="C403">
        <v>5</v>
      </c>
      <c r="D403">
        <v>-0.56206</v>
      </c>
      <c r="E403">
        <v>1.46784</v>
      </c>
      <c r="F403" s="46">
        <v>7</v>
      </c>
      <c r="G403">
        <v>1.5717699999999999</v>
      </c>
      <c r="I403" s="53">
        <v>41365</v>
      </c>
      <c r="J403">
        <v>8</v>
      </c>
    </row>
    <row r="404" spans="1:10" x14ac:dyDescent="0.2">
      <c r="A404">
        <v>1981</v>
      </c>
      <c r="B404">
        <v>2</v>
      </c>
      <c r="C404">
        <v>6</v>
      </c>
      <c r="D404">
        <v>-0.51237999999999995</v>
      </c>
      <c r="E404">
        <v>1.3479000000000001</v>
      </c>
      <c r="F404" s="46">
        <v>7</v>
      </c>
      <c r="G404">
        <v>1.4419999999999999</v>
      </c>
      <c r="I404" s="53">
        <v>41395</v>
      </c>
      <c r="J404">
        <v>1</v>
      </c>
    </row>
    <row r="405" spans="1:10" x14ac:dyDescent="0.2">
      <c r="A405">
        <v>1981</v>
      </c>
      <c r="B405">
        <v>2</v>
      </c>
      <c r="C405">
        <v>7</v>
      </c>
      <c r="D405">
        <v>-0.70772999999999997</v>
      </c>
      <c r="E405">
        <v>0.97654598999999997</v>
      </c>
      <c r="F405" s="46">
        <v>7</v>
      </c>
      <c r="G405">
        <v>1.2060299999999999</v>
      </c>
      <c r="I405" s="53">
        <v>41426</v>
      </c>
      <c r="J405">
        <v>2</v>
      </c>
    </row>
    <row r="406" spans="1:10" x14ac:dyDescent="0.2">
      <c r="A406">
        <v>1981</v>
      </c>
      <c r="B406">
        <v>2</v>
      </c>
      <c r="C406">
        <v>8</v>
      </c>
      <c r="D406">
        <v>-0.49539</v>
      </c>
      <c r="E406">
        <v>1.01999</v>
      </c>
      <c r="F406" s="46">
        <v>7</v>
      </c>
      <c r="G406">
        <v>1.1339300000000001</v>
      </c>
      <c r="I406" s="53">
        <v>41456</v>
      </c>
      <c r="J406">
        <v>1</v>
      </c>
    </row>
    <row r="407" spans="1:10" x14ac:dyDescent="0.2">
      <c r="A407">
        <v>1981</v>
      </c>
      <c r="B407">
        <v>2</v>
      </c>
      <c r="C407">
        <v>9</v>
      </c>
      <c r="D407">
        <v>-0.45601001000000002</v>
      </c>
      <c r="E407">
        <v>1.1370199999999999</v>
      </c>
      <c r="F407" s="46">
        <v>7</v>
      </c>
      <c r="G407">
        <v>1.22505</v>
      </c>
      <c r="I407" s="53">
        <v>41487</v>
      </c>
      <c r="J407">
        <v>8</v>
      </c>
    </row>
    <row r="408" spans="1:10" x14ac:dyDescent="0.2">
      <c r="A408">
        <v>1981</v>
      </c>
      <c r="B408">
        <v>2</v>
      </c>
      <c r="C408">
        <v>10</v>
      </c>
      <c r="D408">
        <v>-0.17083999999999999</v>
      </c>
      <c r="E408">
        <v>1.12334</v>
      </c>
      <c r="F408" s="46">
        <v>7</v>
      </c>
      <c r="G408">
        <v>1.13626</v>
      </c>
      <c r="I408" s="53">
        <v>41518</v>
      </c>
      <c r="J408">
        <v>5</v>
      </c>
    </row>
    <row r="409" spans="1:10" x14ac:dyDescent="0.2">
      <c r="A409">
        <v>1981</v>
      </c>
      <c r="B409">
        <v>2</v>
      </c>
      <c r="C409">
        <v>11</v>
      </c>
      <c r="D409" s="45">
        <v>4.1301898699999999E-2</v>
      </c>
      <c r="E409">
        <v>1.2513799999999999</v>
      </c>
      <c r="F409" s="46">
        <v>6</v>
      </c>
      <c r="G409">
        <v>1.2520601</v>
      </c>
      <c r="I409" s="53">
        <v>41548</v>
      </c>
      <c r="J409">
        <v>6</v>
      </c>
    </row>
    <row r="410" spans="1:10" x14ac:dyDescent="0.2">
      <c r="A410">
        <v>1981</v>
      </c>
      <c r="B410">
        <v>2</v>
      </c>
      <c r="C410">
        <v>12</v>
      </c>
      <c r="D410">
        <v>0.21102199999999999</v>
      </c>
      <c r="E410">
        <v>1.4087501</v>
      </c>
      <c r="F410" s="46">
        <v>6</v>
      </c>
      <c r="G410">
        <v>1.4244600999999999</v>
      </c>
      <c r="I410" s="53">
        <v>41579</v>
      </c>
      <c r="J410">
        <v>3</v>
      </c>
    </row>
    <row r="411" spans="1:10" x14ac:dyDescent="0.2">
      <c r="A411">
        <v>1981</v>
      </c>
      <c r="B411">
        <v>2</v>
      </c>
      <c r="C411">
        <v>13</v>
      </c>
      <c r="D411">
        <v>0.26495998999999998</v>
      </c>
      <c r="E411">
        <v>1.46336</v>
      </c>
      <c r="F411" s="46">
        <v>6</v>
      </c>
      <c r="G411">
        <v>1.48715</v>
      </c>
      <c r="I411" s="53">
        <v>41609</v>
      </c>
      <c r="J411" t="s">
        <v>60</v>
      </c>
    </row>
    <row r="412" spans="1:10" x14ac:dyDescent="0.2">
      <c r="A412">
        <v>1981</v>
      </c>
      <c r="B412">
        <v>2</v>
      </c>
      <c r="C412">
        <v>14</v>
      </c>
      <c r="D412">
        <v>0.43025401000000002</v>
      </c>
      <c r="E412">
        <v>1.5118999</v>
      </c>
      <c r="F412" s="46">
        <v>6</v>
      </c>
      <c r="G412">
        <v>1.5719301000000001</v>
      </c>
      <c r="I412" s="53">
        <v>41640</v>
      </c>
      <c r="J412">
        <v>6</v>
      </c>
    </row>
    <row r="413" spans="1:10" x14ac:dyDescent="0.2">
      <c r="A413">
        <v>1981</v>
      </c>
      <c r="B413">
        <v>2</v>
      </c>
      <c r="C413">
        <v>15</v>
      </c>
      <c r="D413">
        <v>0.223695</v>
      </c>
      <c r="E413">
        <v>1.4667701</v>
      </c>
      <c r="F413" s="46">
        <v>6</v>
      </c>
      <c r="G413">
        <v>1.48373</v>
      </c>
      <c r="I413" s="53">
        <v>41671</v>
      </c>
      <c r="J413">
        <v>7</v>
      </c>
    </row>
    <row r="414" spans="1:10" x14ac:dyDescent="0.2">
      <c r="A414">
        <v>1981</v>
      </c>
      <c r="B414">
        <v>2</v>
      </c>
      <c r="C414">
        <v>16</v>
      </c>
      <c r="D414">
        <v>-0.10599</v>
      </c>
      <c r="E414">
        <v>1.46489</v>
      </c>
      <c r="F414" s="46">
        <v>7</v>
      </c>
      <c r="G414">
        <v>1.46872</v>
      </c>
      <c r="I414" s="53">
        <v>41699</v>
      </c>
      <c r="J414">
        <v>2</v>
      </c>
    </row>
    <row r="415" spans="1:10" x14ac:dyDescent="0.2">
      <c r="A415">
        <v>1981</v>
      </c>
      <c r="B415">
        <v>2</v>
      </c>
      <c r="C415">
        <v>17</v>
      </c>
      <c r="D415">
        <v>-0.40145998999999999</v>
      </c>
      <c r="E415">
        <v>1.5784199999999999</v>
      </c>
      <c r="F415" s="46">
        <v>7</v>
      </c>
      <c r="G415">
        <v>1.6286700000000001</v>
      </c>
      <c r="I415" s="53">
        <v>41730</v>
      </c>
      <c r="J415">
        <v>6</v>
      </c>
    </row>
    <row r="416" spans="1:10" x14ac:dyDescent="0.2">
      <c r="A416">
        <v>1981</v>
      </c>
      <c r="B416">
        <v>2</v>
      </c>
      <c r="C416">
        <v>18</v>
      </c>
      <c r="D416">
        <v>-0.81613999999999998</v>
      </c>
      <c r="E416">
        <v>1.5091000000000001</v>
      </c>
      <c r="F416" s="46">
        <v>7</v>
      </c>
      <c r="G416">
        <v>1.71566</v>
      </c>
      <c r="I416" s="53">
        <v>41760</v>
      </c>
      <c r="J416">
        <v>2</v>
      </c>
    </row>
    <row r="417" spans="1:10" x14ac:dyDescent="0.2">
      <c r="A417">
        <v>1981</v>
      </c>
      <c r="B417">
        <v>2</v>
      </c>
      <c r="C417">
        <v>19</v>
      </c>
      <c r="D417">
        <v>-1.1894</v>
      </c>
      <c r="E417">
        <v>1.52773</v>
      </c>
      <c r="F417" s="46">
        <v>7</v>
      </c>
      <c r="G417">
        <v>1.9361398999999999</v>
      </c>
      <c r="I417" s="53">
        <v>41791</v>
      </c>
      <c r="J417">
        <v>4</v>
      </c>
    </row>
    <row r="418" spans="1:10" x14ac:dyDescent="0.2">
      <c r="A418">
        <v>1981</v>
      </c>
      <c r="B418">
        <v>2</v>
      </c>
      <c r="C418">
        <v>20</v>
      </c>
      <c r="D418">
        <v>-1.12666</v>
      </c>
      <c r="E418">
        <v>1.70502</v>
      </c>
      <c r="F418" s="46">
        <v>7</v>
      </c>
      <c r="G418">
        <v>2.0436399000000001</v>
      </c>
      <c r="I418" s="53">
        <v>41821</v>
      </c>
      <c r="J418">
        <v>6</v>
      </c>
    </row>
    <row r="419" spans="1:10" x14ac:dyDescent="0.2">
      <c r="A419">
        <v>1981</v>
      </c>
      <c r="B419">
        <v>2</v>
      </c>
      <c r="C419">
        <v>21</v>
      </c>
      <c r="D419">
        <v>-0.95669000999999998</v>
      </c>
      <c r="E419">
        <v>1.7488199</v>
      </c>
      <c r="F419" s="46">
        <v>7</v>
      </c>
      <c r="G419">
        <v>1.9934000000000001</v>
      </c>
      <c r="I419" s="53">
        <v>41852</v>
      </c>
      <c r="J419">
        <v>2</v>
      </c>
    </row>
    <row r="420" spans="1:10" x14ac:dyDescent="0.2">
      <c r="A420">
        <v>1981</v>
      </c>
      <c r="B420">
        <v>2</v>
      </c>
      <c r="C420">
        <v>22</v>
      </c>
      <c r="D420">
        <v>-0.65934998</v>
      </c>
      <c r="E420">
        <v>1.74936</v>
      </c>
      <c r="F420" s="46">
        <v>7</v>
      </c>
      <c r="G420">
        <v>1.8694900000000001</v>
      </c>
      <c r="I420" s="53">
        <v>41883</v>
      </c>
      <c r="J420">
        <v>4</v>
      </c>
    </row>
    <row r="421" spans="1:10" x14ac:dyDescent="0.2">
      <c r="A421">
        <v>1981</v>
      </c>
      <c r="B421">
        <v>2</v>
      </c>
      <c r="C421">
        <v>23</v>
      </c>
      <c r="D421">
        <v>-0.47670001000000001</v>
      </c>
      <c r="E421">
        <v>1.8028599999999999</v>
      </c>
      <c r="F421" s="46">
        <v>7</v>
      </c>
      <c r="G421">
        <v>1.8648199999999999</v>
      </c>
      <c r="I421" s="53">
        <v>41913</v>
      </c>
      <c r="J421">
        <v>1</v>
      </c>
    </row>
    <row r="422" spans="1:10" x14ac:dyDescent="0.2">
      <c r="A422">
        <v>1981</v>
      </c>
      <c r="B422">
        <v>2</v>
      </c>
      <c r="C422">
        <v>24</v>
      </c>
      <c r="D422">
        <v>-0.16897999999999999</v>
      </c>
      <c r="E422">
        <v>1.7565398999999999</v>
      </c>
      <c r="F422" s="46">
        <v>7</v>
      </c>
      <c r="G422">
        <v>1.7646500000000001</v>
      </c>
      <c r="I422" s="53">
        <v>41944</v>
      </c>
      <c r="J422">
        <v>3</v>
      </c>
    </row>
    <row r="423" spans="1:10" x14ac:dyDescent="0.2">
      <c r="A423">
        <v>1981</v>
      </c>
      <c r="B423">
        <v>2</v>
      </c>
      <c r="C423">
        <v>25</v>
      </c>
      <c r="D423" s="45">
        <v>5.3018800900000003E-2</v>
      </c>
      <c r="E423">
        <v>1.78861</v>
      </c>
      <c r="F423" s="46">
        <v>6</v>
      </c>
      <c r="G423">
        <v>1.7894000000000001</v>
      </c>
      <c r="I423" s="53">
        <v>41974</v>
      </c>
      <c r="J423">
        <v>3</v>
      </c>
    </row>
    <row r="424" spans="1:10" x14ac:dyDescent="0.2">
      <c r="A424">
        <v>1981</v>
      </c>
      <c r="B424">
        <v>2</v>
      </c>
      <c r="C424">
        <v>26</v>
      </c>
      <c r="D424">
        <v>0.241565</v>
      </c>
      <c r="E424">
        <v>1.9093</v>
      </c>
      <c r="F424" s="46">
        <v>6</v>
      </c>
      <c r="G424">
        <v>1.92452</v>
      </c>
      <c r="I424" s="53">
        <v>42005</v>
      </c>
      <c r="J424">
        <v>6</v>
      </c>
    </row>
    <row r="425" spans="1:10" x14ac:dyDescent="0.2">
      <c r="A425">
        <v>1981</v>
      </c>
      <c r="B425">
        <v>2</v>
      </c>
      <c r="C425">
        <v>27</v>
      </c>
      <c r="D425" s="45">
        <v>-2.46156994E-2</v>
      </c>
      <c r="E425">
        <v>1.8650800000000001</v>
      </c>
      <c r="F425" s="46">
        <v>7</v>
      </c>
      <c r="G425">
        <v>1.86524</v>
      </c>
      <c r="I425" s="53">
        <v>42036</v>
      </c>
      <c r="J425">
        <v>7</v>
      </c>
    </row>
    <row r="426" spans="1:10" x14ac:dyDescent="0.2">
      <c r="A426">
        <v>1981</v>
      </c>
      <c r="B426">
        <v>2</v>
      </c>
      <c r="C426">
        <v>28</v>
      </c>
      <c r="D426">
        <v>-0.39650999999999997</v>
      </c>
      <c r="E426">
        <v>1.7141999999999999</v>
      </c>
      <c r="F426" s="46">
        <v>7</v>
      </c>
      <c r="G426">
        <v>1.75946</v>
      </c>
      <c r="I426" s="53">
        <v>42064</v>
      </c>
      <c r="J426">
        <v>8</v>
      </c>
    </row>
    <row r="427" spans="1:10" x14ac:dyDescent="0.2">
      <c r="A427">
        <v>1981</v>
      </c>
      <c r="B427">
        <v>3</v>
      </c>
      <c r="C427">
        <v>1</v>
      </c>
      <c r="D427">
        <v>-0.75185000999999996</v>
      </c>
      <c r="E427">
        <v>1.8748400000000001</v>
      </c>
      <c r="F427" s="46">
        <v>7</v>
      </c>
      <c r="G427">
        <v>2.0199799999999999</v>
      </c>
      <c r="I427" s="53">
        <v>42095</v>
      </c>
      <c r="J427">
        <v>3</v>
      </c>
    </row>
    <row r="428" spans="1:10" x14ac:dyDescent="0.2">
      <c r="A428">
        <v>1981</v>
      </c>
      <c r="B428">
        <v>3</v>
      </c>
      <c r="C428">
        <v>2</v>
      </c>
      <c r="D428">
        <v>-1.1897899999999999</v>
      </c>
      <c r="E428">
        <v>1.9529901000000001</v>
      </c>
      <c r="F428" s="46">
        <v>7</v>
      </c>
      <c r="G428">
        <v>2.28687</v>
      </c>
      <c r="I428" s="53">
        <v>42125</v>
      </c>
      <c r="J428">
        <v>1</v>
      </c>
    </row>
    <row r="429" spans="1:10" x14ac:dyDescent="0.2">
      <c r="A429">
        <v>1981</v>
      </c>
      <c r="B429">
        <v>3</v>
      </c>
      <c r="C429">
        <v>3</v>
      </c>
      <c r="D429">
        <v>-1.70899</v>
      </c>
      <c r="E429">
        <v>2.0025898999999998</v>
      </c>
      <c r="F429" s="46">
        <v>7</v>
      </c>
      <c r="G429">
        <v>2.6326798999999999</v>
      </c>
      <c r="I429" s="53">
        <v>42156</v>
      </c>
      <c r="J429">
        <v>4</v>
      </c>
    </row>
    <row r="430" spans="1:10" x14ac:dyDescent="0.2">
      <c r="A430">
        <v>1981</v>
      </c>
      <c r="B430">
        <v>3</v>
      </c>
      <c r="C430">
        <v>4</v>
      </c>
      <c r="D430">
        <v>-1.95346</v>
      </c>
      <c r="E430">
        <v>1.6014200000000001</v>
      </c>
      <c r="F430" s="46">
        <v>8</v>
      </c>
      <c r="G430">
        <v>2.5259800000000001</v>
      </c>
      <c r="I430" s="53">
        <v>42186</v>
      </c>
      <c r="J430">
        <v>7</v>
      </c>
    </row>
    <row r="431" spans="1:10" x14ac:dyDescent="0.2">
      <c r="A431">
        <v>1981</v>
      </c>
      <c r="B431">
        <v>3</v>
      </c>
      <c r="C431">
        <v>5</v>
      </c>
      <c r="D431">
        <v>-2.1570599000000001</v>
      </c>
      <c r="E431">
        <v>1.23315</v>
      </c>
      <c r="F431" s="46">
        <v>8</v>
      </c>
      <c r="G431">
        <v>2.4846699000000001</v>
      </c>
      <c r="I431" s="53">
        <v>42217</v>
      </c>
      <c r="J431">
        <v>1</v>
      </c>
    </row>
    <row r="432" spans="1:10" x14ac:dyDescent="0.2">
      <c r="A432">
        <v>1981</v>
      </c>
      <c r="B432">
        <v>3</v>
      </c>
      <c r="C432">
        <v>6</v>
      </c>
      <c r="D432">
        <v>-2.3473201000000001</v>
      </c>
      <c r="E432">
        <v>1.3592599999999999</v>
      </c>
      <c r="F432" s="46">
        <v>8</v>
      </c>
      <c r="G432">
        <v>2.7124701</v>
      </c>
      <c r="I432" s="53">
        <v>42248</v>
      </c>
      <c r="J432">
        <v>2</v>
      </c>
    </row>
    <row r="433" spans="1:10" x14ac:dyDescent="0.2">
      <c r="A433">
        <v>1981</v>
      </c>
      <c r="B433">
        <v>3</v>
      </c>
      <c r="C433">
        <v>7</v>
      </c>
      <c r="D433">
        <v>-2.3651499999999999</v>
      </c>
      <c r="E433">
        <v>1.5155099999999999</v>
      </c>
      <c r="F433" s="46">
        <v>8</v>
      </c>
      <c r="G433">
        <v>2.8090400999999998</v>
      </c>
      <c r="I433" s="53">
        <v>42278</v>
      </c>
      <c r="J433">
        <v>6</v>
      </c>
    </row>
    <row r="434" spans="1:10" x14ac:dyDescent="0.2">
      <c r="A434">
        <v>1981</v>
      </c>
      <c r="B434">
        <v>3</v>
      </c>
      <c r="C434">
        <v>8</v>
      </c>
      <c r="D434">
        <v>-2.2356801000000002</v>
      </c>
      <c r="E434">
        <v>1.2700499999999999</v>
      </c>
      <c r="F434" s="46">
        <v>8</v>
      </c>
      <c r="G434">
        <v>2.57125</v>
      </c>
      <c r="I434" s="53">
        <v>42309</v>
      </c>
      <c r="J434">
        <v>4</v>
      </c>
    </row>
    <row r="435" spans="1:10" x14ac:dyDescent="0.2">
      <c r="A435">
        <v>1981</v>
      </c>
      <c r="B435">
        <v>3</v>
      </c>
      <c r="C435">
        <v>9</v>
      </c>
      <c r="D435">
        <v>-2.0673298999999998</v>
      </c>
      <c r="E435">
        <v>1.11215</v>
      </c>
      <c r="F435" s="46">
        <v>8</v>
      </c>
      <c r="G435">
        <v>2.3475001</v>
      </c>
      <c r="I435" s="53">
        <v>42339</v>
      </c>
      <c r="J435">
        <v>4</v>
      </c>
    </row>
    <row r="436" spans="1:10" x14ac:dyDescent="0.2">
      <c r="A436">
        <v>1981</v>
      </c>
      <c r="B436">
        <v>3</v>
      </c>
      <c r="C436">
        <v>10</v>
      </c>
      <c r="D436">
        <v>-1.8576600999999999</v>
      </c>
      <c r="E436">
        <v>0.91600000999999998</v>
      </c>
      <c r="F436" s="46">
        <v>8</v>
      </c>
      <c r="G436">
        <v>2.0712199</v>
      </c>
      <c r="I436" s="53">
        <v>42370</v>
      </c>
      <c r="J436">
        <v>3</v>
      </c>
    </row>
    <row r="437" spans="1:10" x14ac:dyDescent="0.2">
      <c r="A437">
        <v>1981</v>
      </c>
      <c r="B437">
        <v>3</v>
      </c>
      <c r="C437">
        <v>11</v>
      </c>
      <c r="D437">
        <v>-1.8904099000000001</v>
      </c>
      <c r="E437">
        <v>0.62481498999999996</v>
      </c>
      <c r="F437" s="46">
        <v>8</v>
      </c>
      <c r="G437">
        <v>1.99099</v>
      </c>
      <c r="I437" s="53">
        <v>42401</v>
      </c>
      <c r="J437">
        <v>7</v>
      </c>
    </row>
    <row r="438" spans="1:10" x14ac:dyDescent="0.2">
      <c r="A438">
        <v>1981</v>
      </c>
      <c r="B438">
        <v>3</v>
      </c>
      <c r="C438">
        <v>12</v>
      </c>
      <c r="D438">
        <v>-2.0792400999999998</v>
      </c>
      <c r="E438">
        <v>0.60023599999999999</v>
      </c>
      <c r="F438" s="46">
        <v>8</v>
      </c>
      <c r="G438">
        <v>2.1641499999999998</v>
      </c>
      <c r="I438" s="53">
        <v>42430</v>
      </c>
      <c r="J438">
        <v>8</v>
      </c>
    </row>
    <row r="439" spans="1:10" x14ac:dyDescent="0.2">
      <c r="A439">
        <v>1981</v>
      </c>
      <c r="B439">
        <v>3</v>
      </c>
      <c r="C439">
        <v>13</v>
      </c>
      <c r="D439">
        <v>-2.5735899999999998</v>
      </c>
      <c r="E439">
        <v>0.62369399999999997</v>
      </c>
      <c r="F439" s="46">
        <v>8</v>
      </c>
      <c r="G439">
        <v>2.6480899</v>
      </c>
      <c r="I439" s="53">
        <v>42461</v>
      </c>
      <c r="J439">
        <v>8</v>
      </c>
    </row>
    <row r="440" spans="1:10" x14ac:dyDescent="0.2">
      <c r="A440">
        <v>1981</v>
      </c>
      <c r="B440">
        <v>3</v>
      </c>
      <c r="C440">
        <v>14</v>
      </c>
      <c r="D440">
        <v>-2.9368300000000001</v>
      </c>
      <c r="E440">
        <v>0.25226398999999999</v>
      </c>
      <c r="F440" s="46">
        <v>8</v>
      </c>
      <c r="G440">
        <v>2.9476499999999999</v>
      </c>
      <c r="I440" s="53">
        <v>42491</v>
      </c>
      <c r="J440">
        <v>1</v>
      </c>
    </row>
    <row r="441" spans="1:10" x14ac:dyDescent="0.2">
      <c r="A441">
        <v>1981</v>
      </c>
      <c r="B441">
        <v>3</v>
      </c>
      <c r="C441">
        <v>15</v>
      </c>
      <c r="D441">
        <v>-3.0385798999999998</v>
      </c>
      <c r="E441" s="45">
        <v>6.15812019E-2</v>
      </c>
      <c r="F441" s="46">
        <v>8</v>
      </c>
      <c r="G441">
        <v>3.0392101</v>
      </c>
      <c r="I441" s="53">
        <v>42522</v>
      </c>
      <c r="J441">
        <v>2</v>
      </c>
    </row>
    <row r="442" spans="1:10" x14ac:dyDescent="0.2">
      <c r="A442">
        <v>1981</v>
      </c>
      <c r="B442">
        <v>3</v>
      </c>
      <c r="C442">
        <v>16</v>
      </c>
      <c r="D442">
        <v>-2.7950301</v>
      </c>
      <c r="E442">
        <v>-0.1348</v>
      </c>
      <c r="F442" s="46">
        <v>1</v>
      </c>
      <c r="G442">
        <v>2.7982800000000001</v>
      </c>
      <c r="I442" s="53">
        <v>42552</v>
      </c>
      <c r="J442">
        <v>1</v>
      </c>
    </row>
    <row r="443" spans="1:10" x14ac:dyDescent="0.2">
      <c r="A443">
        <v>1981</v>
      </c>
      <c r="B443">
        <v>3</v>
      </c>
      <c r="C443">
        <v>17</v>
      </c>
      <c r="D443">
        <v>-2.6388199000000001</v>
      </c>
      <c r="E443">
        <v>-0.41154000000000002</v>
      </c>
      <c r="F443" s="46">
        <v>1</v>
      </c>
      <c r="G443">
        <v>2.6707201</v>
      </c>
      <c r="I443" s="53">
        <v>42583</v>
      </c>
      <c r="J443">
        <v>6</v>
      </c>
    </row>
    <row r="444" spans="1:10" x14ac:dyDescent="0.2">
      <c r="A444">
        <v>1981</v>
      </c>
      <c r="B444">
        <v>3</v>
      </c>
      <c r="C444">
        <v>18</v>
      </c>
      <c r="D444">
        <v>-2.5951200000000001</v>
      </c>
      <c r="E444">
        <v>-1.0077799999999999</v>
      </c>
      <c r="F444" s="46">
        <v>1</v>
      </c>
      <c r="G444">
        <v>2.7839301000000001</v>
      </c>
      <c r="I444" s="53">
        <v>42614</v>
      </c>
      <c r="J444">
        <v>5</v>
      </c>
    </row>
    <row r="445" spans="1:10" x14ac:dyDescent="0.2">
      <c r="A445">
        <v>1981</v>
      </c>
      <c r="B445">
        <v>3</v>
      </c>
      <c r="C445">
        <v>19</v>
      </c>
      <c r="D445">
        <v>-2.56358</v>
      </c>
      <c r="E445">
        <v>-1.4059600000000001</v>
      </c>
      <c r="F445" s="46">
        <v>1</v>
      </c>
      <c r="G445">
        <v>2.92381</v>
      </c>
      <c r="I445" s="53">
        <v>42644</v>
      </c>
      <c r="J445">
        <v>6</v>
      </c>
    </row>
    <row r="446" spans="1:10" x14ac:dyDescent="0.2">
      <c r="A446">
        <v>1981</v>
      </c>
      <c r="B446">
        <v>3</v>
      </c>
      <c r="C446">
        <v>20</v>
      </c>
      <c r="D446">
        <v>-2.4274000999999998</v>
      </c>
      <c r="E446">
        <v>-1.82013</v>
      </c>
      <c r="F446" s="46">
        <v>1</v>
      </c>
      <c r="G446">
        <v>3.0339999</v>
      </c>
      <c r="I446" s="53">
        <v>42675</v>
      </c>
      <c r="J446">
        <v>3</v>
      </c>
    </row>
    <row r="447" spans="1:10" x14ac:dyDescent="0.2">
      <c r="A447">
        <v>1981</v>
      </c>
      <c r="B447">
        <v>3</v>
      </c>
      <c r="C447">
        <v>21</v>
      </c>
      <c r="D447">
        <v>-2.0980699</v>
      </c>
      <c r="E447">
        <v>-1.86913</v>
      </c>
      <c r="F447" s="46">
        <v>1</v>
      </c>
      <c r="G447">
        <v>2.8098999999999998</v>
      </c>
      <c r="I447" s="53">
        <v>42705</v>
      </c>
      <c r="J447">
        <v>6</v>
      </c>
    </row>
    <row r="448" spans="1:10" x14ac:dyDescent="0.2">
      <c r="A448">
        <v>1981</v>
      </c>
      <c r="B448">
        <v>3</v>
      </c>
      <c r="C448">
        <v>22</v>
      </c>
      <c r="D448">
        <v>-1.6280699999999999</v>
      </c>
      <c r="E448">
        <v>-2.08955</v>
      </c>
      <c r="F448" s="46">
        <v>2</v>
      </c>
      <c r="G448">
        <v>2.6489300999999998</v>
      </c>
      <c r="I448" s="53">
        <v>42736</v>
      </c>
      <c r="J448">
        <v>3</v>
      </c>
    </row>
    <row r="449" spans="1:10" x14ac:dyDescent="0.2">
      <c r="A449">
        <v>1981</v>
      </c>
      <c r="B449">
        <v>3</v>
      </c>
      <c r="C449">
        <v>23</v>
      </c>
      <c r="D449">
        <v>-1.1627799999999999</v>
      </c>
      <c r="E449">
        <v>-2.4386499000000001</v>
      </c>
      <c r="F449" s="46">
        <v>2</v>
      </c>
      <c r="G449">
        <v>2.7016798999999998</v>
      </c>
      <c r="I449" s="53">
        <v>42767</v>
      </c>
      <c r="J449">
        <v>2</v>
      </c>
    </row>
    <row r="450" spans="1:10" x14ac:dyDescent="0.2">
      <c r="A450">
        <v>1981</v>
      </c>
      <c r="B450">
        <v>3</v>
      </c>
      <c r="C450">
        <v>24</v>
      </c>
      <c r="D450">
        <v>-0.91303997999999997</v>
      </c>
      <c r="E450">
        <v>-2.8514699999999999</v>
      </c>
      <c r="F450" s="46">
        <v>2</v>
      </c>
      <c r="G450">
        <v>2.9940801000000001</v>
      </c>
      <c r="I450" s="53">
        <v>42795</v>
      </c>
      <c r="J450">
        <v>4</v>
      </c>
    </row>
    <row r="451" spans="1:10" x14ac:dyDescent="0.2">
      <c r="A451">
        <v>1981</v>
      </c>
      <c r="B451">
        <v>3</v>
      </c>
      <c r="C451">
        <v>25</v>
      </c>
      <c r="D451">
        <v>-0.61821002000000003</v>
      </c>
      <c r="E451">
        <v>-2.7014599000000001</v>
      </c>
      <c r="F451" s="46">
        <v>2</v>
      </c>
      <c r="G451">
        <v>2.7712900999999999</v>
      </c>
      <c r="I451" s="53">
        <v>42826</v>
      </c>
      <c r="J451">
        <v>7</v>
      </c>
    </row>
    <row r="452" spans="1:10" x14ac:dyDescent="0.2">
      <c r="A452">
        <v>1981</v>
      </c>
      <c r="B452">
        <v>3</v>
      </c>
      <c r="C452">
        <v>26</v>
      </c>
      <c r="D452">
        <v>-0.22821</v>
      </c>
      <c r="E452">
        <v>-2.8417799000000001</v>
      </c>
      <c r="F452" s="46">
        <v>2</v>
      </c>
      <c r="G452">
        <v>2.85093</v>
      </c>
      <c r="I452" s="53">
        <v>42856</v>
      </c>
      <c r="J452">
        <v>8</v>
      </c>
    </row>
    <row r="453" spans="1:10" x14ac:dyDescent="0.2">
      <c r="A453">
        <v>1981</v>
      </c>
      <c r="B453">
        <v>3</v>
      </c>
      <c r="C453">
        <v>27</v>
      </c>
      <c r="D453">
        <v>0.10018000000000001</v>
      </c>
      <c r="E453">
        <v>-3.0360898999999999</v>
      </c>
      <c r="F453" s="46">
        <v>3</v>
      </c>
      <c r="G453">
        <v>3.0377399999999999</v>
      </c>
      <c r="I453" s="53">
        <v>42887</v>
      </c>
      <c r="J453">
        <v>1</v>
      </c>
    </row>
    <row r="454" spans="1:10" x14ac:dyDescent="0.2">
      <c r="A454">
        <v>1981</v>
      </c>
      <c r="B454">
        <v>3</v>
      </c>
      <c r="C454">
        <v>28</v>
      </c>
      <c r="D454">
        <v>0.54051399</v>
      </c>
      <c r="E454">
        <v>-3.1234601</v>
      </c>
      <c r="F454" s="46">
        <v>3</v>
      </c>
      <c r="G454">
        <v>3.1698799000000002</v>
      </c>
      <c r="I454" s="53">
        <v>42917</v>
      </c>
      <c r="J454">
        <v>2</v>
      </c>
    </row>
    <row r="455" spans="1:10" x14ac:dyDescent="0.2">
      <c r="A455">
        <v>1981</v>
      </c>
      <c r="B455">
        <v>3</v>
      </c>
      <c r="C455">
        <v>29</v>
      </c>
      <c r="D455">
        <v>0.78038501999999998</v>
      </c>
      <c r="E455">
        <v>-2.8735499</v>
      </c>
      <c r="F455" s="46">
        <v>3</v>
      </c>
      <c r="G455">
        <v>2.9776299000000002</v>
      </c>
      <c r="I455" s="53">
        <v>42948</v>
      </c>
      <c r="J455">
        <v>1</v>
      </c>
    </row>
    <row r="456" spans="1:10" x14ac:dyDescent="0.2">
      <c r="A456">
        <v>1981</v>
      </c>
      <c r="B456">
        <v>3</v>
      </c>
      <c r="C456">
        <v>30</v>
      </c>
      <c r="D456">
        <v>0.94355999999999995</v>
      </c>
      <c r="E456">
        <v>-2.6627200000000002</v>
      </c>
      <c r="F456" s="46">
        <v>3</v>
      </c>
      <c r="G456">
        <v>2.8249499999999999</v>
      </c>
      <c r="I456" s="53">
        <v>42979</v>
      </c>
      <c r="J456" t="s">
        <v>49</v>
      </c>
    </row>
    <row r="457" spans="1:10" x14ac:dyDescent="0.2">
      <c r="A457">
        <v>1981</v>
      </c>
      <c r="B457">
        <v>3</v>
      </c>
      <c r="C457">
        <v>31</v>
      </c>
      <c r="D457">
        <v>1.3658399999999999</v>
      </c>
      <c r="E457">
        <v>-2.5479801000000002</v>
      </c>
      <c r="F457" s="46">
        <v>3</v>
      </c>
      <c r="G457">
        <v>2.8909699999999998</v>
      </c>
      <c r="I457" s="53">
        <v>43009</v>
      </c>
      <c r="J457" t="s">
        <v>45</v>
      </c>
    </row>
    <row r="458" spans="1:10" x14ac:dyDescent="0.2">
      <c r="A458">
        <v>1981</v>
      </c>
      <c r="B458">
        <v>4</v>
      </c>
      <c r="C458">
        <v>1</v>
      </c>
      <c r="D458">
        <v>1.7405600999999999</v>
      </c>
      <c r="E458">
        <v>-2.3939499999999998</v>
      </c>
      <c r="F458" s="46">
        <v>3</v>
      </c>
      <c r="G458">
        <v>2.9598200000000001</v>
      </c>
      <c r="I458" s="53">
        <v>43040</v>
      </c>
      <c r="J458">
        <v>6</v>
      </c>
    </row>
    <row r="459" spans="1:10" x14ac:dyDescent="0.2">
      <c r="A459">
        <v>1981</v>
      </c>
      <c r="B459">
        <v>4</v>
      </c>
      <c r="C459">
        <v>2</v>
      </c>
      <c r="D459">
        <v>2.0764201</v>
      </c>
      <c r="E459">
        <v>-2.2600901000000002</v>
      </c>
      <c r="F459" s="46">
        <v>3</v>
      </c>
      <c r="G459">
        <v>3.0691299000000001</v>
      </c>
      <c r="I459" s="53">
        <v>43070</v>
      </c>
      <c r="J459">
        <v>7</v>
      </c>
    </row>
    <row r="460" spans="1:10" x14ac:dyDescent="0.2">
      <c r="A460">
        <v>1981</v>
      </c>
      <c r="B460">
        <v>4</v>
      </c>
      <c r="C460">
        <v>3</v>
      </c>
      <c r="D460">
        <v>2.1753999999999998</v>
      </c>
      <c r="E460">
        <v>-2.0556098999999999</v>
      </c>
      <c r="F460" s="46">
        <v>4</v>
      </c>
      <c r="G460">
        <v>2.9929800000000002</v>
      </c>
      <c r="I460" s="53">
        <v>43101</v>
      </c>
      <c r="J460">
        <v>2</v>
      </c>
    </row>
    <row r="461" spans="1:10" x14ac:dyDescent="0.2">
      <c r="A461">
        <v>1981</v>
      </c>
      <c r="B461">
        <v>4</v>
      </c>
      <c r="C461">
        <v>4</v>
      </c>
      <c r="D461">
        <v>2.3432800999999999</v>
      </c>
      <c r="E461">
        <v>-1.85467</v>
      </c>
      <c r="F461" s="46">
        <v>4</v>
      </c>
      <c r="G461">
        <v>2.9884400000000002</v>
      </c>
      <c r="I461" s="53">
        <v>43132</v>
      </c>
      <c r="J461">
        <v>7</v>
      </c>
    </row>
    <row r="462" spans="1:10" x14ac:dyDescent="0.2">
      <c r="A462">
        <v>1981</v>
      </c>
      <c r="B462">
        <v>4</v>
      </c>
      <c r="C462">
        <v>5</v>
      </c>
      <c r="D462">
        <v>2.6378800999999998</v>
      </c>
      <c r="E462">
        <v>-1.70723</v>
      </c>
      <c r="F462" s="46">
        <v>4</v>
      </c>
      <c r="G462">
        <v>3.1421399000000001</v>
      </c>
      <c r="I462" s="53">
        <v>43160</v>
      </c>
      <c r="J462">
        <v>3</v>
      </c>
    </row>
    <row r="463" spans="1:10" x14ac:dyDescent="0.2">
      <c r="A463">
        <v>1981</v>
      </c>
      <c r="B463">
        <v>4</v>
      </c>
      <c r="C463">
        <v>6</v>
      </c>
      <c r="D463">
        <v>2.8187201000000002</v>
      </c>
      <c r="E463">
        <v>-1.5599499999999999</v>
      </c>
      <c r="F463" s="46">
        <v>4</v>
      </c>
      <c r="G463">
        <v>3.22159</v>
      </c>
      <c r="I463" s="53">
        <v>43191</v>
      </c>
      <c r="J463">
        <v>3</v>
      </c>
    </row>
    <row r="464" spans="1:10" x14ac:dyDescent="0.2">
      <c r="A464">
        <v>1981</v>
      </c>
      <c r="B464">
        <v>4</v>
      </c>
      <c r="C464">
        <v>7</v>
      </c>
      <c r="D464">
        <v>2.6272899999999999</v>
      </c>
      <c r="E464">
        <v>-1.15734</v>
      </c>
      <c r="F464" s="46">
        <v>4</v>
      </c>
      <c r="G464">
        <v>2.8708998999999999</v>
      </c>
      <c r="I464" s="53">
        <v>43221</v>
      </c>
      <c r="J464">
        <v>2</v>
      </c>
    </row>
    <row r="465" spans="1:10" x14ac:dyDescent="0.2">
      <c r="A465">
        <v>1981</v>
      </c>
      <c r="B465">
        <v>4</v>
      </c>
      <c r="C465">
        <v>8</v>
      </c>
      <c r="D465">
        <v>2.1612</v>
      </c>
      <c r="E465">
        <v>-0.62628001</v>
      </c>
      <c r="F465" s="46">
        <v>4</v>
      </c>
      <c r="G465">
        <v>2.2501199000000001</v>
      </c>
      <c r="I465" s="53">
        <v>43252</v>
      </c>
      <c r="J465">
        <v>2</v>
      </c>
    </row>
    <row r="466" spans="1:10" x14ac:dyDescent="0.2">
      <c r="A466">
        <v>1981</v>
      </c>
      <c r="B466">
        <v>4</v>
      </c>
      <c r="C466">
        <v>9</v>
      </c>
      <c r="D466">
        <v>2.0329700000000002</v>
      </c>
      <c r="E466">
        <v>0.17075599999999999</v>
      </c>
      <c r="F466" s="46">
        <v>5</v>
      </c>
      <c r="G466">
        <v>2.0401299000000002</v>
      </c>
      <c r="I466" s="53">
        <v>43282</v>
      </c>
      <c r="J466">
        <v>6</v>
      </c>
    </row>
    <row r="467" spans="1:10" x14ac:dyDescent="0.2">
      <c r="A467">
        <v>1981</v>
      </c>
      <c r="B467">
        <v>4</v>
      </c>
      <c r="C467">
        <v>10</v>
      </c>
      <c r="D467">
        <v>2.0068800000000002</v>
      </c>
      <c r="E467">
        <v>0.56395602</v>
      </c>
      <c r="F467" s="46">
        <v>5</v>
      </c>
      <c r="G467">
        <v>2.0846200000000001</v>
      </c>
      <c r="I467" s="53">
        <v>43313</v>
      </c>
      <c r="J467">
        <v>6</v>
      </c>
    </row>
    <row r="468" spans="1:10" x14ac:dyDescent="0.2">
      <c r="A468">
        <v>1981</v>
      </c>
      <c r="B468">
        <v>4</v>
      </c>
      <c r="C468">
        <v>11</v>
      </c>
      <c r="D468">
        <v>1.69293</v>
      </c>
      <c r="E468">
        <v>0.92809403000000001</v>
      </c>
      <c r="F468" s="46">
        <v>5</v>
      </c>
      <c r="G468">
        <v>1.9306399999999999</v>
      </c>
      <c r="I468" s="53">
        <v>43344</v>
      </c>
      <c r="J468">
        <v>8</v>
      </c>
    </row>
    <row r="469" spans="1:10" x14ac:dyDescent="0.2">
      <c r="A469">
        <v>1981</v>
      </c>
      <c r="B469">
        <v>4</v>
      </c>
      <c r="C469">
        <v>12</v>
      </c>
      <c r="D469">
        <v>1.1128800000000001</v>
      </c>
      <c r="E469">
        <v>1.1863600000000001</v>
      </c>
      <c r="F469" s="46">
        <v>6</v>
      </c>
      <c r="G469">
        <v>1.6266299</v>
      </c>
      <c r="I469" s="53">
        <v>43374</v>
      </c>
      <c r="J469">
        <v>1</v>
      </c>
    </row>
    <row r="470" spans="1:10" x14ac:dyDescent="0.2">
      <c r="A470">
        <v>1981</v>
      </c>
      <c r="B470">
        <v>4</v>
      </c>
      <c r="C470">
        <v>13</v>
      </c>
      <c r="D470">
        <v>0.47894299000000001</v>
      </c>
      <c r="E470">
        <v>1.1680699999999999</v>
      </c>
      <c r="F470" s="46">
        <v>6</v>
      </c>
      <c r="G470">
        <v>1.26244</v>
      </c>
      <c r="I470" s="53">
        <v>43405</v>
      </c>
      <c r="J470">
        <v>5</v>
      </c>
    </row>
    <row r="471" spans="1:10" x14ac:dyDescent="0.2">
      <c r="A471">
        <v>1981</v>
      </c>
      <c r="B471">
        <v>4</v>
      </c>
      <c r="C471">
        <v>14</v>
      </c>
      <c r="D471">
        <v>0.13668000999999999</v>
      </c>
      <c r="E471">
        <v>1.2126498999999999</v>
      </c>
      <c r="F471" s="46">
        <v>6</v>
      </c>
      <c r="G471">
        <v>1.2203299999999999</v>
      </c>
      <c r="I471" s="53">
        <v>43435</v>
      </c>
      <c r="J471">
        <v>5</v>
      </c>
    </row>
    <row r="472" spans="1:10" x14ac:dyDescent="0.2">
      <c r="A472">
        <v>1981</v>
      </c>
      <c r="B472">
        <v>4</v>
      </c>
      <c r="C472">
        <v>15</v>
      </c>
      <c r="D472" s="45">
        <v>-3.6621600400000003E-2</v>
      </c>
      <c r="E472">
        <v>1.1561399999999999</v>
      </c>
      <c r="F472" s="46">
        <v>7</v>
      </c>
      <c r="G472">
        <v>1.15672</v>
      </c>
    </row>
    <row r="473" spans="1:10" x14ac:dyDescent="0.2">
      <c r="A473">
        <v>1981</v>
      </c>
      <c r="B473">
        <v>4</v>
      </c>
      <c r="C473">
        <v>16</v>
      </c>
      <c r="D473">
        <v>-0.22985998999999999</v>
      </c>
      <c r="E473">
        <v>1.0901999</v>
      </c>
      <c r="F473" s="46">
        <v>7</v>
      </c>
      <c r="G473">
        <v>1.1141700000000001</v>
      </c>
    </row>
    <row r="474" spans="1:10" x14ac:dyDescent="0.2">
      <c r="A474">
        <v>1981</v>
      </c>
      <c r="B474">
        <v>4</v>
      </c>
      <c r="C474">
        <v>17</v>
      </c>
      <c r="D474">
        <v>-0.16875000000000001</v>
      </c>
      <c r="E474">
        <v>0.98869699</v>
      </c>
      <c r="F474" s="46">
        <v>7</v>
      </c>
      <c r="G474">
        <v>1.0029999999999999</v>
      </c>
    </row>
    <row r="475" spans="1:10" x14ac:dyDescent="0.2">
      <c r="A475">
        <v>1981</v>
      </c>
      <c r="B475">
        <v>4</v>
      </c>
      <c r="C475">
        <v>18</v>
      </c>
      <c r="D475">
        <v>-0.25040001000000001</v>
      </c>
      <c r="E475">
        <v>0.92573296999999999</v>
      </c>
      <c r="F475" s="46">
        <v>7</v>
      </c>
      <c r="G475">
        <v>0.95899999000000002</v>
      </c>
    </row>
    <row r="476" spans="1:10" x14ac:dyDescent="0.2">
      <c r="A476">
        <v>1981</v>
      </c>
      <c r="B476">
        <v>4</v>
      </c>
      <c r="C476">
        <v>19</v>
      </c>
      <c r="D476">
        <v>-0.34801999</v>
      </c>
      <c r="E476">
        <v>1.1442000000000001</v>
      </c>
      <c r="F476" s="46">
        <v>7</v>
      </c>
      <c r="G476">
        <v>1.1959599999999999</v>
      </c>
    </row>
    <row r="477" spans="1:10" x14ac:dyDescent="0.2">
      <c r="A477">
        <v>1981</v>
      </c>
      <c r="B477">
        <v>4</v>
      </c>
      <c r="C477">
        <v>20</v>
      </c>
      <c r="D477">
        <v>-0.45144999000000002</v>
      </c>
      <c r="E477">
        <v>1.2476400000000001</v>
      </c>
      <c r="F477" s="46">
        <v>7</v>
      </c>
      <c r="G477">
        <v>1.32681</v>
      </c>
    </row>
    <row r="478" spans="1:10" x14ac:dyDescent="0.2">
      <c r="A478">
        <v>1981</v>
      </c>
      <c r="B478">
        <v>4</v>
      </c>
      <c r="C478">
        <v>21</v>
      </c>
      <c r="D478">
        <v>-0.25593999000000001</v>
      </c>
      <c r="E478">
        <v>1.2479499999999999</v>
      </c>
      <c r="F478" s="46">
        <v>7</v>
      </c>
      <c r="G478">
        <v>1.27393</v>
      </c>
    </row>
    <row r="479" spans="1:10" x14ac:dyDescent="0.2">
      <c r="A479">
        <v>1981</v>
      </c>
      <c r="B479">
        <v>4</v>
      </c>
      <c r="C479">
        <v>22</v>
      </c>
      <c r="D479">
        <v>-0.27246000999999997</v>
      </c>
      <c r="E479">
        <v>1.0305901</v>
      </c>
      <c r="F479" s="46">
        <v>7</v>
      </c>
      <c r="G479">
        <v>1.0660000000000001</v>
      </c>
    </row>
    <row r="480" spans="1:10" x14ac:dyDescent="0.2">
      <c r="A480">
        <v>1981</v>
      </c>
      <c r="B480">
        <v>4</v>
      </c>
      <c r="C480">
        <v>23</v>
      </c>
      <c r="D480">
        <v>-0.32133001</v>
      </c>
      <c r="E480">
        <v>0.93587100999999995</v>
      </c>
      <c r="F480" s="46">
        <v>7</v>
      </c>
      <c r="G480">
        <v>0.98949999</v>
      </c>
    </row>
    <row r="481" spans="1:7" x14ac:dyDescent="0.2">
      <c r="A481">
        <v>1981</v>
      </c>
      <c r="B481">
        <v>4</v>
      </c>
      <c r="C481">
        <v>24</v>
      </c>
      <c r="D481">
        <v>-0.33410001</v>
      </c>
      <c r="E481">
        <v>1.0017799999999999</v>
      </c>
      <c r="F481" s="46">
        <v>7</v>
      </c>
      <c r="G481">
        <v>1.05602</v>
      </c>
    </row>
    <row r="482" spans="1:7" x14ac:dyDescent="0.2">
      <c r="A482">
        <v>1981</v>
      </c>
      <c r="B482">
        <v>4</v>
      </c>
      <c r="C482">
        <v>25</v>
      </c>
      <c r="D482">
        <v>-0.73369998000000003</v>
      </c>
      <c r="E482">
        <v>1.20956</v>
      </c>
      <c r="F482" s="46">
        <v>7</v>
      </c>
      <c r="G482">
        <v>1.4147000000000001</v>
      </c>
    </row>
    <row r="483" spans="1:7" x14ac:dyDescent="0.2">
      <c r="A483">
        <v>1981</v>
      </c>
      <c r="B483">
        <v>4</v>
      </c>
      <c r="C483">
        <v>26</v>
      </c>
      <c r="D483">
        <v>-1.2184299999999999</v>
      </c>
      <c r="E483">
        <v>1.1621600000000001</v>
      </c>
      <c r="F483" s="46">
        <v>8</v>
      </c>
      <c r="G483">
        <v>1.6838</v>
      </c>
    </row>
    <row r="484" spans="1:7" x14ac:dyDescent="0.2">
      <c r="A484">
        <v>1981</v>
      </c>
      <c r="B484">
        <v>4</v>
      </c>
      <c r="C484">
        <v>27</v>
      </c>
      <c r="D484">
        <v>-1.5618300000000001</v>
      </c>
      <c r="E484">
        <v>0.90423799000000005</v>
      </c>
      <c r="F484" s="46">
        <v>8</v>
      </c>
      <c r="G484">
        <v>1.8047</v>
      </c>
    </row>
    <row r="485" spans="1:7" x14ac:dyDescent="0.2">
      <c r="A485">
        <v>1981</v>
      </c>
      <c r="B485">
        <v>4</v>
      </c>
      <c r="C485">
        <v>28</v>
      </c>
      <c r="D485">
        <v>-1.76017</v>
      </c>
      <c r="E485">
        <v>0.66568601000000005</v>
      </c>
      <c r="F485" s="46">
        <v>8</v>
      </c>
      <c r="G485">
        <v>1.88184</v>
      </c>
    </row>
    <row r="486" spans="1:7" x14ac:dyDescent="0.2">
      <c r="A486">
        <v>1981</v>
      </c>
      <c r="B486">
        <v>4</v>
      </c>
      <c r="C486">
        <v>29</v>
      </c>
      <c r="D486">
        <v>-2.0572900999999999</v>
      </c>
      <c r="E486">
        <v>0.268235</v>
      </c>
      <c r="F486" s="46">
        <v>8</v>
      </c>
      <c r="G486">
        <v>2.0747000999999998</v>
      </c>
    </row>
    <row r="487" spans="1:7" x14ac:dyDescent="0.2">
      <c r="A487">
        <v>1981</v>
      </c>
      <c r="B487">
        <v>4</v>
      </c>
      <c r="C487">
        <v>30</v>
      </c>
      <c r="D487">
        <v>-2.3615799000000002</v>
      </c>
      <c r="E487">
        <v>-0.31064998999999999</v>
      </c>
      <c r="F487" s="46">
        <v>1</v>
      </c>
      <c r="G487">
        <v>2.3819200999999999</v>
      </c>
    </row>
    <row r="488" spans="1:7" x14ac:dyDescent="0.2">
      <c r="A488">
        <v>1981</v>
      </c>
      <c r="B488">
        <v>5</v>
      </c>
      <c r="C488">
        <v>1</v>
      </c>
      <c r="D488">
        <v>-2.55003</v>
      </c>
      <c r="E488">
        <v>-0.48541999000000002</v>
      </c>
      <c r="F488" s="46">
        <v>1</v>
      </c>
      <c r="G488">
        <v>2.5958199999999998</v>
      </c>
    </row>
    <row r="489" spans="1:7" x14ac:dyDescent="0.2">
      <c r="A489">
        <v>1981</v>
      </c>
      <c r="B489">
        <v>5</v>
      </c>
      <c r="C489">
        <v>2</v>
      </c>
      <c r="D489">
        <v>-2.2508499999999998</v>
      </c>
      <c r="E489">
        <v>-0.72490001000000004</v>
      </c>
      <c r="F489" s="46">
        <v>1</v>
      </c>
      <c r="G489">
        <v>2.3647000999999999</v>
      </c>
    </row>
    <row r="490" spans="1:7" x14ac:dyDescent="0.2">
      <c r="A490">
        <v>1981</v>
      </c>
      <c r="B490">
        <v>5</v>
      </c>
      <c r="C490">
        <v>3</v>
      </c>
      <c r="D490">
        <v>-1.67055</v>
      </c>
      <c r="E490">
        <v>-0.83319001999999998</v>
      </c>
      <c r="F490" s="46">
        <v>1</v>
      </c>
      <c r="G490">
        <v>1.8668</v>
      </c>
    </row>
    <row r="491" spans="1:7" x14ac:dyDescent="0.2">
      <c r="A491">
        <v>1981</v>
      </c>
      <c r="B491">
        <v>5</v>
      </c>
      <c r="C491">
        <v>4</v>
      </c>
      <c r="D491">
        <v>-1.6379699999999999</v>
      </c>
      <c r="E491">
        <v>-1.21254</v>
      </c>
      <c r="F491" s="46">
        <v>1</v>
      </c>
      <c r="G491">
        <v>2.0379399999999999</v>
      </c>
    </row>
    <row r="492" spans="1:7" x14ac:dyDescent="0.2">
      <c r="A492">
        <v>1981</v>
      </c>
      <c r="B492">
        <v>5</v>
      </c>
      <c r="C492">
        <v>5</v>
      </c>
      <c r="D492">
        <v>-1.4998800000000001</v>
      </c>
      <c r="E492">
        <v>-1.3249200999999999</v>
      </c>
      <c r="F492" s="46">
        <v>1</v>
      </c>
      <c r="G492">
        <v>2.0012599999999998</v>
      </c>
    </row>
    <row r="493" spans="1:7" x14ac:dyDescent="0.2">
      <c r="A493">
        <v>1981</v>
      </c>
      <c r="B493">
        <v>5</v>
      </c>
      <c r="C493">
        <v>6</v>
      </c>
      <c r="D493">
        <v>-1.28396</v>
      </c>
      <c r="E493">
        <v>-1.32941</v>
      </c>
      <c r="F493" s="46">
        <v>2</v>
      </c>
      <c r="G493">
        <v>1.8482099999999999</v>
      </c>
    </row>
    <row r="494" spans="1:7" x14ac:dyDescent="0.2">
      <c r="A494">
        <v>1981</v>
      </c>
      <c r="B494">
        <v>5</v>
      </c>
      <c r="C494">
        <v>7</v>
      </c>
      <c r="D494">
        <v>-0.88567001000000001</v>
      </c>
      <c r="E494">
        <v>-1.3466199999999999</v>
      </c>
      <c r="F494" s="46">
        <v>2</v>
      </c>
      <c r="G494">
        <v>1.6117699999999999</v>
      </c>
    </row>
    <row r="495" spans="1:7" x14ac:dyDescent="0.2">
      <c r="A495">
        <v>1981</v>
      </c>
      <c r="B495">
        <v>5</v>
      </c>
      <c r="C495">
        <v>8</v>
      </c>
      <c r="D495">
        <v>-0.55662</v>
      </c>
      <c r="E495">
        <v>-1.4816800000000001</v>
      </c>
      <c r="F495" s="46">
        <v>2</v>
      </c>
      <c r="G495">
        <v>1.5827800000000001</v>
      </c>
    </row>
    <row r="496" spans="1:7" x14ac:dyDescent="0.2">
      <c r="A496">
        <v>1981</v>
      </c>
      <c r="B496">
        <v>5</v>
      </c>
      <c r="C496">
        <v>9</v>
      </c>
      <c r="D496">
        <v>-0.43529001</v>
      </c>
      <c r="E496">
        <v>-1.48095</v>
      </c>
      <c r="F496" s="46">
        <v>2</v>
      </c>
      <c r="G496">
        <v>1.5436000000000001</v>
      </c>
    </row>
    <row r="497" spans="1:7" x14ac:dyDescent="0.2">
      <c r="A497">
        <v>1981</v>
      </c>
      <c r="B497">
        <v>5</v>
      </c>
      <c r="C497">
        <v>10</v>
      </c>
      <c r="D497">
        <v>-0.14602999</v>
      </c>
      <c r="E497">
        <v>-1.60747</v>
      </c>
      <c r="F497" s="46">
        <v>2</v>
      </c>
      <c r="G497">
        <v>1.61409</v>
      </c>
    </row>
    <row r="498" spans="1:7" x14ac:dyDescent="0.2">
      <c r="A498">
        <v>1981</v>
      </c>
      <c r="B498">
        <v>5</v>
      </c>
      <c r="C498">
        <v>11</v>
      </c>
      <c r="D498">
        <v>0.13689101000000001</v>
      </c>
      <c r="E498">
        <v>-1.90547</v>
      </c>
      <c r="F498" s="46">
        <v>3</v>
      </c>
      <c r="G498">
        <v>1.91039</v>
      </c>
    </row>
    <row r="499" spans="1:7" x14ac:dyDescent="0.2">
      <c r="A499">
        <v>1981</v>
      </c>
      <c r="B499">
        <v>5</v>
      </c>
      <c r="C499">
        <v>12</v>
      </c>
      <c r="D499">
        <v>0.59108298999999997</v>
      </c>
      <c r="E499">
        <v>-1.61589</v>
      </c>
      <c r="F499" s="46">
        <v>3</v>
      </c>
      <c r="G499">
        <v>1.7205999999999999</v>
      </c>
    </row>
    <row r="500" spans="1:7" x14ac:dyDescent="0.2">
      <c r="A500">
        <v>1981</v>
      </c>
      <c r="B500">
        <v>5</v>
      </c>
      <c r="C500">
        <v>13</v>
      </c>
      <c r="D500">
        <v>0.83810001999999995</v>
      </c>
      <c r="E500">
        <v>-1.53352</v>
      </c>
      <c r="F500" s="46">
        <v>3</v>
      </c>
      <c r="G500">
        <v>1.7475898999999999</v>
      </c>
    </row>
    <row r="501" spans="1:7" x14ac:dyDescent="0.2">
      <c r="A501">
        <v>1981</v>
      </c>
      <c r="B501">
        <v>5</v>
      </c>
      <c r="C501">
        <v>14</v>
      </c>
      <c r="D501">
        <v>0.76818699000000001</v>
      </c>
      <c r="E501">
        <v>-1.5975299999999999</v>
      </c>
      <c r="F501" s="46">
        <v>3</v>
      </c>
      <c r="G501">
        <v>1.7726299999999999</v>
      </c>
    </row>
    <row r="502" spans="1:7" x14ac:dyDescent="0.2">
      <c r="A502">
        <v>1981</v>
      </c>
      <c r="B502">
        <v>5</v>
      </c>
      <c r="C502">
        <v>15</v>
      </c>
      <c r="D502">
        <v>0.95850997999999998</v>
      </c>
      <c r="E502">
        <v>-1.5783199999999999</v>
      </c>
      <c r="F502" s="46">
        <v>3</v>
      </c>
      <c r="G502">
        <v>1.84657</v>
      </c>
    </row>
    <row r="503" spans="1:7" x14ac:dyDescent="0.2">
      <c r="A503">
        <v>1981</v>
      </c>
      <c r="B503">
        <v>5</v>
      </c>
      <c r="C503">
        <v>16</v>
      </c>
      <c r="D503">
        <v>1.1865699999999999</v>
      </c>
      <c r="E503">
        <v>-1.3611799</v>
      </c>
      <c r="F503" s="46">
        <v>3</v>
      </c>
      <c r="G503">
        <v>1.80576</v>
      </c>
    </row>
    <row r="504" spans="1:7" x14ac:dyDescent="0.2">
      <c r="A504">
        <v>1981</v>
      </c>
      <c r="B504">
        <v>5</v>
      </c>
      <c r="C504">
        <v>17</v>
      </c>
      <c r="D504">
        <v>1.35816</v>
      </c>
      <c r="E504">
        <v>-1.1071200000000001</v>
      </c>
      <c r="F504" s="46">
        <v>4</v>
      </c>
      <c r="G504">
        <v>1.75223</v>
      </c>
    </row>
    <row r="505" spans="1:7" x14ac:dyDescent="0.2">
      <c r="A505">
        <v>1981</v>
      </c>
      <c r="B505">
        <v>5</v>
      </c>
      <c r="C505">
        <v>18</v>
      </c>
      <c r="D505">
        <v>1.2582599999999999</v>
      </c>
      <c r="E505">
        <v>-0.92941998999999997</v>
      </c>
      <c r="F505" s="46">
        <v>4</v>
      </c>
      <c r="G505">
        <v>1.5642999</v>
      </c>
    </row>
    <row r="506" spans="1:7" x14ac:dyDescent="0.2">
      <c r="A506">
        <v>1981</v>
      </c>
      <c r="B506">
        <v>5</v>
      </c>
      <c r="C506">
        <v>19</v>
      </c>
      <c r="D506">
        <v>1.11696</v>
      </c>
      <c r="E506">
        <v>-0.50462001999999995</v>
      </c>
      <c r="F506" s="46">
        <v>4</v>
      </c>
      <c r="G506">
        <v>1.2256499999999999</v>
      </c>
    </row>
    <row r="507" spans="1:7" x14ac:dyDescent="0.2">
      <c r="A507">
        <v>1981</v>
      </c>
      <c r="B507">
        <v>5</v>
      </c>
      <c r="C507">
        <v>20</v>
      </c>
      <c r="D507">
        <v>1.2064101</v>
      </c>
      <c r="E507">
        <v>-0.22739001</v>
      </c>
      <c r="F507" s="46">
        <v>4</v>
      </c>
      <c r="G507">
        <v>1.2276499999999999</v>
      </c>
    </row>
    <row r="508" spans="1:7" x14ac:dyDescent="0.2">
      <c r="A508">
        <v>1981</v>
      </c>
      <c r="B508">
        <v>5</v>
      </c>
      <c r="C508">
        <v>21</v>
      </c>
      <c r="D508">
        <v>1.3274699000000001</v>
      </c>
      <c r="E508" s="45">
        <v>3.6895599199999997E-2</v>
      </c>
      <c r="F508" s="46">
        <v>5</v>
      </c>
      <c r="G508">
        <v>1.3279901000000001</v>
      </c>
    </row>
    <row r="509" spans="1:7" x14ac:dyDescent="0.2">
      <c r="A509">
        <v>1981</v>
      </c>
      <c r="B509">
        <v>5</v>
      </c>
      <c r="C509">
        <v>22</v>
      </c>
      <c r="D509">
        <v>1.0954299999999999</v>
      </c>
      <c r="E509">
        <v>0.55480498</v>
      </c>
      <c r="F509" s="46">
        <v>5</v>
      </c>
      <c r="G509">
        <v>1.2279201</v>
      </c>
    </row>
    <row r="510" spans="1:7" x14ac:dyDescent="0.2">
      <c r="A510">
        <v>1981</v>
      </c>
      <c r="B510">
        <v>5</v>
      </c>
      <c r="C510">
        <v>23</v>
      </c>
      <c r="D510">
        <v>1.08083</v>
      </c>
      <c r="E510">
        <v>0.62029301999999997</v>
      </c>
      <c r="F510" s="46">
        <v>5</v>
      </c>
      <c r="G510">
        <v>1.2461800999999999</v>
      </c>
    </row>
    <row r="511" spans="1:7" x14ac:dyDescent="0.2">
      <c r="A511">
        <v>1981</v>
      </c>
      <c r="B511">
        <v>5</v>
      </c>
      <c r="C511">
        <v>24</v>
      </c>
      <c r="D511">
        <v>0.74703699000000001</v>
      </c>
      <c r="E511">
        <v>0.23673099</v>
      </c>
      <c r="F511" s="46">
        <v>5</v>
      </c>
      <c r="G511">
        <v>0.78364902999999997</v>
      </c>
    </row>
    <row r="512" spans="1:7" x14ac:dyDescent="0.2">
      <c r="A512">
        <v>1981</v>
      </c>
      <c r="B512">
        <v>5</v>
      </c>
      <c r="C512">
        <v>25</v>
      </c>
      <c r="D512">
        <v>0.53262502</v>
      </c>
      <c r="E512" s="45">
        <v>-1.69329997E-2</v>
      </c>
      <c r="F512" s="46">
        <v>4</v>
      </c>
      <c r="G512">
        <v>0.53289401999999997</v>
      </c>
    </row>
    <row r="513" spans="1:7" x14ac:dyDescent="0.2">
      <c r="A513">
        <v>1981</v>
      </c>
      <c r="B513">
        <v>5</v>
      </c>
      <c r="C513">
        <v>26</v>
      </c>
      <c r="D513">
        <v>0.28803399000000002</v>
      </c>
      <c r="E513">
        <v>0.20322999</v>
      </c>
      <c r="F513" s="46">
        <v>5</v>
      </c>
      <c r="G513">
        <v>0.35251399999999999</v>
      </c>
    </row>
    <row r="514" spans="1:7" x14ac:dyDescent="0.2">
      <c r="A514">
        <v>1981</v>
      </c>
      <c r="B514">
        <v>5</v>
      </c>
      <c r="C514">
        <v>27</v>
      </c>
      <c r="D514">
        <v>0.15343799999999999</v>
      </c>
      <c r="E514">
        <v>0.24462500000000001</v>
      </c>
      <c r="F514" s="46">
        <v>6</v>
      </c>
      <c r="G514">
        <v>0.28876400000000002</v>
      </c>
    </row>
    <row r="515" spans="1:7" x14ac:dyDescent="0.2">
      <c r="A515">
        <v>1981</v>
      </c>
      <c r="B515">
        <v>5</v>
      </c>
      <c r="C515">
        <v>28</v>
      </c>
      <c r="D515">
        <v>0.26031500000000002</v>
      </c>
      <c r="E515">
        <v>0.165154</v>
      </c>
      <c r="F515" s="46">
        <v>5</v>
      </c>
      <c r="G515">
        <v>0.30828499999999998</v>
      </c>
    </row>
    <row r="516" spans="1:7" x14ac:dyDescent="0.2">
      <c r="A516">
        <v>1981</v>
      </c>
      <c r="B516">
        <v>5</v>
      </c>
      <c r="C516">
        <v>29</v>
      </c>
      <c r="D516">
        <v>0.41660800999999997</v>
      </c>
      <c r="E516" s="45">
        <v>-4.33215983E-2</v>
      </c>
      <c r="F516" s="46">
        <v>4</v>
      </c>
      <c r="G516">
        <v>0.418854</v>
      </c>
    </row>
    <row r="517" spans="1:7" x14ac:dyDescent="0.2">
      <c r="A517">
        <v>1981</v>
      </c>
      <c r="B517">
        <v>5</v>
      </c>
      <c r="C517">
        <v>30</v>
      </c>
      <c r="D517">
        <v>0.32177001</v>
      </c>
      <c r="E517" s="45">
        <v>3.9554599699999998E-2</v>
      </c>
      <c r="F517" s="46">
        <v>5</v>
      </c>
      <c r="G517">
        <v>0.32419198999999999</v>
      </c>
    </row>
    <row r="518" spans="1:7" x14ac:dyDescent="0.2">
      <c r="A518">
        <v>1981</v>
      </c>
      <c r="B518">
        <v>5</v>
      </c>
      <c r="C518">
        <v>31</v>
      </c>
      <c r="D518">
        <v>0.44469400999999997</v>
      </c>
      <c r="E518">
        <v>0.15997501</v>
      </c>
      <c r="F518" s="46">
        <v>5</v>
      </c>
      <c r="G518">
        <v>0.47259399000000002</v>
      </c>
    </row>
    <row r="519" spans="1:7" x14ac:dyDescent="0.2">
      <c r="A519">
        <v>1981</v>
      </c>
      <c r="B519">
        <v>6</v>
      </c>
      <c r="C519">
        <v>1</v>
      </c>
      <c r="D519">
        <v>0.64118397000000005</v>
      </c>
      <c r="E519">
        <v>0.18273400000000001</v>
      </c>
      <c r="F519" s="46">
        <v>5</v>
      </c>
      <c r="G519">
        <v>0.66671502999999999</v>
      </c>
    </row>
    <row r="520" spans="1:7" x14ac:dyDescent="0.2">
      <c r="A520">
        <v>1981</v>
      </c>
      <c r="B520">
        <v>6</v>
      </c>
      <c r="C520">
        <v>2</v>
      </c>
      <c r="D520">
        <v>0.80617201000000005</v>
      </c>
      <c r="E520">
        <v>0.58267099</v>
      </c>
      <c r="F520" s="46">
        <v>5</v>
      </c>
      <c r="G520">
        <v>0.99469501000000005</v>
      </c>
    </row>
    <row r="521" spans="1:7" x14ac:dyDescent="0.2">
      <c r="A521">
        <v>1981</v>
      </c>
      <c r="B521">
        <v>6</v>
      </c>
      <c r="C521">
        <v>3</v>
      </c>
      <c r="D521">
        <v>0.78533900000000001</v>
      </c>
      <c r="E521">
        <v>0.76779902</v>
      </c>
      <c r="F521" s="46">
        <v>5</v>
      </c>
      <c r="G521">
        <v>1.0983099999999999</v>
      </c>
    </row>
    <row r="522" spans="1:7" x14ac:dyDescent="0.2">
      <c r="A522">
        <v>1981</v>
      </c>
      <c r="B522">
        <v>6</v>
      </c>
      <c r="C522">
        <v>4</v>
      </c>
      <c r="D522">
        <v>0.51613498000000002</v>
      </c>
      <c r="E522">
        <v>0.94008499000000001</v>
      </c>
      <c r="F522" s="46">
        <v>6</v>
      </c>
      <c r="G522">
        <v>1.0724499999999999</v>
      </c>
    </row>
    <row r="523" spans="1:7" x14ac:dyDescent="0.2">
      <c r="A523">
        <v>1981</v>
      </c>
      <c r="B523">
        <v>6</v>
      </c>
      <c r="C523">
        <v>5</v>
      </c>
      <c r="D523">
        <v>0.41161599999999998</v>
      </c>
      <c r="E523">
        <v>1.0466</v>
      </c>
      <c r="F523" s="46">
        <v>6</v>
      </c>
      <c r="G523">
        <v>1.12463</v>
      </c>
    </row>
    <row r="524" spans="1:7" x14ac:dyDescent="0.2">
      <c r="A524">
        <v>1981</v>
      </c>
      <c r="B524">
        <v>6</v>
      </c>
      <c r="C524">
        <v>6</v>
      </c>
      <c r="D524">
        <v>0.23190901</v>
      </c>
      <c r="E524">
        <v>1.3324800000000001</v>
      </c>
      <c r="F524" s="46">
        <v>6</v>
      </c>
      <c r="G524">
        <v>1.3525100000000001</v>
      </c>
    </row>
    <row r="525" spans="1:7" x14ac:dyDescent="0.2">
      <c r="A525">
        <v>1981</v>
      </c>
      <c r="B525">
        <v>6</v>
      </c>
      <c r="C525">
        <v>7</v>
      </c>
      <c r="D525" s="45">
        <v>1.41209001E-2</v>
      </c>
      <c r="E525">
        <v>1.1337900000000001</v>
      </c>
      <c r="F525" s="46">
        <v>6</v>
      </c>
      <c r="G525">
        <v>1.13388</v>
      </c>
    </row>
    <row r="526" spans="1:7" x14ac:dyDescent="0.2">
      <c r="A526">
        <v>1981</v>
      </c>
      <c r="B526">
        <v>6</v>
      </c>
      <c r="C526">
        <v>8</v>
      </c>
      <c r="D526" s="45">
        <v>1.37274005E-2</v>
      </c>
      <c r="E526">
        <v>1.1376801000000001</v>
      </c>
      <c r="F526" s="46">
        <v>6</v>
      </c>
      <c r="G526">
        <v>1.1377600000000001</v>
      </c>
    </row>
    <row r="527" spans="1:7" x14ac:dyDescent="0.2">
      <c r="A527">
        <v>1981</v>
      </c>
      <c r="B527">
        <v>6</v>
      </c>
      <c r="C527">
        <v>9</v>
      </c>
      <c r="D527">
        <v>0.26137099000000003</v>
      </c>
      <c r="E527">
        <v>1.02518</v>
      </c>
      <c r="F527" s="46">
        <v>6</v>
      </c>
      <c r="G527">
        <v>1.0579700000000001</v>
      </c>
    </row>
    <row r="528" spans="1:7" x14ac:dyDescent="0.2">
      <c r="A528">
        <v>1981</v>
      </c>
      <c r="B528">
        <v>6</v>
      </c>
      <c r="C528">
        <v>10</v>
      </c>
      <c r="D528">
        <v>0.55783802000000005</v>
      </c>
      <c r="E528">
        <v>0.94020700000000001</v>
      </c>
      <c r="F528" s="46">
        <v>6</v>
      </c>
      <c r="G528">
        <v>1.09324</v>
      </c>
    </row>
    <row r="529" spans="1:7" x14ac:dyDescent="0.2">
      <c r="A529">
        <v>1981</v>
      </c>
      <c r="B529">
        <v>6</v>
      </c>
      <c r="C529">
        <v>11</v>
      </c>
      <c r="D529">
        <v>0.75860399000000001</v>
      </c>
      <c r="E529">
        <v>0.92484999000000001</v>
      </c>
      <c r="F529" s="46">
        <v>6</v>
      </c>
      <c r="G529">
        <v>1.19617</v>
      </c>
    </row>
    <row r="530" spans="1:7" x14ac:dyDescent="0.2">
      <c r="A530">
        <v>1981</v>
      </c>
      <c r="B530">
        <v>6</v>
      </c>
      <c r="C530">
        <v>12</v>
      </c>
      <c r="D530">
        <v>0.91704797999999998</v>
      </c>
      <c r="E530">
        <v>0.86114400999999996</v>
      </c>
      <c r="F530" s="46">
        <v>5</v>
      </c>
      <c r="G530">
        <v>1.2579899999999999</v>
      </c>
    </row>
    <row r="531" spans="1:7" x14ac:dyDescent="0.2">
      <c r="A531">
        <v>1981</v>
      </c>
      <c r="B531">
        <v>6</v>
      </c>
      <c r="C531">
        <v>13</v>
      </c>
      <c r="D531">
        <v>1.1480300000000001</v>
      </c>
      <c r="E531">
        <v>0.76777600999999995</v>
      </c>
      <c r="F531" s="46">
        <v>5</v>
      </c>
      <c r="G531">
        <v>1.3811001000000001</v>
      </c>
    </row>
    <row r="532" spans="1:7" x14ac:dyDescent="0.2">
      <c r="A532">
        <v>1981</v>
      </c>
      <c r="B532">
        <v>6</v>
      </c>
      <c r="C532">
        <v>14</v>
      </c>
      <c r="D532">
        <v>1.15391</v>
      </c>
      <c r="E532">
        <v>0.46003100000000002</v>
      </c>
      <c r="F532" s="46">
        <v>5</v>
      </c>
      <c r="G532">
        <v>1.2422301</v>
      </c>
    </row>
    <row r="533" spans="1:7" x14ac:dyDescent="0.2">
      <c r="A533">
        <v>1981</v>
      </c>
      <c r="B533">
        <v>6</v>
      </c>
      <c r="C533">
        <v>15</v>
      </c>
      <c r="D533">
        <v>0.96297502999999995</v>
      </c>
      <c r="E533">
        <v>0.15321799999999999</v>
      </c>
      <c r="F533" s="46">
        <v>5</v>
      </c>
      <c r="G533">
        <v>0.97508799999999995</v>
      </c>
    </row>
    <row r="534" spans="1:7" x14ac:dyDescent="0.2">
      <c r="A534">
        <v>1981</v>
      </c>
      <c r="B534">
        <v>6</v>
      </c>
      <c r="C534">
        <v>16</v>
      </c>
      <c r="D534">
        <v>0.57967400999999996</v>
      </c>
      <c r="E534">
        <v>-0.20784</v>
      </c>
      <c r="F534" s="46">
        <v>4</v>
      </c>
      <c r="G534">
        <v>0.61580699999999999</v>
      </c>
    </row>
    <row r="535" spans="1:7" x14ac:dyDescent="0.2">
      <c r="A535">
        <v>1981</v>
      </c>
      <c r="B535">
        <v>6</v>
      </c>
      <c r="C535">
        <v>17</v>
      </c>
      <c r="D535">
        <v>0.50459801999999998</v>
      </c>
      <c r="E535">
        <v>-0.41122999999999998</v>
      </c>
      <c r="F535" s="46">
        <v>4</v>
      </c>
      <c r="G535">
        <v>0.65094799000000003</v>
      </c>
    </row>
    <row r="536" spans="1:7" x14ac:dyDescent="0.2">
      <c r="A536">
        <v>1981</v>
      </c>
      <c r="B536">
        <v>6</v>
      </c>
      <c r="C536">
        <v>18</v>
      </c>
      <c r="D536">
        <v>0.67354298000000001</v>
      </c>
      <c r="E536">
        <v>-0.39884001000000002</v>
      </c>
      <c r="F536" s="46">
        <v>4</v>
      </c>
      <c r="G536">
        <v>0.78277397000000004</v>
      </c>
    </row>
    <row r="537" spans="1:7" x14ac:dyDescent="0.2">
      <c r="A537">
        <v>1981</v>
      </c>
      <c r="B537">
        <v>6</v>
      </c>
      <c r="C537">
        <v>19</v>
      </c>
      <c r="D537">
        <v>0.91226499999999999</v>
      </c>
      <c r="E537">
        <v>-0.49610999</v>
      </c>
      <c r="F537" s="46">
        <v>4</v>
      </c>
      <c r="G537">
        <v>1.03844</v>
      </c>
    </row>
    <row r="538" spans="1:7" x14ac:dyDescent="0.2">
      <c r="A538">
        <v>1981</v>
      </c>
      <c r="B538">
        <v>6</v>
      </c>
      <c r="C538">
        <v>20</v>
      </c>
      <c r="D538">
        <v>1.1147899999999999</v>
      </c>
      <c r="E538">
        <v>-0.23551000999999999</v>
      </c>
      <c r="F538" s="46">
        <v>4</v>
      </c>
      <c r="G538">
        <v>1.1393899999999999</v>
      </c>
    </row>
    <row r="539" spans="1:7" x14ac:dyDescent="0.2">
      <c r="A539">
        <v>1981</v>
      </c>
      <c r="B539">
        <v>6</v>
      </c>
      <c r="C539">
        <v>21</v>
      </c>
      <c r="D539">
        <v>1.1491400000000001</v>
      </c>
      <c r="E539" s="45">
        <v>-6.0736298600000002E-2</v>
      </c>
      <c r="F539" s="46">
        <v>4</v>
      </c>
      <c r="G539">
        <v>1.1507400000000001</v>
      </c>
    </row>
    <row r="540" spans="1:7" x14ac:dyDescent="0.2">
      <c r="A540">
        <v>1981</v>
      </c>
      <c r="B540">
        <v>6</v>
      </c>
      <c r="C540">
        <v>22</v>
      </c>
      <c r="D540">
        <v>1.19868</v>
      </c>
      <c r="E540">
        <v>0.14211499999999999</v>
      </c>
      <c r="F540" s="46">
        <v>5</v>
      </c>
      <c r="G540">
        <v>1.2070700000000001</v>
      </c>
    </row>
    <row r="541" spans="1:7" x14ac:dyDescent="0.2">
      <c r="A541">
        <v>1981</v>
      </c>
      <c r="B541">
        <v>6</v>
      </c>
      <c r="C541">
        <v>23</v>
      </c>
      <c r="D541">
        <v>0.75300800999999995</v>
      </c>
      <c r="E541" s="45">
        <v>5.8311698999999996E-3</v>
      </c>
      <c r="F541" s="46">
        <v>5</v>
      </c>
      <c r="G541">
        <v>0.75303102</v>
      </c>
    </row>
    <row r="542" spans="1:7" x14ac:dyDescent="0.2">
      <c r="A542">
        <v>1981</v>
      </c>
      <c r="B542">
        <v>6</v>
      </c>
      <c r="C542">
        <v>24</v>
      </c>
      <c r="D542">
        <v>0.29799198999999998</v>
      </c>
      <c r="E542" s="45">
        <v>9.4707697600000001E-2</v>
      </c>
      <c r="F542" s="46">
        <v>5</v>
      </c>
      <c r="G542">
        <v>0.31268001000000001</v>
      </c>
    </row>
    <row r="543" spans="1:7" x14ac:dyDescent="0.2">
      <c r="A543">
        <v>1981</v>
      </c>
      <c r="B543">
        <v>6</v>
      </c>
      <c r="C543">
        <v>25</v>
      </c>
      <c r="D543" s="45">
        <v>6.48930967E-2</v>
      </c>
      <c r="E543">
        <v>-0.30397001000000001</v>
      </c>
      <c r="F543" s="46">
        <v>3</v>
      </c>
      <c r="G543">
        <v>0.31082400999999998</v>
      </c>
    </row>
    <row r="544" spans="1:7" x14ac:dyDescent="0.2">
      <c r="A544">
        <v>1981</v>
      </c>
      <c r="B544">
        <v>6</v>
      </c>
      <c r="C544">
        <v>26</v>
      </c>
      <c r="D544">
        <v>0.33013399999999998</v>
      </c>
      <c r="E544">
        <v>-0.46155000000000002</v>
      </c>
      <c r="F544" s="46">
        <v>3</v>
      </c>
      <c r="G544">
        <v>0.56746297999999995</v>
      </c>
    </row>
    <row r="545" spans="1:7" x14ac:dyDescent="0.2">
      <c r="A545">
        <v>1981</v>
      </c>
      <c r="B545">
        <v>6</v>
      </c>
      <c r="C545">
        <v>27</v>
      </c>
      <c r="D545">
        <v>0.26820000999999999</v>
      </c>
      <c r="E545">
        <v>-0.50489002000000005</v>
      </c>
      <c r="F545" s="46">
        <v>3</v>
      </c>
      <c r="G545">
        <v>0.57170396999999995</v>
      </c>
    </row>
    <row r="546" spans="1:7" x14ac:dyDescent="0.2">
      <c r="A546">
        <v>1981</v>
      </c>
      <c r="B546">
        <v>6</v>
      </c>
      <c r="C546">
        <v>28</v>
      </c>
      <c r="D546">
        <v>0.29452601</v>
      </c>
      <c r="E546">
        <v>-0.74953002000000002</v>
      </c>
      <c r="F546" s="46">
        <v>3</v>
      </c>
      <c r="G546">
        <v>0.80532300000000001</v>
      </c>
    </row>
    <row r="547" spans="1:7" x14ac:dyDescent="0.2">
      <c r="A547">
        <v>1981</v>
      </c>
      <c r="B547">
        <v>6</v>
      </c>
      <c r="C547">
        <v>29</v>
      </c>
      <c r="D547">
        <v>0.26736999</v>
      </c>
      <c r="E547">
        <v>-0.62572002000000004</v>
      </c>
      <c r="F547" s="46">
        <v>3</v>
      </c>
      <c r="G547">
        <v>0.68045299999999997</v>
      </c>
    </row>
    <row r="548" spans="1:7" x14ac:dyDescent="0.2">
      <c r="A548">
        <v>1981</v>
      </c>
      <c r="B548">
        <v>6</v>
      </c>
      <c r="C548">
        <v>30</v>
      </c>
      <c r="D548" s="45">
        <v>7.8491195999999992E-3</v>
      </c>
      <c r="E548">
        <v>-0.63801003000000001</v>
      </c>
      <c r="F548" s="46">
        <v>3</v>
      </c>
      <c r="G548">
        <v>0.63805699000000005</v>
      </c>
    </row>
    <row r="549" spans="1:7" x14ac:dyDescent="0.2">
      <c r="A549">
        <v>1981</v>
      </c>
      <c r="B549">
        <v>7</v>
      </c>
      <c r="C549">
        <v>1</v>
      </c>
      <c r="D549">
        <v>-0.18968999</v>
      </c>
      <c r="E549">
        <v>-0.52355998999999998</v>
      </c>
      <c r="F549" s="46">
        <v>2</v>
      </c>
      <c r="G549">
        <v>0.55686402000000002</v>
      </c>
    </row>
    <row r="550" spans="1:7" x14ac:dyDescent="0.2">
      <c r="A550">
        <v>1981</v>
      </c>
      <c r="B550">
        <v>7</v>
      </c>
      <c r="C550">
        <v>2</v>
      </c>
      <c r="D550">
        <v>-0.12988</v>
      </c>
      <c r="E550">
        <v>-0.62967002000000005</v>
      </c>
      <c r="F550" s="46">
        <v>2</v>
      </c>
      <c r="G550">
        <v>0.64292097000000004</v>
      </c>
    </row>
    <row r="551" spans="1:7" x14ac:dyDescent="0.2">
      <c r="A551">
        <v>1981</v>
      </c>
      <c r="B551">
        <v>7</v>
      </c>
      <c r="C551">
        <v>3</v>
      </c>
      <c r="D551">
        <v>0.135709</v>
      </c>
      <c r="E551">
        <v>-0.71688001999999995</v>
      </c>
      <c r="F551" s="46">
        <v>3</v>
      </c>
      <c r="G551">
        <v>0.72961003000000002</v>
      </c>
    </row>
    <row r="552" spans="1:7" x14ac:dyDescent="0.2">
      <c r="A552">
        <v>1981</v>
      </c>
      <c r="B552">
        <v>7</v>
      </c>
      <c r="C552">
        <v>4</v>
      </c>
      <c r="D552">
        <v>0.43140899999999999</v>
      </c>
      <c r="E552">
        <v>-0.65613001999999998</v>
      </c>
      <c r="F552" s="46">
        <v>3</v>
      </c>
      <c r="G552">
        <v>0.78525197999999996</v>
      </c>
    </row>
    <row r="553" spans="1:7" x14ac:dyDescent="0.2">
      <c r="A553">
        <v>1981</v>
      </c>
      <c r="B553">
        <v>7</v>
      </c>
      <c r="C553">
        <v>5</v>
      </c>
      <c r="D553">
        <v>0.64923101999999999</v>
      </c>
      <c r="E553">
        <v>-0.77118998999999999</v>
      </c>
      <c r="F553" s="46">
        <v>3</v>
      </c>
      <c r="G553">
        <v>1.0080800000000001</v>
      </c>
    </row>
    <row r="554" spans="1:7" x14ac:dyDescent="0.2">
      <c r="A554">
        <v>1981</v>
      </c>
      <c r="B554">
        <v>7</v>
      </c>
      <c r="C554">
        <v>6</v>
      </c>
      <c r="D554">
        <v>0.58917600000000003</v>
      </c>
      <c r="E554">
        <v>-0.74835001999999995</v>
      </c>
      <c r="F554" s="46">
        <v>3</v>
      </c>
      <c r="G554">
        <v>0.95245099</v>
      </c>
    </row>
    <row r="555" spans="1:7" x14ac:dyDescent="0.2">
      <c r="A555">
        <v>1981</v>
      </c>
      <c r="B555">
        <v>7</v>
      </c>
      <c r="C555">
        <v>7</v>
      </c>
      <c r="D555">
        <v>0.64178698999999995</v>
      </c>
      <c r="E555">
        <v>-0.87605</v>
      </c>
      <c r="F555" s="46">
        <v>3</v>
      </c>
      <c r="G555">
        <v>1.0859801</v>
      </c>
    </row>
    <row r="556" spans="1:7" x14ac:dyDescent="0.2">
      <c r="A556">
        <v>1981</v>
      </c>
      <c r="B556">
        <v>7</v>
      </c>
      <c r="C556">
        <v>8</v>
      </c>
      <c r="D556">
        <v>0.59419398999999995</v>
      </c>
      <c r="E556">
        <v>-0.83240997999999999</v>
      </c>
      <c r="F556" s="46">
        <v>3</v>
      </c>
      <c r="G556">
        <v>1.0227299999999999</v>
      </c>
    </row>
    <row r="557" spans="1:7" x14ac:dyDescent="0.2">
      <c r="A557">
        <v>1981</v>
      </c>
      <c r="B557">
        <v>7</v>
      </c>
      <c r="C557">
        <v>9</v>
      </c>
      <c r="D557">
        <v>0.57168501999999999</v>
      </c>
      <c r="E557">
        <v>-1.1249598999999999</v>
      </c>
      <c r="F557" s="46">
        <v>3</v>
      </c>
      <c r="G557">
        <v>1.2618799999999999</v>
      </c>
    </row>
    <row r="558" spans="1:7" x14ac:dyDescent="0.2">
      <c r="A558">
        <v>1981</v>
      </c>
      <c r="B558">
        <v>7</v>
      </c>
      <c r="C558">
        <v>10</v>
      </c>
      <c r="D558">
        <v>0.61011201000000004</v>
      </c>
      <c r="E558">
        <v>-1.2366600000000001</v>
      </c>
      <c r="F558" s="46">
        <v>3</v>
      </c>
      <c r="G558">
        <v>1.37897</v>
      </c>
    </row>
    <row r="559" spans="1:7" x14ac:dyDescent="0.2">
      <c r="A559">
        <v>1981</v>
      </c>
      <c r="B559">
        <v>7</v>
      </c>
      <c r="C559">
        <v>11</v>
      </c>
      <c r="D559">
        <v>0.68128299999999997</v>
      </c>
      <c r="E559">
        <v>-1.26738</v>
      </c>
      <c r="F559" s="46">
        <v>3</v>
      </c>
      <c r="G559">
        <v>1.43889</v>
      </c>
    </row>
    <row r="560" spans="1:7" x14ac:dyDescent="0.2">
      <c r="A560">
        <v>1981</v>
      </c>
      <c r="B560">
        <v>7</v>
      </c>
      <c r="C560">
        <v>12</v>
      </c>
      <c r="D560">
        <v>0.322218</v>
      </c>
      <c r="E560">
        <v>-1.0512999999999999</v>
      </c>
      <c r="F560" s="46">
        <v>3</v>
      </c>
      <c r="G560">
        <v>1.0995699999999999</v>
      </c>
    </row>
    <row r="561" spans="1:7" x14ac:dyDescent="0.2">
      <c r="A561">
        <v>1981</v>
      </c>
      <c r="B561">
        <v>7</v>
      </c>
      <c r="C561">
        <v>13</v>
      </c>
      <c r="D561" s="45">
        <v>2.6614800099999999E-2</v>
      </c>
      <c r="E561">
        <v>-1.0727899999999999</v>
      </c>
      <c r="F561" s="46">
        <v>3</v>
      </c>
      <c r="G561">
        <v>1.0731200000000001</v>
      </c>
    </row>
    <row r="562" spans="1:7" x14ac:dyDescent="0.2">
      <c r="A562">
        <v>1981</v>
      </c>
      <c r="B562">
        <v>7</v>
      </c>
      <c r="C562">
        <v>14</v>
      </c>
      <c r="D562">
        <v>-0.11056000000000001</v>
      </c>
      <c r="E562">
        <v>-1.01797</v>
      </c>
      <c r="F562" s="46">
        <v>2</v>
      </c>
      <c r="G562">
        <v>1.0239499999999999</v>
      </c>
    </row>
    <row r="563" spans="1:7" x14ac:dyDescent="0.2">
      <c r="A563">
        <v>1981</v>
      </c>
      <c r="B563">
        <v>7</v>
      </c>
      <c r="C563">
        <v>15</v>
      </c>
      <c r="D563">
        <v>-0.26414000999999998</v>
      </c>
      <c r="E563">
        <v>-1.1373899999999999</v>
      </c>
      <c r="F563" s="46">
        <v>2</v>
      </c>
      <c r="G563">
        <v>1.1676599999999999</v>
      </c>
    </row>
    <row r="564" spans="1:7" x14ac:dyDescent="0.2">
      <c r="A564">
        <v>1981</v>
      </c>
      <c r="B564">
        <v>7</v>
      </c>
      <c r="C564">
        <v>16</v>
      </c>
      <c r="D564">
        <v>-0.38552001000000002</v>
      </c>
      <c r="E564">
        <v>-1.33908</v>
      </c>
      <c r="F564" s="46">
        <v>2</v>
      </c>
      <c r="G564">
        <v>1.39347</v>
      </c>
    </row>
    <row r="565" spans="1:7" x14ac:dyDescent="0.2">
      <c r="A565">
        <v>1981</v>
      </c>
      <c r="B565">
        <v>7</v>
      </c>
      <c r="C565">
        <v>17</v>
      </c>
      <c r="D565">
        <v>-0.51034999000000003</v>
      </c>
      <c r="E565">
        <v>-1.59666</v>
      </c>
      <c r="F565" s="46">
        <v>2</v>
      </c>
      <c r="G565">
        <v>1.67624</v>
      </c>
    </row>
    <row r="566" spans="1:7" x14ac:dyDescent="0.2">
      <c r="A566">
        <v>1981</v>
      </c>
      <c r="B566">
        <v>7</v>
      </c>
      <c r="C566">
        <v>18</v>
      </c>
      <c r="D566">
        <v>-0.40022001000000001</v>
      </c>
      <c r="E566">
        <v>-1.6282000999999999</v>
      </c>
      <c r="F566" s="46">
        <v>2</v>
      </c>
      <c r="G566">
        <v>1.6766599</v>
      </c>
    </row>
    <row r="567" spans="1:7" x14ac:dyDescent="0.2">
      <c r="A567">
        <v>1981</v>
      </c>
      <c r="B567">
        <v>7</v>
      </c>
      <c r="C567">
        <v>19</v>
      </c>
      <c r="D567">
        <v>-0.21382000000000001</v>
      </c>
      <c r="E567">
        <v>-1.7906299999999999</v>
      </c>
      <c r="F567" s="46">
        <v>2</v>
      </c>
      <c r="G567">
        <v>1.80335</v>
      </c>
    </row>
    <row r="568" spans="1:7" x14ac:dyDescent="0.2">
      <c r="A568">
        <v>1981</v>
      </c>
      <c r="B568">
        <v>7</v>
      </c>
      <c r="C568">
        <v>20</v>
      </c>
      <c r="D568" s="45">
        <v>-8.0367699299999998E-2</v>
      </c>
      <c r="E568">
        <v>-1.7862998999999999</v>
      </c>
      <c r="F568" s="46">
        <v>2</v>
      </c>
      <c r="G568">
        <v>1.7881100000000001</v>
      </c>
    </row>
    <row r="569" spans="1:7" x14ac:dyDescent="0.2">
      <c r="A569">
        <v>1981</v>
      </c>
      <c r="B569">
        <v>7</v>
      </c>
      <c r="C569">
        <v>21</v>
      </c>
      <c r="D569" s="45">
        <v>-6.9804400200000005E-2</v>
      </c>
      <c r="E569">
        <v>-1.5677299</v>
      </c>
      <c r="F569" s="46">
        <v>2</v>
      </c>
      <c r="G569">
        <v>1.5692900000000001</v>
      </c>
    </row>
    <row r="570" spans="1:7" x14ac:dyDescent="0.2">
      <c r="A570">
        <v>1981</v>
      </c>
      <c r="B570">
        <v>7</v>
      </c>
      <c r="C570">
        <v>22</v>
      </c>
      <c r="D570">
        <v>0.27193900999999998</v>
      </c>
      <c r="E570">
        <v>-1.6548799999999999</v>
      </c>
      <c r="F570" s="46">
        <v>3</v>
      </c>
      <c r="G570">
        <v>1.6770799999999999</v>
      </c>
    </row>
    <row r="571" spans="1:7" x14ac:dyDescent="0.2">
      <c r="A571">
        <v>1981</v>
      </c>
      <c r="B571">
        <v>7</v>
      </c>
      <c r="C571">
        <v>23</v>
      </c>
      <c r="D571">
        <v>0.62672799999999995</v>
      </c>
      <c r="E571">
        <v>-1.4737</v>
      </c>
      <c r="F571" s="46">
        <v>3</v>
      </c>
      <c r="G571">
        <v>1.6014301</v>
      </c>
    </row>
    <row r="572" spans="1:7" x14ac:dyDescent="0.2">
      <c r="A572">
        <v>1981</v>
      </c>
      <c r="B572">
        <v>7</v>
      </c>
      <c r="C572">
        <v>24</v>
      </c>
      <c r="D572">
        <v>0.88685899999999995</v>
      </c>
      <c r="E572">
        <v>-1.6963600000000001</v>
      </c>
      <c r="F572" s="46">
        <v>3</v>
      </c>
      <c r="G572">
        <v>1.9141999000000001</v>
      </c>
    </row>
    <row r="573" spans="1:7" x14ac:dyDescent="0.2">
      <c r="A573">
        <v>1981</v>
      </c>
      <c r="B573">
        <v>7</v>
      </c>
      <c r="C573">
        <v>25</v>
      </c>
      <c r="D573">
        <v>1.00099</v>
      </c>
      <c r="E573">
        <v>-1.6681900000000001</v>
      </c>
      <c r="F573" s="46">
        <v>3</v>
      </c>
      <c r="G573">
        <v>1.94546</v>
      </c>
    </row>
    <row r="574" spans="1:7" x14ac:dyDescent="0.2">
      <c r="A574">
        <v>1981</v>
      </c>
      <c r="B574">
        <v>7</v>
      </c>
      <c r="C574">
        <v>26</v>
      </c>
      <c r="D574">
        <v>1.31795</v>
      </c>
      <c r="E574">
        <v>-1.4171799</v>
      </c>
      <c r="F574" s="46">
        <v>3</v>
      </c>
      <c r="G574">
        <v>1.9353</v>
      </c>
    </row>
    <row r="575" spans="1:7" x14ac:dyDescent="0.2">
      <c r="A575">
        <v>1981</v>
      </c>
      <c r="B575">
        <v>7</v>
      </c>
      <c r="C575">
        <v>27</v>
      </c>
      <c r="D575">
        <v>1.63449</v>
      </c>
      <c r="E575">
        <v>-0.98989998999999995</v>
      </c>
      <c r="F575" s="46">
        <v>4</v>
      </c>
      <c r="G575">
        <v>1.9108799999999999</v>
      </c>
    </row>
    <row r="576" spans="1:7" x14ac:dyDescent="0.2">
      <c r="A576">
        <v>1981</v>
      </c>
      <c r="B576">
        <v>7</v>
      </c>
      <c r="C576">
        <v>28</v>
      </c>
      <c r="D576">
        <v>1.7075199999999999</v>
      </c>
      <c r="E576">
        <v>-0.47262000999999998</v>
      </c>
      <c r="F576" s="46">
        <v>4</v>
      </c>
      <c r="G576">
        <v>1.7717201</v>
      </c>
    </row>
    <row r="577" spans="1:7" x14ac:dyDescent="0.2">
      <c r="A577">
        <v>1981</v>
      </c>
      <c r="B577">
        <v>7</v>
      </c>
      <c r="C577">
        <v>29</v>
      </c>
      <c r="D577">
        <v>1.6263700000000001</v>
      </c>
      <c r="E577">
        <v>0.117881</v>
      </c>
      <c r="F577" s="46">
        <v>5</v>
      </c>
      <c r="G577">
        <v>1.6306400000000001</v>
      </c>
    </row>
    <row r="578" spans="1:7" x14ac:dyDescent="0.2">
      <c r="A578">
        <v>1981</v>
      </c>
      <c r="B578">
        <v>7</v>
      </c>
      <c r="C578">
        <v>30</v>
      </c>
      <c r="D578">
        <v>1.7440899999999999</v>
      </c>
      <c r="E578">
        <v>0.69067000999999995</v>
      </c>
      <c r="F578" s="46">
        <v>5</v>
      </c>
      <c r="G578">
        <v>1.8758699999999999</v>
      </c>
    </row>
    <row r="579" spans="1:7" x14ac:dyDescent="0.2">
      <c r="A579">
        <v>1981</v>
      </c>
      <c r="B579">
        <v>7</v>
      </c>
      <c r="C579">
        <v>31</v>
      </c>
      <c r="D579">
        <v>1.7502</v>
      </c>
      <c r="E579">
        <v>1.2394400000000001</v>
      </c>
      <c r="F579" s="46">
        <v>5</v>
      </c>
      <c r="G579">
        <v>2.1446299999999998</v>
      </c>
    </row>
    <row r="580" spans="1:7" x14ac:dyDescent="0.2">
      <c r="A580">
        <v>1981</v>
      </c>
      <c r="B580">
        <v>8</v>
      </c>
      <c r="C580">
        <v>1</v>
      </c>
      <c r="D580">
        <v>1.74573</v>
      </c>
      <c r="E580">
        <v>1.4733400000000001</v>
      </c>
      <c r="F580" s="46">
        <v>5</v>
      </c>
      <c r="G580">
        <v>2.2843599000000001</v>
      </c>
    </row>
    <row r="581" spans="1:7" x14ac:dyDescent="0.2">
      <c r="A581">
        <v>1981</v>
      </c>
      <c r="B581">
        <v>8</v>
      </c>
      <c r="C581">
        <v>2</v>
      </c>
      <c r="D581">
        <v>1.4633100000000001</v>
      </c>
      <c r="E581">
        <v>1.8095699999999999</v>
      </c>
      <c r="F581" s="46">
        <v>6</v>
      </c>
      <c r="G581">
        <v>2.3271899</v>
      </c>
    </row>
    <row r="582" spans="1:7" x14ac:dyDescent="0.2">
      <c r="A582">
        <v>1981</v>
      </c>
      <c r="B582">
        <v>8</v>
      </c>
      <c r="C582">
        <v>3</v>
      </c>
      <c r="D582">
        <v>1.3783099999999999</v>
      </c>
      <c r="E582">
        <v>2.1452501000000002</v>
      </c>
      <c r="F582" s="46">
        <v>6</v>
      </c>
      <c r="G582">
        <v>2.5498699999999999</v>
      </c>
    </row>
    <row r="583" spans="1:7" x14ac:dyDescent="0.2">
      <c r="A583">
        <v>1981</v>
      </c>
      <c r="B583">
        <v>8</v>
      </c>
      <c r="C583">
        <v>4</v>
      </c>
      <c r="D583">
        <v>1.4033199999999999</v>
      </c>
      <c r="E583">
        <v>2.1799900999999999</v>
      </c>
      <c r="F583" s="46">
        <v>6</v>
      </c>
      <c r="G583">
        <v>2.5926198999999999</v>
      </c>
    </row>
    <row r="584" spans="1:7" x14ac:dyDescent="0.2">
      <c r="A584">
        <v>1981</v>
      </c>
      <c r="B584">
        <v>8</v>
      </c>
      <c r="C584">
        <v>5</v>
      </c>
      <c r="D584">
        <v>1.46875</v>
      </c>
      <c r="E584">
        <v>1.9198999000000001</v>
      </c>
      <c r="F584" s="46">
        <v>6</v>
      </c>
      <c r="G584">
        <v>2.4172799999999999</v>
      </c>
    </row>
    <row r="585" spans="1:7" x14ac:dyDescent="0.2">
      <c r="A585">
        <v>1981</v>
      </c>
      <c r="B585">
        <v>8</v>
      </c>
      <c r="C585">
        <v>6</v>
      </c>
      <c r="D585">
        <v>1.1903600000000001</v>
      </c>
      <c r="E585">
        <v>1.6865699999999999</v>
      </c>
      <c r="F585" s="46">
        <v>6</v>
      </c>
      <c r="G585">
        <v>2.0643400999999999</v>
      </c>
    </row>
    <row r="586" spans="1:7" x14ac:dyDescent="0.2">
      <c r="A586">
        <v>1981</v>
      </c>
      <c r="B586">
        <v>8</v>
      </c>
      <c r="C586">
        <v>7</v>
      </c>
      <c r="D586">
        <v>0.69625503</v>
      </c>
      <c r="E586">
        <v>1.7289600000000001</v>
      </c>
      <c r="F586" s="46">
        <v>6</v>
      </c>
      <c r="G586">
        <v>1.86388</v>
      </c>
    </row>
    <row r="587" spans="1:7" x14ac:dyDescent="0.2">
      <c r="A587">
        <v>1981</v>
      </c>
      <c r="B587">
        <v>8</v>
      </c>
      <c r="C587">
        <v>8</v>
      </c>
      <c r="D587">
        <v>0.54467796999999996</v>
      </c>
      <c r="E587">
        <v>1.7375400000000001</v>
      </c>
      <c r="F587" s="46">
        <v>6</v>
      </c>
      <c r="G587">
        <v>1.82091</v>
      </c>
    </row>
    <row r="588" spans="1:7" x14ac:dyDescent="0.2">
      <c r="A588">
        <v>1981</v>
      </c>
      <c r="B588">
        <v>8</v>
      </c>
      <c r="C588">
        <v>9</v>
      </c>
      <c r="D588">
        <v>0.41174000999999999</v>
      </c>
      <c r="E588">
        <v>1.6422399999999999</v>
      </c>
      <c r="F588" s="46">
        <v>6</v>
      </c>
      <c r="G588">
        <v>1.69306</v>
      </c>
    </row>
    <row r="589" spans="1:7" x14ac:dyDescent="0.2">
      <c r="A589">
        <v>1981</v>
      </c>
      <c r="B589">
        <v>8</v>
      </c>
      <c r="C589">
        <v>10</v>
      </c>
      <c r="D589" s="45">
        <v>7.7726103399999996E-2</v>
      </c>
      <c r="E589">
        <v>1.4425699999999999</v>
      </c>
      <c r="F589" s="46">
        <v>6</v>
      </c>
      <c r="G589">
        <v>1.4446699999999999</v>
      </c>
    </row>
    <row r="590" spans="1:7" x14ac:dyDescent="0.2">
      <c r="A590">
        <v>1981</v>
      </c>
      <c r="B590">
        <v>8</v>
      </c>
      <c r="C590">
        <v>11</v>
      </c>
      <c r="D590">
        <v>-0.11208</v>
      </c>
      <c r="E590">
        <v>1.3882101</v>
      </c>
      <c r="F590" s="46">
        <v>7</v>
      </c>
      <c r="G590">
        <v>1.39273</v>
      </c>
    </row>
    <row r="591" spans="1:7" x14ac:dyDescent="0.2">
      <c r="A591">
        <v>1981</v>
      </c>
      <c r="B591">
        <v>8</v>
      </c>
      <c r="C591">
        <v>12</v>
      </c>
      <c r="D591" s="45">
        <v>-6.9690700599999997E-3</v>
      </c>
      <c r="E591">
        <v>1.3326100000000001</v>
      </c>
      <c r="F591" s="46">
        <v>7</v>
      </c>
      <c r="G591">
        <v>1.33263</v>
      </c>
    </row>
    <row r="592" spans="1:7" x14ac:dyDescent="0.2">
      <c r="A592">
        <v>1981</v>
      </c>
      <c r="B592">
        <v>8</v>
      </c>
      <c r="C592">
        <v>13</v>
      </c>
      <c r="D592">
        <v>-0.11748</v>
      </c>
      <c r="E592">
        <v>1.0699799999999999</v>
      </c>
      <c r="F592" s="46">
        <v>7</v>
      </c>
      <c r="G592">
        <v>1.0764100999999999</v>
      </c>
    </row>
    <row r="593" spans="1:7" x14ac:dyDescent="0.2">
      <c r="A593">
        <v>1981</v>
      </c>
      <c r="B593">
        <v>8</v>
      </c>
      <c r="C593">
        <v>14</v>
      </c>
      <c r="D593">
        <v>-0.56654000000000004</v>
      </c>
      <c r="E593">
        <v>0.45768999999999999</v>
      </c>
      <c r="F593" s="46">
        <v>8</v>
      </c>
      <c r="G593">
        <v>0.72832101999999999</v>
      </c>
    </row>
    <row r="594" spans="1:7" x14ac:dyDescent="0.2">
      <c r="A594">
        <v>1981</v>
      </c>
      <c r="B594">
        <v>8</v>
      </c>
      <c r="C594">
        <v>15</v>
      </c>
      <c r="D594">
        <v>-0.86835002999999999</v>
      </c>
      <c r="E594">
        <v>0.16517000000000001</v>
      </c>
      <c r="F594" s="46">
        <v>8</v>
      </c>
      <c r="G594">
        <v>0.88392298999999996</v>
      </c>
    </row>
    <row r="595" spans="1:7" x14ac:dyDescent="0.2">
      <c r="A595">
        <v>1981</v>
      </c>
      <c r="B595">
        <v>8</v>
      </c>
      <c r="C595">
        <v>16</v>
      </c>
      <c r="D595">
        <v>-0.71753001000000005</v>
      </c>
      <c r="E595">
        <v>-0.10195</v>
      </c>
      <c r="F595" s="46">
        <v>1</v>
      </c>
      <c r="G595">
        <v>0.72473502000000001</v>
      </c>
    </row>
    <row r="596" spans="1:7" x14ac:dyDescent="0.2">
      <c r="A596">
        <v>1981</v>
      </c>
      <c r="B596">
        <v>8</v>
      </c>
      <c r="C596">
        <v>17</v>
      </c>
      <c r="D596">
        <v>-0.73316996999999995</v>
      </c>
      <c r="E596" s="45">
        <v>-7.4345499300000006E-2</v>
      </c>
      <c r="F596" s="46">
        <v>1</v>
      </c>
      <c r="G596">
        <v>0.73693001000000002</v>
      </c>
    </row>
    <row r="597" spans="1:7" x14ac:dyDescent="0.2">
      <c r="A597">
        <v>1981</v>
      </c>
      <c r="B597">
        <v>8</v>
      </c>
      <c r="C597">
        <v>18</v>
      </c>
      <c r="D597">
        <v>-0.56673998000000003</v>
      </c>
      <c r="E597">
        <v>0.11727899999999999</v>
      </c>
      <c r="F597" s="46">
        <v>8</v>
      </c>
      <c r="G597">
        <v>0.57875198000000005</v>
      </c>
    </row>
    <row r="598" spans="1:7" x14ac:dyDescent="0.2">
      <c r="A598">
        <v>1981</v>
      </c>
      <c r="B598">
        <v>8</v>
      </c>
      <c r="C598">
        <v>19</v>
      </c>
      <c r="D598">
        <v>-0.51016998000000002</v>
      </c>
      <c r="E598" s="45">
        <v>-2.8378300400000001E-2</v>
      </c>
      <c r="F598" s="46">
        <v>1</v>
      </c>
      <c r="G598">
        <v>0.51095402000000001</v>
      </c>
    </row>
    <row r="599" spans="1:7" x14ac:dyDescent="0.2">
      <c r="A599">
        <v>1981</v>
      </c>
      <c r="B599">
        <v>8</v>
      </c>
      <c r="C599">
        <v>20</v>
      </c>
      <c r="D599">
        <v>-0.81184000000000001</v>
      </c>
      <c r="E599">
        <v>-0.28363000999999999</v>
      </c>
      <c r="F599" s="46">
        <v>1</v>
      </c>
      <c r="G599">
        <v>0.85995798999999995</v>
      </c>
    </row>
    <row r="600" spans="1:7" x14ac:dyDescent="0.2">
      <c r="A600">
        <v>1981</v>
      </c>
      <c r="B600">
        <v>8</v>
      </c>
      <c r="C600">
        <v>21</v>
      </c>
      <c r="D600">
        <v>-0.84158999000000001</v>
      </c>
      <c r="E600">
        <v>-0.51539999000000003</v>
      </c>
      <c r="F600" s="46">
        <v>1</v>
      </c>
      <c r="G600">
        <v>0.98686700999999999</v>
      </c>
    </row>
    <row r="601" spans="1:7" x14ac:dyDescent="0.2">
      <c r="A601">
        <v>1981</v>
      </c>
      <c r="B601">
        <v>8</v>
      </c>
      <c r="C601">
        <v>22</v>
      </c>
      <c r="D601">
        <v>-0.72069000999999999</v>
      </c>
      <c r="E601">
        <v>-0.66473000999999998</v>
      </c>
      <c r="F601" s="46">
        <v>1</v>
      </c>
      <c r="G601">
        <v>0.98043603000000001</v>
      </c>
    </row>
    <row r="602" spans="1:7" x14ac:dyDescent="0.2">
      <c r="A602">
        <v>1981</v>
      </c>
      <c r="B602">
        <v>8</v>
      </c>
      <c r="C602">
        <v>23</v>
      </c>
      <c r="D602">
        <v>-0.79921001000000003</v>
      </c>
      <c r="E602">
        <v>-0.81806999000000002</v>
      </c>
      <c r="F602" s="46">
        <v>2</v>
      </c>
      <c r="G602">
        <v>1.14367</v>
      </c>
    </row>
    <row r="603" spans="1:7" x14ac:dyDescent="0.2">
      <c r="A603">
        <v>1981</v>
      </c>
      <c r="B603">
        <v>8</v>
      </c>
      <c r="C603">
        <v>24</v>
      </c>
      <c r="D603">
        <v>-0.86822999000000001</v>
      </c>
      <c r="E603">
        <v>-0.76608997999999995</v>
      </c>
      <c r="F603" s="46">
        <v>1</v>
      </c>
      <c r="G603">
        <v>1.1578900000000001</v>
      </c>
    </row>
    <row r="604" spans="1:7" x14ac:dyDescent="0.2">
      <c r="A604">
        <v>1981</v>
      </c>
      <c r="B604">
        <v>8</v>
      </c>
      <c r="C604">
        <v>25</v>
      </c>
      <c r="D604">
        <v>-1.02121</v>
      </c>
      <c r="E604">
        <v>-0.69578998999999997</v>
      </c>
      <c r="F604" s="46">
        <v>1</v>
      </c>
      <c r="G604">
        <v>1.2357199999999999</v>
      </c>
    </row>
    <row r="605" spans="1:7" x14ac:dyDescent="0.2">
      <c r="A605">
        <v>1981</v>
      </c>
      <c r="B605">
        <v>8</v>
      </c>
      <c r="C605">
        <v>26</v>
      </c>
      <c r="D605">
        <v>-1.2540800999999999</v>
      </c>
      <c r="E605">
        <v>-0.50015001999999997</v>
      </c>
      <c r="F605" s="46">
        <v>1</v>
      </c>
      <c r="G605">
        <v>1.3501399999999999</v>
      </c>
    </row>
    <row r="606" spans="1:7" x14ac:dyDescent="0.2">
      <c r="A606">
        <v>1981</v>
      </c>
      <c r="B606">
        <v>8</v>
      </c>
      <c r="C606">
        <v>27</v>
      </c>
      <c r="D606">
        <v>-1.32117</v>
      </c>
      <c r="E606">
        <v>-0.54101001999999998</v>
      </c>
      <c r="F606" s="46">
        <v>1</v>
      </c>
      <c r="G606">
        <v>1.4276500000000001</v>
      </c>
    </row>
    <row r="607" spans="1:7" x14ac:dyDescent="0.2">
      <c r="A607">
        <v>1981</v>
      </c>
      <c r="B607">
        <v>8</v>
      </c>
      <c r="C607">
        <v>28</v>
      </c>
      <c r="D607">
        <v>-1.29403</v>
      </c>
      <c r="E607">
        <v>-0.69066000000000005</v>
      </c>
      <c r="F607" s="46">
        <v>1</v>
      </c>
      <c r="G607">
        <v>1.4668099999999999</v>
      </c>
    </row>
    <row r="608" spans="1:7" x14ac:dyDescent="0.2">
      <c r="A608">
        <v>1981</v>
      </c>
      <c r="B608">
        <v>8</v>
      </c>
      <c r="C608">
        <v>29</v>
      </c>
      <c r="D608">
        <v>-1.4618199999999999</v>
      </c>
      <c r="E608">
        <v>-0.75910001999999999</v>
      </c>
      <c r="F608" s="46">
        <v>1</v>
      </c>
      <c r="G608">
        <v>1.6471699</v>
      </c>
    </row>
    <row r="609" spans="1:7" x14ac:dyDescent="0.2">
      <c r="A609">
        <v>1981</v>
      </c>
      <c r="B609">
        <v>8</v>
      </c>
      <c r="C609">
        <v>30</v>
      </c>
      <c r="D609">
        <v>-1.3353600999999999</v>
      </c>
      <c r="E609">
        <v>-0.93673002999999999</v>
      </c>
      <c r="F609" s="46">
        <v>1</v>
      </c>
      <c r="G609">
        <v>1.6311500000000001</v>
      </c>
    </row>
    <row r="610" spans="1:7" x14ac:dyDescent="0.2">
      <c r="A610">
        <v>1981</v>
      </c>
      <c r="B610">
        <v>8</v>
      </c>
      <c r="C610">
        <v>31</v>
      </c>
      <c r="D610">
        <v>-1.1165</v>
      </c>
      <c r="E610">
        <v>-1.2512799999999999</v>
      </c>
      <c r="F610" s="46">
        <v>2</v>
      </c>
      <c r="G610">
        <v>1.67699</v>
      </c>
    </row>
    <row r="611" spans="1:7" x14ac:dyDescent="0.2">
      <c r="A611">
        <v>1981</v>
      </c>
      <c r="B611">
        <v>9</v>
      </c>
      <c r="C611">
        <v>1</v>
      </c>
      <c r="D611">
        <v>-0.98014997999999998</v>
      </c>
      <c r="E611">
        <v>-1.7329000000000001</v>
      </c>
      <c r="F611" s="46">
        <v>2</v>
      </c>
      <c r="G611">
        <v>1.99089</v>
      </c>
    </row>
    <row r="612" spans="1:7" x14ac:dyDescent="0.2">
      <c r="A612">
        <v>1981</v>
      </c>
      <c r="B612">
        <v>9</v>
      </c>
      <c r="C612">
        <v>2</v>
      </c>
      <c r="D612">
        <v>-0.70402998000000006</v>
      </c>
      <c r="E612">
        <v>-1.8750899999999999</v>
      </c>
      <c r="F612" s="46">
        <v>2</v>
      </c>
      <c r="G612">
        <v>2.0028999000000001</v>
      </c>
    </row>
    <row r="613" spans="1:7" x14ac:dyDescent="0.2">
      <c r="A613">
        <v>1981</v>
      </c>
      <c r="B613">
        <v>9</v>
      </c>
      <c r="C613">
        <v>3</v>
      </c>
      <c r="D613">
        <v>-0.47577000000000003</v>
      </c>
      <c r="E613">
        <v>-1.8946000000000001</v>
      </c>
      <c r="F613" s="46">
        <v>2</v>
      </c>
      <c r="G613">
        <v>1.9534199999999999</v>
      </c>
    </row>
    <row r="614" spans="1:7" x14ac:dyDescent="0.2">
      <c r="A614">
        <v>1981</v>
      </c>
      <c r="B614">
        <v>9</v>
      </c>
      <c r="C614">
        <v>4</v>
      </c>
      <c r="D614">
        <v>-0.17124</v>
      </c>
      <c r="E614">
        <v>-2.0051199999999998</v>
      </c>
      <c r="F614" s="46">
        <v>2</v>
      </c>
      <c r="G614">
        <v>2.0124198999999998</v>
      </c>
    </row>
    <row r="615" spans="1:7" x14ac:dyDescent="0.2">
      <c r="A615">
        <v>1981</v>
      </c>
      <c r="B615">
        <v>9</v>
      </c>
      <c r="C615">
        <v>5</v>
      </c>
      <c r="D615">
        <v>-0.14843999999999999</v>
      </c>
      <c r="E615">
        <v>-2.2020900000000001</v>
      </c>
      <c r="F615" s="46">
        <v>2</v>
      </c>
      <c r="G615">
        <v>2.2070899000000002</v>
      </c>
    </row>
    <row r="616" spans="1:7" x14ac:dyDescent="0.2">
      <c r="A616">
        <v>1981</v>
      </c>
      <c r="B616">
        <v>9</v>
      </c>
      <c r="C616">
        <v>6</v>
      </c>
      <c r="D616">
        <v>-0.35597000000000001</v>
      </c>
      <c r="E616">
        <v>-1.7962199000000001</v>
      </c>
      <c r="F616" s="46">
        <v>2</v>
      </c>
      <c r="G616">
        <v>1.8311500999999999</v>
      </c>
    </row>
    <row r="617" spans="1:7" x14ac:dyDescent="0.2">
      <c r="A617">
        <v>1981</v>
      </c>
      <c r="B617">
        <v>9</v>
      </c>
      <c r="C617">
        <v>7</v>
      </c>
      <c r="D617">
        <v>-0.24637000000000001</v>
      </c>
      <c r="E617">
        <v>-1.5122899999999999</v>
      </c>
      <c r="F617" s="46">
        <v>2</v>
      </c>
      <c r="G617">
        <v>1.5322199999999999</v>
      </c>
    </row>
    <row r="618" spans="1:7" x14ac:dyDescent="0.2">
      <c r="A618">
        <v>1981</v>
      </c>
      <c r="B618">
        <v>9</v>
      </c>
      <c r="C618">
        <v>8</v>
      </c>
      <c r="D618">
        <v>-0.38414000999999998</v>
      </c>
      <c r="E618">
        <v>-1.4819</v>
      </c>
      <c r="F618" s="46">
        <v>2</v>
      </c>
      <c r="G618">
        <v>1.53088</v>
      </c>
    </row>
    <row r="619" spans="1:7" x14ac:dyDescent="0.2">
      <c r="A619">
        <v>1981</v>
      </c>
      <c r="B619">
        <v>9</v>
      </c>
      <c r="C619">
        <v>9</v>
      </c>
      <c r="D619">
        <v>-0.51003999</v>
      </c>
      <c r="E619">
        <v>-1.34989</v>
      </c>
      <c r="F619" s="46">
        <v>2</v>
      </c>
      <c r="G619">
        <v>1.44303</v>
      </c>
    </row>
    <row r="620" spans="1:7" x14ac:dyDescent="0.2">
      <c r="A620">
        <v>1981</v>
      </c>
      <c r="B620">
        <v>9</v>
      </c>
      <c r="C620">
        <v>10</v>
      </c>
      <c r="D620">
        <v>-0.51135998999999999</v>
      </c>
      <c r="E620">
        <v>-1.3864599</v>
      </c>
      <c r="F620" s="46">
        <v>2</v>
      </c>
      <c r="G620">
        <v>1.4777499000000001</v>
      </c>
    </row>
    <row r="621" spans="1:7" x14ac:dyDescent="0.2">
      <c r="A621">
        <v>1981</v>
      </c>
      <c r="B621">
        <v>9</v>
      </c>
      <c r="C621">
        <v>11</v>
      </c>
      <c r="D621">
        <v>-0.38536999</v>
      </c>
      <c r="E621">
        <v>-1.5147600000000001</v>
      </c>
      <c r="F621" s="46">
        <v>2</v>
      </c>
      <c r="G621">
        <v>1.56301</v>
      </c>
    </row>
    <row r="622" spans="1:7" x14ac:dyDescent="0.2">
      <c r="A622">
        <v>1981</v>
      </c>
      <c r="B622">
        <v>9</v>
      </c>
      <c r="C622">
        <v>12</v>
      </c>
      <c r="D622">
        <v>-0.30239000999999999</v>
      </c>
      <c r="E622">
        <v>-1.7098</v>
      </c>
      <c r="F622" s="46">
        <v>2</v>
      </c>
      <c r="G622">
        <v>1.7363299999999999</v>
      </c>
    </row>
    <row r="623" spans="1:7" x14ac:dyDescent="0.2">
      <c r="A623">
        <v>1981</v>
      </c>
      <c r="B623">
        <v>9</v>
      </c>
      <c r="C623">
        <v>13</v>
      </c>
      <c r="D623">
        <v>-0.11022</v>
      </c>
      <c r="E623">
        <v>-1.75332</v>
      </c>
      <c r="F623" s="46">
        <v>2</v>
      </c>
      <c r="G623">
        <v>1.75678</v>
      </c>
    </row>
    <row r="624" spans="1:7" x14ac:dyDescent="0.2">
      <c r="A624">
        <v>1981</v>
      </c>
      <c r="B624">
        <v>9</v>
      </c>
      <c r="C624">
        <v>14</v>
      </c>
      <c r="D624">
        <v>0.31724100999999999</v>
      </c>
      <c r="E624">
        <v>-1.58135</v>
      </c>
      <c r="F624" s="46">
        <v>3</v>
      </c>
      <c r="G624">
        <v>1.61286</v>
      </c>
    </row>
    <row r="625" spans="1:7" x14ac:dyDescent="0.2">
      <c r="A625">
        <v>1981</v>
      </c>
      <c r="B625">
        <v>9</v>
      </c>
      <c r="C625">
        <v>15</v>
      </c>
      <c r="D625">
        <v>0.59198998999999997</v>
      </c>
      <c r="E625">
        <v>-1.32836</v>
      </c>
      <c r="F625" s="46">
        <v>3</v>
      </c>
      <c r="G625">
        <v>1.4542999999999999</v>
      </c>
    </row>
    <row r="626" spans="1:7" x14ac:dyDescent="0.2">
      <c r="A626">
        <v>1981</v>
      </c>
      <c r="B626">
        <v>9</v>
      </c>
      <c r="C626">
        <v>16</v>
      </c>
      <c r="D626">
        <v>0.83349596999999997</v>
      </c>
      <c r="E626">
        <v>-0.79669999999999996</v>
      </c>
      <c r="F626" s="46">
        <v>4</v>
      </c>
      <c r="G626">
        <v>1.1530100000000001</v>
      </c>
    </row>
    <row r="627" spans="1:7" x14ac:dyDescent="0.2">
      <c r="A627">
        <v>1981</v>
      </c>
      <c r="B627">
        <v>9</v>
      </c>
      <c r="C627">
        <v>17</v>
      </c>
      <c r="D627">
        <v>1.27874</v>
      </c>
      <c r="E627">
        <v>-0.37362000000000001</v>
      </c>
      <c r="F627" s="46">
        <v>4</v>
      </c>
      <c r="G627">
        <v>1.3322001000000001</v>
      </c>
    </row>
    <row r="628" spans="1:7" x14ac:dyDescent="0.2">
      <c r="A628">
        <v>1981</v>
      </c>
      <c r="B628">
        <v>9</v>
      </c>
      <c r="C628">
        <v>18</v>
      </c>
      <c r="D628">
        <v>1.71743</v>
      </c>
      <c r="E628">
        <v>-0.13835998999999999</v>
      </c>
      <c r="F628" s="46">
        <v>4</v>
      </c>
      <c r="G628">
        <v>1.72299</v>
      </c>
    </row>
    <row r="629" spans="1:7" x14ac:dyDescent="0.2">
      <c r="A629">
        <v>1981</v>
      </c>
      <c r="B629">
        <v>9</v>
      </c>
      <c r="C629">
        <v>19</v>
      </c>
      <c r="D629">
        <v>1.9079200000000001</v>
      </c>
      <c r="E629">
        <v>0.101451</v>
      </c>
      <c r="F629" s="46">
        <v>5</v>
      </c>
      <c r="G629">
        <v>1.9106099999999999</v>
      </c>
    </row>
    <row r="630" spans="1:7" x14ac:dyDescent="0.2">
      <c r="A630">
        <v>1981</v>
      </c>
      <c r="B630">
        <v>9</v>
      </c>
      <c r="C630">
        <v>20</v>
      </c>
      <c r="D630">
        <v>1.7959400000000001</v>
      </c>
      <c r="E630">
        <v>0.225192</v>
      </c>
      <c r="F630" s="46">
        <v>5</v>
      </c>
      <c r="G630">
        <v>1.8100099999999999</v>
      </c>
    </row>
    <row r="631" spans="1:7" x14ac:dyDescent="0.2">
      <c r="A631">
        <v>1981</v>
      </c>
      <c r="B631">
        <v>9</v>
      </c>
      <c r="C631">
        <v>21</v>
      </c>
      <c r="D631">
        <v>2.0892799000000002</v>
      </c>
      <c r="E631">
        <v>0.35234000999999998</v>
      </c>
      <c r="F631" s="46">
        <v>5</v>
      </c>
      <c r="G631">
        <v>2.1187798999999998</v>
      </c>
    </row>
    <row r="632" spans="1:7" x14ac:dyDescent="0.2">
      <c r="A632">
        <v>1981</v>
      </c>
      <c r="B632">
        <v>9</v>
      </c>
      <c r="C632">
        <v>22</v>
      </c>
      <c r="D632">
        <v>2.1229300000000002</v>
      </c>
      <c r="E632">
        <v>0.49933200999999999</v>
      </c>
      <c r="F632" s="46">
        <v>5</v>
      </c>
      <c r="G632">
        <v>2.18086</v>
      </c>
    </row>
    <row r="633" spans="1:7" x14ac:dyDescent="0.2">
      <c r="A633">
        <v>1981</v>
      </c>
      <c r="B633">
        <v>9</v>
      </c>
      <c r="C633">
        <v>23</v>
      </c>
      <c r="D633">
        <v>2.0709399999999998</v>
      </c>
      <c r="E633">
        <v>0.55554800999999998</v>
      </c>
      <c r="F633" s="46">
        <v>5</v>
      </c>
      <c r="G633">
        <v>2.1441599999999998</v>
      </c>
    </row>
    <row r="634" spans="1:7" x14ac:dyDescent="0.2">
      <c r="A634">
        <v>1981</v>
      </c>
      <c r="B634">
        <v>9</v>
      </c>
      <c r="C634">
        <v>24</v>
      </c>
      <c r="D634">
        <v>1.8382099999999999</v>
      </c>
      <c r="E634">
        <v>0.36985999000000003</v>
      </c>
      <c r="F634" s="46">
        <v>5</v>
      </c>
      <c r="G634">
        <v>1.8750499</v>
      </c>
    </row>
    <row r="635" spans="1:7" x14ac:dyDescent="0.2">
      <c r="A635">
        <v>1981</v>
      </c>
      <c r="B635">
        <v>9</v>
      </c>
      <c r="C635">
        <v>25</v>
      </c>
      <c r="D635">
        <v>1.8443000000000001</v>
      </c>
      <c r="E635">
        <v>0.58655900000000005</v>
      </c>
      <c r="F635" s="46">
        <v>5</v>
      </c>
      <c r="G635">
        <v>1.93533</v>
      </c>
    </row>
    <row r="636" spans="1:7" x14ac:dyDescent="0.2">
      <c r="A636">
        <v>1981</v>
      </c>
      <c r="B636">
        <v>9</v>
      </c>
      <c r="C636">
        <v>26</v>
      </c>
      <c r="D636">
        <v>1.8920798999999999</v>
      </c>
      <c r="E636">
        <v>0.96837698999999999</v>
      </c>
      <c r="F636" s="46">
        <v>5</v>
      </c>
      <c r="G636">
        <v>2.1255000000000002</v>
      </c>
    </row>
    <row r="637" spans="1:7" x14ac:dyDescent="0.2">
      <c r="A637">
        <v>1981</v>
      </c>
      <c r="B637">
        <v>9</v>
      </c>
      <c r="C637">
        <v>27</v>
      </c>
      <c r="D637">
        <v>1.8633200000000001</v>
      </c>
      <c r="E637">
        <v>1.35842</v>
      </c>
      <c r="F637" s="46">
        <v>5</v>
      </c>
      <c r="G637">
        <v>2.3059199000000001</v>
      </c>
    </row>
    <row r="638" spans="1:7" x14ac:dyDescent="0.2">
      <c r="A638">
        <v>1981</v>
      </c>
      <c r="B638">
        <v>9</v>
      </c>
      <c r="C638">
        <v>28</v>
      </c>
      <c r="D638">
        <v>1.59954</v>
      </c>
      <c r="E638">
        <v>1.4644999999999999</v>
      </c>
      <c r="F638" s="46">
        <v>5</v>
      </c>
      <c r="G638">
        <v>2.1687099999999999</v>
      </c>
    </row>
    <row r="639" spans="1:7" x14ac:dyDescent="0.2">
      <c r="A639">
        <v>1981</v>
      </c>
      <c r="B639">
        <v>9</v>
      </c>
      <c r="C639">
        <v>29</v>
      </c>
      <c r="D639">
        <v>1.145</v>
      </c>
      <c r="E639">
        <v>1.5233901000000001</v>
      </c>
      <c r="F639" s="46">
        <v>6</v>
      </c>
      <c r="G639">
        <v>1.90571</v>
      </c>
    </row>
    <row r="640" spans="1:7" x14ac:dyDescent="0.2">
      <c r="A640">
        <v>1981</v>
      </c>
      <c r="B640">
        <v>9</v>
      </c>
      <c r="C640">
        <v>30</v>
      </c>
      <c r="D640">
        <v>0.58632600000000001</v>
      </c>
      <c r="E640">
        <v>1.57165</v>
      </c>
      <c r="F640" s="46">
        <v>6</v>
      </c>
      <c r="G640">
        <v>1.67746</v>
      </c>
    </row>
    <row r="641" spans="1:7" x14ac:dyDescent="0.2">
      <c r="A641">
        <v>1981</v>
      </c>
      <c r="B641">
        <v>10</v>
      </c>
      <c r="C641">
        <v>1</v>
      </c>
      <c r="D641">
        <v>0.35407000999999999</v>
      </c>
      <c r="E641">
        <v>1.43424</v>
      </c>
      <c r="F641" s="46">
        <v>6</v>
      </c>
      <c r="G641">
        <v>1.4773000000000001</v>
      </c>
    </row>
    <row r="642" spans="1:7" x14ac:dyDescent="0.2">
      <c r="A642">
        <v>1981</v>
      </c>
      <c r="B642">
        <v>10</v>
      </c>
      <c r="C642">
        <v>2</v>
      </c>
      <c r="D642" s="45">
        <v>-6.1611898200000001E-2</v>
      </c>
      <c r="E642">
        <v>1.4093199999999999</v>
      </c>
      <c r="F642" s="46">
        <v>7</v>
      </c>
      <c r="G642">
        <v>1.4106700000000001</v>
      </c>
    </row>
    <row r="643" spans="1:7" x14ac:dyDescent="0.2">
      <c r="A643">
        <v>1981</v>
      </c>
      <c r="B643">
        <v>10</v>
      </c>
      <c r="C643">
        <v>3</v>
      </c>
      <c r="D643">
        <v>-0.41086999000000002</v>
      </c>
      <c r="E643">
        <v>1.24892</v>
      </c>
      <c r="F643" s="46">
        <v>7</v>
      </c>
      <c r="G643">
        <v>1.31477</v>
      </c>
    </row>
    <row r="644" spans="1:7" x14ac:dyDescent="0.2">
      <c r="A644">
        <v>1981</v>
      </c>
      <c r="B644">
        <v>10</v>
      </c>
      <c r="C644">
        <v>4</v>
      </c>
      <c r="D644">
        <v>-0.86148000000000002</v>
      </c>
      <c r="E644">
        <v>0.84574996999999996</v>
      </c>
      <c r="F644" s="46">
        <v>8</v>
      </c>
      <c r="G644">
        <v>1.2072499999999999</v>
      </c>
    </row>
    <row r="645" spans="1:7" x14ac:dyDescent="0.2">
      <c r="A645">
        <v>1981</v>
      </c>
      <c r="B645">
        <v>10</v>
      </c>
      <c r="C645">
        <v>5</v>
      </c>
      <c r="D645">
        <v>-0.98982000000000003</v>
      </c>
      <c r="E645">
        <v>0.64473701000000005</v>
      </c>
      <c r="F645" s="46">
        <v>8</v>
      </c>
      <c r="G645">
        <v>1.18129</v>
      </c>
    </row>
    <row r="646" spans="1:7" x14ac:dyDescent="0.2">
      <c r="A646">
        <v>1981</v>
      </c>
      <c r="B646">
        <v>10</v>
      </c>
      <c r="C646">
        <v>6</v>
      </c>
      <c r="D646">
        <v>-0.99778997999999997</v>
      </c>
      <c r="E646">
        <v>0.26431799</v>
      </c>
      <c r="F646" s="46">
        <v>8</v>
      </c>
      <c r="G646">
        <v>1.0322</v>
      </c>
    </row>
    <row r="647" spans="1:7" x14ac:dyDescent="0.2">
      <c r="A647">
        <v>1981</v>
      </c>
      <c r="B647">
        <v>10</v>
      </c>
      <c r="C647">
        <v>7</v>
      </c>
      <c r="D647">
        <v>-1.11975</v>
      </c>
      <c r="E647">
        <v>-0.12060999999999999</v>
      </c>
      <c r="F647" s="46">
        <v>1</v>
      </c>
      <c r="G647">
        <v>1.12622</v>
      </c>
    </row>
    <row r="648" spans="1:7" x14ac:dyDescent="0.2">
      <c r="A648">
        <v>1981</v>
      </c>
      <c r="B648">
        <v>10</v>
      </c>
      <c r="C648">
        <v>8</v>
      </c>
      <c r="D648">
        <v>-1.0986</v>
      </c>
      <c r="E648">
        <v>-0.33845999999999998</v>
      </c>
      <c r="F648" s="46">
        <v>1</v>
      </c>
      <c r="G648">
        <v>1.1495500000000001</v>
      </c>
    </row>
    <row r="649" spans="1:7" x14ac:dyDescent="0.2">
      <c r="A649">
        <v>1981</v>
      </c>
      <c r="B649">
        <v>10</v>
      </c>
      <c r="C649">
        <v>9</v>
      </c>
      <c r="D649">
        <v>-1.12297</v>
      </c>
      <c r="E649">
        <v>-0.24895</v>
      </c>
      <c r="F649" s="46">
        <v>1</v>
      </c>
      <c r="G649">
        <v>1.1502399000000001</v>
      </c>
    </row>
    <row r="650" spans="1:7" x14ac:dyDescent="0.2">
      <c r="A650">
        <v>1981</v>
      </c>
      <c r="B650">
        <v>10</v>
      </c>
      <c r="C650">
        <v>10</v>
      </c>
      <c r="D650">
        <v>-0.89510000000000001</v>
      </c>
      <c r="E650">
        <v>-0.16914000000000001</v>
      </c>
      <c r="F650" s="46">
        <v>1</v>
      </c>
      <c r="G650">
        <v>0.91093701000000005</v>
      </c>
    </row>
    <row r="651" spans="1:7" x14ac:dyDescent="0.2">
      <c r="A651">
        <v>1981</v>
      </c>
      <c r="B651">
        <v>10</v>
      </c>
      <c r="C651">
        <v>11</v>
      </c>
      <c r="D651">
        <v>-0.52955001999999995</v>
      </c>
      <c r="E651">
        <v>-0.17927000000000001</v>
      </c>
      <c r="F651" s="46">
        <v>1</v>
      </c>
      <c r="G651">
        <v>0.55907499999999999</v>
      </c>
    </row>
    <row r="652" spans="1:7" x14ac:dyDescent="0.2">
      <c r="A652">
        <v>1981</v>
      </c>
      <c r="B652">
        <v>10</v>
      </c>
      <c r="C652">
        <v>12</v>
      </c>
      <c r="D652">
        <v>-0.24002001000000001</v>
      </c>
      <c r="E652">
        <v>-0.14839999000000001</v>
      </c>
      <c r="F652" s="46">
        <v>1</v>
      </c>
      <c r="G652">
        <v>0.28219199</v>
      </c>
    </row>
    <row r="653" spans="1:7" x14ac:dyDescent="0.2">
      <c r="A653">
        <v>1981</v>
      </c>
      <c r="B653">
        <v>10</v>
      </c>
      <c r="C653">
        <v>13</v>
      </c>
      <c r="D653">
        <v>-0.17544999999999999</v>
      </c>
      <c r="E653" s="45">
        <v>-7.7404096699999994E-2</v>
      </c>
      <c r="F653" s="46">
        <v>1</v>
      </c>
      <c r="G653">
        <v>0.19176099999999999</v>
      </c>
    </row>
    <row r="654" spans="1:7" x14ac:dyDescent="0.2">
      <c r="A654">
        <v>1981</v>
      </c>
      <c r="B654">
        <v>10</v>
      </c>
      <c r="C654">
        <v>14</v>
      </c>
      <c r="D654">
        <v>-0.16958999999999999</v>
      </c>
      <c r="E654" s="45">
        <v>-8.4229499099999994E-2</v>
      </c>
      <c r="F654" s="46">
        <v>1</v>
      </c>
      <c r="G654">
        <v>0.18935399999999999</v>
      </c>
    </row>
    <row r="655" spans="1:7" x14ac:dyDescent="0.2">
      <c r="A655">
        <v>1981</v>
      </c>
      <c r="B655">
        <v>10</v>
      </c>
      <c r="C655">
        <v>15</v>
      </c>
      <c r="D655" s="45">
        <v>8.3602301800000001E-2</v>
      </c>
      <c r="E655" s="45">
        <v>-7.0621199900000001E-2</v>
      </c>
      <c r="F655" s="46">
        <v>4</v>
      </c>
      <c r="G655">
        <v>0.10943799999999999</v>
      </c>
    </row>
    <row r="656" spans="1:7" x14ac:dyDescent="0.2">
      <c r="A656">
        <v>1981</v>
      </c>
      <c r="B656">
        <v>10</v>
      </c>
      <c r="C656">
        <v>16</v>
      </c>
      <c r="D656">
        <v>0.195655</v>
      </c>
      <c r="E656">
        <v>0.15595800000000001</v>
      </c>
      <c r="F656" s="46">
        <v>5</v>
      </c>
      <c r="G656">
        <v>0.25020701000000001</v>
      </c>
    </row>
    <row r="657" spans="1:7" x14ac:dyDescent="0.2">
      <c r="A657">
        <v>1981</v>
      </c>
      <c r="B657">
        <v>10</v>
      </c>
      <c r="C657">
        <v>17</v>
      </c>
      <c r="D657">
        <v>0.20850099999999999</v>
      </c>
      <c r="E657">
        <v>0.56015402000000003</v>
      </c>
      <c r="F657" s="46">
        <v>6</v>
      </c>
      <c r="G657">
        <v>0.59770000000000001</v>
      </c>
    </row>
    <row r="658" spans="1:7" x14ac:dyDescent="0.2">
      <c r="A658">
        <v>1981</v>
      </c>
      <c r="B658">
        <v>10</v>
      </c>
      <c r="C658">
        <v>18</v>
      </c>
      <c r="D658">
        <v>0.168708</v>
      </c>
      <c r="E658">
        <v>0.54926801000000003</v>
      </c>
      <c r="F658" s="46">
        <v>6</v>
      </c>
      <c r="G658">
        <v>0.57459402000000004</v>
      </c>
    </row>
    <row r="659" spans="1:7" x14ac:dyDescent="0.2">
      <c r="A659">
        <v>1981</v>
      </c>
      <c r="B659">
        <v>10</v>
      </c>
      <c r="C659">
        <v>19</v>
      </c>
      <c r="D659">
        <v>0.19215301000000001</v>
      </c>
      <c r="E659">
        <v>0.23994199999999999</v>
      </c>
      <c r="F659" s="46">
        <v>6</v>
      </c>
      <c r="G659">
        <v>0.30739999000000001</v>
      </c>
    </row>
    <row r="660" spans="1:7" x14ac:dyDescent="0.2">
      <c r="A660">
        <v>1981</v>
      </c>
      <c r="B660">
        <v>10</v>
      </c>
      <c r="C660">
        <v>20</v>
      </c>
      <c r="D660">
        <v>0.16168099999999999</v>
      </c>
      <c r="E660">
        <v>0.13793000999999999</v>
      </c>
      <c r="F660" s="46">
        <v>5</v>
      </c>
      <c r="G660">
        <v>0.21252199999999999</v>
      </c>
    </row>
    <row r="661" spans="1:7" x14ac:dyDescent="0.2">
      <c r="A661">
        <v>1981</v>
      </c>
      <c r="B661">
        <v>10</v>
      </c>
      <c r="C661">
        <v>21</v>
      </c>
      <c r="D661">
        <v>0.15650199000000001</v>
      </c>
      <c r="E661">
        <v>-0.18520001</v>
      </c>
      <c r="F661" s="46">
        <v>3</v>
      </c>
      <c r="G661">
        <v>0.24247300999999999</v>
      </c>
    </row>
    <row r="662" spans="1:7" x14ac:dyDescent="0.2">
      <c r="A662">
        <v>1981</v>
      </c>
      <c r="B662">
        <v>10</v>
      </c>
      <c r="C662">
        <v>22</v>
      </c>
      <c r="D662" s="45">
        <v>3.98587994E-3</v>
      </c>
      <c r="E662">
        <v>-0.46573001000000003</v>
      </c>
      <c r="F662" s="46">
        <v>3</v>
      </c>
      <c r="G662">
        <v>0.46575098999999998</v>
      </c>
    </row>
    <row r="663" spans="1:7" x14ac:dyDescent="0.2">
      <c r="A663">
        <v>1981</v>
      </c>
      <c r="B663">
        <v>10</v>
      </c>
      <c r="C663">
        <v>23</v>
      </c>
      <c r="D663">
        <v>-0.17930999</v>
      </c>
      <c r="E663">
        <v>-0.62831998</v>
      </c>
      <c r="F663" s="46">
        <v>2</v>
      </c>
      <c r="G663">
        <v>0.65340102</v>
      </c>
    </row>
    <row r="664" spans="1:7" x14ac:dyDescent="0.2">
      <c r="A664">
        <v>1981</v>
      </c>
      <c r="B664">
        <v>10</v>
      </c>
      <c r="C664">
        <v>24</v>
      </c>
      <c r="D664">
        <v>-0.25407999999999997</v>
      </c>
      <c r="E664">
        <v>-0.74590999000000002</v>
      </c>
      <c r="F664" s="46">
        <v>2</v>
      </c>
      <c r="G664">
        <v>0.78799801999999997</v>
      </c>
    </row>
    <row r="665" spans="1:7" x14ac:dyDescent="0.2">
      <c r="A665">
        <v>1981</v>
      </c>
      <c r="B665">
        <v>10</v>
      </c>
      <c r="C665">
        <v>25</v>
      </c>
      <c r="D665">
        <v>-0.23846999999999999</v>
      </c>
      <c r="E665">
        <v>-0.83546001000000003</v>
      </c>
      <c r="F665" s="46">
        <v>2</v>
      </c>
      <c r="G665">
        <v>0.86883098000000003</v>
      </c>
    </row>
    <row r="666" spans="1:7" x14ac:dyDescent="0.2">
      <c r="A666">
        <v>1981</v>
      </c>
      <c r="B666">
        <v>10</v>
      </c>
      <c r="C666">
        <v>26</v>
      </c>
      <c r="D666">
        <v>-0.31235998999999998</v>
      </c>
      <c r="E666">
        <v>-0.81229001000000001</v>
      </c>
      <c r="F666" s="46">
        <v>2</v>
      </c>
      <c r="G666">
        <v>0.870278</v>
      </c>
    </row>
    <row r="667" spans="1:7" x14ac:dyDescent="0.2">
      <c r="A667">
        <v>1981</v>
      </c>
      <c r="B667">
        <v>10</v>
      </c>
      <c r="C667">
        <v>27</v>
      </c>
      <c r="D667">
        <v>-0.14841001000000001</v>
      </c>
      <c r="E667">
        <v>-0.96358001000000004</v>
      </c>
      <c r="F667" s="46">
        <v>2</v>
      </c>
      <c r="G667">
        <v>0.97494000000000003</v>
      </c>
    </row>
    <row r="668" spans="1:7" x14ac:dyDescent="0.2">
      <c r="A668">
        <v>1981</v>
      </c>
      <c r="B668">
        <v>10</v>
      </c>
      <c r="C668">
        <v>28</v>
      </c>
      <c r="D668" s="45">
        <v>1.5409600000000001E-2</v>
      </c>
      <c r="E668">
        <v>-0.94655001000000005</v>
      </c>
      <c r="F668" s="46">
        <v>3</v>
      </c>
      <c r="G668">
        <v>0.94667798000000003</v>
      </c>
    </row>
    <row r="669" spans="1:7" x14ac:dyDescent="0.2">
      <c r="A669">
        <v>1981</v>
      </c>
      <c r="B669">
        <v>10</v>
      </c>
      <c r="C669">
        <v>29</v>
      </c>
      <c r="D669" s="45">
        <v>-1.01937E-2</v>
      </c>
      <c r="E669">
        <v>-0.89441000999999998</v>
      </c>
      <c r="F669" s="46">
        <v>2</v>
      </c>
      <c r="G669">
        <v>0.89447301999999995</v>
      </c>
    </row>
    <row r="670" spans="1:7" x14ac:dyDescent="0.2">
      <c r="A670">
        <v>1981</v>
      </c>
      <c r="B670">
        <v>10</v>
      </c>
      <c r="C670">
        <v>30</v>
      </c>
      <c r="D670" s="45">
        <v>3.1221300399999999E-2</v>
      </c>
      <c r="E670">
        <v>-1.09029</v>
      </c>
      <c r="F670" s="46">
        <v>3</v>
      </c>
      <c r="G670">
        <v>1.09073</v>
      </c>
    </row>
    <row r="671" spans="1:7" x14ac:dyDescent="0.2">
      <c r="A671">
        <v>1981</v>
      </c>
      <c r="B671">
        <v>10</v>
      </c>
      <c r="C671">
        <v>31</v>
      </c>
      <c r="D671">
        <v>-0.15620001</v>
      </c>
      <c r="E671">
        <v>-1.06534</v>
      </c>
      <c r="F671" s="46">
        <v>2</v>
      </c>
      <c r="G671">
        <v>1.07673</v>
      </c>
    </row>
    <row r="672" spans="1:7" x14ac:dyDescent="0.2">
      <c r="A672">
        <v>1981</v>
      </c>
      <c r="B672">
        <v>11</v>
      </c>
      <c r="C672">
        <v>1</v>
      </c>
      <c r="D672" s="45">
        <v>-9.1290898600000003E-2</v>
      </c>
      <c r="E672">
        <v>-1.2625200000000001</v>
      </c>
      <c r="F672" s="46">
        <v>2</v>
      </c>
      <c r="G672">
        <v>1.2658100000000001</v>
      </c>
    </row>
    <row r="673" spans="1:7" x14ac:dyDescent="0.2">
      <c r="A673">
        <v>1981</v>
      </c>
      <c r="B673">
        <v>11</v>
      </c>
      <c r="C673">
        <v>2</v>
      </c>
      <c r="D673">
        <v>0.340615</v>
      </c>
      <c r="E673">
        <v>-1.0293300000000001</v>
      </c>
      <c r="F673" s="46">
        <v>3</v>
      </c>
      <c r="G673">
        <v>1.0842201</v>
      </c>
    </row>
    <row r="674" spans="1:7" x14ac:dyDescent="0.2">
      <c r="A674">
        <v>1981</v>
      </c>
      <c r="B674">
        <v>11</v>
      </c>
      <c r="C674">
        <v>3</v>
      </c>
      <c r="D674">
        <v>0.90062302000000005</v>
      </c>
      <c r="E674">
        <v>-0.72566003000000001</v>
      </c>
      <c r="F674" s="46">
        <v>4</v>
      </c>
      <c r="G674">
        <v>1.15659</v>
      </c>
    </row>
    <row r="675" spans="1:7" x14ac:dyDescent="0.2">
      <c r="A675">
        <v>1981</v>
      </c>
      <c r="B675">
        <v>11</v>
      </c>
      <c r="C675">
        <v>4</v>
      </c>
      <c r="D675">
        <v>1.1119699000000001</v>
      </c>
      <c r="E675">
        <v>-0.28471999999999997</v>
      </c>
      <c r="F675" s="46">
        <v>4</v>
      </c>
      <c r="G675">
        <v>1.14784</v>
      </c>
    </row>
    <row r="676" spans="1:7" x14ac:dyDescent="0.2">
      <c r="A676">
        <v>1981</v>
      </c>
      <c r="B676">
        <v>11</v>
      </c>
      <c r="C676">
        <v>5</v>
      </c>
      <c r="D676">
        <v>0.92366599999999999</v>
      </c>
      <c r="E676">
        <v>-0.22903999999999999</v>
      </c>
      <c r="F676" s="46">
        <v>4</v>
      </c>
      <c r="G676">
        <v>0.95163900000000001</v>
      </c>
    </row>
    <row r="677" spans="1:7" x14ac:dyDescent="0.2">
      <c r="A677">
        <v>1981</v>
      </c>
      <c r="B677">
        <v>11</v>
      </c>
      <c r="C677">
        <v>6</v>
      </c>
      <c r="D677">
        <v>0.66715597999999998</v>
      </c>
      <c r="E677">
        <v>-0.27860001000000001</v>
      </c>
      <c r="F677" s="46">
        <v>4</v>
      </c>
      <c r="G677">
        <v>0.72299199999999997</v>
      </c>
    </row>
    <row r="678" spans="1:7" x14ac:dyDescent="0.2">
      <c r="A678">
        <v>1981</v>
      </c>
      <c r="B678">
        <v>11</v>
      </c>
      <c r="C678">
        <v>7</v>
      </c>
      <c r="D678">
        <v>0.51226300000000002</v>
      </c>
      <c r="E678">
        <v>-0.30375001000000001</v>
      </c>
      <c r="F678" s="46">
        <v>4</v>
      </c>
      <c r="G678">
        <v>0.59554702000000004</v>
      </c>
    </row>
    <row r="679" spans="1:7" x14ac:dyDescent="0.2">
      <c r="A679">
        <v>1981</v>
      </c>
      <c r="B679">
        <v>11</v>
      </c>
      <c r="C679">
        <v>8</v>
      </c>
      <c r="D679">
        <v>0.57588797999999997</v>
      </c>
      <c r="E679">
        <v>-0.55300998999999995</v>
      </c>
      <c r="F679" s="46">
        <v>4</v>
      </c>
      <c r="G679">
        <v>0.79841298000000005</v>
      </c>
    </row>
    <row r="680" spans="1:7" x14ac:dyDescent="0.2">
      <c r="A680">
        <v>1981</v>
      </c>
      <c r="B680">
        <v>11</v>
      </c>
      <c r="C680">
        <v>9</v>
      </c>
      <c r="D680">
        <v>0.68082398</v>
      </c>
      <c r="E680">
        <v>-0.75444001000000005</v>
      </c>
      <c r="F680" s="46">
        <v>3</v>
      </c>
      <c r="G680">
        <v>1.0162199999999999</v>
      </c>
    </row>
    <row r="681" spans="1:7" x14ac:dyDescent="0.2">
      <c r="A681">
        <v>1981</v>
      </c>
      <c r="B681">
        <v>11</v>
      </c>
      <c r="C681">
        <v>10</v>
      </c>
      <c r="D681">
        <v>0.88081997999999995</v>
      </c>
      <c r="E681">
        <v>-0.86868000000000001</v>
      </c>
      <c r="F681" s="46">
        <v>4</v>
      </c>
      <c r="G681">
        <v>1.23712</v>
      </c>
    </row>
    <row r="682" spans="1:7" x14ac:dyDescent="0.2">
      <c r="A682">
        <v>1981</v>
      </c>
      <c r="B682">
        <v>11</v>
      </c>
      <c r="C682">
        <v>11</v>
      </c>
      <c r="D682">
        <v>0.89408600000000005</v>
      </c>
      <c r="E682">
        <v>-0.63182998000000001</v>
      </c>
      <c r="F682" s="46">
        <v>4</v>
      </c>
      <c r="G682">
        <v>1.0948100000000001</v>
      </c>
    </row>
    <row r="683" spans="1:7" x14ac:dyDescent="0.2">
      <c r="A683">
        <v>1981</v>
      </c>
      <c r="B683">
        <v>11</v>
      </c>
      <c r="C683">
        <v>12</v>
      </c>
      <c r="D683">
        <v>0.59406102000000005</v>
      </c>
      <c r="E683">
        <v>-0.23813999999999999</v>
      </c>
      <c r="F683" s="46">
        <v>4</v>
      </c>
      <c r="G683">
        <v>0.64001602000000002</v>
      </c>
    </row>
    <row r="684" spans="1:7" x14ac:dyDescent="0.2">
      <c r="A684">
        <v>1981</v>
      </c>
      <c r="B684">
        <v>11</v>
      </c>
      <c r="C684">
        <v>13</v>
      </c>
      <c r="D684">
        <v>0.233733</v>
      </c>
      <c r="E684">
        <v>0.32495001000000001</v>
      </c>
      <c r="F684" s="46">
        <v>6</v>
      </c>
      <c r="G684">
        <v>0.40028000000000002</v>
      </c>
    </row>
    <row r="685" spans="1:7" x14ac:dyDescent="0.2">
      <c r="A685">
        <v>1981</v>
      </c>
      <c r="B685">
        <v>11</v>
      </c>
      <c r="C685">
        <v>14</v>
      </c>
      <c r="D685" s="45">
        <v>-4.98161986E-2</v>
      </c>
      <c r="E685">
        <v>0.46755600000000003</v>
      </c>
      <c r="F685" s="46">
        <v>7</v>
      </c>
      <c r="G685">
        <v>0.47020200000000001</v>
      </c>
    </row>
    <row r="686" spans="1:7" x14ac:dyDescent="0.2">
      <c r="A686">
        <v>1981</v>
      </c>
      <c r="B686">
        <v>11</v>
      </c>
      <c r="C686">
        <v>15</v>
      </c>
      <c r="D686">
        <v>-0.27333998999999998</v>
      </c>
      <c r="E686">
        <v>0.65244502000000004</v>
      </c>
      <c r="F686" s="46">
        <v>7</v>
      </c>
      <c r="G686">
        <v>0.70739001000000001</v>
      </c>
    </row>
    <row r="687" spans="1:7" x14ac:dyDescent="0.2">
      <c r="A687">
        <v>1981</v>
      </c>
      <c r="B687">
        <v>11</v>
      </c>
      <c r="C687">
        <v>16</v>
      </c>
      <c r="D687">
        <v>-0.31918001000000001</v>
      </c>
      <c r="E687">
        <v>0.54877597</v>
      </c>
      <c r="F687" s="46">
        <v>7</v>
      </c>
      <c r="G687">
        <v>0.63484596999999998</v>
      </c>
    </row>
    <row r="688" spans="1:7" x14ac:dyDescent="0.2">
      <c r="A688">
        <v>1981</v>
      </c>
      <c r="B688">
        <v>11</v>
      </c>
      <c r="C688">
        <v>17</v>
      </c>
      <c r="D688">
        <v>-0.34495999999999999</v>
      </c>
      <c r="E688">
        <v>0.27484700000000001</v>
      </c>
      <c r="F688" s="46">
        <v>8</v>
      </c>
      <c r="G688">
        <v>0.44106500999999998</v>
      </c>
    </row>
    <row r="689" spans="1:7" x14ac:dyDescent="0.2">
      <c r="A689">
        <v>1981</v>
      </c>
      <c r="B689">
        <v>11</v>
      </c>
      <c r="C689">
        <v>18</v>
      </c>
      <c r="D689">
        <v>-0.29462000999999999</v>
      </c>
      <c r="E689" s="45">
        <v>-9.0581700200000004E-2</v>
      </c>
      <c r="F689" s="46">
        <v>1</v>
      </c>
      <c r="G689">
        <v>0.30822699999999997</v>
      </c>
    </row>
    <row r="690" spans="1:7" x14ac:dyDescent="0.2">
      <c r="A690">
        <v>1981</v>
      </c>
      <c r="B690">
        <v>11</v>
      </c>
      <c r="C690">
        <v>19</v>
      </c>
      <c r="D690">
        <v>-0.30684999000000002</v>
      </c>
      <c r="E690">
        <v>-0.15340000000000001</v>
      </c>
      <c r="F690" s="46">
        <v>1</v>
      </c>
      <c r="G690">
        <v>0.34306300000000001</v>
      </c>
    </row>
    <row r="691" spans="1:7" x14ac:dyDescent="0.2">
      <c r="A691">
        <v>1981</v>
      </c>
      <c r="B691">
        <v>11</v>
      </c>
      <c r="C691">
        <v>20</v>
      </c>
      <c r="D691">
        <v>-0.16708999999999999</v>
      </c>
      <c r="E691">
        <v>-0.54315000999999996</v>
      </c>
      <c r="F691" s="46">
        <v>2</v>
      </c>
      <c r="G691">
        <v>0.568268</v>
      </c>
    </row>
    <row r="692" spans="1:7" x14ac:dyDescent="0.2">
      <c r="A692">
        <v>1981</v>
      </c>
      <c r="B692">
        <v>11</v>
      </c>
      <c r="C692">
        <v>21</v>
      </c>
      <c r="D692" s="45">
        <v>-6.2874297099999997E-4</v>
      </c>
      <c r="E692">
        <v>-0.59386998000000002</v>
      </c>
      <c r="F692" s="46">
        <v>2</v>
      </c>
      <c r="G692">
        <v>0.59386897000000005</v>
      </c>
    </row>
    <row r="693" spans="1:7" x14ac:dyDescent="0.2">
      <c r="A693">
        <v>1981</v>
      </c>
      <c r="B693">
        <v>11</v>
      </c>
      <c r="C693">
        <v>22</v>
      </c>
      <c r="D693">
        <v>0.30123298999999998</v>
      </c>
      <c r="E693">
        <v>-0.44104000999999998</v>
      </c>
      <c r="F693" s="46">
        <v>3</v>
      </c>
      <c r="G693">
        <v>0.53409200999999995</v>
      </c>
    </row>
    <row r="694" spans="1:7" x14ac:dyDescent="0.2">
      <c r="A694">
        <v>1981</v>
      </c>
      <c r="B694">
        <v>11</v>
      </c>
      <c r="C694">
        <v>23</v>
      </c>
      <c r="D694">
        <v>0.49635801000000002</v>
      </c>
      <c r="E694">
        <v>-0.30513000000000001</v>
      </c>
      <c r="F694" s="46">
        <v>4</v>
      </c>
      <c r="G694">
        <v>0.58264399</v>
      </c>
    </row>
    <row r="695" spans="1:7" x14ac:dyDescent="0.2">
      <c r="A695">
        <v>1981</v>
      </c>
      <c r="B695">
        <v>11</v>
      </c>
      <c r="C695">
        <v>24</v>
      </c>
      <c r="D695">
        <v>0.48444598999999999</v>
      </c>
      <c r="E695">
        <v>-0.34617000999999997</v>
      </c>
      <c r="F695" s="46">
        <v>4</v>
      </c>
      <c r="G695">
        <v>0.59541999999999995</v>
      </c>
    </row>
    <row r="696" spans="1:7" x14ac:dyDescent="0.2">
      <c r="A696">
        <v>1981</v>
      </c>
      <c r="B696">
        <v>11</v>
      </c>
      <c r="C696">
        <v>25</v>
      </c>
      <c r="D696">
        <v>0.58240497000000002</v>
      </c>
      <c r="E696">
        <v>-0.26743001</v>
      </c>
      <c r="F696" s="46">
        <v>4</v>
      </c>
      <c r="G696">
        <v>0.640872</v>
      </c>
    </row>
    <row r="697" spans="1:7" x14ac:dyDescent="0.2">
      <c r="A697">
        <v>1981</v>
      </c>
      <c r="B697">
        <v>11</v>
      </c>
      <c r="C697">
        <v>26</v>
      </c>
      <c r="D697">
        <v>0.14561800999999999</v>
      </c>
      <c r="E697">
        <v>-0.50638002000000004</v>
      </c>
      <c r="F697" s="46">
        <v>3</v>
      </c>
      <c r="G697">
        <v>0.52689701</v>
      </c>
    </row>
    <row r="698" spans="1:7" x14ac:dyDescent="0.2">
      <c r="A698">
        <v>1981</v>
      </c>
      <c r="B698">
        <v>11</v>
      </c>
      <c r="C698">
        <v>27</v>
      </c>
      <c r="D698">
        <v>0.19834599999999999</v>
      </c>
      <c r="E698">
        <v>-0.30171000999999997</v>
      </c>
      <c r="F698" s="46">
        <v>3</v>
      </c>
      <c r="G698">
        <v>0.36106399</v>
      </c>
    </row>
    <row r="699" spans="1:7" x14ac:dyDescent="0.2">
      <c r="A699">
        <v>1981</v>
      </c>
      <c r="B699">
        <v>11</v>
      </c>
      <c r="C699">
        <v>28</v>
      </c>
      <c r="D699">
        <v>0.435085</v>
      </c>
      <c r="E699">
        <v>-0.23458000000000001</v>
      </c>
      <c r="F699" s="46">
        <v>4</v>
      </c>
      <c r="G699">
        <v>0.49429499999999998</v>
      </c>
    </row>
    <row r="700" spans="1:7" x14ac:dyDescent="0.2">
      <c r="A700">
        <v>1981</v>
      </c>
      <c r="B700">
        <v>11</v>
      </c>
      <c r="C700">
        <v>29</v>
      </c>
      <c r="D700">
        <v>0.63013600999999997</v>
      </c>
      <c r="E700" s="45">
        <v>-8.0132096999999999E-2</v>
      </c>
      <c r="F700" s="46">
        <v>4</v>
      </c>
      <c r="G700">
        <v>0.63521099000000003</v>
      </c>
    </row>
    <row r="701" spans="1:7" x14ac:dyDescent="0.2">
      <c r="A701">
        <v>1981</v>
      </c>
      <c r="B701">
        <v>11</v>
      </c>
      <c r="C701">
        <v>30</v>
      </c>
      <c r="D701">
        <v>0.74900699000000004</v>
      </c>
      <c r="E701" s="45">
        <v>6.5631300200000006E-2</v>
      </c>
      <c r="F701" s="46">
        <v>5</v>
      </c>
      <c r="G701">
        <v>0.75187700999999996</v>
      </c>
    </row>
    <row r="702" spans="1:7" x14ac:dyDescent="0.2">
      <c r="A702">
        <v>1981</v>
      </c>
      <c r="B702">
        <v>12</v>
      </c>
      <c r="C702">
        <v>1</v>
      </c>
      <c r="D702">
        <v>0.72286700999999998</v>
      </c>
      <c r="E702">
        <v>0.20173299</v>
      </c>
      <c r="F702" s="46">
        <v>5</v>
      </c>
      <c r="G702">
        <v>0.75048899999999996</v>
      </c>
    </row>
    <row r="703" spans="1:7" x14ac:dyDescent="0.2">
      <c r="A703">
        <v>1981</v>
      </c>
      <c r="B703">
        <v>12</v>
      </c>
      <c r="C703">
        <v>2</v>
      </c>
      <c r="D703">
        <v>0.68885302999999998</v>
      </c>
      <c r="E703" s="45">
        <v>-8.2899399100000007E-2</v>
      </c>
      <c r="F703" s="46">
        <v>4</v>
      </c>
      <c r="G703">
        <v>0.69382297999999998</v>
      </c>
    </row>
    <row r="704" spans="1:7" x14ac:dyDescent="0.2">
      <c r="A704">
        <v>1981</v>
      </c>
      <c r="B704">
        <v>12</v>
      </c>
      <c r="C704">
        <v>3</v>
      </c>
      <c r="D704">
        <v>0.70119297999999997</v>
      </c>
      <c r="E704">
        <v>-0.31351000000000001</v>
      </c>
      <c r="F704" s="46">
        <v>4</v>
      </c>
      <c r="G704">
        <v>0.76808703</v>
      </c>
    </row>
    <row r="705" spans="1:7" x14ac:dyDescent="0.2">
      <c r="A705">
        <v>1981</v>
      </c>
      <c r="B705">
        <v>12</v>
      </c>
      <c r="C705">
        <v>4</v>
      </c>
      <c r="D705">
        <v>0.948349</v>
      </c>
      <c r="E705">
        <v>-0.1236</v>
      </c>
      <c r="F705" s="46">
        <v>4</v>
      </c>
      <c r="G705">
        <v>0.95636898000000004</v>
      </c>
    </row>
    <row r="706" spans="1:7" x14ac:dyDescent="0.2">
      <c r="A706">
        <v>1981</v>
      </c>
      <c r="B706">
        <v>12</v>
      </c>
      <c r="C706">
        <v>5</v>
      </c>
      <c r="D706">
        <v>1.34951</v>
      </c>
      <c r="E706" s="45">
        <v>4.0452401199999998E-3</v>
      </c>
      <c r="F706" s="46">
        <v>5</v>
      </c>
      <c r="G706">
        <v>1.34951</v>
      </c>
    </row>
    <row r="707" spans="1:7" x14ac:dyDescent="0.2">
      <c r="A707">
        <v>1981</v>
      </c>
      <c r="B707">
        <v>12</v>
      </c>
      <c r="C707">
        <v>6</v>
      </c>
      <c r="D707">
        <v>1.5753299999999999</v>
      </c>
      <c r="E707" s="45">
        <v>9.1233201299999997E-2</v>
      </c>
      <c r="F707" s="46">
        <v>5</v>
      </c>
      <c r="G707">
        <v>1.5779700000000001</v>
      </c>
    </row>
    <row r="708" spans="1:7" x14ac:dyDescent="0.2">
      <c r="A708">
        <v>1981</v>
      </c>
      <c r="B708">
        <v>12</v>
      </c>
      <c r="C708">
        <v>7</v>
      </c>
      <c r="D708">
        <v>1.7980700000000001</v>
      </c>
      <c r="E708">
        <v>0.33524099000000002</v>
      </c>
      <c r="F708" s="46">
        <v>5</v>
      </c>
      <c r="G708">
        <v>1.8290499</v>
      </c>
    </row>
    <row r="709" spans="1:7" x14ac:dyDescent="0.2">
      <c r="A709">
        <v>1981</v>
      </c>
      <c r="B709">
        <v>12</v>
      </c>
      <c r="C709">
        <v>8</v>
      </c>
      <c r="D709">
        <v>1.9492799999999999</v>
      </c>
      <c r="E709">
        <v>0.65052902999999995</v>
      </c>
      <c r="F709" s="46">
        <v>5</v>
      </c>
      <c r="G709">
        <v>2.0549599999999999</v>
      </c>
    </row>
    <row r="710" spans="1:7" x14ac:dyDescent="0.2">
      <c r="A710">
        <v>1981</v>
      </c>
      <c r="B710">
        <v>12</v>
      </c>
      <c r="C710">
        <v>9</v>
      </c>
      <c r="D710">
        <v>1.6516999999999999</v>
      </c>
      <c r="E710">
        <v>1.0261400000000001</v>
      </c>
      <c r="F710" s="46">
        <v>5</v>
      </c>
      <c r="G710">
        <v>1.9444999999999999</v>
      </c>
    </row>
    <row r="711" spans="1:7" x14ac:dyDescent="0.2">
      <c r="A711">
        <v>1981</v>
      </c>
      <c r="B711">
        <v>12</v>
      </c>
      <c r="C711">
        <v>10</v>
      </c>
      <c r="D711">
        <v>1.3532200000000001</v>
      </c>
      <c r="E711">
        <v>1.4273800000000001</v>
      </c>
      <c r="F711" s="46">
        <v>6</v>
      </c>
      <c r="G711">
        <v>1.96688</v>
      </c>
    </row>
    <row r="712" spans="1:7" x14ac:dyDescent="0.2">
      <c r="A712">
        <v>1981</v>
      </c>
      <c r="B712">
        <v>12</v>
      </c>
      <c r="C712">
        <v>11</v>
      </c>
      <c r="D712">
        <v>1.0700499999999999</v>
      </c>
      <c r="E712">
        <v>1.70078</v>
      </c>
      <c r="F712" s="46">
        <v>6</v>
      </c>
      <c r="G712">
        <v>2.0093901000000001</v>
      </c>
    </row>
    <row r="713" spans="1:7" x14ac:dyDescent="0.2">
      <c r="A713">
        <v>1981</v>
      </c>
      <c r="B713">
        <v>12</v>
      </c>
      <c r="C713">
        <v>12</v>
      </c>
      <c r="D713">
        <v>0.51694697000000001</v>
      </c>
      <c r="E713">
        <v>1.6452399</v>
      </c>
      <c r="F713" s="46">
        <v>6</v>
      </c>
      <c r="G713">
        <v>1.72454</v>
      </c>
    </row>
    <row r="714" spans="1:7" x14ac:dyDescent="0.2">
      <c r="A714">
        <v>1981</v>
      </c>
      <c r="B714">
        <v>12</v>
      </c>
      <c r="C714">
        <v>13</v>
      </c>
      <c r="D714">
        <v>0.40304601000000001</v>
      </c>
      <c r="E714">
        <v>1.85402</v>
      </c>
      <c r="F714" s="46">
        <v>6</v>
      </c>
      <c r="G714">
        <v>1.89733</v>
      </c>
    </row>
    <row r="715" spans="1:7" x14ac:dyDescent="0.2">
      <c r="A715">
        <v>1981</v>
      </c>
      <c r="B715">
        <v>12</v>
      </c>
      <c r="C715">
        <v>14</v>
      </c>
      <c r="D715">
        <v>0.15318499999999999</v>
      </c>
      <c r="E715">
        <v>1.6925600000000001</v>
      </c>
      <c r="F715" s="46">
        <v>6</v>
      </c>
      <c r="G715">
        <v>1.6994800999999999</v>
      </c>
    </row>
    <row r="716" spans="1:7" x14ac:dyDescent="0.2">
      <c r="A716">
        <v>1981</v>
      </c>
      <c r="B716">
        <v>12</v>
      </c>
      <c r="C716">
        <v>15</v>
      </c>
      <c r="D716" s="45">
        <v>-4.5441001699999997E-2</v>
      </c>
      <c r="E716">
        <v>1.5823400000000001</v>
      </c>
      <c r="F716" s="46">
        <v>7</v>
      </c>
      <c r="G716">
        <v>1.5829901</v>
      </c>
    </row>
    <row r="717" spans="1:7" x14ac:dyDescent="0.2">
      <c r="A717">
        <v>1981</v>
      </c>
      <c r="B717">
        <v>12</v>
      </c>
      <c r="C717">
        <v>16</v>
      </c>
      <c r="D717">
        <v>-0.14191999999999999</v>
      </c>
      <c r="E717">
        <v>1.35755</v>
      </c>
      <c r="F717" s="46">
        <v>7</v>
      </c>
      <c r="G717">
        <v>1.3649499</v>
      </c>
    </row>
    <row r="718" spans="1:7" x14ac:dyDescent="0.2">
      <c r="A718">
        <v>1981</v>
      </c>
      <c r="B718">
        <v>12</v>
      </c>
      <c r="C718">
        <v>17</v>
      </c>
      <c r="D718">
        <v>-0.15790001000000001</v>
      </c>
      <c r="E718">
        <v>1.2609699999999999</v>
      </c>
      <c r="F718" s="46">
        <v>7</v>
      </c>
      <c r="G718">
        <v>1.27081</v>
      </c>
    </row>
    <row r="719" spans="1:7" x14ac:dyDescent="0.2">
      <c r="A719">
        <v>1981</v>
      </c>
      <c r="B719">
        <v>12</v>
      </c>
      <c r="C719">
        <v>18</v>
      </c>
      <c r="D719">
        <v>-0.31835999999999998</v>
      </c>
      <c r="E719">
        <v>1.1528400000000001</v>
      </c>
      <c r="F719" s="46">
        <v>7</v>
      </c>
      <c r="G719">
        <v>1.1959900000000001</v>
      </c>
    </row>
    <row r="720" spans="1:7" x14ac:dyDescent="0.2">
      <c r="A720">
        <v>1981</v>
      </c>
      <c r="B720">
        <v>12</v>
      </c>
      <c r="C720">
        <v>19</v>
      </c>
      <c r="D720">
        <v>-0.28281000000000001</v>
      </c>
      <c r="E720">
        <v>0.84962302000000001</v>
      </c>
      <c r="F720" s="46">
        <v>7</v>
      </c>
      <c r="G720">
        <v>0.89545702999999999</v>
      </c>
    </row>
    <row r="721" spans="1:7" x14ac:dyDescent="0.2">
      <c r="A721">
        <v>1981</v>
      </c>
      <c r="B721">
        <v>12</v>
      </c>
      <c r="C721">
        <v>20</v>
      </c>
      <c r="D721">
        <v>-0.28799000000000002</v>
      </c>
      <c r="E721">
        <v>0.78828299000000002</v>
      </c>
      <c r="F721" s="46">
        <v>7</v>
      </c>
      <c r="G721">
        <v>0.83924502000000001</v>
      </c>
    </row>
    <row r="722" spans="1:7" x14ac:dyDescent="0.2">
      <c r="A722">
        <v>1981</v>
      </c>
      <c r="B722">
        <v>12</v>
      </c>
      <c r="C722">
        <v>21</v>
      </c>
      <c r="D722">
        <v>-0.37360999</v>
      </c>
      <c r="E722">
        <v>0.93188201999999998</v>
      </c>
      <c r="F722" s="46">
        <v>7</v>
      </c>
      <c r="G722">
        <v>1.0039901</v>
      </c>
    </row>
    <row r="723" spans="1:7" x14ac:dyDescent="0.2">
      <c r="A723">
        <v>1981</v>
      </c>
      <c r="B723">
        <v>12</v>
      </c>
      <c r="C723">
        <v>22</v>
      </c>
      <c r="D723">
        <v>-0.51697998999999994</v>
      </c>
      <c r="E723">
        <v>0.92042296999999995</v>
      </c>
      <c r="F723" s="46">
        <v>7</v>
      </c>
      <c r="G723">
        <v>1.05568</v>
      </c>
    </row>
    <row r="724" spans="1:7" x14ac:dyDescent="0.2">
      <c r="A724">
        <v>1981</v>
      </c>
      <c r="B724">
        <v>12</v>
      </c>
      <c r="C724">
        <v>23</v>
      </c>
      <c r="D724">
        <v>-0.72607999999999995</v>
      </c>
      <c r="E724">
        <v>0.96316499</v>
      </c>
      <c r="F724" s="46">
        <v>7</v>
      </c>
      <c r="G724">
        <v>1.20618</v>
      </c>
    </row>
    <row r="725" spans="1:7" x14ac:dyDescent="0.2">
      <c r="A725">
        <v>1981</v>
      </c>
      <c r="B725">
        <v>12</v>
      </c>
      <c r="C725">
        <v>24</v>
      </c>
      <c r="D725">
        <v>-0.55430000999999995</v>
      </c>
      <c r="E725">
        <v>0.99841303000000003</v>
      </c>
      <c r="F725" s="46">
        <v>7</v>
      </c>
      <c r="G725">
        <v>1.1419600000000001</v>
      </c>
    </row>
    <row r="726" spans="1:7" x14ac:dyDescent="0.2">
      <c r="A726">
        <v>1981</v>
      </c>
      <c r="B726">
        <v>12</v>
      </c>
      <c r="C726">
        <v>25</v>
      </c>
      <c r="D726">
        <v>-0.55048001000000002</v>
      </c>
      <c r="E726">
        <v>0.97173600999999998</v>
      </c>
      <c r="F726" s="46">
        <v>7</v>
      </c>
      <c r="G726">
        <v>1.11683</v>
      </c>
    </row>
    <row r="727" spans="1:7" x14ac:dyDescent="0.2">
      <c r="A727">
        <v>1981</v>
      </c>
      <c r="B727">
        <v>12</v>
      </c>
      <c r="C727">
        <v>26</v>
      </c>
      <c r="D727">
        <v>-0.86917001000000005</v>
      </c>
      <c r="E727">
        <v>0.80975503000000004</v>
      </c>
      <c r="F727" s="46">
        <v>8</v>
      </c>
      <c r="G727">
        <v>1.1879200000000001</v>
      </c>
    </row>
    <row r="728" spans="1:7" x14ac:dyDescent="0.2">
      <c r="A728">
        <v>1981</v>
      </c>
      <c r="B728">
        <v>12</v>
      </c>
      <c r="C728">
        <v>27</v>
      </c>
      <c r="D728">
        <v>-1.16005</v>
      </c>
      <c r="E728">
        <v>0.67233299999999996</v>
      </c>
      <c r="F728" s="46">
        <v>8</v>
      </c>
      <c r="G728">
        <v>1.3408</v>
      </c>
    </row>
    <row r="729" spans="1:7" x14ac:dyDescent="0.2">
      <c r="A729">
        <v>1981</v>
      </c>
      <c r="B729">
        <v>12</v>
      </c>
      <c r="C729">
        <v>28</v>
      </c>
      <c r="D729">
        <v>-1.3111299999999999</v>
      </c>
      <c r="E729">
        <v>0.380741</v>
      </c>
      <c r="F729" s="46">
        <v>8</v>
      </c>
      <c r="G729">
        <v>1.3652899999999999</v>
      </c>
    </row>
    <row r="730" spans="1:7" x14ac:dyDescent="0.2">
      <c r="A730">
        <v>1981</v>
      </c>
      <c r="B730">
        <v>12</v>
      </c>
      <c r="C730">
        <v>29</v>
      </c>
      <c r="D730">
        <v>-1.4433199999999999</v>
      </c>
      <c r="E730" s="45">
        <v>-5.6513100900000002E-2</v>
      </c>
      <c r="F730" s="46">
        <v>1</v>
      </c>
      <c r="G730">
        <v>1.4444300000000001</v>
      </c>
    </row>
    <row r="731" spans="1:7" x14ac:dyDescent="0.2">
      <c r="A731">
        <v>1981</v>
      </c>
      <c r="B731">
        <v>12</v>
      </c>
      <c r="C731">
        <v>30</v>
      </c>
      <c r="D731">
        <v>-1.5871</v>
      </c>
      <c r="E731">
        <v>-0.13191</v>
      </c>
      <c r="F731" s="46">
        <v>1</v>
      </c>
      <c r="G731">
        <v>1.5925800000000001</v>
      </c>
    </row>
    <row r="732" spans="1:7" x14ac:dyDescent="0.2">
      <c r="A732">
        <v>1981</v>
      </c>
      <c r="B732">
        <v>12</v>
      </c>
      <c r="C732">
        <v>31</v>
      </c>
      <c r="D732">
        <v>-1.6333899000000001</v>
      </c>
      <c r="E732">
        <v>-0.22994000000000001</v>
      </c>
      <c r="F732" s="46">
        <v>1</v>
      </c>
      <c r="G732">
        <v>1.6495</v>
      </c>
    </row>
    <row r="733" spans="1:7" x14ac:dyDescent="0.2">
      <c r="A733">
        <v>1982</v>
      </c>
      <c r="B733">
        <v>1</v>
      </c>
      <c r="C733">
        <v>1</v>
      </c>
      <c r="D733">
        <v>-1.81142</v>
      </c>
      <c r="E733">
        <v>-0.45748000999999999</v>
      </c>
      <c r="F733" s="46">
        <v>1</v>
      </c>
      <c r="G733">
        <v>1.8682898999999999</v>
      </c>
    </row>
    <row r="734" spans="1:7" x14ac:dyDescent="0.2">
      <c r="A734">
        <v>1982</v>
      </c>
      <c r="B734">
        <v>1</v>
      </c>
      <c r="C734">
        <v>2</v>
      </c>
      <c r="D734">
        <v>-1.83796</v>
      </c>
      <c r="E734">
        <v>-0.76541000999999997</v>
      </c>
      <c r="F734" s="46">
        <v>1</v>
      </c>
      <c r="G734">
        <v>1.9909600000000001</v>
      </c>
    </row>
    <row r="735" spans="1:7" x14ac:dyDescent="0.2">
      <c r="A735">
        <v>1982</v>
      </c>
      <c r="B735">
        <v>1</v>
      </c>
      <c r="C735">
        <v>3</v>
      </c>
      <c r="D735">
        <v>-1.5731999999999999</v>
      </c>
      <c r="E735">
        <v>-1.18296</v>
      </c>
      <c r="F735" s="46">
        <v>1</v>
      </c>
      <c r="G735">
        <v>1.96834</v>
      </c>
    </row>
    <row r="736" spans="1:7" x14ac:dyDescent="0.2">
      <c r="A736">
        <v>1982</v>
      </c>
      <c r="B736">
        <v>1</v>
      </c>
      <c r="C736">
        <v>4</v>
      </c>
      <c r="D736">
        <v>-1.28539</v>
      </c>
      <c r="E736">
        <v>-1.2391399999999999</v>
      </c>
      <c r="F736" s="46">
        <v>1</v>
      </c>
      <c r="G736">
        <v>1.7854099999999999</v>
      </c>
    </row>
    <row r="737" spans="1:7" x14ac:dyDescent="0.2">
      <c r="A737">
        <v>1982</v>
      </c>
      <c r="B737">
        <v>1</v>
      </c>
      <c r="C737">
        <v>5</v>
      </c>
      <c r="D737">
        <v>-0.84390997999999995</v>
      </c>
      <c r="E737">
        <v>-1.2480100000000001</v>
      </c>
      <c r="F737" s="46">
        <v>2</v>
      </c>
      <c r="G737">
        <v>1.5065599999999999</v>
      </c>
    </row>
    <row r="738" spans="1:7" x14ac:dyDescent="0.2">
      <c r="A738">
        <v>1982</v>
      </c>
      <c r="B738">
        <v>1</v>
      </c>
      <c r="C738">
        <v>6</v>
      </c>
      <c r="D738">
        <v>-0.42026999999999998</v>
      </c>
      <c r="E738">
        <v>-1.2022900999999999</v>
      </c>
      <c r="F738" s="46">
        <v>2</v>
      </c>
      <c r="G738">
        <v>1.27363</v>
      </c>
    </row>
    <row r="739" spans="1:7" x14ac:dyDescent="0.2">
      <c r="A739">
        <v>1982</v>
      </c>
      <c r="B739">
        <v>1</v>
      </c>
      <c r="C739">
        <v>7</v>
      </c>
      <c r="D739" s="45">
        <v>-6.0268499000000003E-2</v>
      </c>
      <c r="E739">
        <v>-1.0279700000000001</v>
      </c>
      <c r="F739" s="46">
        <v>2</v>
      </c>
      <c r="G739">
        <v>1.02973</v>
      </c>
    </row>
    <row r="740" spans="1:7" x14ac:dyDescent="0.2">
      <c r="A740">
        <v>1982</v>
      </c>
      <c r="B740">
        <v>1</v>
      </c>
      <c r="C740">
        <v>8</v>
      </c>
      <c r="D740">
        <v>0.40861799999999998</v>
      </c>
      <c r="E740">
        <v>-0.77846002999999997</v>
      </c>
      <c r="F740" s="46">
        <v>3</v>
      </c>
      <c r="G740">
        <v>0.87918299</v>
      </c>
    </row>
    <row r="741" spans="1:7" x14ac:dyDescent="0.2">
      <c r="A741">
        <v>1982</v>
      </c>
      <c r="B741">
        <v>1</v>
      </c>
      <c r="C741">
        <v>9</v>
      </c>
      <c r="D741">
        <v>0.82606398999999997</v>
      </c>
      <c r="E741">
        <v>-0.66222000000000003</v>
      </c>
      <c r="F741" s="46">
        <v>4</v>
      </c>
      <c r="G741">
        <v>1.0587299999999999</v>
      </c>
    </row>
    <row r="742" spans="1:7" x14ac:dyDescent="0.2">
      <c r="A742">
        <v>1982</v>
      </c>
      <c r="B742">
        <v>1</v>
      </c>
      <c r="C742">
        <v>10</v>
      </c>
      <c r="D742">
        <v>1.0438000000000001</v>
      </c>
      <c r="E742">
        <v>-0.53306001000000003</v>
      </c>
      <c r="F742" s="46">
        <v>4</v>
      </c>
      <c r="G742">
        <v>1.17204</v>
      </c>
    </row>
    <row r="743" spans="1:7" x14ac:dyDescent="0.2">
      <c r="A743">
        <v>1982</v>
      </c>
      <c r="B743">
        <v>1</v>
      </c>
      <c r="C743">
        <v>11</v>
      </c>
      <c r="D743">
        <v>0.93503201000000002</v>
      </c>
      <c r="E743">
        <v>-0.36708998999999998</v>
      </c>
      <c r="F743" s="46">
        <v>4</v>
      </c>
      <c r="G743">
        <v>1.00451</v>
      </c>
    </row>
    <row r="744" spans="1:7" x14ac:dyDescent="0.2">
      <c r="A744">
        <v>1982</v>
      </c>
      <c r="B744">
        <v>1</v>
      </c>
      <c r="C744">
        <v>12</v>
      </c>
      <c r="D744">
        <v>0.91413999000000001</v>
      </c>
      <c r="E744">
        <v>-0.29570999999999997</v>
      </c>
      <c r="F744" s="46">
        <v>4</v>
      </c>
      <c r="G744">
        <v>0.96077900999999999</v>
      </c>
    </row>
    <row r="745" spans="1:7" x14ac:dyDescent="0.2">
      <c r="A745">
        <v>1982</v>
      </c>
      <c r="B745">
        <v>1</v>
      </c>
      <c r="C745">
        <v>13</v>
      </c>
      <c r="D745">
        <v>0.76616001</v>
      </c>
      <c r="E745">
        <v>-0.53317999999999999</v>
      </c>
      <c r="F745" s="46">
        <v>4</v>
      </c>
      <c r="G745">
        <v>0.93342698000000002</v>
      </c>
    </row>
    <row r="746" spans="1:7" x14ac:dyDescent="0.2">
      <c r="A746">
        <v>1982</v>
      </c>
      <c r="B746">
        <v>1</v>
      </c>
      <c r="C746">
        <v>14</v>
      </c>
      <c r="D746">
        <v>0.81617302000000003</v>
      </c>
      <c r="E746">
        <v>-0.41657999000000001</v>
      </c>
      <c r="F746" s="46">
        <v>4</v>
      </c>
      <c r="G746">
        <v>0.91633998999999999</v>
      </c>
    </row>
    <row r="747" spans="1:7" x14ac:dyDescent="0.2">
      <c r="A747">
        <v>1982</v>
      </c>
      <c r="B747">
        <v>1</v>
      </c>
      <c r="C747">
        <v>15</v>
      </c>
      <c r="D747">
        <v>0.88211203000000005</v>
      </c>
      <c r="E747">
        <v>-0.16478999999999999</v>
      </c>
      <c r="F747" s="46">
        <v>4</v>
      </c>
      <c r="G747">
        <v>0.89737201</v>
      </c>
    </row>
    <row r="748" spans="1:7" x14ac:dyDescent="0.2">
      <c r="A748">
        <v>1982</v>
      </c>
      <c r="B748">
        <v>1</v>
      </c>
      <c r="C748">
        <v>16</v>
      </c>
      <c r="D748">
        <v>0.97330302000000002</v>
      </c>
      <c r="E748">
        <v>-0.23069000000000001</v>
      </c>
      <c r="F748" s="46">
        <v>4</v>
      </c>
      <c r="G748">
        <v>1.00027</v>
      </c>
    </row>
    <row r="749" spans="1:7" x14ac:dyDescent="0.2">
      <c r="A749">
        <v>1982</v>
      </c>
      <c r="B749">
        <v>1</v>
      </c>
      <c r="C749">
        <v>17</v>
      </c>
      <c r="D749">
        <v>0.88146197999999998</v>
      </c>
      <c r="E749">
        <v>0.17646899999999999</v>
      </c>
      <c r="F749" s="46">
        <v>5</v>
      </c>
      <c r="G749">
        <v>0.89895301999999999</v>
      </c>
    </row>
    <row r="750" spans="1:7" x14ac:dyDescent="0.2">
      <c r="A750">
        <v>1982</v>
      </c>
      <c r="B750">
        <v>1</v>
      </c>
      <c r="C750">
        <v>18</v>
      </c>
      <c r="D750">
        <v>0.62382298999999997</v>
      </c>
      <c r="E750">
        <v>0.31738701000000002</v>
      </c>
      <c r="F750" s="46">
        <v>5</v>
      </c>
      <c r="G750">
        <v>0.69992100999999995</v>
      </c>
    </row>
    <row r="751" spans="1:7" x14ac:dyDescent="0.2">
      <c r="A751">
        <v>1982</v>
      </c>
      <c r="B751">
        <v>1</v>
      </c>
      <c r="C751">
        <v>19</v>
      </c>
      <c r="D751">
        <v>0.47035301000000002</v>
      </c>
      <c r="E751">
        <v>0.67534000000000005</v>
      </c>
      <c r="F751" s="46">
        <v>6</v>
      </c>
      <c r="G751">
        <v>0.82299202999999999</v>
      </c>
    </row>
    <row r="752" spans="1:7" x14ac:dyDescent="0.2">
      <c r="A752">
        <v>1982</v>
      </c>
      <c r="B752">
        <v>1</v>
      </c>
      <c r="C752">
        <v>20</v>
      </c>
      <c r="D752">
        <v>0.51374500999999995</v>
      </c>
      <c r="E752">
        <v>0.48799899000000002</v>
      </c>
      <c r="F752" s="46">
        <v>5</v>
      </c>
      <c r="G752">
        <v>0.70857400000000004</v>
      </c>
    </row>
    <row r="753" spans="1:7" x14ac:dyDescent="0.2">
      <c r="A753">
        <v>1982</v>
      </c>
      <c r="B753">
        <v>1</v>
      </c>
      <c r="C753">
        <v>21</v>
      </c>
      <c r="D753">
        <v>0.31402901</v>
      </c>
      <c r="E753">
        <v>0.52096301</v>
      </c>
      <c r="F753" s="46">
        <v>6</v>
      </c>
      <c r="G753">
        <v>0.60829001999999999</v>
      </c>
    </row>
    <row r="754" spans="1:7" x14ac:dyDescent="0.2">
      <c r="A754">
        <v>1982</v>
      </c>
      <c r="B754">
        <v>1</v>
      </c>
      <c r="C754">
        <v>22</v>
      </c>
      <c r="D754">
        <v>-0.13930999999999999</v>
      </c>
      <c r="E754">
        <v>0.44304299000000003</v>
      </c>
      <c r="F754" s="46">
        <v>7</v>
      </c>
      <c r="G754">
        <v>0.46443000000000001</v>
      </c>
    </row>
    <row r="755" spans="1:7" x14ac:dyDescent="0.2">
      <c r="A755">
        <v>1982</v>
      </c>
      <c r="B755">
        <v>1</v>
      </c>
      <c r="C755">
        <v>23</v>
      </c>
      <c r="D755">
        <v>-0.54387998999999998</v>
      </c>
      <c r="E755">
        <v>0.28240000999999998</v>
      </c>
      <c r="F755" s="46">
        <v>8</v>
      </c>
      <c r="G755">
        <v>0.61282097999999996</v>
      </c>
    </row>
    <row r="756" spans="1:7" x14ac:dyDescent="0.2">
      <c r="A756">
        <v>1982</v>
      </c>
      <c r="B756">
        <v>1</v>
      </c>
      <c r="C756">
        <v>24</v>
      </c>
      <c r="D756">
        <v>-0.70003002999999997</v>
      </c>
      <c r="E756">
        <v>0.31004700000000002</v>
      </c>
      <c r="F756" s="46">
        <v>8</v>
      </c>
      <c r="G756">
        <v>0.76561701000000004</v>
      </c>
    </row>
    <row r="757" spans="1:7" x14ac:dyDescent="0.2">
      <c r="A757">
        <v>1982</v>
      </c>
      <c r="B757">
        <v>1</v>
      </c>
      <c r="C757">
        <v>25</v>
      </c>
      <c r="D757">
        <v>-0.88556999000000003</v>
      </c>
      <c r="E757">
        <v>0.113692</v>
      </c>
      <c r="F757" s="46">
        <v>8</v>
      </c>
      <c r="G757">
        <v>0.89284003000000001</v>
      </c>
    </row>
    <row r="758" spans="1:7" x14ac:dyDescent="0.2">
      <c r="A758">
        <v>1982</v>
      </c>
      <c r="B758">
        <v>1</v>
      </c>
      <c r="C758">
        <v>26</v>
      </c>
      <c r="D758">
        <v>-0.57650000000000001</v>
      </c>
      <c r="E758" s="45">
        <v>-8.9885100699999998E-2</v>
      </c>
      <c r="F758" s="46">
        <v>1</v>
      </c>
      <c r="G758">
        <v>0.58346701000000001</v>
      </c>
    </row>
    <row r="759" spans="1:7" x14ac:dyDescent="0.2">
      <c r="A759">
        <v>1982</v>
      </c>
      <c r="B759">
        <v>1</v>
      </c>
      <c r="C759">
        <v>27</v>
      </c>
      <c r="D759" s="45">
        <v>4.5768100800000003E-2</v>
      </c>
      <c r="E759">
        <v>-0.19055</v>
      </c>
      <c r="F759" s="46">
        <v>3</v>
      </c>
      <c r="G759">
        <v>0.195967</v>
      </c>
    </row>
    <row r="760" spans="1:7" x14ac:dyDescent="0.2">
      <c r="A760">
        <v>1982</v>
      </c>
      <c r="B760">
        <v>1</v>
      </c>
      <c r="C760">
        <v>28</v>
      </c>
      <c r="D760">
        <v>0.58486800999999999</v>
      </c>
      <c r="E760">
        <v>-0.32861998999999997</v>
      </c>
      <c r="F760" s="46">
        <v>4</v>
      </c>
      <c r="G760">
        <v>0.67086798000000003</v>
      </c>
    </row>
    <row r="761" spans="1:7" x14ac:dyDescent="0.2">
      <c r="A761">
        <v>1982</v>
      </c>
      <c r="B761">
        <v>1</v>
      </c>
      <c r="C761">
        <v>29</v>
      </c>
      <c r="D761">
        <v>0.552562</v>
      </c>
      <c r="E761">
        <v>-0.11304</v>
      </c>
      <c r="F761" s="46">
        <v>4</v>
      </c>
      <c r="G761">
        <v>0.56400596999999997</v>
      </c>
    </row>
    <row r="762" spans="1:7" x14ac:dyDescent="0.2">
      <c r="A762">
        <v>1982</v>
      </c>
      <c r="B762">
        <v>1</v>
      </c>
      <c r="C762">
        <v>30</v>
      </c>
      <c r="D762">
        <v>0.86199599999999998</v>
      </c>
      <c r="E762">
        <v>0.17271900000000001</v>
      </c>
      <c r="F762" s="46">
        <v>5</v>
      </c>
      <c r="G762">
        <v>0.87912899</v>
      </c>
    </row>
    <row r="763" spans="1:7" x14ac:dyDescent="0.2">
      <c r="A763">
        <v>1982</v>
      </c>
      <c r="B763">
        <v>1</v>
      </c>
      <c r="C763">
        <v>31</v>
      </c>
      <c r="D763">
        <v>1.0866899000000001</v>
      </c>
      <c r="E763">
        <v>0.32684699</v>
      </c>
      <c r="F763" s="46">
        <v>5</v>
      </c>
      <c r="G763">
        <v>1.1347799999999999</v>
      </c>
    </row>
    <row r="764" spans="1:7" x14ac:dyDescent="0.2">
      <c r="A764">
        <v>1982</v>
      </c>
      <c r="B764">
        <v>2</v>
      </c>
      <c r="C764">
        <v>1</v>
      </c>
      <c r="D764">
        <v>0.968283</v>
      </c>
      <c r="E764">
        <v>0.49507700999999998</v>
      </c>
      <c r="F764" s="46">
        <v>5</v>
      </c>
      <c r="G764">
        <v>1.08751</v>
      </c>
    </row>
    <row r="765" spans="1:7" x14ac:dyDescent="0.2">
      <c r="A765">
        <v>1982</v>
      </c>
      <c r="B765">
        <v>2</v>
      </c>
      <c r="C765">
        <v>2</v>
      </c>
      <c r="D765">
        <v>0.92363501000000003</v>
      </c>
      <c r="E765">
        <v>0.75404400000000005</v>
      </c>
      <c r="F765" s="46">
        <v>5</v>
      </c>
      <c r="G765">
        <v>1.19234</v>
      </c>
    </row>
    <row r="766" spans="1:7" x14ac:dyDescent="0.2">
      <c r="A766">
        <v>1982</v>
      </c>
      <c r="B766">
        <v>2</v>
      </c>
      <c r="C766">
        <v>3</v>
      </c>
      <c r="D766">
        <v>0.67596102000000002</v>
      </c>
      <c r="E766">
        <v>0.83619498999999997</v>
      </c>
      <c r="F766" s="46">
        <v>6</v>
      </c>
      <c r="G766">
        <v>1.07524</v>
      </c>
    </row>
    <row r="767" spans="1:7" x14ac:dyDescent="0.2">
      <c r="A767">
        <v>1982</v>
      </c>
      <c r="B767">
        <v>2</v>
      </c>
      <c r="C767">
        <v>4</v>
      </c>
      <c r="D767" s="45">
        <v>-8.9482702299999994E-2</v>
      </c>
      <c r="E767">
        <v>1.3042099</v>
      </c>
      <c r="F767" s="46">
        <v>7</v>
      </c>
      <c r="G767">
        <v>1.3072798999999999</v>
      </c>
    </row>
    <row r="768" spans="1:7" x14ac:dyDescent="0.2">
      <c r="A768">
        <v>1982</v>
      </c>
      <c r="B768">
        <v>2</v>
      </c>
      <c r="C768">
        <v>5</v>
      </c>
      <c r="D768">
        <v>-0.37772</v>
      </c>
      <c r="E768">
        <v>1.4180501000000001</v>
      </c>
      <c r="F768" s="46">
        <v>7</v>
      </c>
      <c r="G768">
        <v>1.46749</v>
      </c>
    </row>
    <row r="769" spans="1:7" x14ac:dyDescent="0.2">
      <c r="A769">
        <v>1982</v>
      </c>
      <c r="B769">
        <v>2</v>
      </c>
      <c r="C769">
        <v>6</v>
      </c>
      <c r="D769">
        <v>-0.31714001000000003</v>
      </c>
      <c r="E769">
        <v>1.11791</v>
      </c>
      <c r="F769" s="46">
        <v>7</v>
      </c>
      <c r="G769">
        <v>1.1620299999999999</v>
      </c>
    </row>
    <row r="770" spans="1:7" x14ac:dyDescent="0.2">
      <c r="A770">
        <v>1982</v>
      </c>
      <c r="B770">
        <v>2</v>
      </c>
      <c r="C770">
        <v>7</v>
      </c>
      <c r="D770">
        <v>-0.22962999000000001</v>
      </c>
      <c r="E770">
        <v>0.87202900999999999</v>
      </c>
      <c r="F770" s="46">
        <v>7</v>
      </c>
      <c r="G770">
        <v>0.90175598999999995</v>
      </c>
    </row>
    <row r="771" spans="1:7" x14ac:dyDescent="0.2">
      <c r="A771">
        <v>1982</v>
      </c>
      <c r="B771">
        <v>2</v>
      </c>
      <c r="C771">
        <v>8</v>
      </c>
      <c r="D771" s="45">
        <v>-2.0541800200000002E-2</v>
      </c>
      <c r="E771">
        <v>0.71815401000000001</v>
      </c>
      <c r="F771" s="46">
        <v>7</v>
      </c>
      <c r="G771">
        <v>0.71844797999999999</v>
      </c>
    </row>
    <row r="772" spans="1:7" x14ac:dyDescent="0.2">
      <c r="A772">
        <v>1982</v>
      </c>
      <c r="B772">
        <v>2</v>
      </c>
      <c r="C772">
        <v>9</v>
      </c>
      <c r="D772" s="45">
        <v>9.6121899799999994E-2</v>
      </c>
      <c r="E772">
        <v>0.47807199</v>
      </c>
      <c r="F772" s="46">
        <v>6</v>
      </c>
      <c r="G772">
        <v>0.48763999000000002</v>
      </c>
    </row>
    <row r="773" spans="1:7" x14ac:dyDescent="0.2">
      <c r="A773">
        <v>1982</v>
      </c>
      <c r="B773">
        <v>2</v>
      </c>
      <c r="C773">
        <v>10</v>
      </c>
      <c r="D773">
        <v>0.43540800000000002</v>
      </c>
      <c r="E773">
        <v>0.158857</v>
      </c>
      <c r="F773" s="46">
        <v>5</v>
      </c>
      <c r="G773">
        <v>0.46348199000000001</v>
      </c>
    </row>
    <row r="774" spans="1:7" x14ac:dyDescent="0.2">
      <c r="A774">
        <v>1982</v>
      </c>
      <c r="B774">
        <v>2</v>
      </c>
      <c r="C774">
        <v>11</v>
      </c>
      <c r="D774">
        <v>0.69979899999999995</v>
      </c>
      <c r="E774" s="45">
        <v>5.9421900700000002E-2</v>
      </c>
      <c r="F774" s="46">
        <v>5</v>
      </c>
      <c r="G774">
        <v>0.70231801000000005</v>
      </c>
    </row>
    <row r="775" spans="1:7" x14ac:dyDescent="0.2">
      <c r="A775">
        <v>1982</v>
      </c>
      <c r="B775">
        <v>2</v>
      </c>
      <c r="C775">
        <v>12</v>
      </c>
      <c r="D775">
        <v>0.78280801</v>
      </c>
      <c r="E775" s="45">
        <v>-3.5620700599999999E-2</v>
      </c>
      <c r="F775" s="46">
        <v>4</v>
      </c>
      <c r="G775">
        <v>0.78361797</v>
      </c>
    </row>
    <row r="776" spans="1:7" x14ac:dyDescent="0.2">
      <c r="A776">
        <v>1982</v>
      </c>
      <c r="B776">
        <v>2</v>
      </c>
      <c r="C776">
        <v>13</v>
      </c>
      <c r="D776">
        <v>0.63280999999999998</v>
      </c>
      <c r="E776">
        <v>0.121144</v>
      </c>
      <c r="F776" s="46">
        <v>5</v>
      </c>
      <c r="G776">
        <v>0.64430100000000001</v>
      </c>
    </row>
    <row r="777" spans="1:7" x14ac:dyDescent="0.2">
      <c r="A777">
        <v>1982</v>
      </c>
      <c r="B777">
        <v>2</v>
      </c>
      <c r="C777">
        <v>14</v>
      </c>
      <c r="D777">
        <v>0.63027798999999995</v>
      </c>
      <c r="E777">
        <v>-0.25264001000000003</v>
      </c>
      <c r="F777" s="46">
        <v>4</v>
      </c>
      <c r="G777">
        <v>0.67902797000000004</v>
      </c>
    </row>
    <row r="778" spans="1:7" x14ac:dyDescent="0.2">
      <c r="A778">
        <v>1982</v>
      </c>
      <c r="B778">
        <v>2</v>
      </c>
      <c r="C778">
        <v>15</v>
      </c>
      <c r="D778">
        <v>0.45558398999999999</v>
      </c>
      <c r="E778">
        <v>-0.38183999000000002</v>
      </c>
      <c r="F778" s="46">
        <v>4</v>
      </c>
      <c r="G778">
        <v>0.59444200999999997</v>
      </c>
    </row>
    <row r="779" spans="1:7" x14ac:dyDescent="0.2">
      <c r="A779">
        <v>1982</v>
      </c>
      <c r="B779">
        <v>2</v>
      </c>
      <c r="C779">
        <v>16</v>
      </c>
      <c r="D779">
        <v>0.12237199999999999</v>
      </c>
      <c r="E779">
        <v>-0.16986999999999999</v>
      </c>
      <c r="F779" s="46">
        <v>3</v>
      </c>
      <c r="G779">
        <v>0.20935500000000001</v>
      </c>
    </row>
    <row r="780" spans="1:7" x14ac:dyDescent="0.2">
      <c r="A780">
        <v>1982</v>
      </c>
      <c r="B780">
        <v>2</v>
      </c>
      <c r="C780">
        <v>17</v>
      </c>
      <c r="D780">
        <v>-0.34079999</v>
      </c>
      <c r="E780">
        <v>0.29725000000000001</v>
      </c>
      <c r="F780" s="46">
        <v>8</v>
      </c>
      <c r="G780">
        <v>0.45221600000000001</v>
      </c>
    </row>
    <row r="781" spans="1:7" x14ac:dyDescent="0.2">
      <c r="A781">
        <v>1982</v>
      </c>
      <c r="B781">
        <v>2</v>
      </c>
      <c r="C781">
        <v>18</v>
      </c>
      <c r="D781">
        <v>-0.75204998000000001</v>
      </c>
      <c r="E781">
        <v>0.64693599999999996</v>
      </c>
      <c r="F781" s="46">
        <v>8</v>
      </c>
      <c r="G781">
        <v>0.99201697</v>
      </c>
    </row>
    <row r="782" spans="1:7" x14ac:dyDescent="0.2">
      <c r="A782">
        <v>1982</v>
      </c>
      <c r="B782">
        <v>2</v>
      </c>
      <c r="C782">
        <v>19</v>
      </c>
      <c r="D782">
        <v>-1.1409199999999999</v>
      </c>
      <c r="E782">
        <v>0.66709101000000004</v>
      </c>
      <c r="F782" s="46">
        <v>8</v>
      </c>
      <c r="G782">
        <v>1.3216300000000001</v>
      </c>
    </row>
    <row r="783" spans="1:7" x14ac:dyDescent="0.2">
      <c r="A783">
        <v>1982</v>
      </c>
      <c r="B783">
        <v>2</v>
      </c>
      <c r="C783">
        <v>20</v>
      </c>
      <c r="D783">
        <v>-1.1528700999999999</v>
      </c>
      <c r="E783">
        <v>0.61043798999999999</v>
      </c>
      <c r="F783" s="46">
        <v>8</v>
      </c>
      <c r="G783">
        <v>1.3045100000000001</v>
      </c>
    </row>
    <row r="784" spans="1:7" x14ac:dyDescent="0.2">
      <c r="A784">
        <v>1982</v>
      </c>
      <c r="B784">
        <v>2</v>
      </c>
      <c r="C784">
        <v>21</v>
      </c>
      <c r="D784">
        <v>-1.1502300999999999</v>
      </c>
      <c r="E784">
        <v>0.73556602000000004</v>
      </c>
      <c r="F784" s="46">
        <v>8</v>
      </c>
      <c r="G784">
        <v>1.3653200000000001</v>
      </c>
    </row>
    <row r="785" spans="1:7" x14ac:dyDescent="0.2">
      <c r="A785">
        <v>1982</v>
      </c>
      <c r="B785">
        <v>2</v>
      </c>
      <c r="C785">
        <v>22</v>
      </c>
      <c r="D785">
        <v>-1.0323100000000001</v>
      </c>
      <c r="E785">
        <v>0.66450100999999995</v>
      </c>
      <c r="F785" s="46">
        <v>8</v>
      </c>
      <c r="G785">
        <v>1.2276899999999999</v>
      </c>
    </row>
    <row r="786" spans="1:7" x14ac:dyDescent="0.2">
      <c r="A786">
        <v>1982</v>
      </c>
      <c r="B786">
        <v>2</v>
      </c>
      <c r="C786">
        <v>23</v>
      </c>
      <c r="D786">
        <v>-0.86104000000000003</v>
      </c>
      <c r="E786">
        <v>0.68457197999999997</v>
      </c>
      <c r="F786" s="46">
        <v>8</v>
      </c>
      <c r="G786">
        <v>1.1000201000000001</v>
      </c>
    </row>
    <row r="787" spans="1:7" x14ac:dyDescent="0.2">
      <c r="A787">
        <v>1982</v>
      </c>
      <c r="B787">
        <v>2</v>
      </c>
      <c r="C787">
        <v>24</v>
      </c>
      <c r="D787">
        <v>-0.92904001000000003</v>
      </c>
      <c r="E787">
        <v>0.57024801000000003</v>
      </c>
      <c r="F787" s="46">
        <v>8</v>
      </c>
      <c r="G787">
        <v>1.0901000000000001</v>
      </c>
    </row>
    <row r="788" spans="1:7" x14ac:dyDescent="0.2">
      <c r="A788">
        <v>1982</v>
      </c>
      <c r="B788">
        <v>2</v>
      </c>
      <c r="C788">
        <v>25</v>
      </c>
      <c r="D788">
        <v>-0.99097002000000001</v>
      </c>
      <c r="E788">
        <v>0.41772699000000002</v>
      </c>
      <c r="F788" s="46">
        <v>8</v>
      </c>
      <c r="G788">
        <v>1.07542</v>
      </c>
    </row>
    <row r="789" spans="1:7" x14ac:dyDescent="0.2">
      <c r="A789">
        <v>1982</v>
      </c>
      <c r="B789">
        <v>2</v>
      </c>
      <c r="C789">
        <v>26</v>
      </c>
      <c r="D789">
        <v>-1.1121799999999999</v>
      </c>
      <c r="E789">
        <v>0.22950799999999999</v>
      </c>
      <c r="F789" s="46">
        <v>8</v>
      </c>
      <c r="G789">
        <v>1.1356200000000001</v>
      </c>
    </row>
    <row r="790" spans="1:7" x14ac:dyDescent="0.2">
      <c r="A790">
        <v>1982</v>
      </c>
      <c r="B790">
        <v>2</v>
      </c>
      <c r="C790">
        <v>27</v>
      </c>
      <c r="D790">
        <v>-1.1234200000000001</v>
      </c>
      <c r="E790" s="45">
        <v>-2.8848899500000001E-2</v>
      </c>
      <c r="F790" s="46">
        <v>1</v>
      </c>
      <c r="G790">
        <v>1.1237900000000001</v>
      </c>
    </row>
    <row r="791" spans="1:7" x14ac:dyDescent="0.2">
      <c r="A791">
        <v>1982</v>
      </c>
      <c r="B791">
        <v>2</v>
      </c>
      <c r="C791">
        <v>28</v>
      </c>
      <c r="D791">
        <v>-1.0282201</v>
      </c>
      <c r="E791">
        <v>-0.35521998999999999</v>
      </c>
      <c r="F791" s="46">
        <v>1</v>
      </c>
      <c r="G791">
        <v>1.08785</v>
      </c>
    </row>
    <row r="792" spans="1:7" x14ac:dyDescent="0.2">
      <c r="A792">
        <v>1982</v>
      </c>
      <c r="B792">
        <v>3</v>
      </c>
      <c r="C792">
        <v>1</v>
      </c>
      <c r="D792">
        <v>-0.71911000999999997</v>
      </c>
      <c r="E792">
        <v>-0.59543997000000004</v>
      </c>
      <c r="F792" s="46">
        <v>1</v>
      </c>
      <c r="G792">
        <v>0.93363499999999999</v>
      </c>
    </row>
    <row r="793" spans="1:7" x14ac:dyDescent="0.2">
      <c r="A793">
        <v>1982</v>
      </c>
      <c r="B793">
        <v>3</v>
      </c>
      <c r="C793">
        <v>2</v>
      </c>
      <c r="D793">
        <v>-0.24154999999999999</v>
      </c>
      <c r="E793">
        <v>-0.68283998999999995</v>
      </c>
      <c r="F793" s="46">
        <v>2</v>
      </c>
      <c r="G793">
        <v>0.72430801</v>
      </c>
    </row>
    <row r="794" spans="1:7" x14ac:dyDescent="0.2">
      <c r="A794">
        <v>1982</v>
      </c>
      <c r="B794">
        <v>3</v>
      </c>
      <c r="C794">
        <v>3</v>
      </c>
      <c r="D794" s="45">
        <v>-9.8254501800000005E-2</v>
      </c>
      <c r="E794">
        <v>-0.24773999999999999</v>
      </c>
      <c r="F794" s="46">
        <v>2</v>
      </c>
      <c r="G794">
        <v>0.266509</v>
      </c>
    </row>
    <row r="795" spans="1:7" x14ac:dyDescent="0.2">
      <c r="A795">
        <v>1982</v>
      </c>
      <c r="B795">
        <v>3</v>
      </c>
      <c r="C795">
        <v>4</v>
      </c>
      <c r="D795" s="45">
        <v>-9.8108202199999994E-2</v>
      </c>
      <c r="E795">
        <v>-0.16425999999999999</v>
      </c>
      <c r="F795" s="46">
        <v>2</v>
      </c>
      <c r="G795">
        <v>0.19132700999999999</v>
      </c>
    </row>
    <row r="796" spans="1:7" x14ac:dyDescent="0.2">
      <c r="A796">
        <v>1982</v>
      </c>
      <c r="B796">
        <v>3</v>
      </c>
      <c r="C796">
        <v>5</v>
      </c>
      <c r="D796" s="45">
        <v>5.0470698600000002E-2</v>
      </c>
      <c r="E796" s="45">
        <v>-5.16550988E-2</v>
      </c>
      <c r="F796" s="46">
        <v>3</v>
      </c>
      <c r="G796" s="45">
        <v>7.2218701199999999E-2</v>
      </c>
    </row>
    <row r="797" spans="1:7" x14ac:dyDescent="0.2">
      <c r="A797">
        <v>1982</v>
      </c>
      <c r="B797">
        <v>3</v>
      </c>
      <c r="C797">
        <v>6</v>
      </c>
      <c r="D797" s="45">
        <v>7.7558599399999997E-2</v>
      </c>
      <c r="E797">
        <v>-0.11209</v>
      </c>
      <c r="F797" s="46">
        <v>3</v>
      </c>
      <c r="G797">
        <v>0.13630800000000001</v>
      </c>
    </row>
    <row r="798" spans="1:7" x14ac:dyDescent="0.2">
      <c r="A798">
        <v>1982</v>
      </c>
      <c r="B798">
        <v>3</v>
      </c>
      <c r="C798">
        <v>7</v>
      </c>
      <c r="D798">
        <v>-0.13547999999999999</v>
      </c>
      <c r="E798">
        <v>-0.24762000000000001</v>
      </c>
      <c r="F798" s="46">
        <v>2</v>
      </c>
      <c r="G798">
        <v>0.28225698999999999</v>
      </c>
    </row>
    <row r="799" spans="1:7" x14ac:dyDescent="0.2">
      <c r="A799">
        <v>1982</v>
      </c>
      <c r="B799">
        <v>3</v>
      </c>
      <c r="C799">
        <v>8</v>
      </c>
      <c r="D799" s="45">
        <v>1.5664799100000001E-2</v>
      </c>
      <c r="E799">
        <v>-0.50213998999999998</v>
      </c>
      <c r="F799" s="46">
        <v>3</v>
      </c>
      <c r="G799">
        <v>0.50238799999999995</v>
      </c>
    </row>
    <row r="800" spans="1:7" x14ac:dyDescent="0.2">
      <c r="A800">
        <v>1982</v>
      </c>
      <c r="B800">
        <v>3</v>
      </c>
      <c r="C800">
        <v>9</v>
      </c>
      <c r="D800" s="45">
        <v>-3.2414600299999999E-2</v>
      </c>
      <c r="E800">
        <v>-0.48934999000000001</v>
      </c>
      <c r="F800" s="46">
        <v>2</v>
      </c>
      <c r="G800">
        <v>0.49042401000000002</v>
      </c>
    </row>
    <row r="801" spans="1:7" x14ac:dyDescent="0.2">
      <c r="A801">
        <v>1982</v>
      </c>
      <c r="B801">
        <v>3</v>
      </c>
      <c r="C801">
        <v>10</v>
      </c>
      <c r="D801">
        <v>-0.16343000999999999</v>
      </c>
      <c r="E801">
        <v>-0.62360000999999998</v>
      </c>
      <c r="F801" s="46">
        <v>2</v>
      </c>
      <c r="G801">
        <v>0.64465702000000003</v>
      </c>
    </row>
    <row r="802" spans="1:7" x14ac:dyDescent="0.2">
      <c r="A802">
        <v>1982</v>
      </c>
      <c r="B802">
        <v>3</v>
      </c>
      <c r="C802">
        <v>11</v>
      </c>
      <c r="D802">
        <v>-0.43375000000000002</v>
      </c>
      <c r="E802">
        <v>-0.69431001000000003</v>
      </c>
      <c r="F802" s="46">
        <v>2</v>
      </c>
      <c r="G802">
        <v>0.81866698999999998</v>
      </c>
    </row>
    <row r="803" spans="1:7" x14ac:dyDescent="0.2">
      <c r="A803">
        <v>1982</v>
      </c>
      <c r="B803">
        <v>3</v>
      </c>
      <c r="C803">
        <v>12</v>
      </c>
      <c r="D803">
        <v>-0.61317997999999996</v>
      </c>
      <c r="E803">
        <v>-0.59105003</v>
      </c>
      <c r="F803" s="46">
        <v>1</v>
      </c>
      <c r="G803">
        <v>0.85166699000000001</v>
      </c>
    </row>
    <row r="804" spans="1:7" x14ac:dyDescent="0.2">
      <c r="A804">
        <v>1982</v>
      </c>
      <c r="B804">
        <v>3</v>
      </c>
      <c r="C804">
        <v>13</v>
      </c>
      <c r="D804">
        <v>-0.50229000999999995</v>
      </c>
      <c r="E804">
        <v>-0.71500998999999998</v>
      </c>
      <c r="F804" s="46">
        <v>2</v>
      </c>
      <c r="G804">
        <v>0.87380802999999996</v>
      </c>
    </row>
    <row r="805" spans="1:7" x14ac:dyDescent="0.2">
      <c r="A805">
        <v>1982</v>
      </c>
      <c r="B805">
        <v>3</v>
      </c>
      <c r="C805">
        <v>14</v>
      </c>
      <c r="D805">
        <v>-0.55129998999999996</v>
      </c>
      <c r="E805">
        <v>-0.71833002999999995</v>
      </c>
      <c r="F805" s="46">
        <v>2</v>
      </c>
      <c r="G805">
        <v>0.90549999000000003</v>
      </c>
    </row>
    <row r="806" spans="1:7" x14ac:dyDescent="0.2">
      <c r="A806">
        <v>1982</v>
      </c>
      <c r="B806">
        <v>3</v>
      </c>
      <c r="C806">
        <v>15</v>
      </c>
      <c r="D806">
        <v>-0.46676001</v>
      </c>
      <c r="E806">
        <v>-0.69243001999999998</v>
      </c>
      <c r="F806" s="46">
        <v>2</v>
      </c>
      <c r="G806">
        <v>0.83506100999999999</v>
      </c>
    </row>
    <row r="807" spans="1:7" x14ac:dyDescent="0.2">
      <c r="A807">
        <v>1982</v>
      </c>
      <c r="B807">
        <v>3</v>
      </c>
      <c r="C807">
        <v>16</v>
      </c>
      <c r="D807">
        <v>-0.12042</v>
      </c>
      <c r="E807">
        <v>-0.92592001000000002</v>
      </c>
      <c r="F807" s="46">
        <v>2</v>
      </c>
      <c r="G807">
        <v>0.93371999000000006</v>
      </c>
    </row>
    <row r="808" spans="1:7" x14ac:dyDescent="0.2">
      <c r="A808">
        <v>1982</v>
      </c>
      <c r="B808">
        <v>3</v>
      </c>
      <c r="C808">
        <v>17</v>
      </c>
      <c r="D808">
        <v>0.29887398999999998</v>
      </c>
      <c r="E808">
        <v>-0.98632997</v>
      </c>
      <c r="F808" s="46">
        <v>3</v>
      </c>
      <c r="G808">
        <v>1.03061</v>
      </c>
    </row>
    <row r="809" spans="1:7" x14ac:dyDescent="0.2">
      <c r="A809">
        <v>1982</v>
      </c>
      <c r="B809">
        <v>3</v>
      </c>
      <c r="C809">
        <v>18</v>
      </c>
      <c r="D809">
        <v>0.44003499000000001</v>
      </c>
      <c r="E809">
        <v>-0.86392999000000004</v>
      </c>
      <c r="F809" s="46">
        <v>3</v>
      </c>
      <c r="G809">
        <v>0.96953601</v>
      </c>
    </row>
    <row r="810" spans="1:7" x14ac:dyDescent="0.2">
      <c r="A810">
        <v>1982</v>
      </c>
      <c r="B810">
        <v>3</v>
      </c>
      <c r="C810">
        <v>19</v>
      </c>
      <c r="D810">
        <v>0.70663297000000003</v>
      </c>
      <c r="E810">
        <v>-0.48476999999999998</v>
      </c>
      <c r="F810" s="46">
        <v>4</v>
      </c>
      <c r="G810">
        <v>0.85693401000000002</v>
      </c>
    </row>
    <row r="811" spans="1:7" x14ac:dyDescent="0.2">
      <c r="A811">
        <v>1982</v>
      </c>
      <c r="B811">
        <v>3</v>
      </c>
      <c r="C811">
        <v>20</v>
      </c>
      <c r="D811">
        <v>0.92140299000000003</v>
      </c>
      <c r="E811">
        <v>-0.31369001000000002</v>
      </c>
      <c r="F811" s="46">
        <v>4</v>
      </c>
      <c r="G811">
        <v>0.97333597999999999</v>
      </c>
    </row>
    <row r="812" spans="1:7" x14ac:dyDescent="0.2">
      <c r="A812">
        <v>1982</v>
      </c>
      <c r="B812">
        <v>3</v>
      </c>
      <c r="C812">
        <v>21</v>
      </c>
      <c r="D812">
        <v>0.84346902000000001</v>
      </c>
      <c r="E812" s="45">
        <v>4.0755500099999998E-3</v>
      </c>
      <c r="F812" s="46">
        <v>5</v>
      </c>
      <c r="G812">
        <v>0.84347897999999999</v>
      </c>
    </row>
    <row r="813" spans="1:7" x14ac:dyDescent="0.2">
      <c r="A813">
        <v>1982</v>
      </c>
      <c r="B813">
        <v>3</v>
      </c>
      <c r="C813">
        <v>22</v>
      </c>
      <c r="D813">
        <v>0.76073497999999995</v>
      </c>
      <c r="E813">
        <v>0.38954299999999997</v>
      </c>
      <c r="F813" s="46">
        <v>5</v>
      </c>
      <c r="G813">
        <v>0.85467099999999996</v>
      </c>
    </row>
    <row r="814" spans="1:7" x14ac:dyDescent="0.2">
      <c r="A814">
        <v>1982</v>
      </c>
      <c r="B814">
        <v>3</v>
      </c>
      <c r="C814">
        <v>23</v>
      </c>
      <c r="D814">
        <v>0.70780200000000004</v>
      </c>
      <c r="E814">
        <v>0.57216697999999999</v>
      </c>
      <c r="F814" s="46">
        <v>5</v>
      </c>
      <c r="G814">
        <v>0.91014200000000001</v>
      </c>
    </row>
    <row r="815" spans="1:7" x14ac:dyDescent="0.2">
      <c r="A815">
        <v>1982</v>
      </c>
      <c r="B815">
        <v>3</v>
      </c>
      <c r="C815">
        <v>24</v>
      </c>
      <c r="D815">
        <v>0.62664299999999995</v>
      </c>
      <c r="E815">
        <v>0.38667899</v>
      </c>
      <c r="F815" s="46">
        <v>5</v>
      </c>
      <c r="G815">
        <v>0.73634303000000001</v>
      </c>
    </row>
    <row r="816" spans="1:7" x14ac:dyDescent="0.2">
      <c r="A816">
        <v>1982</v>
      </c>
      <c r="B816">
        <v>3</v>
      </c>
      <c r="C816">
        <v>25</v>
      </c>
      <c r="D816">
        <v>0.73940097999999999</v>
      </c>
      <c r="E816">
        <v>0.33965600000000001</v>
      </c>
      <c r="F816" s="46">
        <v>5</v>
      </c>
      <c r="G816">
        <v>0.81368297000000001</v>
      </c>
    </row>
    <row r="817" spans="1:7" x14ac:dyDescent="0.2">
      <c r="A817">
        <v>1982</v>
      </c>
      <c r="B817">
        <v>3</v>
      </c>
      <c r="C817">
        <v>26</v>
      </c>
      <c r="D817">
        <v>0.71490997000000001</v>
      </c>
      <c r="E817">
        <v>0.62086600000000003</v>
      </c>
      <c r="F817" s="46">
        <v>5</v>
      </c>
      <c r="G817">
        <v>0.94687401999999998</v>
      </c>
    </row>
    <row r="818" spans="1:7" x14ac:dyDescent="0.2">
      <c r="A818">
        <v>1982</v>
      </c>
      <c r="B818">
        <v>3</v>
      </c>
      <c r="C818">
        <v>27</v>
      </c>
      <c r="D818">
        <v>0.84379797999999995</v>
      </c>
      <c r="E818">
        <v>1.1396900000000001</v>
      </c>
      <c r="F818" s="46">
        <v>6</v>
      </c>
      <c r="G818">
        <v>1.4180599</v>
      </c>
    </row>
    <row r="819" spans="1:7" x14ac:dyDescent="0.2">
      <c r="A819">
        <v>1982</v>
      </c>
      <c r="B819">
        <v>3</v>
      </c>
      <c r="C819">
        <v>28</v>
      </c>
      <c r="D819">
        <v>0.91038196999999998</v>
      </c>
      <c r="E819">
        <v>1.1250401000000001</v>
      </c>
      <c r="F819" s="46">
        <v>6</v>
      </c>
      <c r="G819">
        <v>1.4472499999999999</v>
      </c>
    </row>
    <row r="820" spans="1:7" x14ac:dyDescent="0.2">
      <c r="A820">
        <v>1982</v>
      </c>
      <c r="B820">
        <v>3</v>
      </c>
      <c r="C820">
        <v>29</v>
      </c>
      <c r="D820">
        <v>0.63935297999999996</v>
      </c>
      <c r="E820">
        <v>1.06375</v>
      </c>
      <c r="F820" s="46">
        <v>6</v>
      </c>
      <c r="G820">
        <v>1.2411000000000001</v>
      </c>
    </row>
    <row r="821" spans="1:7" x14ac:dyDescent="0.2">
      <c r="A821">
        <v>1982</v>
      </c>
      <c r="B821">
        <v>3</v>
      </c>
      <c r="C821">
        <v>30</v>
      </c>
      <c r="D821">
        <v>0.49555000999999999</v>
      </c>
      <c r="E821">
        <v>1.36019</v>
      </c>
      <c r="F821" s="46">
        <v>6</v>
      </c>
      <c r="G821">
        <v>1.4476500000000001</v>
      </c>
    </row>
    <row r="822" spans="1:7" x14ac:dyDescent="0.2">
      <c r="A822">
        <v>1982</v>
      </c>
      <c r="B822">
        <v>3</v>
      </c>
      <c r="C822">
        <v>31</v>
      </c>
      <c r="D822">
        <v>0.38302401000000003</v>
      </c>
      <c r="E822">
        <v>1.61788</v>
      </c>
      <c r="F822" s="46">
        <v>6</v>
      </c>
      <c r="G822">
        <v>1.6626000000000001</v>
      </c>
    </row>
    <row r="823" spans="1:7" x14ac:dyDescent="0.2">
      <c r="A823">
        <v>1982</v>
      </c>
      <c r="B823">
        <v>4</v>
      </c>
      <c r="C823">
        <v>1</v>
      </c>
      <c r="D823" s="45">
        <v>5.6411199299999999E-2</v>
      </c>
      <c r="E823">
        <v>1.4951399999999999</v>
      </c>
      <c r="F823" s="46">
        <v>6</v>
      </c>
      <c r="G823">
        <v>1.4962</v>
      </c>
    </row>
    <row r="824" spans="1:7" x14ac:dyDescent="0.2">
      <c r="A824">
        <v>1982</v>
      </c>
      <c r="B824">
        <v>4</v>
      </c>
      <c r="C824">
        <v>2</v>
      </c>
      <c r="D824">
        <v>-0.30792001000000002</v>
      </c>
      <c r="E824">
        <v>1.3426501</v>
      </c>
      <c r="F824" s="46">
        <v>7</v>
      </c>
      <c r="G824">
        <v>1.37751</v>
      </c>
    </row>
    <row r="825" spans="1:7" x14ac:dyDescent="0.2">
      <c r="A825">
        <v>1982</v>
      </c>
      <c r="B825">
        <v>4</v>
      </c>
      <c r="C825">
        <v>3</v>
      </c>
      <c r="D825">
        <v>-0.30368000000000001</v>
      </c>
      <c r="E825">
        <v>1.0094099999999999</v>
      </c>
      <c r="F825" s="46">
        <v>7</v>
      </c>
      <c r="G825">
        <v>1.0541</v>
      </c>
    </row>
    <row r="826" spans="1:7" x14ac:dyDescent="0.2">
      <c r="A826">
        <v>1982</v>
      </c>
      <c r="B826">
        <v>4</v>
      </c>
      <c r="C826">
        <v>4</v>
      </c>
      <c r="D826">
        <v>-0.32192999</v>
      </c>
      <c r="E826">
        <v>1.0162800999999999</v>
      </c>
      <c r="F826" s="46">
        <v>7</v>
      </c>
      <c r="G826">
        <v>1.0660501</v>
      </c>
    </row>
    <row r="827" spans="1:7" x14ac:dyDescent="0.2">
      <c r="A827">
        <v>1982</v>
      </c>
      <c r="B827">
        <v>4</v>
      </c>
      <c r="C827">
        <v>5</v>
      </c>
      <c r="D827">
        <v>-0.64227997999999997</v>
      </c>
      <c r="E827">
        <v>1.0850101000000001</v>
      </c>
      <c r="F827" s="46">
        <v>7</v>
      </c>
      <c r="G827">
        <v>1.2608600000000001</v>
      </c>
    </row>
    <row r="828" spans="1:7" x14ac:dyDescent="0.2">
      <c r="A828">
        <v>1982</v>
      </c>
      <c r="B828">
        <v>4</v>
      </c>
      <c r="C828">
        <v>6</v>
      </c>
      <c r="D828">
        <v>-0.92145997000000002</v>
      </c>
      <c r="E828">
        <v>1.24824</v>
      </c>
      <c r="F828" s="46">
        <v>7</v>
      </c>
      <c r="G828">
        <v>1.5515099999999999</v>
      </c>
    </row>
    <row r="829" spans="1:7" x14ac:dyDescent="0.2">
      <c r="A829">
        <v>1982</v>
      </c>
      <c r="B829">
        <v>4</v>
      </c>
      <c r="C829">
        <v>7</v>
      </c>
      <c r="D829">
        <v>-0.95169996999999995</v>
      </c>
      <c r="E829">
        <v>1.4674199999999999</v>
      </c>
      <c r="F829" s="46">
        <v>7</v>
      </c>
      <c r="G829">
        <v>1.74902</v>
      </c>
    </row>
    <row r="830" spans="1:7" x14ac:dyDescent="0.2">
      <c r="A830">
        <v>1982</v>
      </c>
      <c r="B830">
        <v>4</v>
      </c>
      <c r="C830">
        <v>8</v>
      </c>
      <c r="D830">
        <v>-1.2456</v>
      </c>
      <c r="E830">
        <v>1.28711</v>
      </c>
      <c r="F830" s="46">
        <v>7</v>
      </c>
      <c r="G830">
        <v>1.79114</v>
      </c>
    </row>
    <row r="831" spans="1:7" x14ac:dyDescent="0.2">
      <c r="A831">
        <v>1982</v>
      </c>
      <c r="B831">
        <v>4</v>
      </c>
      <c r="C831">
        <v>9</v>
      </c>
      <c r="D831">
        <v>-1.6950000999999999</v>
      </c>
      <c r="E831">
        <v>1.0762499999999999</v>
      </c>
      <c r="F831" s="46">
        <v>8</v>
      </c>
      <c r="G831">
        <v>2.0078198999999999</v>
      </c>
    </row>
    <row r="832" spans="1:7" x14ac:dyDescent="0.2">
      <c r="A832">
        <v>1982</v>
      </c>
      <c r="B832">
        <v>4</v>
      </c>
      <c r="C832">
        <v>10</v>
      </c>
      <c r="D832">
        <v>-1.8988</v>
      </c>
      <c r="E832">
        <v>0.68922101999999996</v>
      </c>
      <c r="F832" s="46">
        <v>8</v>
      </c>
      <c r="G832">
        <v>2.0200200000000001</v>
      </c>
    </row>
    <row r="833" spans="1:7" x14ac:dyDescent="0.2">
      <c r="A833">
        <v>1982</v>
      </c>
      <c r="B833">
        <v>4</v>
      </c>
      <c r="C833">
        <v>11</v>
      </c>
      <c r="D833">
        <v>-1.70316</v>
      </c>
      <c r="E833" s="45">
        <v>-2.16924995E-2</v>
      </c>
      <c r="F833" s="46">
        <v>1</v>
      </c>
      <c r="G833">
        <v>1.7033</v>
      </c>
    </row>
    <row r="834" spans="1:7" x14ac:dyDescent="0.2">
      <c r="A834">
        <v>1982</v>
      </c>
      <c r="B834">
        <v>4</v>
      </c>
      <c r="C834">
        <v>12</v>
      </c>
      <c r="D834">
        <v>-1.23139</v>
      </c>
      <c r="E834">
        <v>-0.25391001000000002</v>
      </c>
      <c r="F834" s="46">
        <v>1</v>
      </c>
      <c r="G834">
        <v>1.2573000000000001</v>
      </c>
    </row>
    <row r="835" spans="1:7" x14ac:dyDescent="0.2">
      <c r="A835">
        <v>1982</v>
      </c>
      <c r="B835">
        <v>4</v>
      </c>
      <c r="C835">
        <v>13</v>
      </c>
      <c r="D835">
        <v>-0.92654002000000002</v>
      </c>
      <c r="E835">
        <v>-0.42816000999999998</v>
      </c>
      <c r="F835" s="46">
        <v>1</v>
      </c>
      <c r="G835">
        <v>1.0206900000000001</v>
      </c>
    </row>
    <row r="836" spans="1:7" x14ac:dyDescent="0.2">
      <c r="A836">
        <v>1982</v>
      </c>
      <c r="B836">
        <v>4</v>
      </c>
      <c r="C836">
        <v>14</v>
      </c>
      <c r="D836">
        <v>-0.64793003000000005</v>
      </c>
      <c r="E836">
        <v>-0.51876003000000004</v>
      </c>
      <c r="F836" s="46">
        <v>1</v>
      </c>
      <c r="G836">
        <v>0.83001398999999998</v>
      </c>
    </row>
    <row r="837" spans="1:7" x14ac:dyDescent="0.2">
      <c r="A837">
        <v>1982</v>
      </c>
      <c r="B837">
        <v>4</v>
      </c>
      <c r="C837">
        <v>15</v>
      </c>
      <c r="D837">
        <v>-0.26683000000000001</v>
      </c>
      <c r="E837">
        <v>-0.65354002</v>
      </c>
      <c r="F837" s="46">
        <v>2</v>
      </c>
      <c r="G837">
        <v>0.70590699000000001</v>
      </c>
    </row>
    <row r="838" spans="1:7" x14ac:dyDescent="0.2">
      <c r="A838">
        <v>1982</v>
      </c>
      <c r="B838">
        <v>4</v>
      </c>
      <c r="C838">
        <v>16</v>
      </c>
      <c r="D838" s="45">
        <v>-7.0519797499999995E-2</v>
      </c>
      <c r="E838">
        <v>-0.67886000999999996</v>
      </c>
      <c r="F838" s="46">
        <v>2</v>
      </c>
      <c r="G838">
        <v>0.68251503000000002</v>
      </c>
    </row>
    <row r="839" spans="1:7" x14ac:dyDescent="0.2">
      <c r="A839">
        <v>1982</v>
      </c>
      <c r="B839">
        <v>4</v>
      </c>
      <c r="C839">
        <v>17</v>
      </c>
      <c r="D839">
        <v>0.12884599999999999</v>
      </c>
      <c r="E839">
        <v>-0.69072997999999997</v>
      </c>
      <c r="F839" s="46">
        <v>3</v>
      </c>
      <c r="G839">
        <v>0.70264499999999996</v>
      </c>
    </row>
    <row r="840" spans="1:7" x14ac:dyDescent="0.2">
      <c r="A840">
        <v>1982</v>
      </c>
      <c r="B840">
        <v>4</v>
      </c>
      <c r="C840">
        <v>18</v>
      </c>
      <c r="D840">
        <v>0.34489101</v>
      </c>
      <c r="E840">
        <v>-0.80835997999999998</v>
      </c>
      <c r="F840" s="46">
        <v>3</v>
      </c>
      <c r="G840">
        <v>0.87885701999999999</v>
      </c>
    </row>
    <row r="841" spans="1:7" x14ac:dyDescent="0.2">
      <c r="A841">
        <v>1982</v>
      </c>
      <c r="B841">
        <v>4</v>
      </c>
      <c r="C841">
        <v>19</v>
      </c>
      <c r="D841">
        <v>0.48305400999999998</v>
      </c>
      <c r="E841">
        <v>-0.67500000999999998</v>
      </c>
      <c r="F841" s="46">
        <v>3</v>
      </c>
      <c r="G841">
        <v>0.83003998000000001</v>
      </c>
    </row>
    <row r="842" spans="1:7" x14ac:dyDescent="0.2">
      <c r="A842">
        <v>1982</v>
      </c>
      <c r="B842">
        <v>4</v>
      </c>
      <c r="C842">
        <v>20</v>
      </c>
      <c r="D842">
        <v>0.58142298000000003</v>
      </c>
      <c r="E842">
        <v>-0.85966003000000002</v>
      </c>
      <c r="F842" s="46">
        <v>3</v>
      </c>
      <c r="G842">
        <v>1.03782</v>
      </c>
    </row>
    <row r="843" spans="1:7" x14ac:dyDescent="0.2">
      <c r="A843">
        <v>1982</v>
      </c>
      <c r="B843">
        <v>4</v>
      </c>
      <c r="C843">
        <v>21</v>
      </c>
      <c r="D843">
        <v>0.84851301000000001</v>
      </c>
      <c r="E843">
        <v>-0.87633002000000004</v>
      </c>
      <c r="F843" s="46">
        <v>3</v>
      </c>
      <c r="G843">
        <v>1.2198100000000001</v>
      </c>
    </row>
    <row r="844" spans="1:7" x14ac:dyDescent="0.2">
      <c r="A844">
        <v>1982</v>
      </c>
      <c r="B844">
        <v>4</v>
      </c>
      <c r="C844">
        <v>22</v>
      </c>
      <c r="D844">
        <v>1.0564199999999999</v>
      </c>
      <c r="E844">
        <v>-0.92369002</v>
      </c>
      <c r="F844" s="46">
        <v>4</v>
      </c>
      <c r="G844">
        <v>1.4032899999999999</v>
      </c>
    </row>
    <row r="845" spans="1:7" x14ac:dyDescent="0.2">
      <c r="A845">
        <v>1982</v>
      </c>
      <c r="B845">
        <v>4</v>
      </c>
      <c r="C845">
        <v>23</v>
      </c>
      <c r="D845">
        <v>1.1320399999999999</v>
      </c>
      <c r="E845">
        <v>-0.75022</v>
      </c>
      <c r="F845" s="46">
        <v>4</v>
      </c>
      <c r="G845">
        <v>1.35806</v>
      </c>
    </row>
    <row r="846" spans="1:7" x14ac:dyDescent="0.2">
      <c r="A846">
        <v>1982</v>
      </c>
      <c r="B846">
        <v>4</v>
      </c>
      <c r="C846">
        <v>24</v>
      </c>
      <c r="D846">
        <v>1.0550200000000001</v>
      </c>
      <c r="E846">
        <v>-0.63947999</v>
      </c>
      <c r="F846" s="46">
        <v>4</v>
      </c>
      <c r="G846">
        <v>1.23369</v>
      </c>
    </row>
    <row r="847" spans="1:7" x14ac:dyDescent="0.2">
      <c r="A847">
        <v>1982</v>
      </c>
      <c r="B847">
        <v>4</v>
      </c>
      <c r="C847">
        <v>25</v>
      </c>
      <c r="D847">
        <v>0.89822601999999996</v>
      </c>
      <c r="E847">
        <v>-0.43496998999999997</v>
      </c>
      <c r="F847" s="46">
        <v>4</v>
      </c>
      <c r="G847">
        <v>0.99800199000000001</v>
      </c>
    </row>
    <row r="848" spans="1:7" x14ac:dyDescent="0.2">
      <c r="A848">
        <v>1982</v>
      </c>
      <c r="B848">
        <v>4</v>
      </c>
      <c r="C848">
        <v>26</v>
      </c>
      <c r="D848">
        <v>0.89122897000000001</v>
      </c>
      <c r="E848">
        <v>-0.35817999</v>
      </c>
      <c r="F848" s="46">
        <v>4</v>
      </c>
      <c r="G848">
        <v>0.96051198000000004</v>
      </c>
    </row>
    <row r="849" spans="1:7" x14ac:dyDescent="0.2">
      <c r="A849">
        <v>1982</v>
      </c>
      <c r="B849">
        <v>4</v>
      </c>
      <c r="C849">
        <v>27</v>
      </c>
      <c r="D849">
        <v>0.75101203000000005</v>
      </c>
      <c r="E849" s="45">
        <v>-9.3153201000000005E-2</v>
      </c>
      <c r="F849" s="46">
        <v>4</v>
      </c>
      <c r="G849">
        <v>0.75676697000000004</v>
      </c>
    </row>
    <row r="850" spans="1:7" x14ac:dyDescent="0.2">
      <c r="A850">
        <v>1982</v>
      </c>
      <c r="B850">
        <v>4</v>
      </c>
      <c r="C850">
        <v>28</v>
      </c>
      <c r="D850">
        <v>0.58336699000000003</v>
      </c>
      <c r="E850">
        <v>-0.15357999999999999</v>
      </c>
      <c r="F850" s="46">
        <v>4</v>
      </c>
      <c r="G850">
        <v>0.60324502000000002</v>
      </c>
    </row>
    <row r="851" spans="1:7" x14ac:dyDescent="0.2">
      <c r="A851">
        <v>1982</v>
      </c>
      <c r="B851">
        <v>4</v>
      </c>
      <c r="C851">
        <v>29</v>
      </c>
      <c r="D851">
        <v>0.42359200000000002</v>
      </c>
      <c r="E851" s="45">
        <v>-5.5261101600000001E-2</v>
      </c>
      <c r="F851" s="46">
        <v>4</v>
      </c>
      <c r="G851">
        <v>0.42718199000000001</v>
      </c>
    </row>
    <row r="852" spans="1:7" x14ac:dyDescent="0.2">
      <c r="A852">
        <v>1982</v>
      </c>
      <c r="B852">
        <v>4</v>
      </c>
      <c r="C852">
        <v>30</v>
      </c>
      <c r="D852">
        <v>0.42067099000000002</v>
      </c>
      <c r="E852">
        <v>0.20174301</v>
      </c>
      <c r="F852" s="46">
        <v>5</v>
      </c>
      <c r="G852">
        <v>0.46654498999999999</v>
      </c>
    </row>
    <row r="853" spans="1:7" x14ac:dyDescent="0.2">
      <c r="A853">
        <v>1982</v>
      </c>
      <c r="B853">
        <v>5</v>
      </c>
      <c r="C853">
        <v>1</v>
      </c>
      <c r="D853">
        <v>0.45792600999999999</v>
      </c>
      <c r="E853">
        <v>0.44625100000000001</v>
      </c>
      <c r="F853" s="46">
        <v>5</v>
      </c>
      <c r="G853">
        <v>0.63940299</v>
      </c>
    </row>
    <row r="854" spans="1:7" x14ac:dyDescent="0.2">
      <c r="A854">
        <v>1982</v>
      </c>
      <c r="B854">
        <v>5</v>
      </c>
      <c r="C854">
        <v>2</v>
      </c>
      <c r="D854">
        <v>0.41296898999999998</v>
      </c>
      <c r="E854">
        <v>0.56072098000000004</v>
      </c>
      <c r="F854" s="46">
        <v>6</v>
      </c>
      <c r="G854">
        <v>0.69638502999999996</v>
      </c>
    </row>
    <row r="855" spans="1:7" x14ac:dyDescent="0.2">
      <c r="A855">
        <v>1982</v>
      </c>
      <c r="B855">
        <v>5</v>
      </c>
      <c r="C855">
        <v>3</v>
      </c>
      <c r="D855">
        <v>0.38267698999999999</v>
      </c>
      <c r="E855">
        <v>0.74636601999999996</v>
      </c>
      <c r="F855" s="46">
        <v>6</v>
      </c>
      <c r="G855">
        <v>0.83875197000000001</v>
      </c>
    </row>
    <row r="856" spans="1:7" x14ac:dyDescent="0.2">
      <c r="A856">
        <v>1982</v>
      </c>
      <c r="B856">
        <v>5</v>
      </c>
      <c r="C856">
        <v>4</v>
      </c>
      <c r="D856">
        <v>0.43935998999999998</v>
      </c>
      <c r="E856">
        <v>0.75536102000000005</v>
      </c>
      <c r="F856" s="46">
        <v>6</v>
      </c>
      <c r="G856">
        <v>0.87384700999999998</v>
      </c>
    </row>
    <row r="857" spans="1:7" x14ac:dyDescent="0.2">
      <c r="A857">
        <v>1982</v>
      </c>
      <c r="B857">
        <v>5</v>
      </c>
      <c r="C857">
        <v>5</v>
      </c>
      <c r="D857">
        <v>0.33955299999999999</v>
      </c>
      <c r="E857">
        <v>0.73054200000000002</v>
      </c>
      <c r="F857" s="46">
        <v>6</v>
      </c>
      <c r="G857">
        <v>0.80559700999999995</v>
      </c>
    </row>
    <row r="858" spans="1:7" x14ac:dyDescent="0.2">
      <c r="A858">
        <v>1982</v>
      </c>
      <c r="B858">
        <v>5</v>
      </c>
      <c r="C858">
        <v>6</v>
      </c>
      <c r="D858" s="45">
        <v>4.44360003E-2</v>
      </c>
      <c r="E858">
        <v>0.64885700000000002</v>
      </c>
      <c r="F858" s="46">
        <v>6</v>
      </c>
      <c r="G858">
        <v>0.65037697999999999</v>
      </c>
    </row>
    <row r="859" spans="1:7" x14ac:dyDescent="0.2">
      <c r="A859">
        <v>1982</v>
      </c>
      <c r="B859">
        <v>5</v>
      </c>
      <c r="C859">
        <v>7</v>
      </c>
      <c r="D859">
        <v>-0.31283</v>
      </c>
      <c r="E859">
        <v>0.53054701999999998</v>
      </c>
      <c r="F859" s="46">
        <v>7</v>
      </c>
      <c r="G859">
        <v>0.61590599999999995</v>
      </c>
    </row>
    <row r="860" spans="1:7" x14ac:dyDescent="0.2">
      <c r="A860">
        <v>1982</v>
      </c>
      <c r="B860">
        <v>5</v>
      </c>
      <c r="C860">
        <v>8</v>
      </c>
      <c r="D860">
        <v>-0.56506002</v>
      </c>
      <c r="E860">
        <v>0.53199702999999998</v>
      </c>
      <c r="F860" s="46">
        <v>8</v>
      </c>
      <c r="G860">
        <v>0.77608502000000001</v>
      </c>
    </row>
    <row r="861" spans="1:7" x14ac:dyDescent="0.2">
      <c r="A861">
        <v>1982</v>
      </c>
      <c r="B861">
        <v>5</v>
      </c>
      <c r="C861">
        <v>9</v>
      </c>
      <c r="D861">
        <v>-0.64613003000000002</v>
      </c>
      <c r="E861">
        <v>0.62816000000000005</v>
      </c>
      <c r="F861" s="46">
        <v>8</v>
      </c>
      <c r="G861">
        <v>0.90114802000000005</v>
      </c>
    </row>
    <row r="862" spans="1:7" x14ac:dyDescent="0.2">
      <c r="A862">
        <v>1982</v>
      </c>
      <c r="B862">
        <v>5</v>
      </c>
      <c r="C862">
        <v>10</v>
      </c>
      <c r="D862">
        <v>-0.76967001000000002</v>
      </c>
      <c r="E862">
        <v>0.72778600000000004</v>
      </c>
      <c r="F862" s="46">
        <v>8</v>
      </c>
      <c r="G862">
        <v>1.05928</v>
      </c>
    </row>
    <row r="863" spans="1:7" x14ac:dyDescent="0.2">
      <c r="A863">
        <v>1982</v>
      </c>
      <c r="B863">
        <v>5</v>
      </c>
      <c r="C863">
        <v>11</v>
      </c>
      <c r="D863">
        <v>-0.73412001000000005</v>
      </c>
      <c r="E863">
        <v>0.75012398000000002</v>
      </c>
      <c r="F863" s="46">
        <v>7</v>
      </c>
      <c r="G863">
        <v>1.04958</v>
      </c>
    </row>
    <row r="864" spans="1:7" x14ac:dyDescent="0.2">
      <c r="A864">
        <v>1982</v>
      </c>
      <c r="B864">
        <v>5</v>
      </c>
      <c r="C864">
        <v>12</v>
      </c>
      <c r="D864">
        <v>-0.80034000000000005</v>
      </c>
      <c r="E864">
        <v>0.91481000000000001</v>
      </c>
      <c r="F864" s="46">
        <v>7</v>
      </c>
      <c r="G864">
        <v>1.21549</v>
      </c>
    </row>
    <row r="865" spans="1:7" x14ac:dyDescent="0.2">
      <c r="A865">
        <v>1982</v>
      </c>
      <c r="B865">
        <v>5</v>
      </c>
      <c r="C865">
        <v>13</v>
      </c>
      <c r="D865">
        <v>-0.88669997</v>
      </c>
      <c r="E865">
        <v>0.83625501000000002</v>
      </c>
      <c r="F865" s="46">
        <v>8</v>
      </c>
      <c r="G865">
        <v>1.2188300000000001</v>
      </c>
    </row>
    <row r="866" spans="1:7" x14ac:dyDescent="0.2">
      <c r="A866">
        <v>1982</v>
      </c>
      <c r="B866">
        <v>5</v>
      </c>
      <c r="C866">
        <v>14</v>
      </c>
      <c r="D866">
        <v>-1.0746598999999999</v>
      </c>
      <c r="E866">
        <v>0.62100202000000004</v>
      </c>
      <c r="F866" s="46">
        <v>8</v>
      </c>
      <c r="G866">
        <v>1.24119</v>
      </c>
    </row>
    <row r="867" spans="1:7" x14ac:dyDescent="0.2">
      <c r="A867">
        <v>1982</v>
      </c>
      <c r="B867">
        <v>5</v>
      </c>
      <c r="C867">
        <v>15</v>
      </c>
      <c r="D867">
        <v>-1.3664099999999999</v>
      </c>
      <c r="E867">
        <v>0.59320903000000003</v>
      </c>
      <c r="F867" s="46">
        <v>8</v>
      </c>
      <c r="G867">
        <v>1.4896199999999999</v>
      </c>
    </row>
    <row r="868" spans="1:7" x14ac:dyDescent="0.2">
      <c r="A868">
        <v>1982</v>
      </c>
      <c r="B868">
        <v>5</v>
      </c>
      <c r="C868">
        <v>16</v>
      </c>
      <c r="D868">
        <v>-1.6578999999999999</v>
      </c>
      <c r="E868">
        <v>0.61064499999999999</v>
      </c>
      <c r="F868" s="46">
        <v>8</v>
      </c>
      <c r="G868">
        <v>1.7667900000000001</v>
      </c>
    </row>
    <row r="869" spans="1:7" x14ac:dyDescent="0.2">
      <c r="A869">
        <v>1982</v>
      </c>
      <c r="B869">
        <v>5</v>
      </c>
      <c r="C869">
        <v>17</v>
      </c>
      <c r="D869">
        <v>-1.68943</v>
      </c>
      <c r="E869">
        <v>0.46283998999999998</v>
      </c>
      <c r="F869" s="46">
        <v>8</v>
      </c>
      <c r="G869">
        <v>1.7516799999999999</v>
      </c>
    </row>
    <row r="870" spans="1:7" x14ac:dyDescent="0.2">
      <c r="A870">
        <v>1982</v>
      </c>
      <c r="B870">
        <v>5</v>
      </c>
      <c r="C870">
        <v>18</v>
      </c>
      <c r="D870">
        <v>-1.69573</v>
      </c>
      <c r="E870">
        <v>0.435002</v>
      </c>
      <c r="F870" s="46">
        <v>8</v>
      </c>
      <c r="G870">
        <v>1.7506299999999999</v>
      </c>
    </row>
    <row r="871" spans="1:7" x14ac:dyDescent="0.2">
      <c r="A871">
        <v>1982</v>
      </c>
      <c r="B871">
        <v>5</v>
      </c>
      <c r="C871">
        <v>19</v>
      </c>
      <c r="D871">
        <v>-1.76179</v>
      </c>
      <c r="E871">
        <v>0.12987401000000001</v>
      </c>
      <c r="F871" s="46">
        <v>8</v>
      </c>
      <c r="G871">
        <v>1.76657</v>
      </c>
    </row>
    <row r="872" spans="1:7" x14ac:dyDescent="0.2">
      <c r="A872">
        <v>1982</v>
      </c>
      <c r="B872">
        <v>5</v>
      </c>
      <c r="C872">
        <v>20</v>
      </c>
      <c r="D872">
        <v>-1.79969</v>
      </c>
      <c r="E872" s="45">
        <v>-8.2569997799999996E-3</v>
      </c>
      <c r="F872" s="46">
        <v>1</v>
      </c>
      <c r="G872">
        <v>1.7997099999999999</v>
      </c>
    </row>
    <row r="873" spans="1:7" x14ac:dyDescent="0.2">
      <c r="A873">
        <v>1982</v>
      </c>
      <c r="B873">
        <v>5</v>
      </c>
      <c r="C873">
        <v>21</v>
      </c>
      <c r="D873">
        <v>-1.57528</v>
      </c>
      <c r="E873" s="45">
        <v>4.47384007E-2</v>
      </c>
      <c r="F873" s="46">
        <v>8</v>
      </c>
      <c r="G873">
        <v>1.57592</v>
      </c>
    </row>
    <row r="874" spans="1:7" x14ac:dyDescent="0.2">
      <c r="A874">
        <v>1982</v>
      </c>
      <c r="B874">
        <v>5</v>
      </c>
      <c r="C874">
        <v>22</v>
      </c>
      <c r="D874">
        <v>-1.43607</v>
      </c>
      <c r="E874">
        <v>-0.16189999999999999</v>
      </c>
      <c r="F874" s="46">
        <v>1</v>
      </c>
      <c r="G874">
        <v>1.4451700000000001</v>
      </c>
    </row>
    <row r="875" spans="1:7" x14ac:dyDescent="0.2">
      <c r="A875">
        <v>1982</v>
      </c>
      <c r="B875">
        <v>5</v>
      </c>
      <c r="C875">
        <v>23</v>
      </c>
      <c r="D875">
        <v>-1.488</v>
      </c>
      <c r="E875">
        <v>-0.57595003</v>
      </c>
      <c r="F875" s="46">
        <v>1</v>
      </c>
      <c r="G875">
        <v>1.5955699999999999</v>
      </c>
    </row>
    <row r="876" spans="1:7" x14ac:dyDescent="0.2">
      <c r="A876">
        <v>1982</v>
      </c>
      <c r="B876">
        <v>5</v>
      </c>
      <c r="C876">
        <v>24</v>
      </c>
      <c r="D876">
        <v>-1.61795</v>
      </c>
      <c r="E876">
        <v>-1.0688800000000001</v>
      </c>
      <c r="F876" s="46">
        <v>1</v>
      </c>
      <c r="G876">
        <v>1.9391400000000001</v>
      </c>
    </row>
    <row r="877" spans="1:7" x14ac:dyDescent="0.2">
      <c r="A877">
        <v>1982</v>
      </c>
      <c r="B877">
        <v>5</v>
      </c>
      <c r="C877">
        <v>25</v>
      </c>
      <c r="D877">
        <v>-1.5326299999999999</v>
      </c>
      <c r="E877">
        <v>-1.4147400000000001</v>
      </c>
      <c r="F877" s="46">
        <v>1</v>
      </c>
      <c r="G877">
        <v>2.0857698999999998</v>
      </c>
    </row>
    <row r="878" spans="1:7" x14ac:dyDescent="0.2">
      <c r="A878">
        <v>1982</v>
      </c>
      <c r="B878">
        <v>5</v>
      </c>
      <c r="C878">
        <v>26</v>
      </c>
      <c r="D878">
        <v>-1.16848</v>
      </c>
      <c r="E878">
        <v>-1.6457200000000001</v>
      </c>
      <c r="F878" s="46">
        <v>2</v>
      </c>
      <c r="G878">
        <v>2.0183499</v>
      </c>
    </row>
    <row r="879" spans="1:7" x14ac:dyDescent="0.2">
      <c r="A879">
        <v>1982</v>
      </c>
      <c r="B879">
        <v>5</v>
      </c>
      <c r="C879">
        <v>27</v>
      </c>
      <c r="D879">
        <v>-0.63472002999999999</v>
      </c>
      <c r="E879">
        <v>-1.9092100000000001</v>
      </c>
      <c r="F879" s="46">
        <v>2</v>
      </c>
      <c r="G879">
        <v>2.0119500000000001</v>
      </c>
    </row>
    <row r="880" spans="1:7" x14ac:dyDescent="0.2">
      <c r="A880">
        <v>1982</v>
      </c>
      <c r="B880">
        <v>5</v>
      </c>
      <c r="C880">
        <v>28</v>
      </c>
      <c r="D880" s="45">
        <v>-4.8421498399999999E-2</v>
      </c>
      <c r="E880">
        <v>-1.9101699999999999</v>
      </c>
      <c r="F880" s="46">
        <v>2</v>
      </c>
      <c r="G880">
        <v>1.91079</v>
      </c>
    </row>
    <row r="881" spans="1:7" x14ac:dyDescent="0.2">
      <c r="A881">
        <v>1982</v>
      </c>
      <c r="B881">
        <v>5</v>
      </c>
      <c r="C881">
        <v>29</v>
      </c>
      <c r="D881">
        <v>0.58639901999999999</v>
      </c>
      <c r="E881">
        <v>-1.96051</v>
      </c>
      <c r="F881" s="46">
        <v>3</v>
      </c>
      <c r="G881">
        <v>2.0463300000000002</v>
      </c>
    </row>
    <row r="882" spans="1:7" x14ac:dyDescent="0.2">
      <c r="A882">
        <v>1982</v>
      </c>
      <c r="B882">
        <v>5</v>
      </c>
      <c r="C882">
        <v>30</v>
      </c>
      <c r="D882">
        <v>1.15924</v>
      </c>
      <c r="E882">
        <v>-1.7805001</v>
      </c>
      <c r="F882" s="46">
        <v>3</v>
      </c>
      <c r="G882">
        <v>2.1246200000000002</v>
      </c>
    </row>
    <row r="883" spans="1:7" x14ac:dyDescent="0.2">
      <c r="A883">
        <v>1982</v>
      </c>
      <c r="B883">
        <v>5</v>
      </c>
      <c r="C883">
        <v>31</v>
      </c>
      <c r="D883">
        <v>1.4176299999999999</v>
      </c>
      <c r="E883">
        <v>-1.2802899999999999</v>
      </c>
      <c r="F883" s="46">
        <v>4</v>
      </c>
      <c r="G883">
        <v>1.9101900000000001</v>
      </c>
    </row>
    <row r="884" spans="1:7" x14ac:dyDescent="0.2">
      <c r="A884">
        <v>1982</v>
      </c>
      <c r="B884">
        <v>6</v>
      </c>
      <c r="C884">
        <v>1</v>
      </c>
      <c r="D884">
        <v>1.4336100000000001</v>
      </c>
      <c r="E884">
        <v>-0.71035999000000005</v>
      </c>
      <c r="F884" s="46">
        <v>4</v>
      </c>
      <c r="G884">
        <v>1.59995</v>
      </c>
    </row>
    <row r="885" spans="1:7" x14ac:dyDescent="0.2">
      <c r="A885">
        <v>1982</v>
      </c>
      <c r="B885">
        <v>6</v>
      </c>
      <c r="C885">
        <v>2</v>
      </c>
      <c r="D885">
        <v>1.3255399000000001</v>
      </c>
      <c r="E885">
        <v>-0.47703999000000002</v>
      </c>
      <c r="F885" s="46">
        <v>4</v>
      </c>
      <c r="G885">
        <v>1.40876</v>
      </c>
    </row>
    <row r="886" spans="1:7" x14ac:dyDescent="0.2">
      <c r="A886">
        <v>1982</v>
      </c>
      <c r="B886">
        <v>6</v>
      </c>
      <c r="C886">
        <v>3</v>
      </c>
      <c r="D886">
        <v>1.17337</v>
      </c>
      <c r="E886">
        <v>-0.17039999</v>
      </c>
      <c r="F886" s="46">
        <v>4</v>
      </c>
      <c r="G886">
        <v>1.1856800000000001</v>
      </c>
    </row>
    <row r="887" spans="1:7" x14ac:dyDescent="0.2">
      <c r="A887">
        <v>1982</v>
      </c>
      <c r="B887">
        <v>6</v>
      </c>
      <c r="C887">
        <v>4</v>
      </c>
      <c r="D887">
        <v>1.0154901000000001</v>
      </c>
      <c r="E887" s="45">
        <v>-2.6650400800000001E-2</v>
      </c>
      <c r="F887" s="46">
        <v>4</v>
      </c>
      <c r="G887">
        <v>1.0158400999999999</v>
      </c>
    </row>
    <row r="888" spans="1:7" x14ac:dyDescent="0.2">
      <c r="A888">
        <v>1982</v>
      </c>
      <c r="B888">
        <v>6</v>
      </c>
      <c r="C888">
        <v>5</v>
      </c>
      <c r="D888">
        <v>0.81514299000000001</v>
      </c>
      <c r="E888">
        <v>0.38328800000000002</v>
      </c>
      <c r="F888" s="46">
        <v>5</v>
      </c>
      <c r="G888">
        <v>0.90075998999999995</v>
      </c>
    </row>
    <row r="889" spans="1:7" x14ac:dyDescent="0.2">
      <c r="A889">
        <v>1982</v>
      </c>
      <c r="B889">
        <v>6</v>
      </c>
      <c r="C889">
        <v>6</v>
      </c>
      <c r="D889">
        <v>0.86632799999999999</v>
      </c>
      <c r="E889">
        <v>0.73955201999999998</v>
      </c>
      <c r="F889" s="46">
        <v>5</v>
      </c>
      <c r="G889">
        <v>1.13906</v>
      </c>
    </row>
    <row r="890" spans="1:7" x14ac:dyDescent="0.2">
      <c r="A890">
        <v>1982</v>
      </c>
      <c r="B890">
        <v>6</v>
      </c>
      <c r="C890">
        <v>7</v>
      </c>
      <c r="D890">
        <v>0.66749197000000005</v>
      </c>
      <c r="E890">
        <v>1.1129301</v>
      </c>
      <c r="F890" s="46">
        <v>6</v>
      </c>
      <c r="G890">
        <v>1.29776</v>
      </c>
    </row>
    <row r="891" spans="1:7" x14ac:dyDescent="0.2">
      <c r="A891">
        <v>1982</v>
      </c>
      <c r="B891">
        <v>6</v>
      </c>
      <c r="C891">
        <v>8</v>
      </c>
      <c r="D891">
        <v>0.37455200999999999</v>
      </c>
      <c r="E891">
        <v>1.2307600000000001</v>
      </c>
      <c r="F891" s="46">
        <v>6</v>
      </c>
      <c r="G891">
        <v>1.2864899999999999</v>
      </c>
    </row>
    <row r="892" spans="1:7" x14ac:dyDescent="0.2">
      <c r="A892">
        <v>1982</v>
      </c>
      <c r="B892">
        <v>6</v>
      </c>
      <c r="C892">
        <v>9</v>
      </c>
      <c r="D892" s="45">
        <v>6.9614298599999999E-2</v>
      </c>
      <c r="E892">
        <v>1.21855</v>
      </c>
      <c r="F892" s="46">
        <v>6</v>
      </c>
      <c r="G892">
        <v>1.22054</v>
      </c>
    </row>
    <row r="893" spans="1:7" x14ac:dyDescent="0.2">
      <c r="A893">
        <v>1982</v>
      </c>
      <c r="B893">
        <v>6</v>
      </c>
      <c r="C893">
        <v>10</v>
      </c>
      <c r="D893">
        <v>0.22697701000000001</v>
      </c>
      <c r="E893">
        <v>1.17967</v>
      </c>
      <c r="F893" s="46">
        <v>6</v>
      </c>
      <c r="G893">
        <v>1.2013100000000001</v>
      </c>
    </row>
    <row r="894" spans="1:7" x14ac:dyDescent="0.2">
      <c r="A894">
        <v>1982</v>
      </c>
      <c r="B894">
        <v>6</v>
      </c>
      <c r="C894">
        <v>11</v>
      </c>
      <c r="D894">
        <v>0.27878299000000001</v>
      </c>
      <c r="E894">
        <v>1.37384</v>
      </c>
      <c r="F894" s="46">
        <v>6</v>
      </c>
      <c r="G894">
        <v>1.40184</v>
      </c>
    </row>
    <row r="895" spans="1:7" x14ac:dyDescent="0.2">
      <c r="A895">
        <v>1982</v>
      </c>
      <c r="B895">
        <v>6</v>
      </c>
      <c r="C895">
        <v>12</v>
      </c>
      <c r="D895" s="45">
        <v>6.5867796500000006E-2</v>
      </c>
      <c r="E895">
        <v>1.0546800000000001</v>
      </c>
      <c r="F895" s="46">
        <v>6</v>
      </c>
      <c r="G895">
        <v>1.05674</v>
      </c>
    </row>
    <row r="896" spans="1:7" x14ac:dyDescent="0.2">
      <c r="A896">
        <v>1982</v>
      </c>
      <c r="B896">
        <v>6</v>
      </c>
      <c r="C896">
        <v>13</v>
      </c>
      <c r="D896">
        <v>-0.17688000000000001</v>
      </c>
      <c r="E896">
        <v>0.89771497</v>
      </c>
      <c r="F896" s="46">
        <v>7</v>
      </c>
      <c r="G896">
        <v>0.91497600000000001</v>
      </c>
    </row>
    <row r="897" spans="1:7" x14ac:dyDescent="0.2">
      <c r="A897">
        <v>1982</v>
      </c>
      <c r="B897">
        <v>6</v>
      </c>
      <c r="C897">
        <v>14</v>
      </c>
      <c r="D897">
        <v>-0.31145999000000002</v>
      </c>
      <c r="E897">
        <v>0.66315800000000003</v>
      </c>
      <c r="F897" s="46">
        <v>7</v>
      </c>
      <c r="G897">
        <v>0.73265599999999997</v>
      </c>
    </row>
    <row r="898" spans="1:7" x14ac:dyDescent="0.2">
      <c r="A898">
        <v>1982</v>
      </c>
      <c r="B898">
        <v>6</v>
      </c>
      <c r="C898">
        <v>15</v>
      </c>
      <c r="D898">
        <v>-0.32552998999999999</v>
      </c>
      <c r="E898">
        <v>0.89198297000000004</v>
      </c>
      <c r="F898" s="46">
        <v>7</v>
      </c>
      <c r="G898">
        <v>0.94952703000000005</v>
      </c>
    </row>
    <row r="899" spans="1:7" x14ac:dyDescent="0.2">
      <c r="A899">
        <v>1982</v>
      </c>
      <c r="B899">
        <v>6</v>
      </c>
      <c r="C899">
        <v>16</v>
      </c>
      <c r="D899">
        <v>-0.34294998999999998</v>
      </c>
      <c r="E899">
        <v>0.90712999999999999</v>
      </c>
      <c r="F899" s="46">
        <v>7</v>
      </c>
      <c r="G899">
        <v>0.96979201000000004</v>
      </c>
    </row>
    <row r="900" spans="1:7" x14ac:dyDescent="0.2">
      <c r="A900">
        <v>1982</v>
      </c>
      <c r="B900">
        <v>6</v>
      </c>
      <c r="C900">
        <v>17</v>
      </c>
      <c r="D900">
        <v>-0.12157</v>
      </c>
      <c r="E900">
        <v>0.95871501999999997</v>
      </c>
      <c r="F900" s="46">
        <v>7</v>
      </c>
      <c r="G900">
        <v>0.96639299000000001</v>
      </c>
    </row>
    <row r="901" spans="1:7" x14ac:dyDescent="0.2">
      <c r="A901">
        <v>1982</v>
      </c>
      <c r="B901">
        <v>6</v>
      </c>
      <c r="C901">
        <v>18</v>
      </c>
      <c r="D901" s="45">
        <v>6.65483028E-2</v>
      </c>
      <c r="E901">
        <v>0.69451898000000001</v>
      </c>
      <c r="F901" s="46">
        <v>6</v>
      </c>
      <c r="G901">
        <v>0.69770001999999998</v>
      </c>
    </row>
    <row r="902" spans="1:7" x14ac:dyDescent="0.2">
      <c r="A902">
        <v>1982</v>
      </c>
      <c r="B902">
        <v>6</v>
      </c>
      <c r="C902">
        <v>19</v>
      </c>
      <c r="D902">
        <v>0.14702401000000001</v>
      </c>
      <c r="E902">
        <v>0.55822700000000003</v>
      </c>
      <c r="F902" s="46">
        <v>6</v>
      </c>
      <c r="G902">
        <v>0.57726401000000005</v>
      </c>
    </row>
    <row r="903" spans="1:7" x14ac:dyDescent="0.2">
      <c r="A903">
        <v>1982</v>
      </c>
      <c r="B903">
        <v>6</v>
      </c>
      <c r="C903">
        <v>20</v>
      </c>
      <c r="D903">
        <v>0.18726300000000001</v>
      </c>
      <c r="E903">
        <v>0.60892301999999998</v>
      </c>
      <c r="F903" s="46">
        <v>6</v>
      </c>
      <c r="G903">
        <v>0.63706702000000004</v>
      </c>
    </row>
    <row r="904" spans="1:7" x14ac:dyDescent="0.2">
      <c r="A904">
        <v>1982</v>
      </c>
      <c r="B904">
        <v>6</v>
      </c>
      <c r="C904">
        <v>21</v>
      </c>
      <c r="D904">
        <v>0.13305600000000001</v>
      </c>
      <c r="E904">
        <v>0.68165397999999999</v>
      </c>
      <c r="F904" s="46">
        <v>6</v>
      </c>
      <c r="G904">
        <v>0.69451898000000001</v>
      </c>
    </row>
    <row r="905" spans="1:7" x14ac:dyDescent="0.2">
      <c r="A905">
        <v>1982</v>
      </c>
      <c r="B905">
        <v>6</v>
      </c>
      <c r="C905">
        <v>22</v>
      </c>
      <c r="D905">
        <v>0.27828600999999997</v>
      </c>
      <c r="E905">
        <v>0.79166800000000004</v>
      </c>
      <c r="F905" s="46">
        <v>6</v>
      </c>
      <c r="G905">
        <v>0.83915501999999997</v>
      </c>
    </row>
    <row r="906" spans="1:7" x14ac:dyDescent="0.2">
      <c r="A906">
        <v>1982</v>
      </c>
      <c r="B906">
        <v>6</v>
      </c>
      <c r="C906">
        <v>23</v>
      </c>
      <c r="D906">
        <v>0.47583500000000001</v>
      </c>
      <c r="E906">
        <v>0.89058298000000002</v>
      </c>
      <c r="F906" s="46">
        <v>6</v>
      </c>
      <c r="G906">
        <v>1.00973</v>
      </c>
    </row>
    <row r="907" spans="1:7" x14ac:dyDescent="0.2">
      <c r="A907">
        <v>1982</v>
      </c>
      <c r="B907">
        <v>6</v>
      </c>
      <c r="C907">
        <v>24</v>
      </c>
      <c r="D907">
        <v>0.62955099000000003</v>
      </c>
      <c r="E907">
        <v>1.10798</v>
      </c>
      <c r="F907" s="46">
        <v>6</v>
      </c>
      <c r="G907">
        <v>1.27434</v>
      </c>
    </row>
    <row r="908" spans="1:7" x14ac:dyDescent="0.2">
      <c r="A908">
        <v>1982</v>
      </c>
      <c r="B908">
        <v>6</v>
      </c>
      <c r="C908">
        <v>25</v>
      </c>
      <c r="D908">
        <v>0.46386000999999999</v>
      </c>
      <c r="E908">
        <v>1.0622400000000001</v>
      </c>
      <c r="F908" s="46">
        <v>6</v>
      </c>
      <c r="G908">
        <v>1.1591001000000001</v>
      </c>
    </row>
    <row r="909" spans="1:7" x14ac:dyDescent="0.2">
      <c r="A909">
        <v>1982</v>
      </c>
      <c r="B909">
        <v>6</v>
      </c>
      <c r="C909">
        <v>26</v>
      </c>
      <c r="D909">
        <v>0.30788200999999998</v>
      </c>
      <c r="E909">
        <v>1.1372599999999999</v>
      </c>
      <c r="F909" s="46">
        <v>6</v>
      </c>
      <c r="G909">
        <v>1.1781999999999999</v>
      </c>
    </row>
    <row r="910" spans="1:7" x14ac:dyDescent="0.2">
      <c r="A910">
        <v>1982</v>
      </c>
      <c r="B910">
        <v>6</v>
      </c>
      <c r="C910">
        <v>27</v>
      </c>
      <c r="D910">
        <v>0.21340798999999999</v>
      </c>
      <c r="E910">
        <v>1.33521</v>
      </c>
      <c r="F910" s="46">
        <v>6</v>
      </c>
      <c r="G910">
        <v>1.35215</v>
      </c>
    </row>
    <row r="911" spans="1:7" x14ac:dyDescent="0.2">
      <c r="A911">
        <v>1982</v>
      </c>
      <c r="B911">
        <v>6</v>
      </c>
      <c r="C911">
        <v>28</v>
      </c>
      <c r="D911" s="45">
        <v>1.20564001E-2</v>
      </c>
      <c r="E911">
        <v>1.2088399999999999</v>
      </c>
      <c r="F911" s="46">
        <v>6</v>
      </c>
      <c r="G911">
        <v>1.2089000000000001</v>
      </c>
    </row>
    <row r="912" spans="1:7" x14ac:dyDescent="0.2">
      <c r="A912">
        <v>1982</v>
      </c>
      <c r="B912">
        <v>6</v>
      </c>
      <c r="C912">
        <v>29</v>
      </c>
      <c r="D912">
        <v>-0.15509000000000001</v>
      </c>
      <c r="E912">
        <v>1.2788200000000001</v>
      </c>
      <c r="F912" s="46">
        <v>7</v>
      </c>
      <c r="G912">
        <v>1.2881899999999999</v>
      </c>
    </row>
    <row r="913" spans="1:7" x14ac:dyDescent="0.2">
      <c r="A913">
        <v>1982</v>
      </c>
      <c r="B913">
        <v>6</v>
      </c>
      <c r="C913">
        <v>30</v>
      </c>
      <c r="D913">
        <v>-0.32038999000000001</v>
      </c>
      <c r="E913">
        <v>1.4364399999999999</v>
      </c>
      <c r="F913" s="46">
        <v>7</v>
      </c>
      <c r="G913">
        <v>1.47174</v>
      </c>
    </row>
    <row r="914" spans="1:7" x14ac:dyDescent="0.2">
      <c r="A914">
        <v>1982</v>
      </c>
      <c r="B914">
        <v>7</v>
      </c>
      <c r="C914">
        <v>1</v>
      </c>
      <c r="D914">
        <v>-0.43648999999999999</v>
      </c>
      <c r="E914">
        <v>1.39106</v>
      </c>
      <c r="F914" s="46">
        <v>7</v>
      </c>
      <c r="G914">
        <v>1.4579299999999999</v>
      </c>
    </row>
    <row r="915" spans="1:7" x14ac:dyDescent="0.2">
      <c r="A915">
        <v>1982</v>
      </c>
      <c r="B915">
        <v>7</v>
      </c>
      <c r="C915">
        <v>2</v>
      </c>
      <c r="D915">
        <v>-0.40615001000000001</v>
      </c>
      <c r="E915">
        <v>1.0747100000000001</v>
      </c>
      <c r="F915" s="46">
        <v>7</v>
      </c>
      <c r="G915">
        <v>1.14889</v>
      </c>
    </row>
    <row r="916" spans="1:7" x14ac:dyDescent="0.2">
      <c r="A916">
        <v>1982</v>
      </c>
      <c r="B916">
        <v>7</v>
      </c>
      <c r="C916">
        <v>3</v>
      </c>
      <c r="D916">
        <v>-0.41754001000000002</v>
      </c>
      <c r="E916">
        <v>0.69153500000000001</v>
      </c>
      <c r="F916" s="46">
        <v>7</v>
      </c>
      <c r="G916">
        <v>0.80781298999999995</v>
      </c>
    </row>
    <row r="917" spans="1:7" x14ac:dyDescent="0.2">
      <c r="A917">
        <v>1982</v>
      </c>
      <c r="B917">
        <v>7</v>
      </c>
      <c r="C917">
        <v>4</v>
      </c>
      <c r="D917">
        <v>-0.39401001000000002</v>
      </c>
      <c r="E917">
        <v>0.68176000999999997</v>
      </c>
      <c r="F917" s="46">
        <v>7</v>
      </c>
      <c r="G917">
        <v>0.78742897999999995</v>
      </c>
    </row>
    <row r="918" spans="1:7" x14ac:dyDescent="0.2">
      <c r="A918">
        <v>1982</v>
      </c>
      <c r="B918">
        <v>7</v>
      </c>
      <c r="C918">
        <v>5</v>
      </c>
      <c r="D918">
        <v>-0.56751001000000001</v>
      </c>
      <c r="E918">
        <v>0.79043001000000002</v>
      </c>
      <c r="F918" s="46">
        <v>7</v>
      </c>
      <c r="G918">
        <v>0.97305900000000001</v>
      </c>
    </row>
    <row r="919" spans="1:7" x14ac:dyDescent="0.2">
      <c r="A919">
        <v>1982</v>
      </c>
      <c r="B919">
        <v>7</v>
      </c>
      <c r="C919">
        <v>6</v>
      </c>
      <c r="D919">
        <v>-0.58977002000000001</v>
      </c>
      <c r="E919">
        <v>0.79916297999999997</v>
      </c>
      <c r="F919" s="46">
        <v>7</v>
      </c>
      <c r="G919">
        <v>0.99321901999999995</v>
      </c>
    </row>
    <row r="920" spans="1:7" x14ac:dyDescent="0.2">
      <c r="A920">
        <v>1982</v>
      </c>
      <c r="B920">
        <v>7</v>
      </c>
      <c r="C920">
        <v>7</v>
      </c>
      <c r="D920">
        <v>-0.61513001</v>
      </c>
      <c r="E920">
        <v>0.48052600000000001</v>
      </c>
      <c r="F920" s="46">
        <v>8</v>
      </c>
      <c r="G920">
        <v>0.78057200000000004</v>
      </c>
    </row>
    <row r="921" spans="1:7" x14ac:dyDescent="0.2">
      <c r="A921">
        <v>1982</v>
      </c>
      <c r="B921">
        <v>7</v>
      </c>
      <c r="C921">
        <v>8</v>
      </c>
      <c r="D921">
        <v>-0.51680999999999999</v>
      </c>
      <c r="E921">
        <v>0.24171599999999999</v>
      </c>
      <c r="F921" s="46">
        <v>8</v>
      </c>
      <c r="G921">
        <v>0.57053900000000002</v>
      </c>
    </row>
    <row r="922" spans="1:7" x14ac:dyDescent="0.2">
      <c r="A922">
        <v>1982</v>
      </c>
      <c r="B922">
        <v>7</v>
      </c>
      <c r="C922">
        <v>9</v>
      </c>
      <c r="D922">
        <v>-0.47754999999999997</v>
      </c>
      <c r="E922" s="45">
        <v>1.3692899600000001E-2</v>
      </c>
      <c r="F922" s="46">
        <v>8</v>
      </c>
      <c r="G922">
        <v>0.47774801</v>
      </c>
    </row>
    <row r="923" spans="1:7" x14ac:dyDescent="0.2">
      <c r="A923">
        <v>1982</v>
      </c>
      <c r="B923">
        <v>7</v>
      </c>
      <c r="C923">
        <v>10</v>
      </c>
      <c r="D923">
        <v>-0.47242001</v>
      </c>
      <c r="E923" s="45">
        <v>1.57279E-2</v>
      </c>
      <c r="F923" s="46">
        <v>8</v>
      </c>
      <c r="G923">
        <v>0.47268701000000002</v>
      </c>
    </row>
    <row r="924" spans="1:7" x14ac:dyDescent="0.2">
      <c r="A924">
        <v>1982</v>
      </c>
      <c r="B924">
        <v>7</v>
      </c>
      <c r="C924">
        <v>11</v>
      </c>
      <c r="D924">
        <v>-0.33070000999999999</v>
      </c>
      <c r="E924">
        <v>0.118201</v>
      </c>
      <c r="F924" s="46">
        <v>8</v>
      </c>
      <c r="G924">
        <v>0.35118600999999999</v>
      </c>
    </row>
    <row r="925" spans="1:7" x14ac:dyDescent="0.2">
      <c r="A925">
        <v>1982</v>
      </c>
      <c r="B925">
        <v>7</v>
      </c>
      <c r="C925">
        <v>12</v>
      </c>
      <c r="D925">
        <v>-0.51045001000000001</v>
      </c>
      <c r="E925">
        <v>0.39534801000000003</v>
      </c>
      <c r="F925" s="46">
        <v>8</v>
      </c>
      <c r="G925">
        <v>0.64564699000000003</v>
      </c>
    </row>
    <row r="926" spans="1:7" x14ac:dyDescent="0.2">
      <c r="A926">
        <v>1982</v>
      </c>
      <c r="B926">
        <v>7</v>
      </c>
      <c r="C926">
        <v>13</v>
      </c>
      <c r="D926">
        <v>-0.43848999999999999</v>
      </c>
      <c r="E926">
        <v>0.44410601</v>
      </c>
      <c r="F926" s="46">
        <v>7</v>
      </c>
      <c r="G926">
        <v>0.62410098000000003</v>
      </c>
    </row>
    <row r="927" spans="1:7" x14ac:dyDescent="0.2">
      <c r="A927">
        <v>1982</v>
      </c>
      <c r="B927">
        <v>7</v>
      </c>
      <c r="C927">
        <v>14</v>
      </c>
      <c r="D927">
        <v>-0.41003999000000002</v>
      </c>
      <c r="E927">
        <v>0.57173598000000003</v>
      </c>
      <c r="F927" s="46">
        <v>7</v>
      </c>
      <c r="G927">
        <v>0.70357502000000005</v>
      </c>
    </row>
    <row r="928" spans="1:7" x14ac:dyDescent="0.2">
      <c r="A928">
        <v>1982</v>
      </c>
      <c r="B928">
        <v>7</v>
      </c>
      <c r="C928">
        <v>15</v>
      </c>
      <c r="D928">
        <v>-0.29469001</v>
      </c>
      <c r="E928">
        <v>0.73732399999999998</v>
      </c>
      <c r="F928" s="46">
        <v>7</v>
      </c>
      <c r="G928">
        <v>0.79403299000000005</v>
      </c>
    </row>
    <row r="929" spans="1:7" x14ac:dyDescent="0.2">
      <c r="A929">
        <v>1982</v>
      </c>
      <c r="B929">
        <v>7</v>
      </c>
      <c r="C929">
        <v>16</v>
      </c>
      <c r="D929">
        <v>-0.16565999000000001</v>
      </c>
      <c r="E929">
        <v>0.74844699999999997</v>
      </c>
      <c r="F929" s="46">
        <v>7</v>
      </c>
      <c r="G929">
        <v>0.76656097000000001</v>
      </c>
    </row>
    <row r="930" spans="1:7" x14ac:dyDescent="0.2">
      <c r="A930">
        <v>1982</v>
      </c>
      <c r="B930">
        <v>7</v>
      </c>
      <c r="C930">
        <v>17</v>
      </c>
      <c r="D930" s="45">
        <v>-4.7057900600000001E-2</v>
      </c>
      <c r="E930">
        <v>0.64843499999999998</v>
      </c>
      <c r="F930" s="46">
        <v>7</v>
      </c>
      <c r="G930">
        <v>0.65013999</v>
      </c>
    </row>
    <row r="931" spans="1:7" x14ac:dyDescent="0.2">
      <c r="A931">
        <v>1982</v>
      </c>
      <c r="B931">
        <v>7</v>
      </c>
      <c r="C931">
        <v>18</v>
      </c>
      <c r="D931" s="45">
        <v>2.4535000299999998E-2</v>
      </c>
      <c r="E931">
        <v>0.66023098999999996</v>
      </c>
      <c r="F931" s="46">
        <v>6</v>
      </c>
      <c r="G931">
        <v>0.66068702999999995</v>
      </c>
    </row>
    <row r="932" spans="1:7" x14ac:dyDescent="0.2">
      <c r="A932">
        <v>1982</v>
      </c>
      <c r="B932">
        <v>7</v>
      </c>
      <c r="C932">
        <v>19</v>
      </c>
      <c r="D932">
        <v>0.119847</v>
      </c>
      <c r="E932">
        <v>0.85099298000000001</v>
      </c>
      <c r="F932" s="46">
        <v>6</v>
      </c>
      <c r="G932">
        <v>0.85939096999999998</v>
      </c>
    </row>
    <row r="933" spans="1:7" x14ac:dyDescent="0.2">
      <c r="A933">
        <v>1982</v>
      </c>
      <c r="B933">
        <v>7</v>
      </c>
      <c r="C933">
        <v>20</v>
      </c>
      <c r="D933" s="45">
        <v>-6.0139600199999997E-2</v>
      </c>
      <c r="E933">
        <v>1.07138</v>
      </c>
      <c r="F933" s="46">
        <v>7</v>
      </c>
      <c r="G933">
        <v>1.07307</v>
      </c>
    </row>
    <row r="934" spans="1:7" x14ac:dyDescent="0.2">
      <c r="A934">
        <v>1982</v>
      </c>
      <c r="B934">
        <v>7</v>
      </c>
      <c r="C934">
        <v>21</v>
      </c>
      <c r="D934">
        <v>-0.30370000000000003</v>
      </c>
      <c r="E934">
        <v>1.3771899999999999</v>
      </c>
      <c r="F934" s="46">
        <v>7</v>
      </c>
      <c r="G934">
        <v>1.41028</v>
      </c>
    </row>
    <row r="935" spans="1:7" x14ac:dyDescent="0.2">
      <c r="A935">
        <v>1982</v>
      </c>
      <c r="B935">
        <v>7</v>
      </c>
      <c r="C935">
        <v>22</v>
      </c>
      <c r="D935">
        <v>-0.77336000999999999</v>
      </c>
      <c r="E935">
        <v>1.28373</v>
      </c>
      <c r="F935" s="46">
        <v>7</v>
      </c>
      <c r="G935">
        <v>1.4986900000000001</v>
      </c>
    </row>
    <row r="936" spans="1:7" x14ac:dyDescent="0.2">
      <c r="A936">
        <v>1982</v>
      </c>
      <c r="B936">
        <v>7</v>
      </c>
      <c r="C936">
        <v>23</v>
      </c>
      <c r="D936">
        <v>-0.93505000999999999</v>
      </c>
      <c r="E936">
        <v>1.1242000000000001</v>
      </c>
      <c r="F936" s="46">
        <v>7</v>
      </c>
      <c r="G936">
        <v>1.46224</v>
      </c>
    </row>
    <row r="937" spans="1:7" x14ac:dyDescent="0.2">
      <c r="A937">
        <v>1982</v>
      </c>
      <c r="B937">
        <v>7</v>
      </c>
      <c r="C937">
        <v>24</v>
      </c>
      <c r="D937">
        <v>-0.93414998000000005</v>
      </c>
      <c r="E937">
        <v>0.87858700999999995</v>
      </c>
      <c r="F937" s="46">
        <v>8</v>
      </c>
      <c r="G937">
        <v>1.2824</v>
      </c>
    </row>
    <row r="938" spans="1:7" x14ac:dyDescent="0.2">
      <c r="A938">
        <v>1982</v>
      </c>
      <c r="B938">
        <v>7</v>
      </c>
      <c r="C938">
        <v>25</v>
      </c>
      <c r="D938">
        <v>-0.80027996999999995</v>
      </c>
      <c r="E938">
        <v>0.74428099000000003</v>
      </c>
      <c r="F938" s="46">
        <v>8</v>
      </c>
      <c r="G938">
        <v>1.0928899999999999</v>
      </c>
    </row>
    <row r="939" spans="1:7" x14ac:dyDescent="0.2">
      <c r="A939">
        <v>1982</v>
      </c>
      <c r="B939">
        <v>7</v>
      </c>
      <c r="C939">
        <v>26</v>
      </c>
      <c r="D939">
        <v>-0.65389001000000002</v>
      </c>
      <c r="E939">
        <v>0.41020500999999998</v>
      </c>
      <c r="F939" s="46">
        <v>8</v>
      </c>
      <c r="G939">
        <v>0.77190499999999995</v>
      </c>
    </row>
    <row r="940" spans="1:7" x14ac:dyDescent="0.2">
      <c r="A940">
        <v>1982</v>
      </c>
      <c r="B940">
        <v>7</v>
      </c>
      <c r="C940">
        <v>27</v>
      </c>
      <c r="D940">
        <v>-0.56752002000000001</v>
      </c>
      <c r="E940" s="45">
        <v>3.5168301300000003E-2</v>
      </c>
      <c r="F940" s="46">
        <v>8</v>
      </c>
      <c r="G940">
        <v>0.56860697000000004</v>
      </c>
    </row>
    <row r="941" spans="1:7" x14ac:dyDescent="0.2">
      <c r="A941">
        <v>1982</v>
      </c>
      <c r="B941">
        <v>7</v>
      </c>
      <c r="C941">
        <v>28</v>
      </c>
      <c r="D941">
        <v>-0.38216999000000001</v>
      </c>
      <c r="E941">
        <v>-0.21545</v>
      </c>
      <c r="F941" s="46">
        <v>1</v>
      </c>
      <c r="G941">
        <v>0.43872201</v>
      </c>
    </row>
    <row r="942" spans="1:7" x14ac:dyDescent="0.2">
      <c r="A942">
        <v>1982</v>
      </c>
      <c r="B942">
        <v>7</v>
      </c>
      <c r="C942">
        <v>29</v>
      </c>
      <c r="D942">
        <v>-0.30935001000000001</v>
      </c>
      <c r="E942">
        <v>-0.23286000000000001</v>
      </c>
      <c r="F942" s="46">
        <v>1</v>
      </c>
      <c r="G942">
        <v>0.38719599999999998</v>
      </c>
    </row>
    <row r="943" spans="1:7" x14ac:dyDescent="0.2">
      <c r="A943">
        <v>1982</v>
      </c>
      <c r="B943">
        <v>7</v>
      </c>
      <c r="C943">
        <v>30</v>
      </c>
      <c r="D943" s="45">
        <v>6.69101998E-2</v>
      </c>
      <c r="E943">
        <v>-0.47556000999999998</v>
      </c>
      <c r="F943" s="46">
        <v>3</v>
      </c>
      <c r="G943">
        <v>0.48024601</v>
      </c>
    </row>
    <row r="944" spans="1:7" x14ac:dyDescent="0.2">
      <c r="A944">
        <v>1982</v>
      </c>
      <c r="B944">
        <v>7</v>
      </c>
      <c r="C944">
        <v>31</v>
      </c>
      <c r="D944">
        <v>0.168438</v>
      </c>
      <c r="E944">
        <v>-0.47161001000000002</v>
      </c>
      <c r="F944" s="46">
        <v>3</v>
      </c>
      <c r="G944">
        <v>0.50078701999999997</v>
      </c>
    </row>
    <row r="945" spans="1:7" x14ac:dyDescent="0.2">
      <c r="A945">
        <v>1982</v>
      </c>
      <c r="B945">
        <v>8</v>
      </c>
      <c r="C945">
        <v>1</v>
      </c>
      <c r="D945" s="45">
        <v>4.47324999E-2</v>
      </c>
      <c r="E945">
        <v>-0.72368997000000002</v>
      </c>
      <c r="F945" s="46">
        <v>3</v>
      </c>
      <c r="G945">
        <v>0.72507297999999998</v>
      </c>
    </row>
    <row r="946" spans="1:7" x14ac:dyDescent="0.2">
      <c r="A946">
        <v>1982</v>
      </c>
      <c r="B946">
        <v>8</v>
      </c>
      <c r="C946">
        <v>2</v>
      </c>
      <c r="D946">
        <v>-0.29357000999999999</v>
      </c>
      <c r="E946">
        <v>-1.1194500000000001</v>
      </c>
      <c r="F946" s="46">
        <v>2</v>
      </c>
      <c r="G946">
        <v>1.1573</v>
      </c>
    </row>
    <row r="947" spans="1:7" x14ac:dyDescent="0.2">
      <c r="A947">
        <v>1982</v>
      </c>
      <c r="B947">
        <v>8</v>
      </c>
      <c r="C947">
        <v>3</v>
      </c>
      <c r="D947">
        <v>-0.60943002000000002</v>
      </c>
      <c r="E947">
        <v>-1.2317400000000001</v>
      </c>
      <c r="F947" s="46">
        <v>2</v>
      </c>
      <c r="G947">
        <v>1.3742599</v>
      </c>
    </row>
    <row r="948" spans="1:7" x14ac:dyDescent="0.2">
      <c r="A948">
        <v>1982</v>
      </c>
      <c r="B948">
        <v>8</v>
      </c>
      <c r="C948">
        <v>4</v>
      </c>
      <c r="D948">
        <v>-0.32095998999999997</v>
      </c>
      <c r="E948">
        <v>-1.0617700000000001</v>
      </c>
      <c r="F948" s="46">
        <v>2</v>
      </c>
      <c r="G948">
        <v>1.1092200000000001</v>
      </c>
    </row>
    <row r="949" spans="1:7" x14ac:dyDescent="0.2">
      <c r="A949">
        <v>1982</v>
      </c>
      <c r="B949">
        <v>8</v>
      </c>
      <c r="C949">
        <v>5</v>
      </c>
      <c r="D949" s="45">
        <v>1.4900199299999999E-4</v>
      </c>
      <c r="E949">
        <v>-1.09694</v>
      </c>
      <c r="F949" s="46">
        <v>3</v>
      </c>
      <c r="G949">
        <v>1.09694</v>
      </c>
    </row>
    <row r="950" spans="1:7" x14ac:dyDescent="0.2">
      <c r="A950">
        <v>1982</v>
      </c>
      <c r="B950">
        <v>8</v>
      </c>
      <c r="C950">
        <v>6</v>
      </c>
      <c r="D950">
        <v>0.16552800000000001</v>
      </c>
      <c r="E950">
        <v>-1.38828</v>
      </c>
      <c r="F950" s="46">
        <v>3</v>
      </c>
      <c r="G950">
        <v>1.39811</v>
      </c>
    </row>
    <row r="951" spans="1:7" x14ac:dyDescent="0.2">
      <c r="A951">
        <v>1982</v>
      </c>
      <c r="B951">
        <v>8</v>
      </c>
      <c r="C951">
        <v>7</v>
      </c>
      <c r="D951" s="45">
        <v>-5.5627301300000001E-2</v>
      </c>
      <c r="E951">
        <v>-1.35842</v>
      </c>
      <c r="F951" s="46">
        <v>2</v>
      </c>
      <c r="G951">
        <v>1.3595600000000001</v>
      </c>
    </row>
    <row r="952" spans="1:7" x14ac:dyDescent="0.2">
      <c r="A952">
        <v>1982</v>
      </c>
      <c r="B952">
        <v>8</v>
      </c>
      <c r="C952">
        <v>8</v>
      </c>
      <c r="D952">
        <v>-0.13336999999999999</v>
      </c>
      <c r="E952">
        <v>-1.2684299999999999</v>
      </c>
      <c r="F952" s="46">
        <v>2</v>
      </c>
      <c r="G952">
        <v>1.2754300000000001</v>
      </c>
    </row>
    <row r="953" spans="1:7" x14ac:dyDescent="0.2">
      <c r="A953">
        <v>1982</v>
      </c>
      <c r="B953">
        <v>8</v>
      </c>
      <c r="C953">
        <v>9</v>
      </c>
      <c r="D953">
        <v>0.25406000000000001</v>
      </c>
      <c r="E953">
        <v>-1.0422100000000001</v>
      </c>
      <c r="F953" s="46">
        <v>3</v>
      </c>
      <c r="G953">
        <v>1.0727298999999999</v>
      </c>
    </row>
    <row r="954" spans="1:7" x14ac:dyDescent="0.2">
      <c r="A954">
        <v>1982</v>
      </c>
      <c r="B954">
        <v>8</v>
      </c>
      <c r="C954">
        <v>10</v>
      </c>
      <c r="D954">
        <v>0.47515899</v>
      </c>
      <c r="E954">
        <v>-0.81919003000000001</v>
      </c>
      <c r="F954" s="46">
        <v>3</v>
      </c>
      <c r="G954">
        <v>0.94702297000000002</v>
      </c>
    </row>
    <row r="955" spans="1:7" x14ac:dyDescent="0.2">
      <c r="A955">
        <v>1982</v>
      </c>
      <c r="B955">
        <v>8</v>
      </c>
      <c r="C955">
        <v>11</v>
      </c>
      <c r="D955">
        <v>0.44813001000000002</v>
      </c>
      <c r="E955">
        <v>-0.81911999000000002</v>
      </c>
      <c r="F955" s="46">
        <v>3</v>
      </c>
      <c r="G955">
        <v>0.93369102000000004</v>
      </c>
    </row>
    <row r="956" spans="1:7" x14ac:dyDescent="0.2">
      <c r="A956">
        <v>1982</v>
      </c>
      <c r="B956">
        <v>8</v>
      </c>
      <c r="C956">
        <v>12</v>
      </c>
      <c r="D956">
        <v>0.42363200000000001</v>
      </c>
      <c r="E956">
        <v>-0.75637001000000004</v>
      </c>
      <c r="F956" s="46">
        <v>3</v>
      </c>
      <c r="G956">
        <v>0.86692201999999996</v>
      </c>
    </row>
    <row r="957" spans="1:7" x14ac:dyDescent="0.2">
      <c r="A957">
        <v>1982</v>
      </c>
      <c r="B957">
        <v>8</v>
      </c>
      <c r="C957">
        <v>13</v>
      </c>
      <c r="D957">
        <v>0.58050102000000003</v>
      </c>
      <c r="E957">
        <v>-0.61238998</v>
      </c>
      <c r="F957" s="46">
        <v>3</v>
      </c>
      <c r="G957">
        <v>0.84380197999999995</v>
      </c>
    </row>
    <row r="958" spans="1:7" x14ac:dyDescent="0.2">
      <c r="A958">
        <v>1982</v>
      </c>
      <c r="B958">
        <v>8</v>
      </c>
      <c r="C958">
        <v>14</v>
      </c>
      <c r="D958">
        <v>0.47762000999999998</v>
      </c>
      <c r="E958">
        <v>-0.63895999999999997</v>
      </c>
      <c r="F958" s="46">
        <v>3</v>
      </c>
      <c r="G958">
        <v>0.79773802000000005</v>
      </c>
    </row>
    <row r="959" spans="1:7" x14ac:dyDescent="0.2">
      <c r="A959">
        <v>1982</v>
      </c>
      <c r="B959">
        <v>8</v>
      </c>
      <c r="C959">
        <v>15</v>
      </c>
      <c r="D959">
        <v>0.71142501000000002</v>
      </c>
      <c r="E959">
        <v>-0.67304998999999999</v>
      </c>
      <c r="F959" s="46">
        <v>4</v>
      </c>
      <c r="G959">
        <v>0.979348</v>
      </c>
    </row>
    <row r="960" spans="1:7" x14ac:dyDescent="0.2">
      <c r="A960">
        <v>1982</v>
      </c>
      <c r="B960">
        <v>8</v>
      </c>
      <c r="C960">
        <v>16</v>
      </c>
      <c r="D960">
        <v>0.66098498999999999</v>
      </c>
      <c r="E960">
        <v>-0.52586001000000004</v>
      </c>
      <c r="F960" s="46">
        <v>4</v>
      </c>
      <c r="G960">
        <v>0.84464698999999999</v>
      </c>
    </row>
    <row r="961" spans="1:7" x14ac:dyDescent="0.2">
      <c r="A961">
        <v>1982</v>
      </c>
      <c r="B961">
        <v>8</v>
      </c>
      <c r="C961">
        <v>17</v>
      </c>
      <c r="D961">
        <v>0.52834897999999997</v>
      </c>
      <c r="E961">
        <v>-0.40821998999999998</v>
      </c>
      <c r="F961" s="46">
        <v>4</v>
      </c>
      <c r="G961">
        <v>0.66768002999999998</v>
      </c>
    </row>
    <row r="962" spans="1:7" x14ac:dyDescent="0.2">
      <c r="A962">
        <v>1982</v>
      </c>
      <c r="B962">
        <v>8</v>
      </c>
      <c r="C962">
        <v>18</v>
      </c>
      <c r="D962">
        <v>0.406939</v>
      </c>
      <c r="E962">
        <v>-0.37775001000000002</v>
      </c>
      <c r="F962" s="46">
        <v>4</v>
      </c>
      <c r="G962">
        <v>0.55524498</v>
      </c>
    </row>
    <row r="963" spans="1:7" x14ac:dyDescent="0.2">
      <c r="A963">
        <v>1982</v>
      </c>
      <c r="B963">
        <v>8</v>
      </c>
      <c r="C963">
        <v>19</v>
      </c>
      <c r="D963">
        <v>0.32654801</v>
      </c>
      <c r="E963">
        <v>-0.27235999999999999</v>
      </c>
      <c r="F963" s="46">
        <v>4</v>
      </c>
      <c r="G963">
        <v>0.42522200999999998</v>
      </c>
    </row>
    <row r="964" spans="1:7" x14ac:dyDescent="0.2">
      <c r="A964">
        <v>1982</v>
      </c>
      <c r="B964">
        <v>8</v>
      </c>
      <c r="C964">
        <v>20</v>
      </c>
      <c r="D964">
        <v>0.38338499999999998</v>
      </c>
      <c r="E964">
        <v>-0.34760001000000001</v>
      </c>
      <c r="F964" s="46">
        <v>4</v>
      </c>
      <c r="G964">
        <v>0.51749997999999997</v>
      </c>
    </row>
    <row r="965" spans="1:7" x14ac:dyDescent="0.2">
      <c r="A965">
        <v>1982</v>
      </c>
      <c r="B965">
        <v>8</v>
      </c>
      <c r="C965">
        <v>21</v>
      </c>
      <c r="D965">
        <v>0.45429900000000001</v>
      </c>
      <c r="E965">
        <v>-0.46724999</v>
      </c>
      <c r="F965" s="46">
        <v>3</v>
      </c>
      <c r="G965">
        <v>0.65169900999999997</v>
      </c>
    </row>
    <row r="966" spans="1:7" x14ac:dyDescent="0.2">
      <c r="A966">
        <v>1982</v>
      </c>
      <c r="B966">
        <v>8</v>
      </c>
      <c r="C966">
        <v>22</v>
      </c>
      <c r="D966">
        <v>0.43757798999999997</v>
      </c>
      <c r="E966">
        <v>-0.27096998999999999</v>
      </c>
      <c r="F966" s="46">
        <v>4</v>
      </c>
      <c r="G966">
        <v>0.51468497999999996</v>
      </c>
    </row>
    <row r="967" spans="1:7" x14ac:dyDescent="0.2">
      <c r="A967">
        <v>1982</v>
      </c>
      <c r="B967">
        <v>8</v>
      </c>
      <c r="C967">
        <v>23</v>
      </c>
      <c r="D967">
        <v>0.52910398999999997</v>
      </c>
      <c r="E967">
        <v>-0.12356</v>
      </c>
      <c r="F967" s="46">
        <v>4</v>
      </c>
      <c r="G967">
        <v>0.54334002999999997</v>
      </c>
    </row>
    <row r="968" spans="1:7" x14ac:dyDescent="0.2">
      <c r="A968">
        <v>1982</v>
      </c>
      <c r="B968">
        <v>8</v>
      </c>
      <c r="C968">
        <v>24</v>
      </c>
      <c r="D968">
        <v>0.48316198999999999</v>
      </c>
      <c r="E968">
        <v>-0.2404</v>
      </c>
      <c r="F968" s="46">
        <v>4</v>
      </c>
      <c r="G968">
        <v>0.53966396999999999</v>
      </c>
    </row>
    <row r="969" spans="1:7" x14ac:dyDescent="0.2">
      <c r="A969">
        <v>1982</v>
      </c>
      <c r="B969">
        <v>8</v>
      </c>
      <c r="C969">
        <v>25</v>
      </c>
      <c r="D969">
        <v>0.51011503000000002</v>
      </c>
      <c r="E969" s="45">
        <v>5.7177100299999999E-2</v>
      </c>
      <c r="F969" s="46">
        <v>5</v>
      </c>
      <c r="G969">
        <v>0.51331002000000003</v>
      </c>
    </row>
    <row r="970" spans="1:7" x14ac:dyDescent="0.2">
      <c r="A970">
        <v>1982</v>
      </c>
      <c r="B970">
        <v>8</v>
      </c>
      <c r="C970">
        <v>26</v>
      </c>
      <c r="D970">
        <v>0.63123202</v>
      </c>
      <c r="E970">
        <v>0.25956601000000001</v>
      </c>
      <c r="F970" s="46">
        <v>5</v>
      </c>
      <c r="G970">
        <v>0.68251598000000002</v>
      </c>
    </row>
    <row r="971" spans="1:7" x14ac:dyDescent="0.2">
      <c r="A971">
        <v>1982</v>
      </c>
      <c r="B971">
        <v>8</v>
      </c>
      <c r="C971">
        <v>27</v>
      </c>
      <c r="D971">
        <v>0.49474998999999997</v>
      </c>
      <c r="E971">
        <v>0.50822902000000003</v>
      </c>
      <c r="F971" s="46">
        <v>6</v>
      </c>
      <c r="G971">
        <v>0.70927697000000001</v>
      </c>
    </row>
    <row r="972" spans="1:7" x14ac:dyDescent="0.2">
      <c r="A972">
        <v>1982</v>
      </c>
      <c r="B972">
        <v>8</v>
      </c>
      <c r="C972">
        <v>28</v>
      </c>
      <c r="D972">
        <v>0.13278999999999999</v>
      </c>
      <c r="E972">
        <v>0.74483401000000005</v>
      </c>
      <c r="F972" s="46">
        <v>6</v>
      </c>
      <c r="G972">
        <v>0.75657803000000001</v>
      </c>
    </row>
    <row r="973" spans="1:7" x14ac:dyDescent="0.2">
      <c r="A973">
        <v>1982</v>
      </c>
      <c r="B973">
        <v>8</v>
      </c>
      <c r="C973">
        <v>29</v>
      </c>
      <c r="D973">
        <v>0.119655</v>
      </c>
      <c r="E973">
        <v>0.76934396999999999</v>
      </c>
      <c r="F973" s="46">
        <v>6</v>
      </c>
      <c r="G973">
        <v>0.77859299999999998</v>
      </c>
    </row>
    <row r="974" spans="1:7" x14ac:dyDescent="0.2">
      <c r="A974">
        <v>1982</v>
      </c>
      <c r="B974">
        <v>8</v>
      </c>
      <c r="C974">
        <v>30</v>
      </c>
      <c r="D974">
        <v>0.16017598999999999</v>
      </c>
      <c r="E974">
        <v>0.82867301000000004</v>
      </c>
      <c r="F974" s="46">
        <v>6</v>
      </c>
      <c r="G974">
        <v>0.84401201999999997</v>
      </c>
    </row>
    <row r="975" spans="1:7" x14ac:dyDescent="0.2">
      <c r="A975">
        <v>1982</v>
      </c>
      <c r="B975">
        <v>8</v>
      </c>
      <c r="C975">
        <v>31</v>
      </c>
      <c r="D975">
        <v>0.34066001000000001</v>
      </c>
      <c r="E975">
        <v>0.71611601000000003</v>
      </c>
      <c r="F975" s="46">
        <v>6</v>
      </c>
      <c r="G975">
        <v>0.79301398999999995</v>
      </c>
    </row>
    <row r="976" spans="1:7" x14ac:dyDescent="0.2">
      <c r="A976">
        <v>1982</v>
      </c>
      <c r="B976">
        <v>9</v>
      </c>
      <c r="C976">
        <v>1</v>
      </c>
      <c r="D976">
        <v>0.25122898999999999</v>
      </c>
      <c r="E976">
        <v>0.64064997000000001</v>
      </c>
      <c r="F976" s="46">
        <v>6</v>
      </c>
      <c r="G976">
        <v>0.68814801999999997</v>
      </c>
    </row>
    <row r="977" spans="1:7" x14ac:dyDescent="0.2">
      <c r="A977">
        <v>1982</v>
      </c>
      <c r="B977">
        <v>9</v>
      </c>
      <c r="C977">
        <v>2</v>
      </c>
      <c r="D977">
        <v>0.12783501</v>
      </c>
      <c r="E977">
        <v>0.77466701999999998</v>
      </c>
      <c r="F977" s="46">
        <v>6</v>
      </c>
      <c r="G977">
        <v>0.78514397000000002</v>
      </c>
    </row>
    <row r="978" spans="1:7" x14ac:dyDescent="0.2">
      <c r="A978">
        <v>1982</v>
      </c>
      <c r="B978">
        <v>9</v>
      </c>
      <c r="C978">
        <v>3</v>
      </c>
      <c r="D978">
        <v>0.30538100000000001</v>
      </c>
      <c r="E978">
        <v>0.95440698000000002</v>
      </c>
      <c r="F978" s="46">
        <v>6</v>
      </c>
      <c r="G978">
        <v>1.00207</v>
      </c>
    </row>
    <row r="979" spans="1:7" x14ac:dyDescent="0.2">
      <c r="A979">
        <v>1982</v>
      </c>
      <c r="B979">
        <v>9</v>
      </c>
      <c r="C979">
        <v>4</v>
      </c>
      <c r="D979">
        <v>0.40480301000000002</v>
      </c>
      <c r="E979">
        <v>1.0569999999999999</v>
      </c>
      <c r="F979" s="46">
        <v>6</v>
      </c>
      <c r="G979">
        <v>1.1318699999999999</v>
      </c>
    </row>
    <row r="980" spans="1:7" x14ac:dyDescent="0.2">
      <c r="A980">
        <v>1982</v>
      </c>
      <c r="B980">
        <v>9</v>
      </c>
      <c r="C980">
        <v>5</v>
      </c>
      <c r="D980">
        <v>0.43787900000000002</v>
      </c>
      <c r="E980">
        <v>1.1671100000000001</v>
      </c>
      <c r="F980" s="46">
        <v>6</v>
      </c>
      <c r="G980">
        <v>1.24655</v>
      </c>
    </row>
    <row r="981" spans="1:7" x14ac:dyDescent="0.2">
      <c r="A981">
        <v>1982</v>
      </c>
      <c r="B981">
        <v>9</v>
      </c>
      <c r="C981">
        <v>6</v>
      </c>
      <c r="D981">
        <v>0.60593098000000001</v>
      </c>
      <c r="E981">
        <v>1.0889601</v>
      </c>
      <c r="F981" s="46">
        <v>6</v>
      </c>
      <c r="G981">
        <v>1.2461899999999999</v>
      </c>
    </row>
    <row r="982" spans="1:7" x14ac:dyDescent="0.2">
      <c r="A982">
        <v>1982</v>
      </c>
      <c r="B982">
        <v>9</v>
      </c>
      <c r="C982">
        <v>7</v>
      </c>
      <c r="D982">
        <v>0.68991398999999998</v>
      </c>
      <c r="E982">
        <v>0.99044001000000004</v>
      </c>
      <c r="F982" s="46">
        <v>6</v>
      </c>
      <c r="G982">
        <v>1.2070399999999999</v>
      </c>
    </row>
    <row r="983" spans="1:7" x14ac:dyDescent="0.2">
      <c r="A983">
        <v>1982</v>
      </c>
      <c r="B983">
        <v>9</v>
      </c>
      <c r="C983">
        <v>8</v>
      </c>
      <c r="D983">
        <v>0.75964498999999996</v>
      </c>
      <c r="E983">
        <v>0.75958698999999996</v>
      </c>
      <c r="F983" s="46">
        <v>5</v>
      </c>
      <c r="G983">
        <v>1.07426</v>
      </c>
    </row>
    <row r="984" spans="1:7" x14ac:dyDescent="0.2">
      <c r="A984">
        <v>1982</v>
      </c>
      <c r="B984">
        <v>9</v>
      </c>
      <c r="C984">
        <v>9</v>
      </c>
      <c r="D984">
        <v>0.60064101000000003</v>
      </c>
      <c r="E984">
        <v>0.38949400000000001</v>
      </c>
      <c r="F984" s="46">
        <v>5</v>
      </c>
      <c r="G984">
        <v>0.71587402</v>
      </c>
    </row>
    <row r="985" spans="1:7" x14ac:dyDescent="0.2">
      <c r="A985">
        <v>1982</v>
      </c>
      <c r="B985">
        <v>9</v>
      </c>
      <c r="C985">
        <v>10</v>
      </c>
      <c r="D985">
        <v>0.46432999000000003</v>
      </c>
      <c r="E985" s="45">
        <v>7.8417301199999997E-2</v>
      </c>
      <c r="F985" s="46">
        <v>5</v>
      </c>
      <c r="G985">
        <v>0.47090501000000001</v>
      </c>
    </row>
    <row r="986" spans="1:7" x14ac:dyDescent="0.2">
      <c r="A986">
        <v>1982</v>
      </c>
      <c r="B986">
        <v>9</v>
      </c>
      <c r="C986">
        <v>11</v>
      </c>
      <c r="D986">
        <v>0.16733999999999999</v>
      </c>
      <c r="E986" s="45">
        <v>-4.99392003E-2</v>
      </c>
      <c r="F986" s="46">
        <v>4</v>
      </c>
      <c r="G986">
        <v>0.17463200000000001</v>
      </c>
    </row>
    <row r="987" spans="1:7" x14ac:dyDescent="0.2">
      <c r="A987">
        <v>1982</v>
      </c>
      <c r="B987">
        <v>9</v>
      </c>
      <c r="C987">
        <v>12</v>
      </c>
      <c r="D987">
        <v>0.17629698999999999</v>
      </c>
      <c r="E987" s="45">
        <v>-9.0119898300000001E-2</v>
      </c>
      <c r="F987" s="46">
        <v>4</v>
      </c>
      <c r="G987">
        <v>0.19799601</v>
      </c>
    </row>
    <row r="988" spans="1:7" x14ac:dyDescent="0.2">
      <c r="A988">
        <v>1982</v>
      </c>
      <c r="B988">
        <v>9</v>
      </c>
      <c r="C988">
        <v>13</v>
      </c>
      <c r="D988">
        <v>-0.10101</v>
      </c>
      <c r="E988">
        <v>0.148894</v>
      </c>
      <c r="F988" s="46">
        <v>7</v>
      </c>
      <c r="G988">
        <v>0.179924</v>
      </c>
    </row>
    <row r="989" spans="1:7" x14ac:dyDescent="0.2">
      <c r="A989">
        <v>1982</v>
      </c>
      <c r="B989">
        <v>9</v>
      </c>
      <c r="C989">
        <v>14</v>
      </c>
      <c r="D989" s="45">
        <v>-4.7871898900000001E-2</v>
      </c>
      <c r="E989">
        <v>0.14638499999999999</v>
      </c>
      <c r="F989" s="46">
        <v>7</v>
      </c>
      <c r="G989">
        <v>0.15401401000000001</v>
      </c>
    </row>
    <row r="990" spans="1:7" x14ac:dyDescent="0.2">
      <c r="A990">
        <v>1982</v>
      </c>
      <c r="B990">
        <v>9</v>
      </c>
      <c r="C990">
        <v>15</v>
      </c>
      <c r="D990">
        <v>-0.1938</v>
      </c>
      <c r="E990">
        <v>0.22070099000000001</v>
      </c>
      <c r="F990" s="46">
        <v>7</v>
      </c>
      <c r="G990">
        <v>0.29371198999999998</v>
      </c>
    </row>
    <row r="991" spans="1:7" x14ac:dyDescent="0.2">
      <c r="A991">
        <v>1982</v>
      </c>
      <c r="B991">
        <v>9</v>
      </c>
      <c r="C991">
        <v>16</v>
      </c>
      <c r="D991">
        <v>-0.53697002000000005</v>
      </c>
      <c r="E991">
        <v>-0.11586</v>
      </c>
      <c r="F991" s="46">
        <v>1</v>
      </c>
      <c r="G991">
        <v>0.54932499000000001</v>
      </c>
    </row>
    <row r="992" spans="1:7" x14ac:dyDescent="0.2">
      <c r="A992">
        <v>1982</v>
      </c>
      <c r="B992">
        <v>9</v>
      </c>
      <c r="C992">
        <v>17</v>
      </c>
      <c r="D992">
        <v>-0.89160001</v>
      </c>
      <c r="E992">
        <v>-0.29434000999999999</v>
      </c>
      <c r="F992" s="46">
        <v>1</v>
      </c>
      <c r="G992">
        <v>0.93892699000000002</v>
      </c>
    </row>
    <row r="993" spans="1:7" x14ac:dyDescent="0.2">
      <c r="A993">
        <v>1982</v>
      </c>
      <c r="B993">
        <v>9</v>
      </c>
      <c r="C993">
        <v>18</v>
      </c>
      <c r="D993">
        <v>-1.05941</v>
      </c>
      <c r="E993">
        <v>-0.36925000000000002</v>
      </c>
      <c r="F993" s="46">
        <v>1</v>
      </c>
      <c r="G993">
        <v>1.12192</v>
      </c>
    </row>
    <row r="994" spans="1:7" x14ac:dyDescent="0.2">
      <c r="A994">
        <v>1982</v>
      </c>
      <c r="B994">
        <v>9</v>
      </c>
      <c r="C994">
        <v>19</v>
      </c>
      <c r="D994">
        <v>-1.2786900000000001</v>
      </c>
      <c r="E994">
        <v>-0.54303002</v>
      </c>
      <c r="F994" s="46">
        <v>1</v>
      </c>
      <c r="G994">
        <v>1.3892199999999999</v>
      </c>
    </row>
    <row r="995" spans="1:7" x14ac:dyDescent="0.2">
      <c r="A995">
        <v>1982</v>
      </c>
      <c r="B995">
        <v>9</v>
      </c>
      <c r="C995">
        <v>20</v>
      </c>
      <c r="D995">
        <v>-1.3683099999999999</v>
      </c>
      <c r="E995">
        <v>-0.69027000999999999</v>
      </c>
      <c r="F995" s="46">
        <v>1</v>
      </c>
      <c r="G995">
        <v>1.5325599999999999</v>
      </c>
    </row>
    <row r="996" spans="1:7" x14ac:dyDescent="0.2">
      <c r="A996">
        <v>1982</v>
      </c>
      <c r="B996">
        <v>9</v>
      </c>
      <c r="C996">
        <v>21</v>
      </c>
      <c r="D996">
        <v>-0.96978003000000002</v>
      </c>
      <c r="E996">
        <v>-0.73935996999999998</v>
      </c>
      <c r="F996" s="46">
        <v>1</v>
      </c>
      <c r="G996">
        <v>1.2194799999999999</v>
      </c>
    </row>
    <row r="997" spans="1:7" x14ac:dyDescent="0.2">
      <c r="A997">
        <v>1982</v>
      </c>
      <c r="B997">
        <v>9</v>
      </c>
      <c r="C997">
        <v>22</v>
      </c>
      <c r="D997">
        <v>-0.72536999000000002</v>
      </c>
      <c r="E997">
        <v>-0.63635998999999999</v>
      </c>
      <c r="F997" s="46">
        <v>1</v>
      </c>
      <c r="G997">
        <v>0.96494400999999996</v>
      </c>
    </row>
    <row r="998" spans="1:7" x14ac:dyDescent="0.2">
      <c r="A998">
        <v>1982</v>
      </c>
      <c r="B998">
        <v>9</v>
      </c>
      <c r="C998">
        <v>23</v>
      </c>
      <c r="D998">
        <v>-0.49313000000000001</v>
      </c>
      <c r="E998">
        <v>-0.85983001999999997</v>
      </c>
      <c r="F998" s="46">
        <v>2</v>
      </c>
      <c r="G998">
        <v>0.99120098000000001</v>
      </c>
    </row>
    <row r="999" spans="1:7" x14ac:dyDescent="0.2">
      <c r="A999">
        <v>1982</v>
      </c>
      <c r="B999">
        <v>9</v>
      </c>
      <c r="C999">
        <v>24</v>
      </c>
      <c r="D999">
        <v>-0.46421999000000003</v>
      </c>
      <c r="E999">
        <v>-0.79311001000000003</v>
      </c>
      <c r="F999" s="46">
        <v>2</v>
      </c>
      <c r="G999">
        <v>0.91897397999999997</v>
      </c>
    </row>
    <row r="1000" spans="1:7" x14ac:dyDescent="0.2">
      <c r="A1000">
        <v>1982</v>
      </c>
      <c r="B1000">
        <v>9</v>
      </c>
      <c r="C1000">
        <v>25</v>
      </c>
      <c r="D1000">
        <v>-0.48124999000000002</v>
      </c>
      <c r="E1000">
        <v>-0.63978999999999997</v>
      </c>
      <c r="F1000" s="46">
        <v>2</v>
      </c>
      <c r="G1000">
        <v>0.80058300000000004</v>
      </c>
    </row>
    <row r="1001" spans="1:7" x14ac:dyDescent="0.2">
      <c r="A1001">
        <v>1982</v>
      </c>
      <c r="B1001">
        <v>9</v>
      </c>
      <c r="C1001">
        <v>26</v>
      </c>
      <c r="D1001">
        <v>-0.61592000999999996</v>
      </c>
      <c r="E1001">
        <v>-0.52574997999999995</v>
      </c>
      <c r="F1001" s="46">
        <v>1</v>
      </c>
      <c r="G1001">
        <v>0.80979699000000005</v>
      </c>
    </row>
    <row r="1002" spans="1:7" x14ac:dyDescent="0.2">
      <c r="A1002">
        <v>1982</v>
      </c>
      <c r="B1002">
        <v>9</v>
      </c>
      <c r="C1002">
        <v>27</v>
      </c>
      <c r="D1002">
        <v>-0.67689001999999998</v>
      </c>
      <c r="E1002">
        <v>-0.68476999000000005</v>
      </c>
      <c r="F1002" s="46">
        <v>2</v>
      </c>
      <c r="G1002">
        <v>0.96285598999999999</v>
      </c>
    </row>
    <row r="1003" spans="1:7" x14ac:dyDescent="0.2">
      <c r="A1003">
        <v>1982</v>
      </c>
      <c r="B1003">
        <v>9</v>
      </c>
      <c r="C1003">
        <v>28</v>
      </c>
      <c r="D1003">
        <v>-0.82557999999999998</v>
      </c>
      <c r="E1003">
        <v>-0.79983996999999996</v>
      </c>
      <c r="F1003" s="46">
        <v>1</v>
      </c>
      <c r="G1003">
        <v>1.1494899999999999</v>
      </c>
    </row>
    <row r="1004" spans="1:7" x14ac:dyDescent="0.2">
      <c r="A1004">
        <v>1982</v>
      </c>
      <c r="B1004">
        <v>9</v>
      </c>
      <c r="C1004">
        <v>29</v>
      </c>
      <c r="D1004">
        <v>-0.99474001000000001</v>
      </c>
      <c r="E1004">
        <v>-0.63484001000000001</v>
      </c>
      <c r="F1004" s="46">
        <v>1</v>
      </c>
      <c r="G1004">
        <v>1.18005</v>
      </c>
    </row>
    <row r="1005" spans="1:7" x14ac:dyDescent="0.2">
      <c r="A1005">
        <v>1982</v>
      </c>
      <c r="B1005">
        <v>9</v>
      </c>
      <c r="C1005">
        <v>30</v>
      </c>
      <c r="D1005">
        <v>-0.65965003</v>
      </c>
      <c r="E1005">
        <v>-0.63150001</v>
      </c>
      <c r="F1005" s="46">
        <v>1</v>
      </c>
      <c r="G1005">
        <v>0.91320299999999999</v>
      </c>
    </row>
    <row r="1006" spans="1:7" x14ac:dyDescent="0.2">
      <c r="A1006">
        <v>1982</v>
      </c>
      <c r="B1006">
        <v>10</v>
      </c>
      <c r="C1006">
        <v>1</v>
      </c>
      <c r="D1006">
        <v>-0.54636001999999995</v>
      </c>
      <c r="E1006">
        <v>-0.33787</v>
      </c>
      <c r="F1006" s="46">
        <v>1</v>
      </c>
      <c r="G1006">
        <v>0.64238799000000002</v>
      </c>
    </row>
    <row r="1007" spans="1:7" x14ac:dyDescent="0.2">
      <c r="A1007">
        <v>1982</v>
      </c>
      <c r="B1007">
        <v>10</v>
      </c>
      <c r="C1007">
        <v>2</v>
      </c>
      <c r="D1007">
        <v>-0.62434000000000001</v>
      </c>
      <c r="E1007">
        <v>-0.14793000000000001</v>
      </c>
      <c r="F1007" s="46">
        <v>1</v>
      </c>
      <c r="G1007">
        <v>0.64162397000000004</v>
      </c>
    </row>
    <row r="1008" spans="1:7" x14ac:dyDescent="0.2">
      <c r="A1008">
        <v>1982</v>
      </c>
      <c r="B1008">
        <v>10</v>
      </c>
      <c r="C1008">
        <v>3</v>
      </c>
      <c r="D1008">
        <v>-0.66102998999999996</v>
      </c>
      <c r="E1008" s="45">
        <v>-2.9757399100000002E-2</v>
      </c>
      <c r="F1008" s="46">
        <v>1</v>
      </c>
      <c r="G1008">
        <v>0.66170101999999997</v>
      </c>
    </row>
    <row r="1009" spans="1:7" x14ac:dyDescent="0.2">
      <c r="A1009">
        <v>1982</v>
      </c>
      <c r="B1009">
        <v>10</v>
      </c>
      <c r="C1009">
        <v>4</v>
      </c>
      <c r="D1009">
        <v>-0.44290000000000002</v>
      </c>
      <c r="E1009" s="45">
        <v>9.7796596599999994E-2</v>
      </c>
      <c r="F1009" s="46">
        <v>8</v>
      </c>
      <c r="G1009">
        <v>0.453565</v>
      </c>
    </row>
    <row r="1010" spans="1:7" x14ac:dyDescent="0.2">
      <c r="A1010">
        <v>1982</v>
      </c>
      <c r="B1010">
        <v>10</v>
      </c>
      <c r="C1010">
        <v>5</v>
      </c>
      <c r="D1010">
        <v>-0.37509998999999999</v>
      </c>
      <c r="E1010">
        <v>0.167657</v>
      </c>
      <c r="F1010" s="46">
        <v>8</v>
      </c>
      <c r="G1010">
        <v>0.41086799000000002</v>
      </c>
    </row>
    <row r="1011" spans="1:7" x14ac:dyDescent="0.2">
      <c r="A1011">
        <v>1982</v>
      </c>
      <c r="B1011">
        <v>10</v>
      </c>
      <c r="C1011">
        <v>6</v>
      </c>
      <c r="D1011" s="45">
        <v>-6.1662498900000001E-2</v>
      </c>
      <c r="E1011">
        <v>0.37678200000000001</v>
      </c>
      <c r="F1011" s="46">
        <v>7</v>
      </c>
      <c r="G1011">
        <v>0.38179499</v>
      </c>
    </row>
    <row r="1012" spans="1:7" x14ac:dyDescent="0.2">
      <c r="A1012">
        <v>1982</v>
      </c>
      <c r="B1012">
        <v>10</v>
      </c>
      <c r="C1012">
        <v>7</v>
      </c>
      <c r="D1012">
        <v>-0.11395</v>
      </c>
      <c r="E1012">
        <v>0.50246601999999996</v>
      </c>
      <c r="F1012" s="46">
        <v>7</v>
      </c>
      <c r="G1012">
        <v>0.51522601000000001</v>
      </c>
    </row>
    <row r="1013" spans="1:7" x14ac:dyDescent="0.2">
      <c r="A1013">
        <v>1982</v>
      </c>
      <c r="B1013">
        <v>10</v>
      </c>
      <c r="C1013">
        <v>8</v>
      </c>
      <c r="D1013">
        <v>-0.26227</v>
      </c>
      <c r="E1013">
        <v>0.65893400000000002</v>
      </c>
      <c r="F1013" s="46">
        <v>7</v>
      </c>
      <c r="G1013">
        <v>0.70921098999999999</v>
      </c>
    </row>
    <row r="1014" spans="1:7" x14ac:dyDescent="0.2">
      <c r="A1014">
        <v>1982</v>
      </c>
      <c r="B1014">
        <v>10</v>
      </c>
      <c r="C1014">
        <v>9</v>
      </c>
      <c r="D1014">
        <v>-0.47594999999999998</v>
      </c>
      <c r="E1014">
        <v>0.63438702000000002</v>
      </c>
      <c r="F1014" s="46">
        <v>7</v>
      </c>
      <c r="G1014">
        <v>0.79308199999999995</v>
      </c>
    </row>
    <row r="1015" spans="1:7" x14ac:dyDescent="0.2">
      <c r="A1015">
        <v>1982</v>
      </c>
      <c r="B1015">
        <v>10</v>
      </c>
      <c r="C1015">
        <v>10</v>
      </c>
      <c r="D1015">
        <v>-0.52289998999999998</v>
      </c>
      <c r="E1015">
        <v>0.32434699</v>
      </c>
      <c r="F1015" s="46">
        <v>8</v>
      </c>
      <c r="G1015">
        <v>0.61532903000000005</v>
      </c>
    </row>
    <row r="1016" spans="1:7" x14ac:dyDescent="0.2">
      <c r="A1016">
        <v>1982</v>
      </c>
      <c r="B1016">
        <v>10</v>
      </c>
      <c r="C1016">
        <v>11</v>
      </c>
      <c r="D1016">
        <v>-0.51339000000000001</v>
      </c>
      <c r="E1016">
        <v>0.30578199</v>
      </c>
      <c r="F1016" s="46">
        <v>8</v>
      </c>
      <c r="G1016">
        <v>0.59755701000000006</v>
      </c>
    </row>
    <row r="1017" spans="1:7" x14ac:dyDescent="0.2">
      <c r="A1017">
        <v>1982</v>
      </c>
      <c r="B1017">
        <v>10</v>
      </c>
      <c r="C1017">
        <v>12</v>
      </c>
      <c r="D1017">
        <v>-0.35354998999999998</v>
      </c>
      <c r="E1017">
        <v>0.216277</v>
      </c>
      <c r="F1017" s="46">
        <v>8</v>
      </c>
      <c r="G1017">
        <v>0.41445500000000002</v>
      </c>
    </row>
    <row r="1018" spans="1:7" x14ac:dyDescent="0.2">
      <c r="A1018">
        <v>1982</v>
      </c>
      <c r="B1018">
        <v>10</v>
      </c>
      <c r="C1018">
        <v>13</v>
      </c>
      <c r="D1018">
        <v>-0.30042999999999997</v>
      </c>
      <c r="E1018">
        <v>0.17594399999999999</v>
      </c>
      <c r="F1018" s="46">
        <v>8</v>
      </c>
      <c r="G1018">
        <v>0.34816200000000003</v>
      </c>
    </row>
    <row r="1019" spans="1:7" x14ac:dyDescent="0.2">
      <c r="A1019">
        <v>1982</v>
      </c>
      <c r="B1019">
        <v>10</v>
      </c>
      <c r="C1019">
        <v>14</v>
      </c>
      <c r="D1019">
        <v>-0.10049</v>
      </c>
      <c r="E1019" s="45">
        <v>2.40007993E-2</v>
      </c>
      <c r="F1019" s="46">
        <v>8</v>
      </c>
      <c r="G1019">
        <v>0.10331600000000001</v>
      </c>
    </row>
    <row r="1020" spans="1:7" x14ac:dyDescent="0.2">
      <c r="A1020">
        <v>1982</v>
      </c>
      <c r="B1020">
        <v>10</v>
      </c>
      <c r="C1020">
        <v>15</v>
      </c>
      <c r="D1020" s="45">
        <v>-4.0023598799999997E-2</v>
      </c>
      <c r="E1020">
        <v>-0.30212</v>
      </c>
      <c r="F1020" s="46">
        <v>2</v>
      </c>
      <c r="G1020">
        <v>0.304759</v>
      </c>
    </row>
    <row r="1021" spans="1:7" x14ac:dyDescent="0.2">
      <c r="A1021">
        <v>1982</v>
      </c>
      <c r="B1021">
        <v>10</v>
      </c>
      <c r="C1021">
        <v>16</v>
      </c>
      <c r="D1021">
        <v>0.17597599</v>
      </c>
      <c r="E1021">
        <v>-0.63406003</v>
      </c>
      <c r="F1021" s="46">
        <v>3</v>
      </c>
      <c r="G1021">
        <v>0.65802503000000001</v>
      </c>
    </row>
    <row r="1022" spans="1:7" x14ac:dyDescent="0.2">
      <c r="A1022">
        <v>1982</v>
      </c>
      <c r="B1022">
        <v>10</v>
      </c>
      <c r="C1022">
        <v>17</v>
      </c>
      <c r="D1022">
        <v>0.31790998999999998</v>
      </c>
      <c r="E1022">
        <v>-0.92584997000000002</v>
      </c>
      <c r="F1022" s="46">
        <v>3</v>
      </c>
      <c r="G1022">
        <v>0.97891097999999999</v>
      </c>
    </row>
    <row r="1023" spans="1:7" x14ac:dyDescent="0.2">
      <c r="A1023">
        <v>1982</v>
      </c>
      <c r="B1023">
        <v>10</v>
      </c>
      <c r="C1023">
        <v>18</v>
      </c>
      <c r="D1023">
        <v>0.13761499999999999</v>
      </c>
      <c r="E1023">
        <v>-1.0670299999999999</v>
      </c>
      <c r="F1023" s="46">
        <v>3</v>
      </c>
      <c r="G1023">
        <v>1.0758700000000001</v>
      </c>
    </row>
    <row r="1024" spans="1:7" x14ac:dyDescent="0.2">
      <c r="A1024">
        <v>1982</v>
      </c>
      <c r="B1024">
        <v>10</v>
      </c>
      <c r="C1024">
        <v>19</v>
      </c>
      <c r="D1024">
        <v>-0.23713999999999999</v>
      </c>
      <c r="E1024">
        <v>-1.0347599999999999</v>
      </c>
      <c r="F1024" s="46">
        <v>2</v>
      </c>
      <c r="G1024">
        <v>1.06159</v>
      </c>
    </row>
    <row r="1025" spans="1:7" x14ac:dyDescent="0.2">
      <c r="A1025">
        <v>1982</v>
      </c>
      <c r="B1025">
        <v>10</v>
      </c>
      <c r="C1025">
        <v>20</v>
      </c>
      <c r="D1025">
        <v>-0.44337000999999998</v>
      </c>
      <c r="E1025">
        <v>-0.85010998999999998</v>
      </c>
      <c r="F1025" s="46">
        <v>2</v>
      </c>
      <c r="G1025">
        <v>0.95877897999999995</v>
      </c>
    </row>
    <row r="1026" spans="1:7" x14ac:dyDescent="0.2">
      <c r="A1026">
        <v>1982</v>
      </c>
      <c r="B1026">
        <v>10</v>
      </c>
      <c r="C1026">
        <v>21</v>
      </c>
      <c r="D1026">
        <v>-0.48618001</v>
      </c>
      <c r="E1026">
        <v>-0.65373999000000005</v>
      </c>
      <c r="F1026" s="46">
        <v>2</v>
      </c>
      <c r="G1026">
        <v>0.81470900999999996</v>
      </c>
    </row>
    <row r="1027" spans="1:7" x14ac:dyDescent="0.2">
      <c r="A1027">
        <v>1982</v>
      </c>
      <c r="B1027">
        <v>10</v>
      </c>
      <c r="C1027">
        <v>22</v>
      </c>
      <c r="D1027">
        <v>-0.88759999999999994</v>
      </c>
      <c r="E1027">
        <v>-0.50423998000000003</v>
      </c>
      <c r="F1027" s="46">
        <v>1</v>
      </c>
      <c r="G1027">
        <v>1.0208299999999999</v>
      </c>
    </row>
    <row r="1028" spans="1:7" x14ac:dyDescent="0.2">
      <c r="A1028">
        <v>1982</v>
      </c>
      <c r="B1028">
        <v>10</v>
      </c>
      <c r="C1028">
        <v>23</v>
      </c>
      <c r="D1028">
        <v>-1.1319399999999999</v>
      </c>
      <c r="E1028">
        <v>-0.50555998000000002</v>
      </c>
      <c r="F1028" s="46">
        <v>1</v>
      </c>
      <c r="G1028">
        <v>1.2397100000000001</v>
      </c>
    </row>
    <row r="1029" spans="1:7" x14ac:dyDescent="0.2">
      <c r="A1029">
        <v>1982</v>
      </c>
      <c r="B1029">
        <v>10</v>
      </c>
      <c r="C1029">
        <v>24</v>
      </c>
      <c r="D1029">
        <v>-1.1454299999999999</v>
      </c>
      <c r="E1029">
        <v>-0.91188997000000005</v>
      </c>
      <c r="F1029" s="46">
        <v>1</v>
      </c>
      <c r="G1029">
        <v>1.4640899999999999</v>
      </c>
    </row>
    <row r="1030" spans="1:7" x14ac:dyDescent="0.2">
      <c r="A1030">
        <v>1982</v>
      </c>
      <c r="B1030">
        <v>10</v>
      </c>
      <c r="C1030">
        <v>25</v>
      </c>
      <c r="D1030">
        <v>-0.96740000999999998</v>
      </c>
      <c r="E1030">
        <v>-1.1931799999999999</v>
      </c>
      <c r="F1030" s="46">
        <v>2</v>
      </c>
      <c r="G1030">
        <v>1.5360799999999999</v>
      </c>
    </row>
    <row r="1031" spans="1:7" x14ac:dyDescent="0.2">
      <c r="A1031">
        <v>1982</v>
      </c>
      <c r="B1031">
        <v>10</v>
      </c>
      <c r="C1031">
        <v>26</v>
      </c>
      <c r="D1031">
        <v>-0.81811999999999996</v>
      </c>
      <c r="E1031">
        <v>-1.3586298999999999</v>
      </c>
      <c r="F1031" s="46">
        <v>2</v>
      </c>
      <c r="G1031">
        <v>1.5859399999999999</v>
      </c>
    </row>
    <row r="1032" spans="1:7" x14ac:dyDescent="0.2">
      <c r="A1032">
        <v>1982</v>
      </c>
      <c r="B1032">
        <v>10</v>
      </c>
      <c r="C1032">
        <v>27</v>
      </c>
      <c r="D1032">
        <v>-0.89719998999999995</v>
      </c>
      <c r="E1032">
        <v>-1.47299</v>
      </c>
      <c r="F1032" s="46">
        <v>2</v>
      </c>
      <c r="G1032">
        <v>1.72472</v>
      </c>
    </row>
    <row r="1033" spans="1:7" x14ac:dyDescent="0.2">
      <c r="A1033">
        <v>1982</v>
      </c>
      <c r="B1033">
        <v>10</v>
      </c>
      <c r="C1033">
        <v>28</v>
      </c>
      <c r="D1033">
        <v>-0.88854997999999996</v>
      </c>
      <c r="E1033">
        <v>-1.4841599000000001</v>
      </c>
      <c r="F1033" s="46">
        <v>2</v>
      </c>
      <c r="G1033">
        <v>1.7298100000000001</v>
      </c>
    </row>
    <row r="1034" spans="1:7" x14ac:dyDescent="0.2">
      <c r="A1034">
        <v>1982</v>
      </c>
      <c r="B1034">
        <v>10</v>
      </c>
      <c r="C1034">
        <v>29</v>
      </c>
      <c r="D1034">
        <v>-0.72538000000000002</v>
      </c>
      <c r="E1034">
        <v>-1.3552299999999999</v>
      </c>
      <c r="F1034" s="46">
        <v>2</v>
      </c>
      <c r="G1034">
        <v>1.53715</v>
      </c>
    </row>
    <row r="1035" spans="1:7" x14ac:dyDescent="0.2">
      <c r="A1035">
        <v>1982</v>
      </c>
      <c r="B1035">
        <v>10</v>
      </c>
      <c r="C1035">
        <v>30</v>
      </c>
      <c r="D1035">
        <v>-0.4743</v>
      </c>
      <c r="E1035">
        <v>-1.2042200999999999</v>
      </c>
      <c r="F1035" s="46">
        <v>2</v>
      </c>
      <c r="G1035">
        <v>1.29426</v>
      </c>
    </row>
    <row r="1036" spans="1:7" x14ac:dyDescent="0.2">
      <c r="A1036">
        <v>1982</v>
      </c>
      <c r="B1036">
        <v>10</v>
      </c>
      <c r="C1036">
        <v>31</v>
      </c>
      <c r="D1036">
        <v>-0.23247999999999999</v>
      </c>
      <c r="E1036">
        <v>-1.4892300000000001</v>
      </c>
      <c r="F1036" s="46">
        <v>2</v>
      </c>
      <c r="G1036">
        <v>1.5072700000000001</v>
      </c>
    </row>
    <row r="1037" spans="1:7" x14ac:dyDescent="0.2">
      <c r="A1037">
        <v>1982</v>
      </c>
      <c r="B1037">
        <v>11</v>
      </c>
      <c r="C1037">
        <v>1</v>
      </c>
      <c r="D1037">
        <v>-0.23905999999999999</v>
      </c>
      <c r="E1037">
        <v>-1.7677</v>
      </c>
      <c r="F1037" s="46">
        <v>2</v>
      </c>
      <c r="G1037">
        <v>1.78379</v>
      </c>
    </row>
    <row r="1038" spans="1:7" x14ac:dyDescent="0.2">
      <c r="A1038">
        <v>1982</v>
      </c>
      <c r="B1038">
        <v>11</v>
      </c>
      <c r="C1038">
        <v>2</v>
      </c>
      <c r="D1038">
        <v>-0.22218999</v>
      </c>
      <c r="E1038">
        <v>-1.8113300000000001</v>
      </c>
      <c r="F1038" s="46">
        <v>2</v>
      </c>
      <c r="G1038">
        <v>1.8249</v>
      </c>
    </row>
    <row r="1039" spans="1:7" x14ac:dyDescent="0.2">
      <c r="A1039">
        <v>1982</v>
      </c>
      <c r="B1039">
        <v>11</v>
      </c>
      <c r="C1039">
        <v>3</v>
      </c>
      <c r="D1039" s="45">
        <v>-2.8439799299999999E-2</v>
      </c>
      <c r="E1039">
        <v>-1.4674499999999999</v>
      </c>
      <c r="F1039" s="46">
        <v>2</v>
      </c>
      <c r="G1039">
        <v>1.46773</v>
      </c>
    </row>
    <row r="1040" spans="1:7" x14ac:dyDescent="0.2">
      <c r="A1040">
        <v>1982</v>
      </c>
      <c r="B1040">
        <v>11</v>
      </c>
      <c r="C1040">
        <v>4</v>
      </c>
      <c r="D1040">
        <v>0.29696699999999998</v>
      </c>
      <c r="E1040">
        <v>-0.92053998000000004</v>
      </c>
      <c r="F1040" s="46">
        <v>3</v>
      </c>
      <c r="G1040">
        <v>0.96725201999999999</v>
      </c>
    </row>
    <row r="1041" spans="1:7" x14ac:dyDescent="0.2">
      <c r="A1041">
        <v>1982</v>
      </c>
      <c r="B1041">
        <v>11</v>
      </c>
      <c r="C1041">
        <v>5</v>
      </c>
      <c r="D1041">
        <v>0.68989902999999997</v>
      </c>
      <c r="E1041">
        <v>-0.76695000999999996</v>
      </c>
      <c r="F1041" s="46">
        <v>3</v>
      </c>
      <c r="G1041">
        <v>1.03159</v>
      </c>
    </row>
    <row r="1042" spans="1:7" x14ac:dyDescent="0.2">
      <c r="A1042">
        <v>1982</v>
      </c>
      <c r="B1042">
        <v>11</v>
      </c>
      <c r="C1042">
        <v>6</v>
      </c>
      <c r="D1042">
        <v>0.94517797000000003</v>
      </c>
      <c r="E1042">
        <v>-0.69937002999999998</v>
      </c>
      <c r="F1042" s="46">
        <v>4</v>
      </c>
      <c r="G1042">
        <v>1.1757899999999999</v>
      </c>
    </row>
    <row r="1043" spans="1:7" x14ac:dyDescent="0.2">
      <c r="A1043">
        <v>1982</v>
      </c>
      <c r="B1043">
        <v>11</v>
      </c>
      <c r="C1043">
        <v>7</v>
      </c>
      <c r="D1043">
        <v>1.0211600000000001</v>
      </c>
      <c r="E1043" s="45">
        <v>-9.4651497900000006E-2</v>
      </c>
      <c r="F1043" s="46">
        <v>4</v>
      </c>
      <c r="G1043">
        <v>1.0255399999999999</v>
      </c>
    </row>
    <row r="1044" spans="1:7" x14ac:dyDescent="0.2">
      <c r="A1044">
        <v>1982</v>
      </c>
      <c r="B1044">
        <v>11</v>
      </c>
      <c r="C1044">
        <v>8</v>
      </c>
      <c r="D1044">
        <v>1.1554899999999999</v>
      </c>
      <c r="E1044">
        <v>0.34431800000000001</v>
      </c>
      <c r="F1044" s="46">
        <v>5</v>
      </c>
      <c r="G1044">
        <v>1.2057</v>
      </c>
    </row>
    <row r="1045" spans="1:7" x14ac:dyDescent="0.2">
      <c r="A1045">
        <v>1982</v>
      </c>
      <c r="B1045">
        <v>11</v>
      </c>
      <c r="C1045">
        <v>9</v>
      </c>
      <c r="D1045">
        <v>1.2531600000000001</v>
      </c>
      <c r="E1045">
        <v>0.41794100000000001</v>
      </c>
      <c r="F1045" s="46">
        <v>5</v>
      </c>
      <c r="G1045">
        <v>1.3210200000000001</v>
      </c>
    </row>
    <row r="1046" spans="1:7" x14ac:dyDescent="0.2">
      <c r="A1046">
        <v>1982</v>
      </c>
      <c r="B1046">
        <v>11</v>
      </c>
      <c r="C1046">
        <v>10</v>
      </c>
      <c r="D1046">
        <v>0.89966798000000003</v>
      </c>
      <c r="E1046">
        <v>0.32181000999999998</v>
      </c>
      <c r="F1046" s="46">
        <v>5</v>
      </c>
      <c r="G1046">
        <v>0.95549101000000003</v>
      </c>
    </row>
    <row r="1047" spans="1:7" x14ac:dyDescent="0.2">
      <c r="A1047">
        <v>1982</v>
      </c>
      <c r="B1047">
        <v>11</v>
      </c>
      <c r="C1047">
        <v>11</v>
      </c>
      <c r="D1047">
        <v>0.35848400000000002</v>
      </c>
      <c r="E1047">
        <v>0.63596803000000002</v>
      </c>
      <c r="F1047" s="46">
        <v>6</v>
      </c>
      <c r="G1047">
        <v>0.73004502000000004</v>
      </c>
    </row>
    <row r="1048" spans="1:7" x14ac:dyDescent="0.2">
      <c r="A1048">
        <v>1982</v>
      </c>
      <c r="B1048">
        <v>11</v>
      </c>
      <c r="C1048">
        <v>12</v>
      </c>
      <c r="D1048" s="45">
        <v>-1.3470999900000001E-2</v>
      </c>
      <c r="E1048">
        <v>0.76072103000000002</v>
      </c>
      <c r="F1048" s="46">
        <v>7</v>
      </c>
      <c r="G1048">
        <v>0.76083999999999996</v>
      </c>
    </row>
    <row r="1049" spans="1:7" x14ac:dyDescent="0.2">
      <c r="A1049">
        <v>1982</v>
      </c>
      <c r="B1049">
        <v>11</v>
      </c>
      <c r="C1049">
        <v>13</v>
      </c>
      <c r="D1049">
        <v>-0.26466000000000001</v>
      </c>
      <c r="E1049">
        <v>0.96781200000000001</v>
      </c>
      <c r="F1049" s="46">
        <v>7</v>
      </c>
      <c r="G1049">
        <v>1.00335</v>
      </c>
    </row>
    <row r="1050" spans="1:7" x14ac:dyDescent="0.2">
      <c r="A1050">
        <v>1982</v>
      </c>
      <c r="B1050">
        <v>11</v>
      </c>
      <c r="C1050">
        <v>14</v>
      </c>
      <c r="D1050">
        <v>-0.42788999999999999</v>
      </c>
      <c r="E1050">
        <v>0.99373102000000002</v>
      </c>
      <c r="F1050" s="46">
        <v>7</v>
      </c>
      <c r="G1050">
        <v>1.0819401</v>
      </c>
    </row>
    <row r="1051" spans="1:7" x14ac:dyDescent="0.2">
      <c r="A1051">
        <v>1982</v>
      </c>
      <c r="B1051">
        <v>11</v>
      </c>
      <c r="C1051">
        <v>15</v>
      </c>
      <c r="D1051">
        <v>-0.58053999999999994</v>
      </c>
      <c r="E1051">
        <v>1.06274</v>
      </c>
      <c r="F1051" s="46">
        <v>7</v>
      </c>
      <c r="G1051">
        <v>1.2109700000000001</v>
      </c>
    </row>
    <row r="1052" spans="1:7" x14ac:dyDescent="0.2">
      <c r="A1052">
        <v>1982</v>
      </c>
      <c r="B1052">
        <v>11</v>
      </c>
      <c r="C1052">
        <v>16</v>
      </c>
      <c r="D1052">
        <v>-0.90526002999999999</v>
      </c>
      <c r="E1052">
        <v>1.0527299999999999</v>
      </c>
      <c r="F1052" s="46">
        <v>7</v>
      </c>
      <c r="G1052">
        <v>1.3884300000000001</v>
      </c>
    </row>
    <row r="1053" spans="1:7" x14ac:dyDescent="0.2">
      <c r="A1053">
        <v>1982</v>
      </c>
      <c r="B1053">
        <v>11</v>
      </c>
      <c r="C1053">
        <v>17</v>
      </c>
      <c r="D1053">
        <v>-1.12079</v>
      </c>
      <c r="E1053">
        <v>1.0102201</v>
      </c>
      <c r="F1053" s="46">
        <v>8</v>
      </c>
      <c r="G1053">
        <v>1.50888</v>
      </c>
    </row>
    <row r="1054" spans="1:7" x14ac:dyDescent="0.2">
      <c r="A1054">
        <v>1982</v>
      </c>
      <c r="B1054">
        <v>11</v>
      </c>
      <c r="C1054">
        <v>18</v>
      </c>
      <c r="D1054">
        <v>-1.48482</v>
      </c>
      <c r="E1054">
        <v>1.1340699999999999</v>
      </c>
      <c r="F1054" s="46">
        <v>8</v>
      </c>
      <c r="G1054">
        <v>1.8683700999999999</v>
      </c>
    </row>
    <row r="1055" spans="1:7" x14ac:dyDescent="0.2">
      <c r="A1055">
        <v>1982</v>
      </c>
      <c r="B1055">
        <v>11</v>
      </c>
      <c r="C1055">
        <v>19</v>
      </c>
      <c r="D1055">
        <v>-1.74722</v>
      </c>
      <c r="E1055">
        <v>0.78338099000000005</v>
      </c>
      <c r="F1055" s="46">
        <v>8</v>
      </c>
      <c r="G1055">
        <v>1.9148000000000001</v>
      </c>
    </row>
    <row r="1056" spans="1:7" x14ac:dyDescent="0.2">
      <c r="A1056">
        <v>1982</v>
      </c>
      <c r="B1056">
        <v>11</v>
      </c>
      <c r="C1056">
        <v>20</v>
      </c>
      <c r="D1056">
        <v>-1.91072</v>
      </c>
      <c r="E1056">
        <v>0.30383599</v>
      </c>
      <c r="F1056" s="46">
        <v>8</v>
      </c>
      <c r="G1056">
        <v>1.9347300999999999</v>
      </c>
    </row>
    <row r="1057" spans="1:7" x14ac:dyDescent="0.2">
      <c r="A1057">
        <v>1982</v>
      </c>
      <c r="B1057">
        <v>11</v>
      </c>
      <c r="C1057">
        <v>21</v>
      </c>
      <c r="D1057">
        <v>-1.9365000000000001</v>
      </c>
      <c r="E1057" s="45">
        <v>4.2790599200000001E-2</v>
      </c>
      <c r="F1057" s="46">
        <v>8</v>
      </c>
      <c r="G1057">
        <v>1.9369700000000001</v>
      </c>
    </row>
    <row r="1058" spans="1:7" x14ac:dyDescent="0.2">
      <c r="A1058">
        <v>1982</v>
      </c>
      <c r="B1058">
        <v>11</v>
      </c>
      <c r="C1058">
        <v>22</v>
      </c>
      <c r="D1058">
        <v>-1.91001</v>
      </c>
      <c r="E1058">
        <v>-0.24871001000000001</v>
      </c>
      <c r="F1058" s="46">
        <v>1</v>
      </c>
      <c r="G1058">
        <v>1.92614</v>
      </c>
    </row>
    <row r="1059" spans="1:7" x14ac:dyDescent="0.2">
      <c r="A1059">
        <v>1982</v>
      </c>
      <c r="B1059">
        <v>11</v>
      </c>
      <c r="C1059">
        <v>23</v>
      </c>
      <c r="D1059">
        <v>-1.65951</v>
      </c>
      <c r="E1059">
        <v>-0.56090998999999997</v>
      </c>
      <c r="F1059" s="46">
        <v>1</v>
      </c>
      <c r="G1059">
        <v>1.7517400000000001</v>
      </c>
    </row>
    <row r="1060" spans="1:7" x14ac:dyDescent="0.2">
      <c r="A1060">
        <v>1982</v>
      </c>
      <c r="B1060">
        <v>11</v>
      </c>
      <c r="C1060">
        <v>24</v>
      </c>
      <c r="D1060">
        <v>-1.2538400000000001</v>
      </c>
      <c r="E1060">
        <v>-1.0113099999999999</v>
      </c>
      <c r="F1060" s="46">
        <v>1</v>
      </c>
      <c r="G1060">
        <v>1.61086</v>
      </c>
    </row>
    <row r="1061" spans="1:7" x14ac:dyDescent="0.2">
      <c r="A1061">
        <v>1982</v>
      </c>
      <c r="B1061">
        <v>11</v>
      </c>
      <c r="C1061">
        <v>25</v>
      </c>
      <c r="D1061">
        <v>-0.95499997999999997</v>
      </c>
      <c r="E1061">
        <v>-1.4255800000000001</v>
      </c>
      <c r="F1061" s="46">
        <v>2</v>
      </c>
      <c r="G1061">
        <v>1.7158998999999999</v>
      </c>
    </row>
    <row r="1062" spans="1:7" x14ac:dyDescent="0.2">
      <c r="A1062">
        <v>1982</v>
      </c>
      <c r="B1062">
        <v>11</v>
      </c>
      <c r="C1062">
        <v>26</v>
      </c>
      <c r="D1062">
        <v>-0.45800998999999998</v>
      </c>
      <c r="E1062">
        <v>-1.8000100000000001</v>
      </c>
      <c r="F1062" s="46">
        <v>2</v>
      </c>
      <c r="G1062">
        <v>1.85737</v>
      </c>
    </row>
    <row r="1063" spans="1:7" x14ac:dyDescent="0.2">
      <c r="A1063">
        <v>1982</v>
      </c>
      <c r="B1063">
        <v>11</v>
      </c>
      <c r="C1063">
        <v>27</v>
      </c>
      <c r="D1063">
        <v>0.237481</v>
      </c>
      <c r="E1063">
        <v>-1.8510200000000001</v>
      </c>
      <c r="F1063" s="46">
        <v>3</v>
      </c>
      <c r="G1063">
        <v>1.86619</v>
      </c>
    </row>
    <row r="1064" spans="1:7" x14ac:dyDescent="0.2">
      <c r="A1064">
        <v>1982</v>
      </c>
      <c r="B1064">
        <v>11</v>
      </c>
      <c r="C1064">
        <v>28</v>
      </c>
      <c r="D1064">
        <v>0.83266699</v>
      </c>
      <c r="E1064">
        <v>-1.5960099999999999</v>
      </c>
      <c r="F1064" s="46">
        <v>3</v>
      </c>
      <c r="G1064">
        <v>1.8001601</v>
      </c>
    </row>
    <row r="1065" spans="1:7" x14ac:dyDescent="0.2">
      <c r="A1065">
        <v>1982</v>
      </c>
      <c r="B1065">
        <v>11</v>
      </c>
      <c r="C1065">
        <v>29</v>
      </c>
      <c r="D1065">
        <v>1.0014700000000001</v>
      </c>
      <c r="E1065">
        <v>-1.2909200000000001</v>
      </c>
      <c r="F1065" s="46">
        <v>3</v>
      </c>
      <c r="G1065">
        <v>1.63384</v>
      </c>
    </row>
    <row r="1066" spans="1:7" x14ac:dyDescent="0.2">
      <c r="A1066">
        <v>1982</v>
      </c>
      <c r="B1066">
        <v>11</v>
      </c>
      <c r="C1066">
        <v>30</v>
      </c>
      <c r="D1066">
        <v>0.88349401999999999</v>
      </c>
      <c r="E1066">
        <v>-1.2282799</v>
      </c>
      <c r="F1066" s="46">
        <v>3</v>
      </c>
      <c r="G1066">
        <v>1.51302</v>
      </c>
    </row>
    <row r="1067" spans="1:7" x14ac:dyDescent="0.2">
      <c r="A1067">
        <v>1982</v>
      </c>
      <c r="B1067">
        <v>12</v>
      </c>
      <c r="C1067">
        <v>1</v>
      </c>
      <c r="D1067">
        <v>0.77103299000000003</v>
      </c>
      <c r="E1067">
        <v>-0.71155000000000002</v>
      </c>
      <c r="F1067" s="46">
        <v>4</v>
      </c>
      <c r="G1067">
        <v>1.0491900000000001</v>
      </c>
    </row>
    <row r="1068" spans="1:7" x14ac:dyDescent="0.2">
      <c r="A1068">
        <v>1982</v>
      </c>
      <c r="B1068">
        <v>12</v>
      </c>
      <c r="C1068">
        <v>2</v>
      </c>
      <c r="D1068">
        <v>0.64870101000000002</v>
      </c>
      <c r="E1068">
        <v>-0.29078999</v>
      </c>
      <c r="F1068" s="46">
        <v>4</v>
      </c>
      <c r="G1068">
        <v>0.71089398999999998</v>
      </c>
    </row>
    <row r="1069" spans="1:7" x14ac:dyDescent="0.2">
      <c r="A1069">
        <v>1982</v>
      </c>
      <c r="B1069">
        <v>12</v>
      </c>
      <c r="C1069">
        <v>3</v>
      </c>
      <c r="D1069">
        <v>0.61219000999999995</v>
      </c>
      <c r="E1069">
        <v>0.12537999</v>
      </c>
      <c r="F1069" s="46">
        <v>5</v>
      </c>
      <c r="G1069">
        <v>0.62489802000000005</v>
      </c>
    </row>
    <row r="1070" spans="1:7" x14ac:dyDescent="0.2">
      <c r="A1070">
        <v>1982</v>
      </c>
      <c r="B1070">
        <v>12</v>
      </c>
      <c r="C1070">
        <v>4</v>
      </c>
      <c r="D1070">
        <v>0.52853501000000003</v>
      </c>
      <c r="E1070">
        <v>0.53290998999999994</v>
      </c>
      <c r="F1070" s="46">
        <v>6</v>
      </c>
      <c r="G1070">
        <v>0.75056100000000003</v>
      </c>
    </row>
    <row r="1071" spans="1:7" x14ac:dyDescent="0.2">
      <c r="A1071">
        <v>1982</v>
      </c>
      <c r="B1071">
        <v>12</v>
      </c>
      <c r="C1071">
        <v>5</v>
      </c>
      <c r="D1071">
        <v>0.14458900999999999</v>
      </c>
      <c r="E1071">
        <v>0.73317098999999997</v>
      </c>
      <c r="F1071" s="46">
        <v>6</v>
      </c>
      <c r="G1071">
        <v>0.74729197999999997</v>
      </c>
    </row>
    <row r="1072" spans="1:7" x14ac:dyDescent="0.2">
      <c r="A1072">
        <v>1982</v>
      </c>
      <c r="B1072">
        <v>12</v>
      </c>
      <c r="C1072">
        <v>6</v>
      </c>
      <c r="D1072">
        <v>-0.16275999999999999</v>
      </c>
      <c r="E1072">
        <v>0.64401799000000004</v>
      </c>
      <c r="F1072" s="46">
        <v>7</v>
      </c>
      <c r="G1072">
        <v>0.66426700000000005</v>
      </c>
    </row>
    <row r="1073" spans="1:7" x14ac:dyDescent="0.2">
      <c r="A1073">
        <v>1982</v>
      </c>
      <c r="B1073">
        <v>12</v>
      </c>
      <c r="C1073">
        <v>7</v>
      </c>
      <c r="D1073">
        <v>-0.27801998999999999</v>
      </c>
      <c r="E1073">
        <v>0.35703599000000003</v>
      </c>
      <c r="F1073" s="46">
        <v>7</v>
      </c>
      <c r="G1073">
        <v>0.45251200000000003</v>
      </c>
    </row>
    <row r="1074" spans="1:7" x14ac:dyDescent="0.2">
      <c r="A1074">
        <v>1982</v>
      </c>
      <c r="B1074">
        <v>12</v>
      </c>
      <c r="C1074">
        <v>8</v>
      </c>
      <c r="D1074">
        <v>-0.41286001</v>
      </c>
      <c r="E1074">
        <v>0.25071599999999999</v>
      </c>
      <c r="F1074" s="46">
        <v>8</v>
      </c>
      <c r="G1074">
        <v>0.48302700999999998</v>
      </c>
    </row>
    <row r="1075" spans="1:7" x14ac:dyDescent="0.2">
      <c r="A1075">
        <v>1982</v>
      </c>
      <c r="B1075">
        <v>12</v>
      </c>
      <c r="C1075">
        <v>9</v>
      </c>
      <c r="D1075">
        <v>-0.45425999</v>
      </c>
      <c r="E1075">
        <v>0.37673599000000002</v>
      </c>
      <c r="F1075" s="46">
        <v>8</v>
      </c>
      <c r="G1075">
        <v>0.59015602</v>
      </c>
    </row>
    <row r="1076" spans="1:7" x14ac:dyDescent="0.2">
      <c r="A1076">
        <v>1982</v>
      </c>
      <c r="B1076">
        <v>12</v>
      </c>
      <c r="C1076">
        <v>10</v>
      </c>
      <c r="D1076">
        <v>-0.41056000999999998</v>
      </c>
      <c r="E1076">
        <v>0.17601900000000001</v>
      </c>
      <c r="F1076" s="46">
        <v>8</v>
      </c>
      <c r="G1076">
        <v>0.44670299000000002</v>
      </c>
    </row>
    <row r="1077" spans="1:7" x14ac:dyDescent="0.2">
      <c r="A1077">
        <v>1982</v>
      </c>
      <c r="B1077">
        <v>12</v>
      </c>
      <c r="C1077">
        <v>11</v>
      </c>
      <c r="D1077">
        <v>-0.48060000000000003</v>
      </c>
      <c r="E1077">
        <v>-0.13586999</v>
      </c>
      <c r="F1077" s="46">
        <v>1</v>
      </c>
      <c r="G1077">
        <v>0.49943599</v>
      </c>
    </row>
    <row r="1078" spans="1:7" x14ac:dyDescent="0.2">
      <c r="A1078">
        <v>1982</v>
      </c>
      <c r="B1078">
        <v>12</v>
      </c>
      <c r="C1078">
        <v>12</v>
      </c>
      <c r="D1078">
        <v>-0.35910001000000003</v>
      </c>
      <c r="E1078">
        <v>-0.68426001000000003</v>
      </c>
      <c r="F1078" s="46">
        <v>2</v>
      </c>
      <c r="G1078">
        <v>0.77276599000000001</v>
      </c>
    </row>
    <row r="1079" spans="1:7" x14ac:dyDescent="0.2">
      <c r="A1079">
        <v>1982</v>
      </c>
      <c r="B1079">
        <v>12</v>
      </c>
      <c r="C1079">
        <v>13</v>
      </c>
      <c r="D1079">
        <v>-0.20302001</v>
      </c>
      <c r="E1079">
        <v>-0.94585001000000002</v>
      </c>
      <c r="F1079" s="46">
        <v>2</v>
      </c>
      <c r="G1079">
        <v>0.96738899</v>
      </c>
    </row>
    <row r="1080" spans="1:7" x14ac:dyDescent="0.2">
      <c r="A1080">
        <v>1982</v>
      </c>
      <c r="B1080">
        <v>12</v>
      </c>
      <c r="C1080">
        <v>14</v>
      </c>
      <c r="D1080">
        <v>-0.13336999999999999</v>
      </c>
      <c r="E1080">
        <v>-0.86226999999999998</v>
      </c>
      <c r="F1080" s="46">
        <v>2</v>
      </c>
      <c r="G1080">
        <v>0.87252401999999996</v>
      </c>
    </row>
    <row r="1081" spans="1:7" x14ac:dyDescent="0.2">
      <c r="A1081">
        <v>1982</v>
      </c>
      <c r="B1081">
        <v>12</v>
      </c>
      <c r="C1081">
        <v>15</v>
      </c>
      <c r="D1081" s="45">
        <v>2.04977002E-2</v>
      </c>
      <c r="E1081">
        <v>-0.81400001</v>
      </c>
      <c r="F1081" s="46">
        <v>3</v>
      </c>
      <c r="G1081">
        <v>0.81425899000000002</v>
      </c>
    </row>
    <row r="1082" spans="1:7" x14ac:dyDescent="0.2">
      <c r="A1082">
        <v>1982</v>
      </c>
      <c r="B1082">
        <v>12</v>
      </c>
      <c r="C1082">
        <v>16</v>
      </c>
      <c r="D1082" s="45">
        <v>1.64909996E-2</v>
      </c>
      <c r="E1082">
        <v>-0.90701001999999997</v>
      </c>
      <c r="F1082" s="46">
        <v>3</v>
      </c>
      <c r="G1082">
        <v>0.90715802000000001</v>
      </c>
    </row>
    <row r="1083" spans="1:7" x14ac:dyDescent="0.2">
      <c r="A1083">
        <v>1982</v>
      </c>
      <c r="B1083">
        <v>12</v>
      </c>
      <c r="C1083">
        <v>17</v>
      </c>
      <c r="D1083">
        <v>0.21947099</v>
      </c>
      <c r="E1083">
        <v>-0.91009002999999999</v>
      </c>
      <c r="F1083" s="46">
        <v>3</v>
      </c>
      <c r="G1083">
        <v>0.93617499000000004</v>
      </c>
    </row>
    <row r="1084" spans="1:7" x14ac:dyDescent="0.2">
      <c r="A1084">
        <v>1982</v>
      </c>
      <c r="B1084">
        <v>12</v>
      </c>
      <c r="C1084">
        <v>18</v>
      </c>
      <c r="D1084">
        <v>0.137769</v>
      </c>
      <c r="E1084">
        <v>-0.92334002000000004</v>
      </c>
      <c r="F1084" s="46">
        <v>3</v>
      </c>
      <c r="G1084">
        <v>0.93356501999999997</v>
      </c>
    </row>
    <row r="1085" spans="1:7" x14ac:dyDescent="0.2">
      <c r="A1085">
        <v>1982</v>
      </c>
      <c r="B1085">
        <v>12</v>
      </c>
      <c r="C1085">
        <v>19</v>
      </c>
      <c r="D1085">
        <v>0.154228</v>
      </c>
      <c r="E1085">
        <v>-1.29715</v>
      </c>
      <c r="F1085" s="46">
        <v>3</v>
      </c>
      <c r="G1085">
        <v>1.30629</v>
      </c>
    </row>
    <row r="1086" spans="1:7" x14ac:dyDescent="0.2">
      <c r="A1086">
        <v>1982</v>
      </c>
      <c r="B1086">
        <v>12</v>
      </c>
      <c r="C1086">
        <v>20</v>
      </c>
      <c r="D1086">
        <v>0.20136899999999999</v>
      </c>
      <c r="E1086">
        <v>-1.6630598999999999</v>
      </c>
      <c r="F1086" s="46">
        <v>3</v>
      </c>
      <c r="G1086">
        <v>1.6752100000000001</v>
      </c>
    </row>
    <row r="1087" spans="1:7" x14ac:dyDescent="0.2">
      <c r="A1087">
        <v>1982</v>
      </c>
      <c r="B1087">
        <v>12</v>
      </c>
      <c r="C1087">
        <v>21</v>
      </c>
      <c r="D1087">
        <v>0.18242700000000001</v>
      </c>
      <c r="E1087">
        <v>-1.78572</v>
      </c>
      <c r="F1087" s="46">
        <v>3</v>
      </c>
      <c r="G1087">
        <v>1.79501</v>
      </c>
    </row>
    <row r="1088" spans="1:7" x14ac:dyDescent="0.2">
      <c r="A1088">
        <v>1982</v>
      </c>
      <c r="B1088">
        <v>12</v>
      </c>
      <c r="C1088">
        <v>22</v>
      </c>
      <c r="D1088">
        <v>0.42998701</v>
      </c>
      <c r="E1088">
        <v>-1.7457400999999999</v>
      </c>
      <c r="F1088" s="46">
        <v>3</v>
      </c>
      <c r="G1088">
        <v>1.7979099999999999</v>
      </c>
    </row>
    <row r="1089" spans="1:7" x14ac:dyDescent="0.2">
      <c r="A1089">
        <v>1982</v>
      </c>
      <c r="B1089">
        <v>12</v>
      </c>
      <c r="C1089">
        <v>23</v>
      </c>
      <c r="D1089">
        <v>0.19628200000000001</v>
      </c>
      <c r="E1089">
        <v>-2.1181299999999998</v>
      </c>
      <c r="F1089" s="46">
        <v>3</v>
      </c>
      <c r="G1089">
        <v>2.1271998999999999</v>
      </c>
    </row>
    <row r="1090" spans="1:7" x14ac:dyDescent="0.2">
      <c r="A1090">
        <v>1982</v>
      </c>
      <c r="B1090">
        <v>12</v>
      </c>
      <c r="C1090">
        <v>24</v>
      </c>
      <c r="D1090" s="45">
        <v>2.72646011E-3</v>
      </c>
      <c r="E1090">
        <v>-2.0660601000000001</v>
      </c>
      <c r="F1090" s="46">
        <v>3</v>
      </c>
      <c r="G1090">
        <v>2.0660601000000001</v>
      </c>
    </row>
    <row r="1091" spans="1:7" x14ac:dyDescent="0.2">
      <c r="A1091">
        <v>1982</v>
      </c>
      <c r="B1091">
        <v>12</v>
      </c>
      <c r="C1091">
        <v>25</v>
      </c>
      <c r="D1091">
        <v>0.193193</v>
      </c>
      <c r="E1091">
        <v>-1.87721</v>
      </c>
      <c r="F1091" s="46">
        <v>3</v>
      </c>
      <c r="G1091">
        <v>1.8871199999999999</v>
      </c>
    </row>
    <row r="1092" spans="1:7" x14ac:dyDescent="0.2">
      <c r="A1092">
        <v>1982</v>
      </c>
      <c r="B1092">
        <v>12</v>
      </c>
      <c r="C1092">
        <v>26</v>
      </c>
      <c r="D1092">
        <v>0.55998402999999997</v>
      </c>
      <c r="E1092">
        <v>-1.73926</v>
      </c>
      <c r="F1092" s="46">
        <v>3</v>
      </c>
      <c r="G1092">
        <v>1.8271900000000001</v>
      </c>
    </row>
    <row r="1093" spans="1:7" x14ac:dyDescent="0.2">
      <c r="A1093">
        <v>1982</v>
      </c>
      <c r="B1093">
        <v>12</v>
      </c>
      <c r="C1093">
        <v>27</v>
      </c>
      <c r="D1093">
        <v>0.91492598999999997</v>
      </c>
      <c r="E1093">
        <v>-1.4463299999999999</v>
      </c>
      <c r="F1093" s="46">
        <v>3</v>
      </c>
      <c r="G1093">
        <v>1.7114201</v>
      </c>
    </row>
    <row r="1094" spans="1:7" x14ac:dyDescent="0.2">
      <c r="A1094">
        <v>1982</v>
      </c>
      <c r="B1094">
        <v>12</v>
      </c>
      <c r="C1094">
        <v>28</v>
      </c>
      <c r="D1094">
        <v>1.0546599999999999</v>
      </c>
      <c r="E1094">
        <v>-1.1684098999999999</v>
      </c>
      <c r="F1094" s="46">
        <v>3</v>
      </c>
      <c r="G1094">
        <v>1.5740000000000001</v>
      </c>
    </row>
    <row r="1095" spans="1:7" x14ac:dyDescent="0.2">
      <c r="A1095">
        <v>1982</v>
      </c>
      <c r="B1095">
        <v>12</v>
      </c>
      <c r="C1095">
        <v>29</v>
      </c>
      <c r="D1095">
        <v>1.1919301</v>
      </c>
      <c r="E1095">
        <v>-0.97167999000000005</v>
      </c>
      <c r="F1095" s="46">
        <v>4</v>
      </c>
      <c r="G1095">
        <v>1.5378099999999999</v>
      </c>
    </row>
    <row r="1096" spans="1:7" x14ac:dyDescent="0.2">
      <c r="A1096">
        <v>1982</v>
      </c>
      <c r="B1096">
        <v>12</v>
      </c>
      <c r="C1096">
        <v>30</v>
      </c>
      <c r="D1096">
        <v>1.2225699000000001</v>
      </c>
      <c r="E1096">
        <v>-0.58881002999999998</v>
      </c>
      <c r="F1096" s="46">
        <v>4</v>
      </c>
      <c r="G1096">
        <v>1.3569800000000001</v>
      </c>
    </row>
    <row r="1097" spans="1:7" x14ac:dyDescent="0.2">
      <c r="A1097">
        <v>1982</v>
      </c>
      <c r="B1097">
        <v>12</v>
      </c>
      <c r="C1097">
        <v>31</v>
      </c>
      <c r="D1097">
        <v>0.90289496999999996</v>
      </c>
      <c r="E1097">
        <v>-0.42890999000000002</v>
      </c>
      <c r="F1097" s="46">
        <v>4</v>
      </c>
      <c r="G1097">
        <v>0.99958997999999999</v>
      </c>
    </row>
    <row r="1098" spans="1:7" x14ac:dyDescent="0.2">
      <c r="A1098">
        <v>1983</v>
      </c>
      <c r="B1098">
        <v>1</v>
      </c>
      <c r="C1098">
        <v>1</v>
      </c>
      <c r="D1098">
        <v>0.77925199000000001</v>
      </c>
      <c r="E1098">
        <v>-0.44277</v>
      </c>
      <c r="F1098" s="46">
        <v>4</v>
      </c>
      <c r="G1098">
        <v>0.89626002000000005</v>
      </c>
    </row>
    <row r="1099" spans="1:7" x14ac:dyDescent="0.2">
      <c r="A1099">
        <v>1983</v>
      </c>
      <c r="B1099">
        <v>1</v>
      </c>
      <c r="C1099">
        <v>2</v>
      </c>
      <c r="D1099">
        <v>0.63660901999999997</v>
      </c>
      <c r="E1099">
        <v>-0.44865999000000001</v>
      </c>
      <c r="F1099" s="46">
        <v>4</v>
      </c>
      <c r="G1099">
        <v>0.77882397000000003</v>
      </c>
    </row>
    <row r="1100" spans="1:7" x14ac:dyDescent="0.2">
      <c r="A1100">
        <v>1983</v>
      </c>
      <c r="B1100">
        <v>1</v>
      </c>
      <c r="C1100">
        <v>3</v>
      </c>
      <c r="D1100">
        <v>0.74351697999999999</v>
      </c>
      <c r="E1100">
        <v>-0.42285001</v>
      </c>
      <c r="F1100" s="46">
        <v>4</v>
      </c>
      <c r="G1100">
        <v>0.85534900000000003</v>
      </c>
    </row>
    <row r="1101" spans="1:7" x14ac:dyDescent="0.2">
      <c r="A1101">
        <v>1983</v>
      </c>
      <c r="B1101">
        <v>1</v>
      </c>
      <c r="C1101">
        <v>4</v>
      </c>
      <c r="D1101">
        <v>0.73866098999999996</v>
      </c>
      <c r="E1101">
        <v>-0.30370000000000003</v>
      </c>
      <c r="F1101" s="46">
        <v>4</v>
      </c>
      <c r="G1101">
        <v>0.79865699999999995</v>
      </c>
    </row>
    <row r="1102" spans="1:7" x14ac:dyDescent="0.2">
      <c r="A1102">
        <v>1983</v>
      </c>
      <c r="B1102">
        <v>1</v>
      </c>
      <c r="C1102">
        <v>5</v>
      </c>
      <c r="D1102">
        <v>0.62472099000000003</v>
      </c>
      <c r="E1102">
        <v>-0.20243998999999999</v>
      </c>
      <c r="F1102" s="46">
        <v>4</v>
      </c>
      <c r="G1102">
        <v>0.65670198000000002</v>
      </c>
    </row>
    <row r="1103" spans="1:7" x14ac:dyDescent="0.2">
      <c r="A1103">
        <v>1983</v>
      </c>
      <c r="B1103">
        <v>1</v>
      </c>
      <c r="C1103">
        <v>6</v>
      </c>
      <c r="D1103">
        <v>0.66435098999999997</v>
      </c>
      <c r="E1103" s="45">
        <v>-6.0284201099999997E-2</v>
      </c>
      <c r="F1103" s="46">
        <v>4</v>
      </c>
      <c r="G1103">
        <v>0.66707998999999996</v>
      </c>
    </row>
    <row r="1104" spans="1:7" x14ac:dyDescent="0.2">
      <c r="A1104">
        <v>1983</v>
      </c>
      <c r="B1104">
        <v>1</v>
      </c>
      <c r="C1104">
        <v>7</v>
      </c>
      <c r="D1104">
        <v>0.60322600999999998</v>
      </c>
      <c r="E1104" s="45">
        <v>3.1102400299999999E-2</v>
      </c>
      <c r="F1104" s="46">
        <v>5</v>
      </c>
      <c r="G1104">
        <v>0.60402798999999996</v>
      </c>
    </row>
    <row r="1105" spans="1:7" x14ac:dyDescent="0.2">
      <c r="A1105">
        <v>1983</v>
      </c>
      <c r="B1105">
        <v>1</v>
      </c>
      <c r="C1105">
        <v>8</v>
      </c>
      <c r="D1105">
        <v>0.79228902000000001</v>
      </c>
      <c r="E1105">
        <v>0.30404799999999998</v>
      </c>
      <c r="F1105" s="46">
        <v>5</v>
      </c>
      <c r="G1105">
        <v>0.84862696999999998</v>
      </c>
    </row>
    <row r="1106" spans="1:7" x14ac:dyDescent="0.2">
      <c r="A1106">
        <v>1983</v>
      </c>
      <c r="B1106">
        <v>1</v>
      </c>
      <c r="C1106">
        <v>9</v>
      </c>
      <c r="D1106">
        <v>0.73810297000000002</v>
      </c>
      <c r="E1106">
        <v>0.52358000999999998</v>
      </c>
      <c r="F1106" s="46">
        <v>5</v>
      </c>
      <c r="G1106">
        <v>0.90494901000000005</v>
      </c>
    </row>
    <row r="1107" spans="1:7" x14ac:dyDescent="0.2">
      <c r="A1107">
        <v>1983</v>
      </c>
      <c r="B1107">
        <v>1</v>
      </c>
      <c r="C1107">
        <v>10</v>
      </c>
      <c r="D1107">
        <v>0.41810301</v>
      </c>
      <c r="E1107">
        <v>0.84532797000000004</v>
      </c>
      <c r="F1107" s="46">
        <v>6</v>
      </c>
      <c r="G1107">
        <v>0.943075</v>
      </c>
    </row>
    <row r="1108" spans="1:7" x14ac:dyDescent="0.2">
      <c r="A1108">
        <v>1983</v>
      </c>
      <c r="B1108">
        <v>1</v>
      </c>
      <c r="C1108">
        <v>11</v>
      </c>
      <c r="D1108">
        <v>0.16022401</v>
      </c>
      <c r="E1108">
        <v>1.1836199999999999</v>
      </c>
      <c r="F1108" s="46">
        <v>6</v>
      </c>
      <c r="G1108">
        <v>1.19441</v>
      </c>
    </row>
    <row r="1109" spans="1:7" x14ac:dyDescent="0.2">
      <c r="A1109">
        <v>1983</v>
      </c>
      <c r="B1109">
        <v>1</v>
      </c>
      <c r="C1109">
        <v>12</v>
      </c>
      <c r="D1109">
        <v>-0.10041</v>
      </c>
      <c r="E1109">
        <v>1.3009599000000001</v>
      </c>
      <c r="F1109" s="46">
        <v>7</v>
      </c>
      <c r="G1109">
        <v>1.3048299999999999</v>
      </c>
    </row>
    <row r="1110" spans="1:7" x14ac:dyDescent="0.2">
      <c r="A1110">
        <v>1983</v>
      </c>
      <c r="B1110">
        <v>1</v>
      </c>
      <c r="C1110">
        <v>13</v>
      </c>
      <c r="D1110">
        <v>-0.25139999000000002</v>
      </c>
      <c r="E1110">
        <v>1.27166</v>
      </c>
      <c r="F1110" s="46">
        <v>7</v>
      </c>
      <c r="G1110">
        <v>1.2962800000000001</v>
      </c>
    </row>
    <row r="1111" spans="1:7" x14ac:dyDescent="0.2">
      <c r="A1111">
        <v>1983</v>
      </c>
      <c r="B1111">
        <v>1</v>
      </c>
      <c r="C1111">
        <v>14</v>
      </c>
      <c r="D1111">
        <v>-0.31577</v>
      </c>
      <c r="E1111">
        <v>1.2438899999999999</v>
      </c>
      <c r="F1111" s="46">
        <v>7</v>
      </c>
      <c r="G1111">
        <v>1.2833399999999999</v>
      </c>
    </row>
    <row r="1112" spans="1:7" x14ac:dyDescent="0.2">
      <c r="A1112">
        <v>1983</v>
      </c>
      <c r="B1112">
        <v>1</v>
      </c>
      <c r="C1112">
        <v>15</v>
      </c>
      <c r="D1112">
        <v>-0.47885000999999999</v>
      </c>
      <c r="E1112">
        <v>0.77819400999999999</v>
      </c>
      <c r="F1112" s="46">
        <v>7</v>
      </c>
      <c r="G1112">
        <v>0.91372001000000003</v>
      </c>
    </row>
    <row r="1113" spans="1:7" x14ac:dyDescent="0.2">
      <c r="A1113">
        <v>1983</v>
      </c>
      <c r="B1113">
        <v>1</v>
      </c>
      <c r="C1113">
        <v>16</v>
      </c>
      <c r="D1113">
        <v>-0.69024003</v>
      </c>
      <c r="E1113">
        <v>0.53597998999999996</v>
      </c>
      <c r="F1113" s="46">
        <v>8</v>
      </c>
      <c r="G1113">
        <v>0.87390298</v>
      </c>
    </row>
    <row r="1114" spans="1:7" x14ac:dyDescent="0.2">
      <c r="A1114">
        <v>1983</v>
      </c>
      <c r="B1114">
        <v>1</v>
      </c>
      <c r="C1114">
        <v>17</v>
      </c>
      <c r="D1114">
        <v>-0.92128003000000003</v>
      </c>
      <c r="E1114">
        <v>0.43303901</v>
      </c>
      <c r="F1114" s="46">
        <v>8</v>
      </c>
      <c r="G1114">
        <v>1.0179800000000001</v>
      </c>
    </row>
    <row r="1115" spans="1:7" x14ac:dyDescent="0.2">
      <c r="A1115">
        <v>1983</v>
      </c>
      <c r="B1115">
        <v>1</v>
      </c>
      <c r="C1115">
        <v>18</v>
      </c>
      <c r="D1115">
        <v>-0.90389001000000002</v>
      </c>
      <c r="E1115">
        <v>0.15168101000000001</v>
      </c>
      <c r="F1115" s="46">
        <v>8</v>
      </c>
      <c r="G1115">
        <v>0.91652900000000004</v>
      </c>
    </row>
    <row r="1116" spans="1:7" x14ac:dyDescent="0.2">
      <c r="A1116">
        <v>1983</v>
      </c>
      <c r="B1116">
        <v>1</v>
      </c>
      <c r="C1116">
        <v>19</v>
      </c>
      <c r="D1116">
        <v>-0.98185003000000004</v>
      </c>
      <c r="E1116" s="45">
        <v>-6.9930300099999995E-2</v>
      </c>
      <c r="F1116" s="46">
        <v>1</v>
      </c>
      <c r="G1116">
        <v>0.98433696999999998</v>
      </c>
    </row>
    <row r="1117" spans="1:7" x14ac:dyDescent="0.2">
      <c r="A1117">
        <v>1983</v>
      </c>
      <c r="B1117">
        <v>1</v>
      </c>
      <c r="C1117">
        <v>20</v>
      </c>
      <c r="D1117">
        <v>-1.10395</v>
      </c>
      <c r="E1117" s="45">
        <v>-1.01052001E-2</v>
      </c>
      <c r="F1117" s="46">
        <v>1</v>
      </c>
      <c r="G1117">
        <v>1.1040000000000001</v>
      </c>
    </row>
    <row r="1118" spans="1:7" x14ac:dyDescent="0.2">
      <c r="A1118">
        <v>1983</v>
      </c>
      <c r="B1118">
        <v>1</v>
      </c>
      <c r="C1118">
        <v>21</v>
      </c>
      <c r="D1118">
        <v>-1.4201600999999999</v>
      </c>
      <c r="E1118">
        <v>0.29419401000000001</v>
      </c>
      <c r="F1118" s="46">
        <v>8</v>
      </c>
      <c r="G1118">
        <v>1.4503200000000001</v>
      </c>
    </row>
    <row r="1119" spans="1:7" x14ac:dyDescent="0.2">
      <c r="A1119">
        <v>1983</v>
      </c>
      <c r="B1119">
        <v>1</v>
      </c>
      <c r="C1119">
        <v>22</v>
      </c>
      <c r="D1119">
        <v>-1.4565399999999999</v>
      </c>
      <c r="E1119">
        <v>0.61478102000000001</v>
      </c>
      <c r="F1119" s="46">
        <v>8</v>
      </c>
      <c r="G1119">
        <v>1.58097</v>
      </c>
    </row>
    <row r="1120" spans="1:7" x14ac:dyDescent="0.2">
      <c r="A1120">
        <v>1983</v>
      </c>
      <c r="B1120">
        <v>1</v>
      </c>
      <c r="C1120">
        <v>23</v>
      </c>
      <c r="D1120">
        <v>-1.36327</v>
      </c>
      <c r="E1120">
        <v>0.66953200000000002</v>
      </c>
      <c r="F1120" s="46">
        <v>8</v>
      </c>
      <c r="G1120">
        <v>1.51881</v>
      </c>
    </row>
    <row r="1121" spans="1:7" x14ac:dyDescent="0.2">
      <c r="A1121">
        <v>1983</v>
      </c>
      <c r="B1121">
        <v>1</v>
      </c>
      <c r="C1121">
        <v>24</v>
      </c>
      <c r="D1121">
        <v>-0.99110001000000003</v>
      </c>
      <c r="E1121">
        <v>0.61691397000000003</v>
      </c>
      <c r="F1121" s="46">
        <v>8</v>
      </c>
      <c r="G1121">
        <v>1.1674199999999999</v>
      </c>
    </row>
    <row r="1122" spans="1:7" x14ac:dyDescent="0.2">
      <c r="A1122">
        <v>1983</v>
      </c>
      <c r="B1122">
        <v>1</v>
      </c>
      <c r="C1122">
        <v>25</v>
      </c>
      <c r="D1122">
        <v>-0.87058997000000005</v>
      </c>
      <c r="E1122">
        <v>0.83916997999999998</v>
      </c>
      <c r="F1122" s="46">
        <v>8</v>
      </c>
      <c r="G1122">
        <v>1.20919</v>
      </c>
    </row>
    <row r="1123" spans="1:7" x14ac:dyDescent="0.2">
      <c r="A1123">
        <v>1983</v>
      </c>
      <c r="B1123">
        <v>1</v>
      </c>
      <c r="C1123">
        <v>26</v>
      </c>
      <c r="D1123">
        <v>-1.2295199999999999</v>
      </c>
      <c r="E1123">
        <v>0.96704400000000001</v>
      </c>
      <c r="F1123" s="46">
        <v>8</v>
      </c>
      <c r="G1123">
        <v>1.5642499999999999</v>
      </c>
    </row>
    <row r="1124" spans="1:7" x14ac:dyDescent="0.2">
      <c r="A1124">
        <v>1983</v>
      </c>
      <c r="B1124">
        <v>1</v>
      </c>
      <c r="C1124">
        <v>27</v>
      </c>
      <c r="D1124">
        <v>-1.5332299</v>
      </c>
      <c r="E1124">
        <v>1.14113</v>
      </c>
      <c r="F1124" s="46">
        <v>8</v>
      </c>
      <c r="G1124">
        <v>1.9112800000000001</v>
      </c>
    </row>
    <row r="1125" spans="1:7" x14ac:dyDescent="0.2">
      <c r="A1125">
        <v>1983</v>
      </c>
      <c r="B1125">
        <v>1</v>
      </c>
      <c r="C1125">
        <v>28</v>
      </c>
      <c r="D1125">
        <v>-1.61757</v>
      </c>
      <c r="E1125">
        <v>1.0212600000000001</v>
      </c>
      <c r="F1125" s="46">
        <v>8</v>
      </c>
      <c r="G1125">
        <v>1.9129799999999999</v>
      </c>
    </row>
    <row r="1126" spans="1:7" x14ac:dyDescent="0.2">
      <c r="A1126">
        <v>1983</v>
      </c>
      <c r="B1126">
        <v>1</v>
      </c>
      <c r="C1126">
        <v>29</v>
      </c>
      <c r="D1126">
        <v>-1.3935500000000001</v>
      </c>
      <c r="E1126">
        <v>0.57161598999999996</v>
      </c>
      <c r="F1126" s="46">
        <v>8</v>
      </c>
      <c r="G1126">
        <v>1.50623</v>
      </c>
    </row>
    <row r="1127" spans="1:7" x14ac:dyDescent="0.2">
      <c r="A1127">
        <v>1983</v>
      </c>
      <c r="B1127">
        <v>1</v>
      </c>
      <c r="C1127">
        <v>30</v>
      </c>
      <c r="D1127">
        <v>-1.1114900000000001</v>
      </c>
      <c r="E1127" s="45">
        <v>5.7928100199999999E-2</v>
      </c>
      <c r="F1127" s="46">
        <v>8</v>
      </c>
      <c r="G1127">
        <v>1.113</v>
      </c>
    </row>
    <row r="1128" spans="1:7" x14ac:dyDescent="0.2">
      <c r="A1128">
        <v>1983</v>
      </c>
      <c r="B1128">
        <v>1</v>
      </c>
      <c r="C1128">
        <v>31</v>
      </c>
      <c r="D1128">
        <v>-0.85812001999999998</v>
      </c>
      <c r="E1128" s="45">
        <v>-3.5162001800000002E-2</v>
      </c>
      <c r="F1128" s="46">
        <v>1</v>
      </c>
      <c r="G1128">
        <v>0.85883498000000003</v>
      </c>
    </row>
    <row r="1129" spans="1:7" x14ac:dyDescent="0.2">
      <c r="A1129">
        <v>1983</v>
      </c>
      <c r="B1129">
        <v>2</v>
      </c>
      <c r="C1129">
        <v>1</v>
      </c>
      <c r="D1129">
        <v>-0.82872999000000003</v>
      </c>
      <c r="E1129">
        <v>-0.23394001</v>
      </c>
      <c r="F1129" s="46">
        <v>1</v>
      </c>
      <c r="G1129">
        <v>0.86111802000000004</v>
      </c>
    </row>
    <row r="1130" spans="1:7" x14ac:dyDescent="0.2">
      <c r="A1130">
        <v>1983</v>
      </c>
      <c r="B1130">
        <v>2</v>
      </c>
      <c r="C1130">
        <v>2</v>
      </c>
      <c r="D1130">
        <v>-0.38867000000000002</v>
      </c>
      <c r="E1130">
        <v>-0.24417999000000001</v>
      </c>
      <c r="F1130" s="46">
        <v>1</v>
      </c>
      <c r="G1130">
        <v>0.45900299999999999</v>
      </c>
    </row>
    <row r="1131" spans="1:7" x14ac:dyDescent="0.2">
      <c r="A1131">
        <v>1983</v>
      </c>
      <c r="B1131">
        <v>2</v>
      </c>
      <c r="C1131">
        <v>3</v>
      </c>
      <c r="D1131">
        <v>-0.27072998999999998</v>
      </c>
      <c r="E1131" s="45">
        <v>-8.0658003699999994E-2</v>
      </c>
      <c r="F1131" s="46">
        <v>1</v>
      </c>
      <c r="G1131">
        <v>0.28248599000000002</v>
      </c>
    </row>
    <row r="1132" spans="1:7" x14ac:dyDescent="0.2">
      <c r="A1132">
        <v>1983</v>
      </c>
      <c r="B1132">
        <v>2</v>
      </c>
      <c r="C1132">
        <v>4</v>
      </c>
      <c r="D1132">
        <v>0.100465</v>
      </c>
      <c r="E1132" s="45">
        <v>-5.5080700699999999E-2</v>
      </c>
      <c r="F1132" s="46">
        <v>4</v>
      </c>
      <c r="G1132">
        <v>0.11457299999999999</v>
      </c>
    </row>
    <row r="1133" spans="1:7" x14ac:dyDescent="0.2">
      <c r="A1133">
        <v>1983</v>
      </c>
      <c r="B1133">
        <v>2</v>
      </c>
      <c r="C1133">
        <v>5</v>
      </c>
      <c r="D1133">
        <v>0.103809</v>
      </c>
      <c r="E1133">
        <v>-0.16523001000000001</v>
      </c>
      <c r="F1133" s="46">
        <v>3</v>
      </c>
      <c r="G1133">
        <v>0.19513801</v>
      </c>
    </row>
    <row r="1134" spans="1:7" x14ac:dyDescent="0.2">
      <c r="A1134">
        <v>1983</v>
      </c>
      <c r="B1134">
        <v>2</v>
      </c>
      <c r="C1134">
        <v>6</v>
      </c>
      <c r="D1134" s="45">
        <v>-6.1648801000000003E-2</v>
      </c>
      <c r="E1134" s="45">
        <v>-4.2536098500000001E-2</v>
      </c>
      <c r="F1134" s="46">
        <v>1</v>
      </c>
      <c r="G1134" s="45">
        <v>7.4899300899999993E-2</v>
      </c>
    </row>
    <row r="1135" spans="1:7" x14ac:dyDescent="0.2">
      <c r="A1135">
        <v>1983</v>
      </c>
      <c r="B1135">
        <v>2</v>
      </c>
      <c r="C1135">
        <v>7</v>
      </c>
      <c r="D1135" s="45">
        <v>-6.3321903299999996E-2</v>
      </c>
      <c r="E1135" s="45">
        <v>3.0645299699999999E-3</v>
      </c>
      <c r="F1135" s="46">
        <v>8</v>
      </c>
      <c r="G1135" s="45">
        <v>6.33959994E-2</v>
      </c>
    </row>
    <row r="1136" spans="1:7" x14ac:dyDescent="0.2">
      <c r="A1136">
        <v>1983</v>
      </c>
      <c r="B1136">
        <v>2</v>
      </c>
      <c r="C1136">
        <v>8</v>
      </c>
      <c r="D1136" s="45">
        <v>-9.9969401999999999E-2</v>
      </c>
      <c r="E1136">
        <v>-0.19183998999999999</v>
      </c>
      <c r="F1136" s="46">
        <v>2</v>
      </c>
      <c r="G1136">
        <v>0.21632899</v>
      </c>
    </row>
    <row r="1137" spans="1:7" x14ac:dyDescent="0.2">
      <c r="A1137">
        <v>1983</v>
      </c>
      <c r="B1137">
        <v>2</v>
      </c>
      <c r="C1137">
        <v>9</v>
      </c>
      <c r="D1137">
        <v>-0.45568999999999998</v>
      </c>
      <c r="E1137">
        <v>-0.29161999</v>
      </c>
      <c r="F1137" s="46">
        <v>1</v>
      </c>
      <c r="G1137">
        <v>0.54101001999999998</v>
      </c>
    </row>
    <row r="1138" spans="1:7" x14ac:dyDescent="0.2">
      <c r="A1138">
        <v>1983</v>
      </c>
      <c r="B1138">
        <v>2</v>
      </c>
      <c r="C1138">
        <v>10</v>
      </c>
      <c r="D1138">
        <v>-0.48215999999999998</v>
      </c>
      <c r="E1138">
        <v>-0.34869999000000002</v>
      </c>
      <c r="F1138" s="46">
        <v>1</v>
      </c>
      <c r="G1138">
        <v>0.59504002</v>
      </c>
    </row>
    <row r="1139" spans="1:7" x14ac:dyDescent="0.2">
      <c r="A1139">
        <v>1983</v>
      </c>
      <c r="B1139">
        <v>2</v>
      </c>
      <c r="C1139">
        <v>11</v>
      </c>
      <c r="D1139">
        <v>-0.32910001</v>
      </c>
      <c r="E1139">
        <v>-0.47714999000000002</v>
      </c>
      <c r="F1139" s="46">
        <v>2</v>
      </c>
      <c r="G1139">
        <v>0.57963902</v>
      </c>
    </row>
    <row r="1140" spans="1:7" x14ac:dyDescent="0.2">
      <c r="A1140">
        <v>1983</v>
      </c>
      <c r="B1140">
        <v>2</v>
      </c>
      <c r="C1140">
        <v>12</v>
      </c>
      <c r="D1140" s="45">
        <v>5.3885400299999997E-2</v>
      </c>
      <c r="E1140">
        <v>-0.94113999999999998</v>
      </c>
      <c r="F1140" s="46">
        <v>3</v>
      </c>
      <c r="G1140">
        <v>0.94267898999999999</v>
      </c>
    </row>
    <row r="1141" spans="1:7" x14ac:dyDescent="0.2">
      <c r="A1141">
        <v>1983</v>
      </c>
      <c r="B1141">
        <v>2</v>
      </c>
      <c r="C1141">
        <v>13</v>
      </c>
      <c r="D1141">
        <v>0.526586</v>
      </c>
      <c r="E1141">
        <v>-1.3977799</v>
      </c>
      <c r="F1141" s="46">
        <v>3</v>
      </c>
      <c r="G1141">
        <v>1.4936799999999999</v>
      </c>
    </row>
    <row r="1142" spans="1:7" x14ac:dyDescent="0.2">
      <c r="A1142">
        <v>1983</v>
      </c>
      <c r="B1142">
        <v>2</v>
      </c>
      <c r="C1142">
        <v>14</v>
      </c>
      <c r="D1142">
        <v>0.79528396999999995</v>
      </c>
      <c r="E1142">
        <v>-1.50614</v>
      </c>
      <c r="F1142" s="46">
        <v>3</v>
      </c>
      <c r="G1142">
        <v>1.70322</v>
      </c>
    </row>
    <row r="1143" spans="1:7" x14ac:dyDescent="0.2">
      <c r="A1143">
        <v>1983</v>
      </c>
      <c r="B1143">
        <v>2</v>
      </c>
      <c r="C1143">
        <v>15</v>
      </c>
      <c r="D1143">
        <v>0.99889897999999999</v>
      </c>
      <c r="E1143">
        <v>-1.127</v>
      </c>
      <c r="F1143" s="46">
        <v>3</v>
      </c>
      <c r="G1143">
        <v>1.50596</v>
      </c>
    </row>
    <row r="1144" spans="1:7" x14ac:dyDescent="0.2">
      <c r="A1144">
        <v>1983</v>
      </c>
      <c r="B1144">
        <v>2</v>
      </c>
      <c r="C1144">
        <v>16</v>
      </c>
      <c r="D1144">
        <v>1.1678599999999999</v>
      </c>
      <c r="E1144">
        <v>-0.55111997999999995</v>
      </c>
      <c r="F1144" s="46">
        <v>4</v>
      </c>
      <c r="G1144">
        <v>1.2913699999999999</v>
      </c>
    </row>
    <row r="1145" spans="1:7" x14ac:dyDescent="0.2">
      <c r="A1145">
        <v>1983</v>
      </c>
      <c r="B1145">
        <v>2</v>
      </c>
      <c r="C1145">
        <v>17</v>
      </c>
      <c r="D1145">
        <v>1.0370600000000001</v>
      </c>
      <c r="E1145" s="45">
        <v>-7.3514997999999998E-2</v>
      </c>
      <c r="F1145" s="46">
        <v>4</v>
      </c>
      <c r="G1145">
        <v>1.03966</v>
      </c>
    </row>
    <row r="1146" spans="1:7" x14ac:dyDescent="0.2">
      <c r="A1146">
        <v>1983</v>
      </c>
      <c r="B1146">
        <v>2</v>
      </c>
      <c r="C1146">
        <v>18</v>
      </c>
      <c r="D1146">
        <v>1.0059899999999999</v>
      </c>
      <c r="E1146">
        <v>0.39922299999999999</v>
      </c>
      <c r="F1146" s="46">
        <v>5</v>
      </c>
      <c r="G1146">
        <v>1.0823100000000001</v>
      </c>
    </row>
    <row r="1147" spans="1:7" x14ac:dyDescent="0.2">
      <c r="A1147">
        <v>1983</v>
      </c>
      <c r="B1147">
        <v>2</v>
      </c>
      <c r="C1147">
        <v>19</v>
      </c>
      <c r="D1147">
        <v>0.92341799000000002</v>
      </c>
      <c r="E1147">
        <v>0.76814198</v>
      </c>
      <c r="F1147" s="46">
        <v>5</v>
      </c>
      <c r="G1147">
        <v>1.2011400000000001</v>
      </c>
    </row>
    <row r="1148" spans="1:7" x14ac:dyDescent="0.2">
      <c r="A1148">
        <v>1983</v>
      </c>
      <c r="B1148">
        <v>2</v>
      </c>
      <c r="C1148">
        <v>20</v>
      </c>
      <c r="D1148">
        <v>0.93790501000000004</v>
      </c>
      <c r="E1148">
        <v>0.91083800999999998</v>
      </c>
      <c r="F1148" s="46">
        <v>5</v>
      </c>
      <c r="G1148">
        <v>1.3073999999999999</v>
      </c>
    </row>
    <row r="1149" spans="1:7" x14ac:dyDescent="0.2">
      <c r="A1149">
        <v>1983</v>
      </c>
      <c r="B1149">
        <v>2</v>
      </c>
      <c r="C1149">
        <v>21</v>
      </c>
      <c r="D1149">
        <v>0.73501097999999998</v>
      </c>
      <c r="E1149">
        <v>0.89115602000000005</v>
      </c>
      <c r="F1149" s="46">
        <v>6</v>
      </c>
      <c r="G1149">
        <v>1.15516</v>
      </c>
    </row>
    <row r="1150" spans="1:7" x14ac:dyDescent="0.2">
      <c r="A1150">
        <v>1983</v>
      </c>
      <c r="B1150">
        <v>2</v>
      </c>
      <c r="C1150">
        <v>22</v>
      </c>
      <c r="D1150">
        <v>0.36362100000000003</v>
      </c>
      <c r="E1150">
        <v>1.0288301</v>
      </c>
      <c r="F1150" s="46">
        <v>6</v>
      </c>
      <c r="G1150">
        <v>1.0911999999999999</v>
      </c>
    </row>
    <row r="1151" spans="1:7" x14ac:dyDescent="0.2">
      <c r="A1151">
        <v>1983</v>
      </c>
      <c r="B1151">
        <v>2</v>
      </c>
      <c r="C1151">
        <v>23</v>
      </c>
      <c r="D1151">
        <v>0.14278299999999999</v>
      </c>
      <c r="E1151">
        <v>1.1137600000000001</v>
      </c>
      <c r="F1151" s="46">
        <v>6</v>
      </c>
      <c r="G1151">
        <v>1.12287</v>
      </c>
    </row>
    <row r="1152" spans="1:7" x14ac:dyDescent="0.2">
      <c r="A1152">
        <v>1983</v>
      </c>
      <c r="B1152">
        <v>2</v>
      </c>
      <c r="C1152">
        <v>24</v>
      </c>
      <c r="D1152" s="45">
        <v>-7.3325000700000004E-2</v>
      </c>
      <c r="E1152">
        <v>1.2982301000000001</v>
      </c>
      <c r="F1152" s="46">
        <v>7</v>
      </c>
      <c r="G1152">
        <v>1.3003</v>
      </c>
    </row>
    <row r="1153" spans="1:7" x14ac:dyDescent="0.2">
      <c r="A1153">
        <v>1983</v>
      </c>
      <c r="B1153">
        <v>2</v>
      </c>
      <c r="C1153">
        <v>25</v>
      </c>
      <c r="D1153" s="45">
        <v>-8.4627702799999996E-2</v>
      </c>
      <c r="E1153">
        <v>1.2704901</v>
      </c>
      <c r="F1153" s="46">
        <v>7</v>
      </c>
      <c r="G1153">
        <v>1.2733000999999999</v>
      </c>
    </row>
    <row r="1154" spans="1:7" x14ac:dyDescent="0.2">
      <c r="A1154">
        <v>1983</v>
      </c>
      <c r="B1154">
        <v>2</v>
      </c>
      <c r="C1154">
        <v>26</v>
      </c>
      <c r="D1154">
        <v>-0.25220999</v>
      </c>
      <c r="E1154">
        <v>1.20783</v>
      </c>
      <c r="F1154" s="46">
        <v>7</v>
      </c>
      <c r="G1154">
        <v>1.2338800000000001</v>
      </c>
    </row>
    <row r="1155" spans="1:7" x14ac:dyDescent="0.2">
      <c r="A1155">
        <v>1983</v>
      </c>
      <c r="B1155">
        <v>2</v>
      </c>
      <c r="C1155">
        <v>27</v>
      </c>
      <c r="D1155">
        <v>-0.40424000999999998</v>
      </c>
      <c r="E1155">
        <v>1.2446999999999999</v>
      </c>
      <c r="F1155" s="46">
        <v>7</v>
      </c>
      <c r="G1155">
        <v>1.3087</v>
      </c>
    </row>
    <row r="1156" spans="1:7" x14ac:dyDescent="0.2">
      <c r="A1156">
        <v>1983</v>
      </c>
      <c r="B1156">
        <v>2</v>
      </c>
      <c r="C1156">
        <v>28</v>
      </c>
      <c r="D1156">
        <v>-0.59826999999999997</v>
      </c>
      <c r="E1156">
        <v>1.2843899999999999</v>
      </c>
      <c r="F1156" s="46">
        <v>7</v>
      </c>
      <c r="G1156">
        <v>1.41689</v>
      </c>
    </row>
    <row r="1157" spans="1:7" x14ac:dyDescent="0.2">
      <c r="A1157">
        <v>1983</v>
      </c>
      <c r="B1157">
        <v>3</v>
      </c>
      <c r="C1157">
        <v>1</v>
      </c>
      <c r="D1157">
        <v>-0.89503001999999998</v>
      </c>
      <c r="E1157">
        <v>1.2640499999999999</v>
      </c>
      <c r="F1157" s="46">
        <v>7</v>
      </c>
      <c r="G1157">
        <v>1.54884</v>
      </c>
    </row>
    <row r="1158" spans="1:7" x14ac:dyDescent="0.2">
      <c r="A1158">
        <v>1983</v>
      </c>
      <c r="B1158">
        <v>3</v>
      </c>
      <c r="C1158">
        <v>2</v>
      </c>
      <c r="D1158">
        <v>-0.79554999000000004</v>
      </c>
      <c r="E1158">
        <v>0.96868997999999995</v>
      </c>
      <c r="F1158" s="46">
        <v>7</v>
      </c>
      <c r="G1158">
        <v>1.2535000000000001</v>
      </c>
    </row>
    <row r="1159" spans="1:7" x14ac:dyDescent="0.2">
      <c r="A1159">
        <v>1983</v>
      </c>
      <c r="B1159">
        <v>3</v>
      </c>
      <c r="C1159">
        <v>3</v>
      </c>
      <c r="D1159">
        <v>-0.76100999000000003</v>
      </c>
      <c r="E1159">
        <v>0.88386898999999997</v>
      </c>
      <c r="F1159" s="46">
        <v>7</v>
      </c>
      <c r="G1159">
        <v>1.16635</v>
      </c>
    </row>
    <row r="1160" spans="1:7" x14ac:dyDescent="0.2">
      <c r="A1160">
        <v>1983</v>
      </c>
      <c r="B1160">
        <v>3</v>
      </c>
      <c r="C1160">
        <v>4</v>
      </c>
      <c r="D1160">
        <v>-0.35888001000000003</v>
      </c>
      <c r="E1160">
        <v>1.1387799999999999</v>
      </c>
      <c r="F1160" s="46">
        <v>7</v>
      </c>
      <c r="G1160">
        <v>1.1939900000000001</v>
      </c>
    </row>
    <row r="1161" spans="1:7" x14ac:dyDescent="0.2">
      <c r="A1161">
        <v>1983</v>
      </c>
      <c r="B1161">
        <v>3</v>
      </c>
      <c r="C1161">
        <v>5</v>
      </c>
      <c r="D1161">
        <v>-0.1133</v>
      </c>
      <c r="E1161">
        <v>1.0790200000000001</v>
      </c>
      <c r="F1161" s="46">
        <v>7</v>
      </c>
      <c r="G1161">
        <v>1.0849500000000001</v>
      </c>
    </row>
    <row r="1162" spans="1:7" x14ac:dyDescent="0.2">
      <c r="A1162">
        <v>1983</v>
      </c>
      <c r="B1162">
        <v>3</v>
      </c>
      <c r="C1162">
        <v>6</v>
      </c>
      <c r="D1162">
        <v>-0.13722000000000001</v>
      </c>
      <c r="E1162">
        <v>0.91877401000000003</v>
      </c>
      <c r="F1162" s="46">
        <v>7</v>
      </c>
      <c r="G1162">
        <v>0.92896402</v>
      </c>
    </row>
    <row r="1163" spans="1:7" x14ac:dyDescent="0.2">
      <c r="A1163">
        <v>1983</v>
      </c>
      <c r="B1163">
        <v>3</v>
      </c>
      <c r="C1163">
        <v>7</v>
      </c>
      <c r="D1163">
        <v>-0.21795999999999999</v>
      </c>
      <c r="E1163">
        <v>0.93580300000000005</v>
      </c>
      <c r="F1163" s="46">
        <v>7</v>
      </c>
      <c r="G1163">
        <v>0.96085202999999997</v>
      </c>
    </row>
    <row r="1164" spans="1:7" x14ac:dyDescent="0.2">
      <c r="A1164">
        <v>1983</v>
      </c>
      <c r="B1164">
        <v>3</v>
      </c>
      <c r="C1164">
        <v>8</v>
      </c>
      <c r="D1164">
        <v>-0.17585000000000001</v>
      </c>
      <c r="E1164">
        <v>0.93363702000000004</v>
      </c>
      <c r="F1164" s="46">
        <v>7</v>
      </c>
      <c r="G1164">
        <v>0.95005399000000001</v>
      </c>
    </row>
    <row r="1165" spans="1:7" x14ac:dyDescent="0.2">
      <c r="A1165">
        <v>1983</v>
      </c>
      <c r="B1165">
        <v>3</v>
      </c>
      <c r="C1165">
        <v>9</v>
      </c>
      <c r="D1165">
        <v>-0.11735</v>
      </c>
      <c r="E1165">
        <v>0.85074901999999997</v>
      </c>
      <c r="F1165" s="46">
        <v>7</v>
      </c>
      <c r="G1165">
        <v>0.85880297000000005</v>
      </c>
    </row>
    <row r="1166" spans="1:7" x14ac:dyDescent="0.2">
      <c r="A1166">
        <v>1983</v>
      </c>
      <c r="B1166">
        <v>3</v>
      </c>
      <c r="C1166">
        <v>10</v>
      </c>
      <c r="D1166" s="45">
        <v>-7.4775703299999996E-2</v>
      </c>
      <c r="E1166">
        <v>0.64088398000000002</v>
      </c>
      <c r="F1166" s="46">
        <v>7</v>
      </c>
      <c r="G1166">
        <v>0.64523101000000005</v>
      </c>
    </row>
    <row r="1167" spans="1:7" x14ac:dyDescent="0.2">
      <c r="A1167">
        <v>1983</v>
      </c>
      <c r="B1167">
        <v>3</v>
      </c>
      <c r="C1167">
        <v>11</v>
      </c>
      <c r="D1167">
        <v>0.121671</v>
      </c>
      <c r="E1167">
        <v>0.53394001999999996</v>
      </c>
      <c r="F1167" s="46">
        <v>6</v>
      </c>
      <c r="G1167">
        <v>0.54762697000000005</v>
      </c>
    </row>
    <row r="1168" spans="1:7" x14ac:dyDescent="0.2">
      <c r="A1168">
        <v>1983</v>
      </c>
      <c r="B1168">
        <v>3</v>
      </c>
      <c r="C1168">
        <v>12</v>
      </c>
      <c r="D1168" s="45">
        <v>6.0246400499999998E-2</v>
      </c>
      <c r="E1168">
        <v>0.52937299000000004</v>
      </c>
      <c r="F1168" s="46">
        <v>6</v>
      </c>
      <c r="G1168">
        <v>0.53279001000000004</v>
      </c>
    </row>
    <row r="1169" spans="1:7" x14ac:dyDescent="0.2">
      <c r="A1169">
        <v>1983</v>
      </c>
      <c r="B1169">
        <v>3</v>
      </c>
      <c r="C1169">
        <v>13</v>
      </c>
      <c r="D1169" s="45">
        <v>-2.5390999399999999E-2</v>
      </c>
      <c r="E1169">
        <v>0.41698798999999998</v>
      </c>
      <c r="F1169" s="46">
        <v>7</v>
      </c>
      <c r="G1169">
        <v>0.41776001000000001</v>
      </c>
    </row>
    <row r="1170" spans="1:7" x14ac:dyDescent="0.2">
      <c r="A1170">
        <v>1983</v>
      </c>
      <c r="B1170">
        <v>3</v>
      </c>
      <c r="C1170">
        <v>14</v>
      </c>
      <c r="D1170">
        <v>-0.16492999999999999</v>
      </c>
      <c r="E1170">
        <v>0.41227599999999998</v>
      </c>
      <c r="F1170" s="46">
        <v>7</v>
      </c>
      <c r="G1170">
        <v>0.44404101000000001</v>
      </c>
    </row>
    <row r="1171" spans="1:7" x14ac:dyDescent="0.2">
      <c r="A1171">
        <v>1983</v>
      </c>
      <c r="B1171">
        <v>3</v>
      </c>
      <c r="C1171">
        <v>15</v>
      </c>
      <c r="D1171">
        <v>-0.44955999000000002</v>
      </c>
      <c r="E1171">
        <v>0.26000801000000001</v>
      </c>
      <c r="F1171" s="46">
        <v>8</v>
      </c>
      <c r="G1171">
        <v>0.51933700000000005</v>
      </c>
    </row>
    <row r="1172" spans="1:7" x14ac:dyDescent="0.2">
      <c r="A1172">
        <v>1983</v>
      </c>
      <c r="B1172">
        <v>3</v>
      </c>
      <c r="C1172">
        <v>16</v>
      </c>
      <c r="D1172">
        <v>-0.66518997999999996</v>
      </c>
      <c r="E1172" s="45">
        <v>1.2777900300000001E-2</v>
      </c>
      <c r="F1172" s="46">
        <v>8</v>
      </c>
      <c r="G1172">
        <v>0.66530900999999998</v>
      </c>
    </row>
    <row r="1173" spans="1:7" x14ac:dyDescent="0.2">
      <c r="A1173">
        <v>1983</v>
      </c>
      <c r="B1173">
        <v>3</v>
      </c>
      <c r="C1173">
        <v>17</v>
      </c>
      <c r="D1173">
        <v>-0.87238002000000003</v>
      </c>
      <c r="E1173">
        <v>0.20438500000000001</v>
      </c>
      <c r="F1173" s="46">
        <v>8</v>
      </c>
      <c r="G1173">
        <v>0.89599901000000004</v>
      </c>
    </row>
    <row r="1174" spans="1:7" x14ac:dyDescent="0.2">
      <c r="A1174">
        <v>1983</v>
      </c>
      <c r="B1174">
        <v>3</v>
      </c>
      <c r="C1174">
        <v>18</v>
      </c>
      <c r="D1174">
        <v>-1.0283099</v>
      </c>
      <c r="E1174">
        <v>0.124288</v>
      </c>
      <c r="F1174" s="46">
        <v>8</v>
      </c>
      <c r="G1174">
        <v>1.03579</v>
      </c>
    </row>
    <row r="1175" spans="1:7" x14ac:dyDescent="0.2">
      <c r="A1175">
        <v>1983</v>
      </c>
      <c r="B1175">
        <v>3</v>
      </c>
      <c r="C1175">
        <v>19</v>
      </c>
      <c r="D1175">
        <v>-0.98940998000000002</v>
      </c>
      <c r="E1175" s="45">
        <v>7.4254400999999998E-2</v>
      </c>
      <c r="F1175" s="46">
        <v>8</v>
      </c>
      <c r="G1175">
        <v>0.99219000000000002</v>
      </c>
    </row>
    <row r="1176" spans="1:7" x14ac:dyDescent="0.2">
      <c r="A1176">
        <v>1983</v>
      </c>
      <c r="B1176">
        <v>3</v>
      </c>
      <c r="C1176">
        <v>20</v>
      </c>
      <c r="D1176">
        <v>-1.05803</v>
      </c>
      <c r="E1176" s="45">
        <v>5.1055599E-2</v>
      </c>
      <c r="F1176" s="46">
        <v>8</v>
      </c>
      <c r="G1176">
        <v>1.0592600000000001</v>
      </c>
    </row>
    <row r="1177" spans="1:7" x14ac:dyDescent="0.2">
      <c r="A1177">
        <v>1983</v>
      </c>
      <c r="B1177">
        <v>3</v>
      </c>
      <c r="C1177">
        <v>21</v>
      </c>
      <c r="D1177">
        <v>-0.96582000999999995</v>
      </c>
      <c r="E1177">
        <v>0.15205700999999999</v>
      </c>
      <c r="F1177" s="46">
        <v>8</v>
      </c>
      <c r="G1177">
        <v>0.97772002000000002</v>
      </c>
    </row>
    <row r="1178" spans="1:7" x14ac:dyDescent="0.2">
      <c r="A1178">
        <v>1983</v>
      </c>
      <c r="B1178">
        <v>3</v>
      </c>
      <c r="C1178">
        <v>22</v>
      </c>
      <c r="D1178">
        <v>-0.74487000999999997</v>
      </c>
      <c r="E1178">
        <v>0.34185400999999999</v>
      </c>
      <c r="F1178" s="46">
        <v>8</v>
      </c>
      <c r="G1178">
        <v>0.81957500999999999</v>
      </c>
    </row>
    <row r="1179" spans="1:7" x14ac:dyDescent="0.2">
      <c r="A1179">
        <v>1983</v>
      </c>
      <c r="B1179">
        <v>3</v>
      </c>
      <c r="C1179">
        <v>23</v>
      </c>
      <c r="D1179">
        <v>-0.66176999000000003</v>
      </c>
      <c r="E1179">
        <v>0.39567000000000002</v>
      </c>
      <c r="F1179" s="46">
        <v>8</v>
      </c>
      <c r="G1179">
        <v>0.77103197999999995</v>
      </c>
    </row>
    <row r="1180" spans="1:7" x14ac:dyDescent="0.2">
      <c r="A1180">
        <v>1983</v>
      </c>
      <c r="B1180">
        <v>3</v>
      </c>
      <c r="C1180">
        <v>24</v>
      </c>
      <c r="D1180">
        <v>-0.4975</v>
      </c>
      <c r="E1180">
        <v>0.24259998999999999</v>
      </c>
      <c r="F1180" s="46">
        <v>8</v>
      </c>
      <c r="G1180">
        <v>0.55349499000000002</v>
      </c>
    </row>
    <row r="1181" spans="1:7" x14ac:dyDescent="0.2">
      <c r="A1181">
        <v>1983</v>
      </c>
      <c r="B1181">
        <v>3</v>
      </c>
      <c r="C1181">
        <v>25</v>
      </c>
      <c r="D1181">
        <v>-0.56190001999999994</v>
      </c>
      <c r="E1181">
        <v>0.26521700999999998</v>
      </c>
      <c r="F1181" s="46">
        <v>8</v>
      </c>
      <c r="G1181">
        <v>0.62134301999999997</v>
      </c>
    </row>
    <row r="1182" spans="1:7" x14ac:dyDescent="0.2">
      <c r="A1182">
        <v>1983</v>
      </c>
      <c r="B1182">
        <v>3</v>
      </c>
      <c r="C1182">
        <v>26</v>
      </c>
      <c r="D1182">
        <v>-0.57620000999999998</v>
      </c>
      <c r="E1182">
        <v>0.111086</v>
      </c>
      <c r="F1182" s="46">
        <v>8</v>
      </c>
      <c r="G1182">
        <v>0.58680701000000002</v>
      </c>
    </row>
    <row r="1183" spans="1:7" x14ac:dyDescent="0.2">
      <c r="A1183">
        <v>1983</v>
      </c>
      <c r="B1183">
        <v>3</v>
      </c>
      <c r="C1183">
        <v>27</v>
      </c>
      <c r="D1183">
        <v>-0.52034997999999999</v>
      </c>
      <c r="E1183">
        <v>0.120726</v>
      </c>
      <c r="F1183" s="46">
        <v>8</v>
      </c>
      <c r="G1183">
        <v>0.53417599000000004</v>
      </c>
    </row>
    <row r="1184" spans="1:7" x14ac:dyDescent="0.2">
      <c r="A1184">
        <v>1983</v>
      </c>
      <c r="B1184">
        <v>3</v>
      </c>
      <c r="C1184">
        <v>28</v>
      </c>
      <c r="D1184">
        <v>-0.35794999999999999</v>
      </c>
      <c r="E1184" s="45">
        <v>2.1997198900000001E-3</v>
      </c>
      <c r="F1184" s="46">
        <v>8</v>
      </c>
      <c r="G1184">
        <v>0.35795701000000002</v>
      </c>
    </row>
    <row r="1185" spans="1:7" x14ac:dyDescent="0.2">
      <c r="A1185">
        <v>1983</v>
      </c>
      <c r="B1185">
        <v>3</v>
      </c>
      <c r="C1185">
        <v>29</v>
      </c>
      <c r="D1185">
        <v>-0.33837</v>
      </c>
      <c r="E1185">
        <v>-0.11731999999999999</v>
      </c>
      <c r="F1185" s="46">
        <v>1</v>
      </c>
      <c r="G1185">
        <v>0.35813400000000001</v>
      </c>
    </row>
    <row r="1186" spans="1:7" x14ac:dyDescent="0.2">
      <c r="A1186">
        <v>1983</v>
      </c>
      <c r="B1186">
        <v>3</v>
      </c>
      <c r="C1186">
        <v>30</v>
      </c>
      <c r="D1186">
        <v>-0.45232000999999999</v>
      </c>
      <c r="E1186">
        <v>0.15004601000000001</v>
      </c>
      <c r="F1186" s="46">
        <v>8</v>
      </c>
      <c r="G1186">
        <v>0.47655799999999998</v>
      </c>
    </row>
    <row r="1187" spans="1:7" x14ac:dyDescent="0.2">
      <c r="A1187">
        <v>1983</v>
      </c>
      <c r="B1187">
        <v>3</v>
      </c>
      <c r="C1187">
        <v>31</v>
      </c>
      <c r="D1187">
        <v>-0.57217001999999995</v>
      </c>
      <c r="E1187">
        <v>0.276393</v>
      </c>
      <c r="F1187" s="46">
        <v>8</v>
      </c>
      <c r="G1187">
        <v>0.63542699999999996</v>
      </c>
    </row>
    <row r="1188" spans="1:7" x14ac:dyDescent="0.2">
      <c r="A1188">
        <v>1983</v>
      </c>
      <c r="B1188">
        <v>4</v>
      </c>
      <c r="C1188">
        <v>1</v>
      </c>
      <c r="D1188">
        <v>-0.47924</v>
      </c>
      <c r="E1188">
        <v>0.42408699</v>
      </c>
      <c r="F1188" s="46">
        <v>8</v>
      </c>
      <c r="G1188">
        <v>0.63994002000000005</v>
      </c>
    </row>
    <row r="1189" spans="1:7" x14ac:dyDescent="0.2">
      <c r="A1189">
        <v>1983</v>
      </c>
      <c r="B1189">
        <v>4</v>
      </c>
      <c r="C1189">
        <v>2</v>
      </c>
      <c r="D1189">
        <v>-0.33504</v>
      </c>
      <c r="E1189">
        <v>0.57727497999999999</v>
      </c>
      <c r="F1189" s="46">
        <v>7</v>
      </c>
      <c r="G1189">
        <v>0.66745502000000001</v>
      </c>
    </row>
    <row r="1190" spans="1:7" x14ac:dyDescent="0.2">
      <c r="A1190">
        <v>1983</v>
      </c>
      <c r="B1190">
        <v>4</v>
      </c>
      <c r="C1190">
        <v>3</v>
      </c>
      <c r="D1190">
        <v>-0.36994000999999999</v>
      </c>
      <c r="E1190">
        <v>0.80809301</v>
      </c>
      <c r="F1190" s="46">
        <v>7</v>
      </c>
      <c r="G1190">
        <v>0.88874697999999996</v>
      </c>
    </row>
    <row r="1191" spans="1:7" x14ac:dyDescent="0.2">
      <c r="A1191">
        <v>1983</v>
      </c>
      <c r="B1191">
        <v>4</v>
      </c>
      <c r="C1191">
        <v>4</v>
      </c>
      <c r="D1191">
        <v>-0.41506999999999999</v>
      </c>
      <c r="E1191">
        <v>0.86957799999999996</v>
      </c>
      <c r="F1191" s="46">
        <v>7</v>
      </c>
      <c r="G1191">
        <v>0.96355999000000003</v>
      </c>
    </row>
    <row r="1192" spans="1:7" x14ac:dyDescent="0.2">
      <c r="A1192">
        <v>1983</v>
      </c>
      <c r="B1192">
        <v>4</v>
      </c>
      <c r="C1192">
        <v>5</v>
      </c>
      <c r="D1192">
        <v>-0.68247997999999999</v>
      </c>
      <c r="E1192">
        <v>0.61169600000000002</v>
      </c>
      <c r="F1192" s="46">
        <v>8</v>
      </c>
      <c r="G1192">
        <v>0.91648697999999995</v>
      </c>
    </row>
    <row r="1193" spans="1:7" x14ac:dyDescent="0.2">
      <c r="A1193">
        <v>1983</v>
      </c>
      <c r="B1193">
        <v>4</v>
      </c>
      <c r="C1193">
        <v>6</v>
      </c>
      <c r="D1193">
        <v>-0.79917002000000004</v>
      </c>
      <c r="E1193">
        <v>0.57475102</v>
      </c>
      <c r="F1193" s="46">
        <v>8</v>
      </c>
      <c r="G1193">
        <v>0.98438102000000005</v>
      </c>
    </row>
    <row r="1194" spans="1:7" x14ac:dyDescent="0.2">
      <c r="A1194">
        <v>1983</v>
      </c>
      <c r="B1194">
        <v>4</v>
      </c>
      <c r="C1194">
        <v>7</v>
      </c>
      <c r="D1194">
        <v>-0.94634001999999995</v>
      </c>
      <c r="E1194">
        <v>0.55518900999999998</v>
      </c>
      <c r="F1194" s="46">
        <v>8</v>
      </c>
      <c r="G1194">
        <v>1.09718</v>
      </c>
    </row>
    <row r="1195" spans="1:7" x14ac:dyDescent="0.2">
      <c r="A1195">
        <v>1983</v>
      </c>
      <c r="B1195">
        <v>4</v>
      </c>
      <c r="C1195">
        <v>8</v>
      </c>
      <c r="D1195">
        <v>-1.0154300000000001</v>
      </c>
      <c r="E1195">
        <v>0.39907300000000001</v>
      </c>
      <c r="F1195" s="46">
        <v>8</v>
      </c>
      <c r="G1195">
        <v>1.0910299999999999</v>
      </c>
    </row>
    <row r="1196" spans="1:7" x14ac:dyDescent="0.2">
      <c r="A1196">
        <v>1983</v>
      </c>
      <c r="B1196">
        <v>4</v>
      </c>
      <c r="C1196">
        <v>9</v>
      </c>
      <c r="D1196">
        <v>-1.15747</v>
      </c>
      <c r="E1196">
        <v>0.13838001</v>
      </c>
      <c r="F1196" s="46">
        <v>8</v>
      </c>
      <c r="G1196">
        <v>1.16571</v>
      </c>
    </row>
    <row r="1197" spans="1:7" x14ac:dyDescent="0.2">
      <c r="A1197">
        <v>1983</v>
      </c>
      <c r="B1197">
        <v>4</v>
      </c>
      <c r="C1197">
        <v>10</v>
      </c>
      <c r="D1197">
        <v>-1.15855</v>
      </c>
      <c r="E1197">
        <v>-0.20569999999999999</v>
      </c>
      <c r="F1197" s="46">
        <v>1</v>
      </c>
      <c r="G1197">
        <v>1.1766700000000001</v>
      </c>
    </row>
    <row r="1198" spans="1:7" x14ac:dyDescent="0.2">
      <c r="A1198">
        <v>1983</v>
      </c>
      <c r="B1198">
        <v>4</v>
      </c>
      <c r="C1198">
        <v>11</v>
      </c>
      <c r="D1198">
        <v>-0.97605001999999996</v>
      </c>
      <c r="E1198">
        <v>-0.32713999999999999</v>
      </c>
      <c r="F1198" s="46">
        <v>1</v>
      </c>
      <c r="G1198">
        <v>1.0294099999999999</v>
      </c>
    </row>
    <row r="1199" spans="1:7" x14ac:dyDescent="0.2">
      <c r="A1199">
        <v>1983</v>
      </c>
      <c r="B1199">
        <v>4</v>
      </c>
      <c r="C1199">
        <v>12</v>
      </c>
      <c r="D1199">
        <v>-0.85527003000000001</v>
      </c>
      <c r="E1199">
        <v>-0.40927999999999998</v>
      </c>
      <c r="F1199" s="46">
        <v>1</v>
      </c>
      <c r="G1199">
        <v>0.948156</v>
      </c>
    </row>
    <row r="1200" spans="1:7" x14ac:dyDescent="0.2">
      <c r="A1200">
        <v>1983</v>
      </c>
      <c r="B1200">
        <v>4</v>
      </c>
      <c r="C1200">
        <v>13</v>
      </c>
      <c r="D1200">
        <v>-0.47095999</v>
      </c>
      <c r="E1200">
        <v>-0.76526998999999996</v>
      </c>
      <c r="F1200" s="46">
        <v>2</v>
      </c>
      <c r="G1200">
        <v>0.89857500999999995</v>
      </c>
    </row>
    <row r="1201" spans="1:7" x14ac:dyDescent="0.2">
      <c r="A1201">
        <v>1983</v>
      </c>
      <c r="B1201">
        <v>4</v>
      </c>
      <c r="C1201">
        <v>14</v>
      </c>
      <c r="D1201">
        <v>-0.22294</v>
      </c>
      <c r="E1201">
        <v>-0.97666001000000002</v>
      </c>
      <c r="F1201" s="46">
        <v>2</v>
      </c>
      <c r="G1201">
        <v>1.0017799999999999</v>
      </c>
    </row>
    <row r="1202" spans="1:7" x14ac:dyDescent="0.2">
      <c r="A1202">
        <v>1983</v>
      </c>
      <c r="B1202">
        <v>4</v>
      </c>
      <c r="C1202">
        <v>15</v>
      </c>
      <c r="D1202" s="45">
        <v>9.4478197400000005E-2</v>
      </c>
      <c r="E1202">
        <v>-1.01685</v>
      </c>
      <c r="F1202" s="46">
        <v>3</v>
      </c>
      <c r="G1202">
        <v>1.0212300000000001</v>
      </c>
    </row>
    <row r="1203" spans="1:7" x14ac:dyDescent="0.2">
      <c r="A1203">
        <v>1983</v>
      </c>
      <c r="B1203">
        <v>4</v>
      </c>
      <c r="C1203">
        <v>16</v>
      </c>
      <c r="D1203">
        <v>0.154476</v>
      </c>
      <c r="E1203">
        <v>-1.2618400000000001</v>
      </c>
      <c r="F1203" s="46">
        <v>3</v>
      </c>
      <c r="G1203">
        <v>1.2712600000000001</v>
      </c>
    </row>
    <row r="1204" spans="1:7" x14ac:dyDescent="0.2">
      <c r="A1204">
        <v>1983</v>
      </c>
      <c r="B1204">
        <v>4</v>
      </c>
      <c r="C1204">
        <v>17</v>
      </c>
      <c r="D1204" s="45">
        <v>6.5135099000000002E-2</v>
      </c>
      <c r="E1204">
        <v>-1.4671799999999999</v>
      </c>
      <c r="F1204" s="46">
        <v>3</v>
      </c>
      <c r="G1204">
        <v>1.4686300000000001</v>
      </c>
    </row>
    <row r="1205" spans="1:7" x14ac:dyDescent="0.2">
      <c r="A1205">
        <v>1983</v>
      </c>
      <c r="B1205">
        <v>4</v>
      </c>
      <c r="C1205">
        <v>18</v>
      </c>
      <c r="D1205" s="45">
        <v>-4.6383600699999999E-2</v>
      </c>
      <c r="E1205">
        <v>-1.1664798999999999</v>
      </c>
      <c r="F1205" s="46">
        <v>2</v>
      </c>
      <c r="G1205">
        <v>1.1674</v>
      </c>
    </row>
    <row r="1206" spans="1:7" x14ac:dyDescent="0.2">
      <c r="A1206">
        <v>1983</v>
      </c>
      <c r="B1206">
        <v>4</v>
      </c>
      <c r="C1206">
        <v>19</v>
      </c>
      <c r="D1206" s="45">
        <v>-6.0624498899999997E-2</v>
      </c>
      <c r="E1206">
        <v>-0.82779002000000002</v>
      </c>
      <c r="F1206" s="46">
        <v>2</v>
      </c>
      <c r="G1206">
        <v>0.83000898000000001</v>
      </c>
    </row>
    <row r="1207" spans="1:7" x14ac:dyDescent="0.2">
      <c r="A1207">
        <v>1983</v>
      </c>
      <c r="B1207">
        <v>4</v>
      </c>
      <c r="C1207">
        <v>20</v>
      </c>
      <c r="D1207">
        <v>-0.18160999999999999</v>
      </c>
      <c r="E1207">
        <v>-0.68461000999999999</v>
      </c>
      <c r="F1207" s="46">
        <v>2</v>
      </c>
      <c r="G1207">
        <v>0.70829302000000005</v>
      </c>
    </row>
    <row r="1208" spans="1:7" x14ac:dyDescent="0.2">
      <c r="A1208">
        <v>1983</v>
      </c>
      <c r="B1208">
        <v>4</v>
      </c>
      <c r="C1208">
        <v>21</v>
      </c>
      <c r="D1208">
        <v>-0.20652001</v>
      </c>
      <c r="E1208">
        <v>-0.63890999999999998</v>
      </c>
      <c r="F1208" s="46">
        <v>2</v>
      </c>
      <c r="G1208">
        <v>0.67145902000000002</v>
      </c>
    </row>
    <row r="1209" spans="1:7" x14ac:dyDescent="0.2">
      <c r="A1209">
        <v>1983</v>
      </c>
      <c r="B1209">
        <v>4</v>
      </c>
      <c r="C1209">
        <v>22</v>
      </c>
      <c r="D1209">
        <v>-0.12401</v>
      </c>
      <c r="E1209">
        <v>-0.82156998000000003</v>
      </c>
      <c r="F1209" s="46">
        <v>2</v>
      </c>
      <c r="G1209">
        <v>0.83087599000000001</v>
      </c>
    </row>
    <row r="1210" spans="1:7" x14ac:dyDescent="0.2">
      <c r="A1210">
        <v>1983</v>
      </c>
      <c r="B1210">
        <v>4</v>
      </c>
      <c r="C1210">
        <v>23</v>
      </c>
      <c r="D1210">
        <v>0.23183200000000001</v>
      </c>
      <c r="E1210">
        <v>-0.97523998999999995</v>
      </c>
      <c r="F1210" s="46">
        <v>3</v>
      </c>
      <c r="G1210">
        <v>1.0024199</v>
      </c>
    </row>
    <row r="1211" spans="1:7" x14ac:dyDescent="0.2">
      <c r="A1211">
        <v>1983</v>
      </c>
      <c r="B1211">
        <v>4</v>
      </c>
      <c r="C1211">
        <v>24</v>
      </c>
      <c r="D1211">
        <v>0.38868799999999998</v>
      </c>
      <c r="E1211">
        <v>-1.0539400999999999</v>
      </c>
      <c r="F1211" s="46">
        <v>3</v>
      </c>
      <c r="G1211">
        <v>1.1233299999999999</v>
      </c>
    </row>
    <row r="1212" spans="1:7" x14ac:dyDescent="0.2">
      <c r="A1212">
        <v>1983</v>
      </c>
      <c r="B1212">
        <v>4</v>
      </c>
      <c r="C1212">
        <v>25</v>
      </c>
      <c r="D1212">
        <v>0.60600001000000003</v>
      </c>
      <c r="E1212">
        <v>-1.2092299</v>
      </c>
      <c r="F1212" s="46">
        <v>3</v>
      </c>
      <c r="G1212">
        <v>1.3525799999999999</v>
      </c>
    </row>
    <row r="1213" spans="1:7" x14ac:dyDescent="0.2">
      <c r="A1213">
        <v>1983</v>
      </c>
      <c r="B1213">
        <v>4</v>
      </c>
      <c r="C1213">
        <v>26</v>
      </c>
      <c r="D1213">
        <v>0.99890000000000001</v>
      </c>
      <c r="E1213">
        <v>-0.95348001000000004</v>
      </c>
      <c r="F1213" s="46">
        <v>4</v>
      </c>
      <c r="G1213">
        <v>1.3809201</v>
      </c>
    </row>
    <row r="1214" spans="1:7" x14ac:dyDescent="0.2">
      <c r="A1214">
        <v>1983</v>
      </c>
      <c r="B1214">
        <v>4</v>
      </c>
      <c r="C1214">
        <v>27</v>
      </c>
      <c r="D1214">
        <v>1.2700800000000001</v>
      </c>
      <c r="E1214">
        <v>-0.71236997999999996</v>
      </c>
      <c r="F1214" s="46">
        <v>4</v>
      </c>
      <c r="G1214">
        <v>1.4562200000000001</v>
      </c>
    </row>
    <row r="1215" spans="1:7" x14ac:dyDescent="0.2">
      <c r="A1215">
        <v>1983</v>
      </c>
      <c r="B1215">
        <v>4</v>
      </c>
      <c r="C1215">
        <v>28</v>
      </c>
      <c r="D1215">
        <v>1.4628699999999999</v>
      </c>
      <c r="E1215">
        <v>-0.42829999000000002</v>
      </c>
      <c r="F1215" s="46">
        <v>4</v>
      </c>
      <c r="G1215">
        <v>1.5242800000000001</v>
      </c>
    </row>
    <row r="1216" spans="1:7" x14ac:dyDescent="0.2">
      <c r="A1216">
        <v>1983</v>
      </c>
      <c r="B1216">
        <v>4</v>
      </c>
      <c r="C1216">
        <v>29</v>
      </c>
      <c r="D1216">
        <v>1.3177099999999999</v>
      </c>
      <c r="E1216">
        <v>-0.16073999999999999</v>
      </c>
      <c r="F1216" s="46">
        <v>4</v>
      </c>
      <c r="G1216">
        <v>1.32748</v>
      </c>
    </row>
    <row r="1217" spans="1:7" x14ac:dyDescent="0.2">
      <c r="A1217">
        <v>1983</v>
      </c>
      <c r="B1217">
        <v>4</v>
      </c>
      <c r="C1217">
        <v>30</v>
      </c>
      <c r="D1217">
        <v>1.0631900000000001</v>
      </c>
      <c r="E1217" s="45">
        <v>9.6864603499999993E-2</v>
      </c>
      <c r="F1217" s="46">
        <v>5</v>
      </c>
      <c r="G1217">
        <v>1.0676000000000001</v>
      </c>
    </row>
    <row r="1218" spans="1:7" x14ac:dyDescent="0.2">
      <c r="A1218">
        <v>1983</v>
      </c>
      <c r="B1218">
        <v>5</v>
      </c>
      <c r="C1218">
        <v>1</v>
      </c>
      <c r="D1218">
        <v>0.87129498000000005</v>
      </c>
      <c r="E1218">
        <v>-0.26482999000000002</v>
      </c>
      <c r="F1218" s="46">
        <v>4</v>
      </c>
      <c r="G1218">
        <v>0.91065300000000005</v>
      </c>
    </row>
    <row r="1219" spans="1:7" x14ac:dyDescent="0.2">
      <c r="A1219">
        <v>1983</v>
      </c>
      <c r="B1219">
        <v>5</v>
      </c>
      <c r="C1219">
        <v>2</v>
      </c>
      <c r="D1219">
        <v>0.71474998999999995</v>
      </c>
      <c r="E1219">
        <v>-0.35729</v>
      </c>
      <c r="F1219" s="46">
        <v>4</v>
      </c>
      <c r="G1219">
        <v>0.79907602</v>
      </c>
    </row>
    <row r="1220" spans="1:7" x14ac:dyDescent="0.2">
      <c r="A1220">
        <v>1983</v>
      </c>
      <c r="B1220">
        <v>5</v>
      </c>
      <c r="C1220">
        <v>3</v>
      </c>
      <c r="D1220">
        <v>0.45355700999999998</v>
      </c>
      <c r="E1220">
        <v>-0.30164998999999998</v>
      </c>
      <c r="F1220" s="46">
        <v>4</v>
      </c>
      <c r="G1220">
        <v>0.54470903000000004</v>
      </c>
    </row>
    <row r="1221" spans="1:7" x14ac:dyDescent="0.2">
      <c r="A1221">
        <v>1983</v>
      </c>
      <c r="B1221">
        <v>5</v>
      </c>
      <c r="C1221">
        <v>4</v>
      </c>
      <c r="D1221">
        <v>0.44229299</v>
      </c>
      <c r="E1221">
        <v>-0.42093000000000003</v>
      </c>
      <c r="F1221" s="46">
        <v>4</v>
      </c>
      <c r="G1221">
        <v>0.61057698999999999</v>
      </c>
    </row>
    <row r="1222" spans="1:7" x14ac:dyDescent="0.2">
      <c r="A1222">
        <v>1983</v>
      </c>
      <c r="B1222">
        <v>5</v>
      </c>
      <c r="C1222">
        <v>5</v>
      </c>
      <c r="D1222">
        <v>0.50818300000000005</v>
      </c>
      <c r="E1222">
        <v>-0.32813998999999999</v>
      </c>
      <c r="F1222" s="46">
        <v>4</v>
      </c>
      <c r="G1222">
        <v>0.60491901999999997</v>
      </c>
    </row>
    <row r="1223" spans="1:7" x14ac:dyDescent="0.2">
      <c r="A1223">
        <v>1983</v>
      </c>
      <c r="B1223">
        <v>5</v>
      </c>
      <c r="C1223">
        <v>6</v>
      </c>
      <c r="D1223">
        <v>0.65221697000000001</v>
      </c>
      <c r="E1223">
        <v>-0.49814998999999999</v>
      </c>
      <c r="F1223" s="46">
        <v>4</v>
      </c>
      <c r="G1223">
        <v>0.82069199999999998</v>
      </c>
    </row>
    <row r="1224" spans="1:7" x14ac:dyDescent="0.2">
      <c r="A1224">
        <v>1983</v>
      </c>
      <c r="B1224">
        <v>5</v>
      </c>
      <c r="C1224">
        <v>7</v>
      </c>
      <c r="D1224">
        <v>0.59886700000000004</v>
      </c>
      <c r="E1224">
        <v>-0.63988</v>
      </c>
      <c r="F1224" s="46">
        <v>3</v>
      </c>
      <c r="G1224">
        <v>0.87640899000000005</v>
      </c>
    </row>
    <row r="1225" spans="1:7" x14ac:dyDescent="0.2">
      <c r="A1225">
        <v>1983</v>
      </c>
      <c r="B1225">
        <v>5</v>
      </c>
      <c r="C1225">
        <v>8</v>
      </c>
      <c r="D1225">
        <v>0.54810499999999995</v>
      </c>
      <c r="E1225">
        <v>-0.81725000999999997</v>
      </c>
      <c r="F1225" s="46">
        <v>3</v>
      </c>
      <c r="G1225">
        <v>0.98402798000000002</v>
      </c>
    </row>
    <row r="1226" spans="1:7" x14ac:dyDescent="0.2">
      <c r="A1226">
        <v>1983</v>
      </c>
      <c r="B1226">
        <v>5</v>
      </c>
      <c r="C1226">
        <v>9</v>
      </c>
      <c r="D1226">
        <v>0.50260298999999997</v>
      </c>
      <c r="E1226">
        <v>-0.59409999999999996</v>
      </c>
      <c r="F1226" s="46">
        <v>3</v>
      </c>
      <c r="G1226">
        <v>0.77818399999999999</v>
      </c>
    </row>
    <row r="1227" spans="1:7" x14ac:dyDescent="0.2">
      <c r="A1227">
        <v>1983</v>
      </c>
      <c r="B1227">
        <v>5</v>
      </c>
      <c r="C1227">
        <v>10</v>
      </c>
      <c r="D1227">
        <v>0.59313702999999995</v>
      </c>
      <c r="E1227">
        <v>-0.59864998000000003</v>
      </c>
      <c r="F1227" s="46">
        <v>3</v>
      </c>
      <c r="G1227">
        <v>0.84273302999999999</v>
      </c>
    </row>
    <row r="1228" spans="1:7" x14ac:dyDescent="0.2">
      <c r="A1228">
        <v>1983</v>
      </c>
      <c r="B1228">
        <v>5</v>
      </c>
      <c r="C1228">
        <v>11</v>
      </c>
      <c r="D1228">
        <v>0.59825598999999996</v>
      </c>
      <c r="E1228">
        <v>-0.62273002</v>
      </c>
      <c r="F1228" s="46">
        <v>3</v>
      </c>
      <c r="G1228">
        <v>0.86353897999999996</v>
      </c>
    </row>
    <row r="1229" spans="1:7" x14ac:dyDescent="0.2">
      <c r="A1229">
        <v>1983</v>
      </c>
      <c r="B1229">
        <v>5</v>
      </c>
      <c r="C1229">
        <v>12</v>
      </c>
      <c r="D1229">
        <v>0.66707097999999998</v>
      </c>
      <c r="E1229">
        <v>-0.48706000999999999</v>
      </c>
      <c r="F1229" s="46">
        <v>4</v>
      </c>
      <c r="G1229">
        <v>0.82595998000000004</v>
      </c>
    </row>
    <row r="1230" spans="1:7" x14ac:dyDescent="0.2">
      <c r="A1230">
        <v>1983</v>
      </c>
      <c r="B1230">
        <v>5</v>
      </c>
      <c r="C1230">
        <v>13</v>
      </c>
      <c r="D1230">
        <v>0.63354301000000002</v>
      </c>
      <c r="E1230">
        <v>-0.44690001000000001</v>
      </c>
      <c r="F1230" s="46">
        <v>4</v>
      </c>
      <c r="G1230">
        <v>0.77530699999999997</v>
      </c>
    </row>
    <row r="1231" spans="1:7" x14ac:dyDescent="0.2">
      <c r="A1231">
        <v>1983</v>
      </c>
      <c r="B1231">
        <v>5</v>
      </c>
      <c r="C1231">
        <v>14</v>
      </c>
      <c r="D1231">
        <v>0.69091301999999999</v>
      </c>
      <c r="E1231">
        <v>-0.17380001</v>
      </c>
      <c r="F1231" s="46">
        <v>4</v>
      </c>
      <c r="G1231">
        <v>0.71243798999999997</v>
      </c>
    </row>
    <row r="1232" spans="1:7" x14ac:dyDescent="0.2">
      <c r="A1232">
        <v>1983</v>
      </c>
      <c r="B1232">
        <v>5</v>
      </c>
      <c r="C1232">
        <v>15</v>
      </c>
      <c r="D1232">
        <v>0.60947596999999998</v>
      </c>
      <c r="E1232">
        <v>-0.22878000000000001</v>
      </c>
      <c r="F1232" s="46">
        <v>4</v>
      </c>
      <c r="G1232">
        <v>0.65100097999999995</v>
      </c>
    </row>
    <row r="1233" spans="1:7" x14ac:dyDescent="0.2">
      <c r="A1233">
        <v>1983</v>
      </c>
      <c r="B1233">
        <v>5</v>
      </c>
      <c r="C1233">
        <v>16</v>
      </c>
      <c r="D1233">
        <v>0.53489202000000002</v>
      </c>
      <c r="E1233">
        <v>-0.41902</v>
      </c>
      <c r="F1233" s="46">
        <v>4</v>
      </c>
      <c r="G1233">
        <v>0.67947500999999999</v>
      </c>
    </row>
    <row r="1234" spans="1:7" x14ac:dyDescent="0.2">
      <c r="A1234">
        <v>1983</v>
      </c>
      <c r="B1234">
        <v>5</v>
      </c>
      <c r="C1234">
        <v>17</v>
      </c>
      <c r="D1234">
        <v>0.42767799000000001</v>
      </c>
      <c r="E1234">
        <v>-0.27167999999999998</v>
      </c>
      <c r="F1234" s="46">
        <v>4</v>
      </c>
      <c r="G1234">
        <v>0.50667602</v>
      </c>
    </row>
    <row r="1235" spans="1:7" x14ac:dyDescent="0.2">
      <c r="A1235">
        <v>1983</v>
      </c>
      <c r="B1235">
        <v>5</v>
      </c>
      <c r="C1235">
        <v>18</v>
      </c>
      <c r="D1235">
        <v>0.48985900999999998</v>
      </c>
      <c r="E1235" s="45">
        <v>-2.3409400100000002E-2</v>
      </c>
      <c r="F1235" s="46">
        <v>4</v>
      </c>
      <c r="G1235">
        <v>0.49041799000000003</v>
      </c>
    </row>
    <row r="1236" spans="1:7" x14ac:dyDescent="0.2">
      <c r="A1236">
        <v>1983</v>
      </c>
      <c r="B1236">
        <v>5</v>
      </c>
      <c r="C1236">
        <v>19</v>
      </c>
      <c r="D1236">
        <v>0.60888100000000001</v>
      </c>
      <c r="E1236">
        <v>-0.20563999999999999</v>
      </c>
      <c r="F1236" s="46">
        <v>4</v>
      </c>
      <c r="G1236">
        <v>0.64266997999999997</v>
      </c>
    </row>
    <row r="1237" spans="1:7" x14ac:dyDescent="0.2">
      <c r="A1237">
        <v>1983</v>
      </c>
      <c r="B1237">
        <v>5</v>
      </c>
      <c r="C1237">
        <v>20</v>
      </c>
      <c r="D1237">
        <v>0.96844202000000001</v>
      </c>
      <c r="E1237">
        <v>-0.13209000000000001</v>
      </c>
      <c r="F1237" s="46">
        <v>4</v>
      </c>
      <c r="G1237">
        <v>0.97740901000000002</v>
      </c>
    </row>
    <row r="1238" spans="1:7" x14ac:dyDescent="0.2">
      <c r="A1238">
        <v>1983</v>
      </c>
      <c r="B1238">
        <v>5</v>
      </c>
      <c r="C1238">
        <v>21</v>
      </c>
      <c r="D1238">
        <v>1.0497399999999999</v>
      </c>
      <c r="E1238" s="45">
        <v>-6.7267700999999999E-2</v>
      </c>
      <c r="F1238" s="46">
        <v>4</v>
      </c>
      <c r="G1238">
        <v>1.0519000000000001</v>
      </c>
    </row>
    <row r="1239" spans="1:7" x14ac:dyDescent="0.2">
      <c r="A1239">
        <v>1983</v>
      </c>
      <c r="B1239">
        <v>5</v>
      </c>
      <c r="C1239">
        <v>22</v>
      </c>
      <c r="D1239">
        <v>1.1673899999999999</v>
      </c>
      <c r="E1239">
        <v>0.152952</v>
      </c>
      <c r="F1239" s="46">
        <v>5</v>
      </c>
      <c r="G1239">
        <v>1.1773601</v>
      </c>
    </row>
    <row r="1240" spans="1:7" x14ac:dyDescent="0.2">
      <c r="A1240">
        <v>1983</v>
      </c>
      <c r="B1240">
        <v>5</v>
      </c>
      <c r="C1240">
        <v>23</v>
      </c>
      <c r="D1240">
        <v>1.5057</v>
      </c>
      <c r="E1240">
        <v>0.46163499000000002</v>
      </c>
      <c r="F1240" s="46">
        <v>5</v>
      </c>
      <c r="G1240">
        <v>1.5748800000000001</v>
      </c>
    </row>
    <row r="1241" spans="1:7" x14ac:dyDescent="0.2">
      <c r="A1241">
        <v>1983</v>
      </c>
      <c r="B1241">
        <v>5</v>
      </c>
      <c r="C1241">
        <v>24</v>
      </c>
      <c r="D1241">
        <v>1.4427700000000001</v>
      </c>
      <c r="E1241">
        <v>0.74155300999999996</v>
      </c>
      <c r="F1241" s="46">
        <v>5</v>
      </c>
      <c r="G1241">
        <v>1.62219</v>
      </c>
    </row>
    <row r="1242" spans="1:7" x14ac:dyDescent="0.2">
      <c r="A1242">
        <v>1983</v>
      </c>
      <c r="B1242">
        <v>5</v>
      </c>
      <c r="C1242">
        <v>25</v>
      </c>
      <c r="D1242">
        <v>1.0819799999999999</v>
      </c>
      <c r="E1242">
        <v>0.72851098000000003</v>
      </c>
      <c r="F1242" s="46">
        <v>5</v>
      </c>
      <c r="G1242">
        <v>1.3043800999999999</v>
      </c>
    </row>
    <row r="1243" spans="1:7" x14ac:dyDescent="0.2">
      <c r="A1243">
        <v>1983</v>
      </c>
      <c r="B1243">
        <v>5</v>
      </c>
      <c r="C1243">
        <v>26</v>
      </c>
      <c r="D1243">
        <v>0.33118701</v>
      </c>
      <c r="E1243">
        <v>0.77632999000000003</v>
      </c>
      <c r="F1243" s="46">
        <v>6</v>
      </c>
      <c r="G1243">
        <v>0.84402197999999995</v>
      </c>
    </row>
    <row r="1244" spans="1:7" x14ac:dyDescent="0.2">
      <c r="A1244">
        <v>1983</v>
      </c>
      <c r="B1244">
        <v>5</v>
      </c>
      <c r="C1244">
        <v>27</v>
      </c>
      <c r="D1244">
        <v>-0.13805999999999999</v>
      </c>
      <c r="E1244">
        <v>0.78339099999999995</v>
      </c>
      <c r="F1244" s="46">
        <v>7</v>
      </c>
      <c r="G1244">
        <v>0.79546397999999996</v>
      </c>
    </row>
    <row r="1245" spans="1:7" x14ac:dyDescent="0.2">
      <c r="A1245">
        <v>1983</v>
      </c>
      <c r="B1245">
        <v>5</v>
      </c>
      <c r="C1245">
        <v>28</v>
      </c>
      <c r="D1245">
        <v>-0.25931000999999998</v>
      </c>
      <c r="E1245">
        <v>0.77853602</v>
      </c>
      <c r="F1245" s="46">
        <v>7</v>
      </c>
      <c r="G1245">
        <v>0.82058500999999995</v>
      </c>
    </row>
    <row r="1246" spans="1:7" x14ac:dyDescent="0.2">
      <c r="A1246">
        <v>1983</v>
      </c>
      <c r="B1246">
        <v>5</v>
      </c>
      <c r="C1246">
        <v>29</v>
      </c>
      <c r="D1246">
        <v>-0.55652999999999997</v>
      </c>
      <c r="E1246">
        <v>0.61855400000000005</v>
      </c>
      <c r="F1246" s="46">
        <v>7</v>
      </c>
      <c r="G1246">
        <v>0.83206599999999997</v>
      </c>
    </row>
    <row r="1247" spans="1:7" x14ac:dyDescent="0.2">
      <c r="A1247">
        <v>1983</v>
      </c>
      <c r="B1247">
        <v>5</v>
      </c>
      <c r="C1247">
        <v>30</v>
      </c>
      <c r="D1247">
        <v>-0.82542998000000001</v>
      </c>
      <c r="E1247">
        <v>0.452793</v>
      </c>
      <c r="F1247" s="46">
        <v>8</v>
      </c>
      <c r="G1247">
        <v>0.94146901000000005</v>
      </c>
    </row>
    <row r="1248" spans="1:7" x14ac:dyDescent="0.2">
      <c r="A1248">
        <v>1983</v>
      </c>
      <c r="B1248">
        <v>5</v>
      </c>
      <c r="C1248">
        <v>31</v>
      </c>
      <c r="D1248">
        <v>-0.80317998000000002</v>
      </c>
      <c r="E1248">
        <v>0.33083900999999999</v>
      </c>
      <c r="F1248" s="46">
        <v>8</v>
      </c>
      <c r="G1248">
        <v>0.86864697999999996</v>
      </c>
    </row>
    <row r="1249" spans="1:7" x14ac:dyDescent="0.2">
      <c r="A1249">
        <v>1983</v>
      </c>
      <c r="B1249">
        <v>6</v>
      </c>
      <c r="C1249">
        <v>1</v>
      </c>
      <c r="D1249">
        <v>-0.75572002000000005</v>
      </c>
      <c r="E1249">
        <v>0.52694898999999995</v>
      </c>
      <c r="F1249" s="46">
        <v>8</v>
      </c>
      <c r="G1249">
        <v>0.92129700999999997</v>
      </c>
    </row>
    <row r="1250" spans="1:7" x14ac:dyDescent="0.2">
      <c r="A1250">
        <v>1983</v>
      </c>
      <c r="B1250">
        <v>6</v>
      </c>
      <c r="C1250">
        <v>2</v>
      </c>
      <c r="D1250">
        <v>-0.43159999999999998</v>
      </c>
      <c r="E1250">
        <v>0.52179198999999998</v>
      </c>
      <c r="F1250" s="46">
        <v>7</v>
      </c>
      <c r="G1250">
        <v>0.67716198999999999</v>
      </c>
    </row>
    <row r="1251" spans="1:7" x14ac:dyDescent="0.2">
      <c r="A1251">
        <v>1983</v>
      </c>
      <c r="B1251">
        <v>6</v>
      </c>
      <c r="C1251">
        <v>3</v>
      </c>
      <c r="D1251">
        <v>-0.36484</v>
      </c>
      <c r="E1251">
        <v>0.49554198999999999</v>
      </c>
      <c r="F1251" s="46">
        <v>7</v>
      </c>
      <c r="G1251">
        <v>0.61536097999999995</v>
      </c>
    </row>
    <row r="1252" spans="1:7" x14ac:dyDescent="0.2">
      <c r="A1252">
        <v>1983</v>
      </c>
      <c r="B1252">
        <v>6</v>
      </c>
      <c r="C1252">
        <v>4</v>
      </c>
      <c r="D1252">
        <v>-0.28290999</v>
      </c>
      <c r="E1252">
        <v>0.43646801000000002</v>
      </c>
      <c r="F1252" s="46">
        <v>7</v>
      </c>
      <c r="G1252">
        <v>0.52013701000000001</v>
      </c>
    </row>
    <row r="1253" spans="1:7" x14ac:dyDescent="0.2">
      <c r="A1253">
        <v>1983</v>
      </c>
      <c r="B1253">
        <v>6</v>
      </c>
      <c r="C1253">
        <v>5</v>
      </c>
      <c r="D1253">
        <v>0.227412</v>
      </c>
      <c r="E1253">
        <v>0.22056700000000001</v>
      </c>
      <c r="F1253" s="46">
        <v>5</v>
      </c>
      <c r="G1253">
        <v>0.31680598999999998</v>
      </c>
    </row>
    <row r="1254" spans="1:7" x14ac:dyDescent="0.2">
      <c r="A1254">
        <v>1983</v>
      </c>
      <c r="B1254">
        <v>6</v>
      </c>
      <c r="C1254">
        <v>6</v>
      </c>
      <c r="D1254">
        <v>0.35354700999999999</v>
      </c>
      <c r="E1254" s="45">
        <v>6.6497303499999993E-2</v>
      </c>
      <c r="F1254" s="46">
        <v>5</v>
      </c>
      <c r="G1254">
        <v>0.35974601</v>
      </c>
    </row>
    <row r="1255" spans="1:7" x14ac:dyDescent="0.2">
      <c r="A1255">
        <v>1983</v>
      </c>
      <c r="B1255">
        <v>6</v>
      </c>
      <c r="C1255">
        <v>7</v>
      </c>
      <c r="D1255">
        <v>0.31736001000000003</v>
      </c>
      <c r="E1255">
        <v>-0.11835</v>
      </c>
      <c r="F1255" s="46">
        <v>4</v>
      </c>
      <c r="G1255">
        <v>0.33871001000000001</v>
      </c>
    </row>
    <row r="1256" spans="1:7" x14ac:dyDescent="0.2">
      <c r="A1256">
        <v>1983</v>
      </c>
      <c r="B1256">
        <v>6</v>
      </c>
      <c r="C1256">
        <v>8</v>
      </c>
      <c r="D1256">
        <v>0.123283</v>
      </c>
      <c r="E1256">
        <v>-0.27970999000000002</v>
      </c>
      <c r="F1256" s="46">
        <v>3</v>
      </c>
      <c r="G1256">
        <v>0.30567801</v>
      </c>
    </row>
    <row r="1257" spans="1:7" x14ac:dyDescent="0.2">
      <c r="A1257">
        <v>1983</v>
      </c>
      <c r="B1257">
        <v>6</v>
      </c>
      <c r="C1257">
        <v>9</v>
      </c>
      <c r="D1257">
        <v>0.12839299000000001</v>
      </c>
      <c r="E1257">
        <v>-0.48536000000000001</v>
      </c>
      <c r="F1257" s="46">
        <v>3</v>
      </c>
      <c r="G1257">
        <v>0.50205898000000004</v>
      </c>
    </row>
    <row r="1258" spans="1:7" x14ac:dyDescent="0.2">
      <c r="A1258">
        <v>1983</v>
      </c>
      <c r="B1258">
        <v>6</v>
      </c>
      <c r="C1258">
        <v>10</v>
      </c>
      <c r="D1258" s="45">
        <v>7.0458598400000003E-2</v>
      </c>
      <c r="E1258">
        <v>-0.73969001000000001</v>
      </c>
      <c r="F1258" s="46">
        <v>3</v>
      </c>
      <c r="G1258">
        <v>0.74303799999999998</v>
      </c>
    </row>
    <row r="1259" spans="1:7" x14ac:dyDescent="0.2">
      <c r="A1259">
        <v>1983</v>
      </c>
      <c r="B1259">
        <v>6</v>
      </c>
      <c r="C1259">
        <v>11</v>
      </c>
      <c r="D1259" s="45">
        <v>-4.1973501400000002E-2</v>
      </c>
      <c r="E1259">
        <v>-0.98593003000000001</v>
      </c>
      <c r="F1259" s="46">
        <v>2</v>
      </c>
      <c r="G1259">
        <v>0.98682702</v>
      </c>
    </row>
    <row r="1260" spans="1:7" x14ac:dyDescent="0.2">
      <c r="A1260">
        <v>1983</v>
      </c>
      <c r="B1260">
        <v>6</v>
      </c>
      <c r="C1260">
        <v>12</v>
      </c>
      <c r="D1260">
        <v>-0.43338999</v>
      </c>
      <c r="E1260">
        <v>-1.2055499999999999</v>
      </c>
      <c r="F1260" s="46">
        <v>2</v>
      </c>
      <c r="G1260">
        <v>1.28108</v>
      </c>
    </row>
    <row r="1261" spans="1:7" x14ac:dyDescent="0.2">
      <c r="A1261">
        <v>1983</v>
      </c>
      <c r="B1261">
        <v>6</v>
      </c>
      <c r="C1261">
        <v>13</v>
      </c>
      <c r="D1261">
        <v>-0.27307998999999999</v>
      </c>
      <c r="E1261">
        <v>-1.3659399999999999</v>
      </c>
      <c r="F1261" s="46">
        <v>2</v>
      </c>
      <c r="G1261">
        <v>1.39297</v>
      </c>
    </row>
    <row r="1262" spans="1:7" x14ac:dyDescent="0.2">
      <c r="A1262">
        <v>1983</v>
      </c>
      <c r="B1262">
        <v>6</v>
      </c>
      <c r="C1262">
        <v>14</v>
      </c>
      <c r="D1262" s="45">
        <v>4.5845899699999998E-2</v>
      </c>
      <c r="E1262">
        <v>-1.36121</v>
      </c>
      <c r="F1262" s="46">
        <v>3</v>
      </c>
      <c r="G1262">
        <v>1.36198</v>
      </c>
    </row>
    <row r="1263" spans="1:7" x14ac:dyDescent="0.2">
      <c r="A1263">
        <v>1983</v>
      </c>
      <c r="B1263">
        <v>6</v>
      </c>
      <c r="C1263">
        <v>15</v>
      </c>
      <c r="D1263">
        <v>0.44332099000000003</v>
      </c>
      <c r="E1263">
        <v>-1.1689799999999999</v>
      </c>
      <c r="F1263" s="46">
        <v>3</v>
      </c>
      <c r="G1263">
        <v>1.2502199000000001</v>
      </c>
    </row>
    <row r="1264" spans="1:7" x14ac:dyDescent="0.2">
      <c r="A1264">
        <v>1983</v>
      </c>
      <c r="B1264">
        <v>6</v>
      </c>
      <c r="C1264">
        <v>16</v>
      </c>
      <c r="D1264">
        <v>0.81768602000000001</v>
      </c>
      <c r="E1264">
        <v>-0.90428001000000002</v>
      </c>
      <c r="F1264" s="46">
        <v>3</v>
      </c>
      <c r="G1264">
        <v>1.2191498999999999</v>
      </c>
    </row>
    <row r="1265" spans="1:7" x14ac:dyDescent="0.2">
      <c r="A1265">
        <v>1983</v>
      </c>
      <c r="B1265">
        <v>6</v>
      </c>
      <c r="C1265">
        <v>17</v>
      </c>
      <c r="D1265">
        <v>0.97315001000000001</v>
      </c>
      <c r="E1265">
        <v>-0.59538000999999996</v>
      </c>
      <c r="F1265" s="46">
        <v>4</v>
      </c>
      <c r="G1265">
        <v>1.14083</v>
      </c>
    </row>
    <row r="1266" spans="1:7" x14ac:dyDescent="0.2">
      <c r="A1266">
        <v>1983</v>
      </c>
      <c r="B1266">
        <v>6</v>
      </c>
      <c r="C1266">
        <v>18</v>
      </c>
      <c r="D1266">
        <v>1.4027700000000001</v>
      </c>
      <c r="E1266">
        <v>-0.28264999000000002</v>
      </c>
      <c r="F1266" s="46">
        <v>4</v>
      </c>
      <c r="G1266">
        <v>1.4309601000000001</v>
      </c>
    </row>
    <row r="1267" spans="1:7" x14ac:dyDescent="0.2">
      <c r="A1267">
        <v>1983</v>
      </c>
      <c r="B1267">
        <v>6</v>
      </c>
      <c r="C1267">
        <v>19</v>
      </c>
      <c r="D1267">
        <v>1.5412101</v>
      </c>
      <c r="E1267">
        <v>-0.32623999999999997</v>
      </c>
      <c r="F1267" s="46">
        <v>4</v>
      </c>
      <c r="G1267">
        <v>1.5753599</v>
      </c>
    </row>
    <row r="1268" spans="1:7" x14ac:dyDescent="0.2">
      <c r="A1268">
        <v>1983</v>
      </c>
      <c r="B1268">
        <v>6</v>
      </c>
      <c r="C1268">
        <v>20</v>
      </c>
      <c r="D1268">
        <v>1.63626</v>
      </c>
      <c r="E1268">
        <v>-0.12257999999999999</v>
      </c>
      <c r="F1268" s="46">
        <v>4</v>
      </c>
      <c r="G1268">
        <v>1.6408499000000001</v>
      </c>
    </row>
    <row r="1269" spans="1:7" x14ac:dyDescent="0.2">
      <c r="A1269">
        <v>1983</v>
      </c>
      <c r="B1269">
        <v>6</v>
      </c>
      <c r="C1269">
        <v>21</v>
      </c>
      <c r="D1269">
        <v>1.6408700000000001</v>
      </c>
      <c r="E1269">
        <v>-0.17809000999999999</v>
      </c>
      <c r="F1269" s="46">
        <v>4</v>
      </c>
      <c r="G1269">
        <v>1.6505099999999999</v>
      </c>
    </row>
    <row r="1270" spans="1:7" x14ac:dyDescent="0.2">
      <c r="A1270">
        <v>1983</v>
      </c>
      <c r="B1270">
        <v>6</v>
      </c>
      <c r="C1270">
        <v>22</v>
      </c>
      <c r="D1270">
        <v>1.59735</v>
      </c>
      <c r="E1270">
        <v>-0.184</v>
      </c>
      <c r="F1270" s="46">
        <v>4</v>
      </c>
      <c r="G1270">
        <v>1.60791</v>
      </c>
    </row>
    <row r="1271" spans="1:7" x14ac:dyDescent="0.2">
      <c r="A1271">
        <v>1983</v>
      </c>
      <c r="B1271">
        <v>6</v>
      </c>
      <c r="C1271">
        <v>23</v>
      </c>
      <c r="D1271">
        <v>1.7254799999999999</v>
      </c>
      <c r="E1271">
        <v>-0.33123999999999998</v>
      </c>
      <c r="F1271" s="46">
        <v>4</v>
      </c>
      <c r="G1271">
        <v>1.7569900000000001</v>
      </c>
    </row>
    <row r="1272" spans="1:7" x14ac:dyDescent="0.2">
      <c r="A1272">
        <v>1983</v>
      </c>
      <c r="B1272">
        <v>6</v>
      </c>
      <c r="C1272">
        <v>24</v>
      </c>
      <c r="D1272">
        <v>1.50789</v>
      </c>
      <c r="E1272">
        <v>-0.23457</v>
      </c>
      <c r="F1272" s="46">
        <v>4</v>
      </c>
      <c r="G1272">
        <v>1.5260298999999999</v>
      </c>
    </row>
    <row r="1273" spans="1:7" x14ac:dyDescent="0.2">
      <c r="A1273">
        <v>1983</v>
      </c>
      <c r="B1273">
        <v>6</v>
      </c>
      <c r="C1273">
        <v>25</v>
      </c>
      <c r="D1273">
        <v>1.25129</v>
      </c>
      <c r="E1273">
        <v>0.13205700000000001</v>
      </c>
      <c r="F1273" s="46">
        <v>5</v>
      </c>
      <c r="G1273">
        <v>1.25824</v>
      </c>
    </row>
    <row r="1274" spans="1:7" x14ac:dyDescent="0.2">
      <c r="A1274">
        <v>1983</v>
      </c>
      <c r="B1274">
        <v>6</v>
      </c>
      <c r="C1274">
        <v>26</v>
      </c>
      <c r="D1274">
        <v>1.1203099000000001</v>
      </c>
      <c r="E1274">
        <v>0.56965600999999999</v>
      </c>
      <c r="F1274" s="46">
        <v>5</v>
      </c>
      <c r="G1274">
        <v>1.25682</v>
      </c>
    </row>
    <row r="1275" spans="1:7" x14ac:dyDescent="0.2">
      <c r="A1275">
        <v>1983</v>
      </c>
      <c r="B1275">
        <v>6</v>
      </c>
      <c r="C1275">
        <v>27</v>
      </c>
      <c r="D1275">
        <v>1.17004</v>
      </c>
      <c r="E1275">
        <v>0.71804798000000003</v>
      </c>
      <c r="F1275" s="46">
        <v>5</v>
      </c>
      <c r="G1275">
        <v>1.3728100000000001</v>
      </c>
    </row>
    <row r="1276" spans="1:7" x14ac:dyDescent="0.2">
      <c r="A1276">
        <v>1983</v>
      </c>
      <c r="B1276">
        <v>6</v>
      </c>
      <c r="C1276">
        <v>28</v>
      </c>
      <c r="D1276">
        <v>1.0404</v>
      </c>
      <c r="E1276">
        <v>0.39158699000000002</v>
      </c>
      <c r="F1276" s="46">
        <v>5</v>
      </c>
      <c r="G1276">
        <v>1.11165</v>
      </c>
    </row>
    <row r="1277" spans="1:7" x14ac:dyDescent="0.2">
      <c r="A1277">
        <v>1983</v>
      </c>
      <c r="B1277">
        <v>6</v>
      </c>
      <c r="C1277">
        <v>29</v>
      </c>
      <c r="D1277">
        <v>0.91526901999999999</v>
      </c>
      <c r="E1277">
        <v>0.129328</v>
      </c>
      <c r="F1277" s="46">
        <v>5</v>
      </c>
      <c r="G1277">
        <v>0.92436099000000005</v>
      </c>
    </row>
    <row r="1278" spans="1:7" x14ac:dyDescent="0.2">
      <c r="A1278">
        <v>1983</v>
      </c>
      <c r="B1278">
        <v>6</v>
      </c>
      <c r="C1278">
        <v>30</v>
      </c>
      <c r="D1278">
        <v>0.85747498</v>
      </c>
      <c r="E1278">
        <v>0.24842800000000001</v>
      </c>
      <c r="F1278" s="46">
        <v>5</v>
      </c>
      <c r="G1278">
        <v>0.89273696999999996</v>
      </c>
    </row>
    <row r="1279" spans="1:7" x14ac:dyDescent="0.2">
      <c r="A1279">
        <v>1983</v>
      </c>
      <c r="B1279">
        <v>7</v>
      </c>
      <c r="C1279">
        <v>1</v>
      </c>
      <c r="D1279">
        <v>0.83622598999999997</v>
      </c>
      <c r="E1279">
        <v>0.34800699000000002</v>
      </c>
      <c r="F1279" s="46">
        <v>5</v>
      </c>
      <c r="G1279">
        <v>0.90574997999999995</v>
      </c>
    </row>
    <row r="1280" spans="1:7" x14ac:dyDescent="0.2">
      <c r="A1280">
        <v>1983</v>
      </c>
      <c r="B1280">
        <v>7</v>
      </c>
      <c r="C1280">
        <v>2</v>
      </c>
      <c r="D1280">
        <v>0.48283699000000002</v>
      </c>
      <c r="E1280">
        <v>0.34645501000000001</v>
      </c>
      <c r="F1280" s="46">
        <v>5</v>
      </c>
      <c r="G1280">
        <v>0.59427397999999998</v>
      </c>
    </row>
    <row r="1281" spans="1:7" x14ac:dyDescent="0.2">
      <c r="A1281">
        <v>1983</v>
      </c>
      <c r="B1281">
        <v>7</v>
      </c>
      <c r="C1281">
        <v>3</v>
      </c>
      <c r="D1281">
        <v>0.18188599999999999</v>
      </c>
      <c r="E1281">
        <v>0.57821202000000005</v>
      </c>
      <c r="F1281" s="46">
        <v>6</v>
      </c>
      <c r="G1281">
        <v>0.60614502000000003</v>
      </c>
    </row>
    <row r="1282" spans="1:7" x14ac:dyDescent="0.2">
      <c r="A1282">
        <v>1983</v>
      </c>
      <c r="B1282">
        <v>7</v>
      </c>
      <c r="C1282">
        <v>4</v>
      </c>
      <c r="D1282" s="45">
        <v>4.47865995E-3</v>
      </c>
      <c r="E1282">
        <v>0.49742001000000002</v>
      </c>
      <c r="F1282" s="46">
        <v>6</v>
      </c>
      <c r="G1282">
        <v>0.49744000999999999</v>
      </c>
    </row>
    <row r="1283" spans="1:7" x14ac:dyDescent="0.2">
      <c r="A1283">
        <v>1983</v>
      </c>
      <c r="B1283">
        <v>7</v>
      </c>
      <c r="C1283">
        <v>5</v>
      </c>
      <c r="D1283">
        <v>-0.43729001000000001</v>
      </c>
      <c r="E1283">
        <v>0.31146699</v>
      </c>
      <c r="F1283" s="46">
        <v>8</v>
      </c>
      <c r="G1283">
        <v>0.53687101999999998</v>
      </c>
    </row>
    <row r="1284" spans="1:7" x14ac:dyDescent="0.2">
      <c r="A1284">
        <v>1983</v>
      </c>
      <c r="B1284">
        <v>7</v>
      </c>
      <c r="C1284">
        <v>6</v>
      </c>
      <c r="D1284">
        <v>-0.67600000000000005</v>
      </c>
      <c r="E1284">
        <v>0.16374100999999999</v>
      </c>
      <c r="F1284" s="46">
        <v>8</v>
      </c>
      <c r="G1284">
        <v>0.69554298999999997</v>
      </c>
    </row>
    <row r="1285" spans="1:7" x14ac:dyDescent="0.2">
      <c r="A1285">
        <v>1983</v>
      </c>
      <c r="B1285">
        <v>7</v>
      </c>
      <c r="C1285">
        <v>7</v>
      </c>
      <c r="D1285">
        <v>-0.62178999000000001</v>
      </c>
      <c r="E1285" s="45">
        <v>-4.2194198799999999E-2</v>
      </c>
      <c r="F1285" s="46">
        <v>1</v>
      </c>
      <c r="G1285">
        <v>0.62322003000000004</v>
      </c>
    </row>
    <row r="1286" spans="1:7" x14ac:dyDescent="0.2">
      <c r="A1286">
        <v>1983</v>
      </c>
      <c r="B1286">
        <v>7</v>
      </c>
      <c r="C1286">
        <v>8</v>
      </c>
      <c r="D1286">
        <v>-0.53325999000000002</v>
      </c>
      <c r="E1286">
        <v>-0.42561000999999998</v>
      </c>
      <c r="F1286" s="46">
        <v>1</v>
      </c>
      <c r="G1286">
        <v>0.68228102000000002</v>
      </c>
    </row>
    <row r="1287" spans="1:7" x14ac:dyDescent="0.2">
      <c r="A1287">
        <v>1983</v>
      </c>
      <c r="B1287">
        <v>7</v>
      </c>
      <c r="C1287">
        <v>9</v>
      </c>
      <c r="D1287">
        <v>-0.51099002000000004</v>
      </c>
      <c r="E1287">
        <v>-0.69186996999999995</v>
      </c>
      <c r="F1287" s="46">
        <v>2</v>
      </c>
      <c r="G1287">
        <v>0.86011201000000004</v>
      </c>
    </row>
    <row r="1288" spans="1:7" x14ac:dyDescent="0.2">
      <c r="A1288">
        <v>1983</v>
      </c>
      <c r="B1288">
        <v>7</v>
      </c>
      <c r="C1288">
        <v>10</v>
      </c>
      <c r="D1288">
        <v>-0.22051999999999999</v>
      </c>
      <c r="E1288">
        <v>-0.55536001999999995</v>
      </c>
      <c r="F1288" s="46">
        <v>2</v>
      </c>
      <c r="G1288">
        <v>0.59754198999999997</v>
      </c>
    </row>
    <row r="1289" spans="1:7" x14ac:dyDescent="0.2">
      <c r="A1289">
        <v>1983</v>
      </c>
      <c r="B1289">
        <v>7</v>
      </c>
      <c r="C1289">
        <v>11</v>
      </c>
      <c r="D1289">
        <v>0.31554200999999998</v>
      </c>
      <c r="E1289">
        <v>-0.66870998999999998</v>
      </c>
      <c r="F1289" s="46">
        <v>3</v>
      </c>
      <c r="G1289">
        <v>0.73942101000000005</v>
      </c>
    </row>
    <row r="1290" spans="1:7" x14ac:dyDescent="0.2">
      <c r="A1290">
        <v>1983</v>
      </c>
      <c r="B1290">
        <v>7</v>
      </c>
      <c r="C1290">
        <v>12</v>
      </c>
      <c r="D1290">
        <v>0.58396298000000002</v>
      </c>
      <c r="E1290">
        <v>-1.0774999999999999</v>
      </c>
      <c r="F1290" s="46">
        <v>3</v>
      </c>
      <c r="G1290">
        <v>1.22557</v>
      </c>
    </row>
    <row r="1291" spans="1:7" x14ac:dyDescent="0.2">
      <c r="A1291">
        <v>1983</v>
      </c>
      <c r="B1291">
        <v>7</v>
      </c>
      <c r="C1291">
        <v>13</v>
      </c>
      <c r="D1291">
        <v>0.53168797000000001</v>
      </c>
      <c r="E1291">
        <v>-1.3318099999999999</v>
      </c>
      <c r="F1291" s="46">
        <v>3</v>
      </c>
      <c r="G1291">
        <v>1.4340200000000001</v>
      </c>
    </row>
    <row r="1292" spans="1:7" x14ac:dyDescent="0.2">
      <c r="A1292">
        <v>1983</v>
      </c>
      <c r="B1292">
        <v>7</v>
      </c>
      <c r="C1292">
        <v>14</v>
      </c>
      <c r="D1292">
        <v>0.52633898999999995</v>
      </c>
      <c r="E1292">
        <v>-1.4103699999999999</v>
      </c>
      <c r="F1292" s="46">
        <v>3</v>
      </c>
      <c r="G1292">
        <v>1.5053799999999999</v>
      </c>
    </row>
    <row r="1293" spans="1:7" x14ac:dyDescent="0.2">
      <c r="A1293">
        <v>1983</v>
      </c>
      <c r="B1293">
        <v>7</v>
      </c>
      <c r="C1293">
        <v>15</v>
      </c>
      <c r="D1293">
        <v>0.63085997000000005</v>
      </c>
      <c r="E1293">
        <v>-1.33893</v>
      </c>
      <c r="F1293" s="46">
        <v>3</v>
      </c>
      <c r="G1293">
        <v>1.48011</v>
      </c>
    </row>
    <row r="1294" spans="1:7" x14ac:dyDescent="0.2">
      <c r="A1294">
        <v>1983</v>
      </c>
      <c r="B1294">
        <v>7</v>
      </c>
      <c r="C1294">
        <v>16</v>
      </c>
      <c r="D1294">
        <v>0.84065199000000002</v>
      </c>
      <c r="E1294">
        <v>-1.0673999999999999</v>
      </c>
      <c r="F1294" s="46">
        <v>3</v>
      </c>
      <c r="G1294">
        <v>1.35869</v>
      </c>
    </row>
    <row r="1295" spans="1:7" x14ac:dyDescent="0.2">
      <c r="A1295">
        <v>1983</v>
      </c>
      <c r="B1295">
        <v>7</v>
      </c>
      <c r="C1295">
        <v>17</v>
      </c>
      <c r="D1295">
        <v>0.82292001999999997</v>
      </c>
      <c r="E1295">
        <v>-1.0604399</v>
      </c>
      <c r="F1295" s="46">
        <v>3</v>
      </c>
      <c r="G1295">
        <v>1.3422799999999999</v>
      </c>
    </row>
    <row r="1296" spans="1:7" x14ac:dyDescent="0.2">
      <c r="A1296">
        <v>1983</v>
      </c>
      <c r="B1296">
        <v>7</v>
      </c>
      <c r="C1296">
        <v>18</v>
      </c>
      <c r="D1296">
        <v>0.71936500000000003</v>
      </c>
      <c r="E1296">
        <v>-1.06765</v>
      </c>
      <c r="F1296" s="46">
        <v>3</v>
      </c>
      <c r="G1296">
        <v>1.28739</v>
      </c>
    </row>
    <row r="1297" spans="1:7" x14ac:dyDescent="0.2">
      <c r="A1297">
        <v>1983</v>
      </c>
      <c r="B1297">
        <v>7</v>
      </c>
      <c r="C1297">
        <v>19</v>
      </c>
      <c r="D1297">
        <v>0.604132</v>
      </c>
      <c r="E1297">
        <v>-1.11185</v>
      </c>
      <c r="F1297" s="46">
        <v>3</v>
      </c>
      <c r="G1297">
        <v>1.2653799999999999</v>
      </c>
    </row>
    <row r="1298" spans="1:7" x14ac:dyDescent="0.2">
      <c r="A1298">
        <v>1983</v>
      </c>
      <c r="B1298">
        <v>7</v>
      </c>
      <c r="C1298">
        <v>20</v>
      </c>
      <c r="D1298">
        <v>0.369973</v>
      </c>
      <c r="E1298">
        <v>-1.2075598999999999</v>
      </c>
      <c r="F1298" s="46">
        <v>3</v>
      </c>
      <c r="G1298">
        <v>1.2629699999999999</v>
      </c>
    </row>
    <row r="1299" spans="1:7" x14ac:dyDescent="0.2">
      <c r="A1299">
        <v>1983</v>
      </c>
      <c r="B1299">
        <v>7</v>
      </c>
      <c r="C1299">
        <v>21</v>
      </c>
      <c r="D1299" s="45">
        <v>-5.4798498700000003E-2</v>
      </c>
      <c r="E1299">
        <v>-0.95512998000000005</v>
      </c>
      <c r="F1299" s="46">
        <v>2</v>
      </c>
      <c r="G1299">
        <v>0.95669698999999997</v>
      </c>
    </row>
    <row r="1300" spans="1:7" x14ac:dyDescent="0.2">
      <c r="A1300">
        <v>1983</v>
      </c>
      <c r="B1300">
        <v>7</v>
      </c>
      <c r="C1300">
        <v>22</v>
      </c>
      <c r="D1300">
        <v>-0.18052000000000001</v>
      </c>
      <c r="E1300">
        <v>-0.74138999000000005</v>
      </c>
      <c r="F1300" s="46">
        <v>2</v>
      </c>
      <c r="G1300">
        <v>0.76304799000000001</v>
      </c>
    </row>
    <row r="1301" spans="1:7" x14ac:dyDescent="0.2">
      <c r="A1301">
        <v>1983</v>
      </c>
      <c r="B1301">
        <v>7</v>
      </c>
      <c r="C1301">
        <v>23</v>
      </c>
      <c r="D1301">
        <v>-0.16131000000000001</v>
      </c>
      <c r="E1301">
        <v>-0.55251998000000002</v>
      </c>
      <c r="F1301" s="46">
        <v>2</v>
      </c>
      <c r="G1301">
        <v>0.57558202999999997</v>
      </c>
    </row>
    <row r="1302" spans="1:7" x14ac:dyDescent="0.2">
      <c r="A1302">
        <v>1983</v>
      </c>
      <c r="B1302">
        <v>7</v>
      </c>
      <c r="C1302">
        <v>24</v>
      </c>
      <c r="D1302" s="45">
        <v>-3.9980601499999997E-2</v>
      </c>
      <c r="E1302">
        <v>-0.68339998000000002</v>
      </c>
      <c r="F1302" s="46">
        <v>2</v>
      </c>
      <c r="G1302">
        <v>0.68456799000000002</v>
      </c>
    </row>
    <row r="1303" spans="1:7" x14ac:dyDescent="0.2">
      <c r="A1303">
        <v>1983</v>
      </c>
      <c r="B1303">
        <v>7</v>
      </c>
      <c r="C1303">
        <v>25</v>
      </c>
      <c r="D1303" s="45">
        <v>8.8170602900000006E-2</v>
      </c>
      <c r="E1303">
        <v>-0.86396998000000003</v>
      </c>
      <c r="F1303" s="46">
        <v>3</v>
      </c>
      <c r="G1303">
        <v>0.86845397999999996</v>
      </c>
    </row>
    <row r="1304" spans="1:7" x14ac:dyDescent="0.2">
      <c r="A1304">
        <v>1983</v>
      </c>
      <c r="B1304">
        <v>7</v>
      </c>
      <c r="C1304">
        <v>26</v>
      </c>
      <c r="D1304" s="45">
        <v>4.2884498799999997E-2</v>
      </c>
      <c r="E1304">
        <v>-0.88652998000000005</v>
      </c>
      <c r="F1304" s="46">
        <v>3</v>
      </c>
      <c r="G1304">
        <v>0.88756502000000004</v>
      </c>
    </row>
    <row r="1305" spans="1:7" x14ac:dyDescent="0.2">
      <c r="A1305">
        <v>1983</v>
      </c>
      <c r="B1305">
        <v>7</v>
      </c>
      <c r="C1305">
        <v>27</v>
      </c>
      <c r="D1305" s="45">
        <v>9.2486202700000006E-2</v>
      </c>
      <c r="E1305">
        <v>-0.83381998999999996</v>
      </c>
      <c r="F1305" s="46">
        <v>3</v>
      </c>
      <c r="G1305">
        <v>0.83893001</v>
      </c>
    </row>
    <row r="1306" spans="1:7" x14ac:dyDescent="0.2">
      <c r="A1306">
        <v>1983</v>
      </c>
      <c r="B1306">
        <v>7</v>
      </c>
      <c r="C1306">
        <v>28</v>
      </c>
      <c r="D1306">
        <v>0.14775801</v>
      </c>
      <c r="E1306">
        <v>-0.73430996999999998</v>
      </c>
      <c r="F1306" s="46">
        <v>3</v>
      </c>
      <c r="G1306">
        <v>0.74902802999999996</v>
      </c>
    </row>
    <row r="1307" spans="1:7" x14ac:dyDescent="0.2">
      <c r="A1307">
        <v>1983</v>
      </c>
      <c r="B1307">
        <v>7</v>
      </c>
      <c r="C1307">
        <v>29</v>
      </c>
      <c r="D1307" s="45">
        <v>-2.4341300100000001E-2</v>
      </c>
      <c r="E1307">
        <v>-0.63389998999999997</v>
      </c>
      <c r="F1307" s="46">
        <v>2</v>
      </c>
      <c r="G1307">
        <v>0.63436698999999996</v>
      </c>
    </row>
    <row r="1308" spans="1:7" x14ac:dyDescent="0.2">
      <c r="A1308">
        <v>1983</v>
      </c>
      <c r="B1308">
        <v>7</v>
      </c>
      <c r="C1308">
        <v>30</v>
      </c>
      <c r="D1308">
        <v>-0.11927</v>
      </c>
      <c r="E1308">
        <v>-0.49963998999999998</v>
      </c>
      <c r="F1308" s="46">
        <v>2</v>
      </c>
      <c r="G1308">
        <v>0.51368201000000002</v>
      </c>
    </row>
    <row r="1309" spans="1:7" x14ac:dyDescent="0.2">
      <c r="A1309">
        <v>1983</v>
      </c>
      <c r="B1309">
        <v>7</v>
      </c>
      <c r="C1309">
        <v>31</v>
      </c>
      <c r="D1309">
        <v>-0.10310999999999999</v>
      </c>
      <c r="E1309">
        <v>-0.59110998999999997</v>
      </c>
      <c r="F1309" s="46">
        <v>2</v>
      </c>
      <c r="G1309">
        <v>0.60003196999999997</v>
      </c>
    </row>
    <row r="1310" spans="1:7" x14ac:dyDescent="0.2">
      <c r="A1310">
        <v>1983</v>
      </c>
      <c r="B1310">
        <v>8</v>
      </c>
      <c r="C1310">
        <v>1</v>
      </c>
      <c r="D1310" s="45">
        <v>-8.5384100700000007E-2</v>
      </c>
      <c r="E1310">
        <v>-0.86141997999999997</v>
      </c>
      <c r="F1310" s="46">
        <v>2</v>
      </c>
      <c r="G1310">
        <v>0.86563599000000002</v>
      </c>
    </row>
    <row r="1311" spans="1:7" x14ac:dyDescent="0.2">
      <c r="A1311">
        <v>1983</v>
      </c>
      <c r="B1311">
        <v>8</v>
      </c>
      <c r="C1311">
        <v>2</v>
      </c>
      <c r="D1311">
        <v>-0.20618001</v>
      </c>
      <c r="E1311">
        <v>-1.15204</v>
      </c>
      <c r="F1311" s="46">
        <v>2</v>
      </c>
      <c r="G1311">
        <v>1.1703399000000001</v>
      </c>
    </row>
    <row r="1312" spans="1:7" x14ac:dyDescent="0.2">
      <c r="A1312">
        <v>1983</v>
      </c>
      <c r="B1312">
        <v>8</v>
      </c>
      <c r="C1312">
        <v>3</v>
      </c>
      <c r="D1312" s="45">
        <v>-8.6428798700000004E-2</v>
      </c>
      <c r="E1312">
        <v>-1.36914</v>
      </c>
      <c r="F1312" s="46">
        <v>2</v>
      </c>
      <c r="G1312">
        <v>1.3718699999999999</v>
      </c>
    </row>
    <row r="1313" spans="1:7" x14ac:dyDescent="0.2">
      <c r="A1313">
        <v>1983</v>
      </c>
      <c r="B1313">
        <v>8</v>
      </c>
      <c r="C1313">
        <v>4</v>
      </c>
      <c r="D1313">
        <v>0.12710699</v>
      </c>
      <c r="E1313">
        <v>-1.2586299999999999</v>
      </c>
      <c r="F1313" s="46">
        <v>3</v>
      </c>
      <c r="G1313">
        <v>1.2650300000000001</v>
      </c>
    </row>
    <row r="1314" spans="1:7" x14ac:dyDescent="0.2">
      <c r="A1314">
        <v>1983</v>
      </c>
      <c r="B1314">
        <v>8</v>
      </c>
      <c r="C1314">
        <v>5</v>
      </c>
      <c r="D1314">
        <v>0.25805299999999998</v>
      </c>
      <c r="E1314">
        <v>-1.29382</v>
      </c>
      <c r="F1314" s="46">
        <v>3</v>
      </c>
      <c r="G1314">
        <v>1.3193001</v>
      </c>
    </row>
    <row r="1315" spans="1:7" x14ac:dyDescent="0.2">
      <c r="A1315">
        <v>1983</v>
      </c>
      <c r="B1315">
        <v>8</v>
      </c>
      <c r="C1315">
        <v>6</v>
      </c>
      <c r="D1315">
        <v>0.406611</v>
      </c>
      <c r="E1315">
        <v>-1.33643</v>
      </c>
      <c r="F1315" s="46">
        <v>3</v>
      </c>
      <c r="G1315">
        <v>1.3969100000000001</v>
      </c>
    </row>
    <row r="1316" spans="1:7" x14ac:dyDescent="0.2">
      <c r="A1316">
        <v>1983</v>
      </c>
      <c r="B1316">
        <v>8</v>
      </c>
      <c r="C1316">
        <v>7</v>
      </c>
      <c r="D1316">
        <v>0.55905800999999999</v>
      </c>
      <c r="E1316">
        <v>-1.4938199999999999</v>
      </c>
      <c r="F1316" s="46">
        <v>3</v>
      </c>
      <c r="G1316">
        <v>1.595</v>
      </c>
    </row>
    <row r="1317" spans="1:7" x14ac:dyDescent="0.2">
      <c r="A1317">
        <v>1983</v>
      </c>
      <c r="B1317">
        <v>8</v>
      </c>
      <c r="C1317">
        <v>8</v>
      </c>
      <c r="D1317">
        <v>0.87048398999999999</v>
      </c>
      <c r="E1317">
        <v>-1.47096</v>
      </c>
      <c r="F1317" s="46">
        <v>3</v>
      </c>
      <c r="G1317">
        <v>1.7092299</v>
      </c>
    </row>
    <row r="1318" spans="1:7" x14ac:dyDescent="0.2">
      <c r="A1318">
        <v>1983</v>
      </c>
      <c r="B1318">
        <v>8</v>
      </c>
      <c r="C1318">
        <v>9</v>
      </c>
      <c r="D1318">
        <v>0.99572700000000003</v>
      </c>
      <c r="E1318">
        <v>-1.34104</v>
      </c>
      <c r="F1318" s="46">
        <v>3</v>
      </c>
      <c r="G1318">
        <v>1.6702900000000001</v>
      </c>
    </row>
    <row r="1319" spans="1:7" x14ac:dyDescent="0.2">
      <c r="A1319">
        <v>1983</v>
      </c>
      <c r="B1319">
        <v>8</v>
      </c>
      <c r="C1319">
        <v>10</v>
      </c>
      <c r="D1319">
        <v>1.21454</v>
      </c>
      <c r="E1319">
        <v>-1.36904</v>
      </c>
      <c r="F1319" s="46">
        <v>3</v>
      </c>
      <c r="G1319">
        <v>1.83013</v>
      </c>
    </row>
    <row r="1320" spans="1:7" x14ac:dyDescent="0.2">
      <c r="A1320">
        <v>1983</v>
      </c>
      <c r="B1320">
        <v>8</v>
      </c>
      <c r="C1320">
        <v>11</v>
      </c>
      <c r="D1320">
        <v>1.5519700000000001</v>
      </c>
      <c r="E1320">
        <v>-1.1049899999999999</v>
      </c>
      <c r="F1320" s="46">
        <v>4</v>
      </c>
      <c r="G1320">
        <v>1.9051501</v>
      </c>
    </row>
    <row r="1321" spans="1:7" x14ac:dyDescent="0.2">
      <c r="A1321">
        <v>1983</v>
      </c>
      <c r="B1321">
        <v>8</v>
      </c>
      <c r="C1321">
        <v>12</v>
      </c>
      <c r="D1321">
        <v>1.37374</v>
      </c>
      <c r="E1321">
        <v>-0.91636996999999998</v>
      </c>
      <c r="F1321" s="46">
        <v>4</v>
      </c>
      <c r="G1321">
        <v>1.65134</v>
      </c>
    </row>
    <row r="1322" spans="1:7" x14ac:dyDescent="0.2">
      <c r="A1322">
        <v>1983</v>
      </c>
      <c r="B1322">
        <v>8</v>
      </c>
      <c r="C1322">
        <v>13</v>
      </c>
      <c r="D1322">
        <v>1.6917899999999999</v>
      </c>
      <c r="E1322">
        <v>-0.87413001000000001</v>
      </c>
      <c r="F1322" s="46">
        <v>4</v>
      </c>
      <c r="G1322">
        <v>1.9042701</v>
      </c>
    </row>
    <row r="1323" spans="1:7" x14ac:dyDescent="0.2">
      <c r="A1323">
        <v>1983</v>
      </c>
      <c r="B1323">
        <v>8</v>
      </c>
      <c r="C1323">
        <v>14</v>
      </c>
      <c r="D1323">
        <v>1.8228800000000001</v>
      </c>
      <c r="E1323">
        <v>-0.78640001999999998</v>
      </c>
      <c r="F1323" s="46">
        <v>4</v>
      </c>
      <c r="G1323">
        <v>1.9852799999999999</v>
      </c>
    </row>
    <row r="1324" spans="1:7" x14ac:dyDescent="0.2">
      <c r="A1324">
        <v>1983</v>
      </c>
      <c r="B1324">
        <v>8</v>
      </c>
      <c r="C1324">
        <v>15</v>
      </c>
      <c r="D1324">
        <v>1.7301</v>
      </c>
      <c r="E1324">
        <v>-0.78457999</v>
      </c>
      <c r="F1324" s="46">
        <v>4</v>
      </c>
      <c r="G1324">
        <v>1.8996900000000001</v>
      </c>
    </row>
    <row r="1325" spans="1:7" x14ac:dyDescent="0.2">
      <c r="A1325">
        <v>1983</v>
      </c>
      <c r="B1325">
        <v>8</v>
      </c>
      <c r="C1325">
        <v>16</v>
      </c>
      <c r="D1325">
        <v>1.8308599999999999</v>
      </c>
      <c r="E1325">
        <v>-0.61831999000000004</v>
      </c>
      <c r="F1325" s="46">
        <v>4</v>
      </c>
      <c r="G1325">
        <v>1.9324501000000001</v>
      </c>
    </row>
    <row r="1326" spans="1:7" x14ac:dyDescent="0.2">
      <c r="A1326">
        <v>1983</v>
      </c>
      <c r="B1326">
        <v>8</v>
      </c>
      <c r="C1326">
        <v>17</v>
      </c>
      <c r="D1326">
        <v>1.5424899999999999</v>
      </c>
      <c r="E1326">
        <v>-0.54120999999999997</v>
      </c>
      <c r="F1326" s="46">
        <v>4</v>
      </c>
      <c r="G1326">
        <v>1.6346799999999999</v>
      </c>
    </row>
    <row r="1327" spans="1:7" x14ac:dyDescent="0.2">
      <c r="A1327">
        <v>1983</v>
      </c>
      <c r="B1327">
        <v>8</v>
      </c>
      <c r="C1327">
        <v>18</v>
      </c>
      <c r="D1327">
        <v>1.32555</v>
      </c>
      <c r="E1327">
        <v>-0.54282998999999998</v>
      </c>
      <c r="F1327" s="46">
        <v>4</v>
      </c>
      <c r="G1327">
        <v>1.4323900000000001</v>
      </c>
    </row>
    <row r="1328" spans="1:7" x14ac:dyDescent="0.2">
      <c r="A1328">
        <v>1983</v>
      </c>
      <c r="B1328">
        <v>8</v>
      </c>
      <c r="C1328">
        <v>19</v>
      </c>
      <c r="D1328">
        <v>0.93675101000000005</v>
      </c>
      <c r="E1328">
        <v>-0.59318000000000004</v>
      </c>
      <c r="F1328" s="46">
        <v>4</v>
      </c>
      <c r="G1328">
        <v>1.10877</v>
      </c>
    </row>
    <row r="1329" spans="1:7" x14ac:dyDescent="0.2">
      <c r="A1329">
        <v>1983</v>
      </c>
      <c r="B1329">
        <v>8</v>
      </c>
      <c r="C1329">
        <v>20</v>
      </c>
      <c r="D1329">
        <v>0.66901701999999996</v>
      </c>
      <c r="E1329">
        <v>-0.64692002999999998</v>
      </c>
      <c r="F1329" s="46">
        <v>4</v>
      </c>
      <c r="G1329">
        <v>0.93063998000000003</v>
      </c>
    </row>
    <row r="1330" spans="1:7" x14ac:dyDescent="0.2">
      <c r="A1330">
        <v>1983</v>
      </c>
      <c r="B1330">
        <v>8</v>
      </c>
      <c r="C1330">
        <v>21</v>
      </c>
      <c r="D1330">
        <v>0.46967598999999999</v>
      </c>
      <c r="E1330">
        <v>-0.57894999000000003</v>
      </c>
      <c r="F1330" s="46">
        <v>3</v>
      </c>
      <c r="G1330">
        <v>0.74550598999999995</v>
      </c>
    </row>
    <row r="1331" spans="1:7" x14ac:dyDescent="0.2">
      <c r="A1331">
        <v>1983</v>
      </c>
      <c r="B1331">
        <v>8</v>
      </c>
      <c r="C1331">
        <v>22</v>
      </c>
      <c r="D1331">
        <v>0.50072497000000005</v>
      </c>
      <c r="E1331">
        <v>-0.45296001000000002</v>
      </c>
      <c r="F1331" s="46">
        <v>4</v>
      </c>
      <c r="G1331">
        <v>0.67520303000000004</v>
      </c>
    </row>
    <row r="1332" spans="1:7" x14ac:dyDescent="0.2">
      <c r="A1332">
        <v>1983</v>
      </c>
      <c r="B1332">
        <v>8</v>
      </c>
      <c r="C1332">
        <v>23</v>
      </c>
      <c r="D1332">
        <v>0.50595199999999996</v>
      </c>
      <c r="E1332">
        <v>-0.16047998999999999</v>
      </c>
      <c r="F1332" s="46">
        <v>4</v>
      </c>
      <c r="G1332">
        <v>0.53079301000000001</v>
      </c>
    </row>
    <row r="1333" spans="1:7" x14ac:dyDescent="0.2">
      <c r="A1333">
        <v>1983</v>
      </c>
      <c r="B1333">
        <v>8</v>
      </c>
      <c r="C1333">
        <v>24</v>
      </c>
      <c r="D1333">
        <v>0.51642399999999999</v>
      </c>
      <c r="E1333" s="45">
        <v>-5.1701601600000001E-2</v>
      </c>
      <c r="F1333" s="46">
        <v>4</v>
      </c>
      <c r="G1333">
        <v>0.51900500000000005</v>
      </c>
    </row>
    <row r="1334" spans="1:7" x14ac:dyDescent="0.2">
      <c r="A1334">
        <v>1983</v>
      </c>
      <c r="B1334">
        <v>8</v>
      </c>
      <c r="C1334">
        <v>25</v>
      </c>
      <c r="D1334">
        <v>0.46833900000000001</v>
      </c>
      <c r="E1334">
        <v>-0.41657999000000001</v>
      </c>
      <c r="F1334" s="46">
        <v>4</v>
      </c>
      <c r="G1334">
        <v>0.62680100999999999</v>
      </c>
    </row>
    <row r="1335" spans="1:7" x14ac:dyDescent="0.2">
      <c r="A1335">
        <v>1983</v>
      </c>
      <c r="B1335">
        <v>8</v>
      </c>
      <c r="C1335">
        <v>26</v>
      </c>
      <c r="D1335">
        <v>0.31627699999999997</v>
      </c>
      <c r="E1335">
        <v>-0.59504002</v>
      </c>
      <c r="F1335" s="46">
        <v>3</v>
      </c>
      <c r="G1335">
        <v>0.67387496999999996</v>
      </c>
    </row>
    <row r="1336" spans="1:7" x14ac:dyDescent="0.2">
      <c r="A1336">
        <v>1983</v>
      </c>
      <c r="B1336">
        <v>8</v>
      </c>
      <c r="C1336">
        <v>27</v>
      </c>
      <c r="D1336" s="45">
        <v>3.4446701400000002E-2</v>
      </c>
      <c r="E1336">
        <v>-0.39710999000000002</v>
      </c>
      <c r="F1336" s="46">
        <v>3</v>
      </c>
      <c r="G1336">
        <v>0.39860001</v>
      </c>
    </row>
    <row r="1337" spans="1:7" x14ac:dyDescent="0.2">
      <c r="A1337">
        <v>1983</v>
      </c>
      <c r="B1337">
        <v>8</v>
      </c>
      <c r="C1337">
        <v>28</v>
      </c>
      <c r="D1337" s="45">
        <v>4.6471700099999999E-2</v>
      </c>
      <c r="E1337">
        <v>-0.23105000000000001</v>
      </c>
      <c r="F1337" s="46">
        <v>3</v>
      </c>
      <c r="G1337">
        <v>0.235679</v>
      </c>
    </row>
    <row r="1338" spans="1:7" x14ac:dyDescent="0.2">
      <c r="A1338">
        <v>1983</v>
      </c>
      <c r="B1338">
        <v>8</v>
      </c>
      <c r="C1338">
        <v>29</v>
      </c>
      <c r="D1338" s="45">
        <v>-7.5528599299999999E-2</v>
      </c>
      <c r="E1338">
        <v>-0.32796999999999998</v>
      </c>
      <c r="F1338" s="46">
        <v>2</v>
      </c>
      <c r="G1338">
        <v>0.33655399000000003</v>
      </c>
    </row>
    <row r="1339" spans="1:7" x14ac:dyDescent="0.2">
      <c r="A1339">
        <v>1983</v>
      </c>
      <c r="B1339">
        <v>8</v>
      </c>
      <c r="C1339">
        <v>30</v>
      </c>
      <c r="D1339">
        <v>-0.36636998999999998</v>
      </c>
      <c r="E1339">
        <v>-0.40083000000000002</v>
      </c>
      <c r="F1339" s="46">
        <v>2</v>
      </c>
      <c r="G1339">
        <v>0.54303699999999999</v>
      </c>
    </row>
    <row r="1340" spans="1:7" x14ac:dyDescent="0.2">
      <c r="A1340">
        <v>1983</v>
      </c>
      <c r="B1340">
        <v>8</v>
      </c>
      <c r="C1340">
        <v>31</v>
      </c>
      <c r="D1340">
        <v>-0.59394997000000005</v>
      </c>
      <c r="E1340">
        <v>-0.70577002</v>
      </c>
      <c r="F1340" s="46">
        <v>2</v>
      </c>
      <c r="G1340">
        <v>0.92243498999999995</v>
      </c>
    </row>
    <row r="1341" spans="1:7" x14ac:dyDescent="0.2">
      <c r="A1341">
        <v>1983</v>
      </c>
      <c r="B1341">
        <v>9</v>
      </c>
      <c r="C1341">
        <v>1</v>
      </c>
      <c r="D1341">
        <v>-0.72729999000000001</v>
      </c>
      <c r="E1341">
        <v>-0.89293997999999997</v>
      </c>
      <c r="F1341" s="46">
        <v>2</v>
      </c>
      <c r="G1341">
        <v>1.1516500000000001</v>
      </c>
    </row>
    <row r="1342" spans="1:7" x14ac:dyDescent="0.2">
      <c r="A1342">
        <v>1983</v>
      </c>
      <c r="B1342">
        <v>9</v>
      </c>
      <c r="C1342">
        <v>2</v>
      </c>
      <c r="D1342">
        <v>-1.0092601000000001</v>
      </c>
      <c r="E1342">
        <v>-1.11331</v>
      </c>
      <c r="F1342" s="46">
        <v>2</v>
      </c>
      <c r="G1342">
        <v>1.5026799</v>
      </c>
    </row>
    <row r="1343" spans="1:7" x14ac:dyDescent="0.2">
      <c r="A1343">
        <v>1983</v>
      </c>
      <c r="B1343">
        <v>9</v>
      </c>
      <c r="C1343">
        <v>3</v>
      </c>
      <c r="D1343">
        <v>-1.39113</v>
      </c>
      <c r="E1343">
        <v>-1.35215</v>
      </c>
      <c r="F1343" s="46">
        <v>1</v>
      </c>
      <c r="G1343">
        <v>1.9399900000000001</v>
      </c>
    </row>
    <row r="1344" spans="1:7" x14ac:dyDescent="0.2">
      <c r="A1344">
        <v>1983</v>
      </c>
      <c r="B1344">
        <v>9</v>
      </c>
      <c r="C1344">
        <v>4</v>
      </c>
      <c r="D1344">
        <v>-1.5291899</v>
      </c>
      <c r="E1344">
        <v>-1.3108</v>
      </c>
      <c r="F1344" s="46">
        <v>1</v>
      </c>
      <c r="G1344">
        <v>2.0141100999999999</v>
      </c>
    </row>
    <row r="1345" spans="1:7" x14ac:dyDescent="0.2">
      <c r="A1345">
        <v>1983</v>
      </c>
      <c r="B1345">
        <v>9</v>
      </c>
      <c r="C1345">
        <v>5</v>
      </c>
      <c r="D1345">
        <v>-1.27626</v>
      </c>
      <c r="E1345">
        <v>-1.0843700000000001</v>
      </c>
      <c r="F1345" s="46">
        <v>1</v>
      </c>
      <c r="G1345">
        <v>1.67472</v>
      </c>
    </row>
    <row r="1346" spans="1:7" x14ac:dyDescent="0.2">
      <c r="A1346">
        <v>1983</v>
      </c>
      <c r="B1346">
        <v>9</v>
      </c>
      <c r="C1346">
        <v>6</v>
      </c>
      <c r="D1346">
        <v>-1.0041500000000001</v>
      </c>
      <c r="E1346">
        <v>-1.1228100000000001</v>
      </c>
      <c r="F1346" s="46">
        <v>2</v>
      </c>
      <c r="G1346">
        <v>1.5063200000000001</v>
      </c>
    </row>
    <row r="1347" spans="1:7" x14ac:dyDescent="0.2">
      <c r="A1347">
        <v>1983</v>
      </c>
      <c r="B1347">
        <v>9</v>
      </c>
      <c r="C1347">
        <v>7</v>
      </c>
      <c r="D1347">
        <v>-0.86352998000000003</v>
      </c>
      <c r="E1347">
        <v>-1.26441</v>
      </c>
      <c r="F1347" s="46">
        <v>2</v>
      </c>
      <c r="G1347">
        <v>1.53115</v>
      </c>
    </row>
    <row r="1348" spans="1:7" x14ac:dyDescent="0.2">
      <c r="A1348">
        <v>1983</v>
      </c>
      <c r="B1348">
        <v>9</v>
      </c>
      <c r="C1348">
        <v>8</v>
      </c>
      <c r="D1348">
        <v>-0.74769001999999996</v>
      </c>
      <c r="E1348">
        <v>-1.34198</v>
      </c>
      <c r="F1348" s="46">
        <v>2</v>
      </c>
      <c r="G1348">
        <v>1.5362099</v>
      </c>
    </row>
    <row r="1349" spans="1:7" x14ac:dyDescent="0.2">
      <c r="A1349">
        <v>1983</v>
      </c>
      <c r="B1349">
        <v>9</v>
      </c>
      <c r="C1349">
        <v>9</v>
      </c>
      <c r="D1349">
        <v>-0.47843000000000002</v>
      </c>
      <c r="E1349">
        <v>-1.5801099999999999</v>
      </c>
      <c r="F1349" s="46">
        <v>2</v>
      </c>
      <c r="G1349">
        <v>1.6509499999999999</v>
      </c>
    </row>
    <row r="1350" spans="1:7" x14ac:dyDescent="0.2">
      <c r="A1350">
        <v>1983</v>
      </c>
      <c r="B1350">
        <v>9</v>
      </c>
      <c r="C1350">
        <v>10</v>
      </c>
      <c r="D1350">
        <v>-0.44315000999999998</v>
      </c>
      <c r="E1350">
        <v>-1.48699</v>
      </c>
      <c r="F1350" s="46">
        <v>2</v>
      </c>
      <c r="G1350">
        <v>1.55162</v>
      </c>
    </row>
    <row r="1351" spans="1:7" x14ac:dyDescent="0.2">
      <c r="A1351">
        <v>1983</v>
      </c>
      <c r="B1351">
        <v>9</v>
      </c>
      <c r="C1351">
        <v>11</v>
      </c>
      <c r="D1351">
        <v>-0.25400999000000002</v>
      </c>
      <c r="E1351">
        <v>-1.38208</v>
      </c>
      <c r="F1351" s="46">
        <v>2</v>
      </c>
      <c r="G1351">
        <v>1.40523</v>
      </c>
    </row>
    <row r="1352" spans="1:7" x14ac:dyDescent="0.2">
      <c r="A1352">
        <v>1983</v>
      </c>
      <c r="B1352">
        <v>9</v>
      </c>
      <c r="C1352">
        <v>12</v>
      </c>
      <c r="D1352">
        <v>-0.39924999999999999</v>
      </c>
      <c r="E1352">
        <v>-1.1704000000000001</v>
      </c>
      <c r="F1352" s="46">
        <v>2</v>
      </c>
      <c r="G1352">
        <v>1.2366199</v>
      </c>
    </row>
    <row r="1353" spans="1:7" x14ac:dyDescent="0.2">
      <c r="A1353">
        <v>1983</v>
      </c>
      <c r="B1353">
        <v>9</v>
      </c>
      <c r="C1353">
        <v>13</v>
      </c>
      <c r="D1353">
        <v>-0.50150001</v>
      </c>
      <c r="E1353">
        <v>-1.01048</v>
      </c>
      <c r="F1353" s="46">
        <v>2</v>
      </c>
      <c r="G1353">
        <v>1.12808</v>
      </c>
    </row>
    <row r="1354" spans="1:7" x14ac:dyDescent="0.2">
      <c r="A1354">
        <v>1983</v>
      </c>
      <c r="B1354">
        <v>9</v>
      </c>
      <c r="C1354">
        <v>14</v>
      </c>
      <c r="D1354">
        <v>-0.35870001000000001</v>
      </c>
      <c r="E1354">
        <v>-0.89679003000000002</v>
      </c>
      <c r="F1354" s="46">
        <v>2</v>
      </c>
      <c r="G1354">
        <v>0.96586698000000004</v>
      </c>
    </row>
    <row r="1355" spans="1:7" x14ac:dyDescent="0.2">
      <c r="A1355">
        <v>1983</v>
      </c>
      <c r="B1355">
        <v>9</v>
      </c>
      <c r="C1355">
        <v>15</v>
      </c>
      <c r="D1355">
        <v>0.17037099999999999</v>
      </c>
      <c r="E1355">
        <v>-1.0464</v>
      </c>
      <c r="F1355" s="46">
        <v>3</v>
      </c>
      <c r="G1355">
        <v>1.0601799000000001</v>
      </c>
    </row>
    <row r="1356" spans="1:7" x14ac:dyDescent="0.2">
      <c r="A1356">
        <v>1983</v>
      </c>
      <c r="B1356">
        <v>9</v>
      </c>
      <c r="C1356">
        <v>16</v>
      </c>
      <c r="D1356">
        <v>0.56082301999999995</v>
      </c>
      <c r="E1356">
        <v>-1.0270300000000001</v>
      </c>
      <c r="F1356" s="46">
        <v>3</v>
      </c>
      <c r="G1356">
        <v>1.1701699000000001</v>
      </c>
    </row>
    <row r="1357" spans="1:7" x14ac:dyDescent="0.2">
      <c r="A1357">
        <v>1983</v>
      </c>
      <c r="B1357">
        <v>9</v>
      </c>
      <c r="C1357">
        <v>17</v>
      </c>
      <c r="D1357">
        <v>0.81261998000000002</v>
      </c>
      <c r="E1357">
        <v>-1.0497099999999999</v>
      </c>
      <c r="F1357" s="46">
        <v>3</v>
      </c>
      <c r="G1357">
        <v>1.3274900000000001</v>
      </c>
    </row>
    <row r="1358" spans="1:7" x14ac:dyDescent="0.2">
      <c r="A1358">
        <v>1983</v>
      </c>
      <c r="B1358">
        <v>9</v>
      </c>
      <c r="C1358">
        <v>18</v>
      </c>
      <c r="D1358">
        <v>1.03009</v>
      </c>
      <c r="E1358">
        <v>-0.98277002999999996</v>
      </c>
      <c r="F1358" s="46">
        <v>4</v>
      </c>
      <c r="G1358">
        <v>1.4237</v>
      </c>
    </row>
    <row r="1359" spans="1:7" x14ac:dyDescent="0.2">
      <c r="A1359">
        <v>1983</v>
      </c>
      <c r="B1359">
        <v>9</v>
      </c>
      <c r="C1359">
        <v>19</v>
      </c>
      <c r="D1359">
        <v>1.0043800000000001</v>
      </c>
      <c r="E1359">
        <v>-0.87448000999999997</v>
      </c>
      <c r="F1359" s="46">
        <v>4</v>
      </c>
      <c r="G1359">
        <v>1.33172</v>
      </c>
    </row>
    <row r="1360" spans="1:7" x14ac:dyDescent="0.2">
      <c r="A1360">
        <v>1983</v>
      </c>
      <c r="B1360">
        <v>9</v>
      </c>
      <c r="C1360">
        <v>20</v>
      </c>
      <c r="D1360">
        <v>1.0769200000000001</v>
      </c>
      <c r="E1360">
        <v>-0.86259001000000002</v>
      </c>
      <c r="F1360" s="46">
        <v>4</v>
      </c>
      <c r="G1360">
        <v>1.3797899</v>
      </c>
    </row>
    <row r="1361" spans="1:7" x14ac:dyDescent="0.2">
      <c r="A1361">
        <v>1983</v>
      </c>
      <c r="B1361">
        <v>9</v>
      </c>
      <c r="C1361">
        <v>21</v>
      </c>
      <c r="D1361">
        <v>1.3075401</v>
      </c>
      <c r="E1361">
        <v>-0.78211998999999999</v>
      </c>
      <c r="F1361" s="46">
        <v>4</v>
      </c>
      <c r="G1361">
        <v>1.5236099999999999</v>
      </c>
    </row>
    <row r="1362" spans="1:7" x14ac:dyDescent="0.2">
      <c r="A1362">
        <v>1983</v>
      </c>
      <c r="B1362">
        <v>9</v>
      </c>
      <c r="C1362">
        <v>22</v>
      </c>
      <c r="D1362">
        <v>1.3736900000000001</v>
      </c>
      <c r="E1362">
        <v>-0.75182998000000001</v>
      </c>
      <c r="F1362" s="46">
        <v>4</v>
      </c>
      <c r="G1362">
        <v>1.5659799999999999</v>
      </c>
    </row>
    <row r="1363" spans="1:7" x14ac:dyDescent="0.2">
      <c r="A1363">
        <v>1983</v>
      </c>
      <c r="B1363">
        <v>9</v>
      </c>
      <c r="C1363">
        <v>23</v>
      </c>
      <c r="D1363">
        <v>1.4998499999999999</v>
      </c>
      <c r="E1363">
        <v>-0.39377001</v>
      </c>
      <c r="F1363" s="46">
        <v>4</v>
      </c>
      <c r="G1363">
        <v>1.5506800000000001</v>
      </c>
    </row>
    <row r="1364" spans="1:7" x14ac:dyDescent="0.2">
      <c r="A1364">
        <v>1983</v>
      </c>
      <c r="B1364">
        <v>9</v>
      </c>
      <c r="C1364">
        <v>24</v>
      </c>
      <c r="D1364">
        <v>1.61764</v>
      </c>
      <c r="E1364" s="45">
        <v>-4.91418988E-2</v>
      </c>
      <c r="F1364" s="46">
        <v>4</v>
      </c>
      <c r="G1364">
        <v>1.61839</v>
      </c>
    </row>
    <row r="1365" spans="1:7" x14ac:dyDescent="0.2">
      <c r="A1365">
        <v>1983</v>
      </c>
      <c r="B1365">
        <v>9</v>
      </c>
      <c r="C1365">
        <v>25</v>
      </c>
      <c r="D1365">
        <v>1.65751</v>
      </c>
      <c r="E1365">
        <v>0.219834</v>
      </c>
      <c r="F1365" s="46">
        <v>5</v>
      </c>
      <c r="G1365">
        <v>1.6720200000000001</v>
      </c>
    </row>
    <row r="1366" spans="1:7" x14ac:dyDescent="0.2">
      <c r="A1366">
        <v>1983</v>
      </c>
      <c r="B1366">
        <v>9</v>
      </c>
      <c r="C1366">
        <v>26</v>
      </c>
      <c r="D1366">
        <v>1.77685</v>
      </c>
      <c r="E1366">
        <v>0.46070799000000001</v>
      </c>
      <c r="F1366" s="46">
        <v>5</v>
      </c>
      <c r="G1366">
        <v>1.83561</v>
      </c>
    </row>
    <row r="1367" spans="1:7" x14ac:dyDescent="0.2">
      <c r="A1367">
        <v>1983</v>
      </c>
      <c r="B1367">
        <v>9</v>
      </c>
      <c r="C1367">
        <v>27</v>
      </c>
      <c r="D1367">
        <v>1.73973</v>
      </c>
      <c r="E1367">
        <v>0.47603601000000001</v>
      </c>
      <c r="F1367" s="46">
        <v>5</v>
      </c>
      <c r="G1367">
        <v>1.80369</v>
      </c>
    </row>
    <row r="1368" spans="1:7" x14ac:dyDescent="0.2">
      <c r="A1368">
        <v>1983</v>
      </c>
      <c r="B1368">
        <v>9</v>
      </c>
      <c r="C1368">
        <v>28</v>
      </c>
      <c r="D1368">
        <v>1.67343</v>
      </c>
      <c r="E1368">
        <v>0.47303500999999998</v>
      </c>
      <c r="F1368" s="46">
        <v>5</v>
      </c>
      <c r="G1368">
        <v>1.7390000000000001</v>
      </c>
    </row>
    <row r="1369" spans="1:7" x14ac:dyDescent="0.2">
      <c r="A1369">
        <v>1983</v>
      </c>
      <c r="B1369">
        <v>9</v>
      </c>
      <c r="C1369">
        <v>29</v>
      </c>
      <c r="D1369">
        <v>1.6532100000000001</v>
      </c>
      <c r="E1369">
        <v>0.20596500000000001</v>
      </c>
      <c r="F1369" s="46">
        <v>5</v>
      </c>
      <c r="G1369">
        <v>1.6659900000000001</v>
      </c>
    </row>
    <row r="1370" spans="1:7" x14ac:dyDescent="0.2">
      <c r="A1370">
        <v>1983</v>
      </c>
      <c r="B1370">
        <v>9</v>
      </c>
      <c r="C1370">
        <v>30</v>
      </c>
      <c r="D1370">
        <v>1.5829099</v>
      </c>
      <c r="E1370" s="45">
        <v>5.6404400600000001E-2</v>
      </c>
      <c r="F1370" s="46">
        <v>5</v>
      </c>
      <c r="G1370">
        <v>1.58392</v>
      </c>
    </row>
    <row r="1371" spans="1:7" x14ac:dyDescent="0.2">
      <c r="A1371">
        <v>1983</v>
      </c>
      <c r="B1371">
        <v>10</v>
      </c>
      <c r="C1371">
        <v>1</v>
      </c>
      <c r="D1371">
        <v>1.4399299999999999</v>
      </c>
      <c r="E1371" s="45">
        <v>6.19631E-2</v>
      </c>
      <c r="F1371" s="46">
        <v>5</v>
      </c>
      <c r="G1371">
        <v>1.44126</v>
      </c>
    </row>
    <row r="1372" spans="1:7" x14ac:dyDescent="0.2">
      <c r="A1372">
        <v>1983</v>
      </c>
      <c r="B1372">
        <v>10</v>
      </c>
      <c r="C1372">
        <v>2</v>
      </c>
      <c r="D1372">
        <v>1.6109800000000001</v>
      </c>
      <c r="E1372">
        <v>0.23171499000000001</v>
      </c>
      <c r="F1372" s="46">
        <v>5</v>
      </c>
      <c r="G1372">
        <v>1.6275599999999999</v>
      </c>
    </row>
    <row r="1373" spans="1:7" x14ac:dyDescent="0.2">
      <c r="A1373">
        <v>1983</v>
      </c>
      <c r="B1373">
        <v>10</v>
      </c>
      <c r="C1373">
        <v>3</v>
      </c>
      <c r="D1373">
        <v>1.5154700000000001</v>
      </c>
      <c r="E1373">
        <v>0.33269101000000001</v>
      </c>
      <c r="F1373" s="46">
        <v>5</v>
      </c>
      <c r="G1373">
        <v>1.5515600000000001</v>
      </c>
    </row>
    <row r="1374" spans="1:7" x14ac:dyDescent="0.2">
      <c r="A1374">
        <v>1983</v>
      </c>
      <c r="B1374">
        <v>10</v>
      </c>
      <c r="C1374">
        <v>4</v>
      </c>
      <c r="D1374">
        <v>1.3238000000000001</v>
      </c>
      <c r="E1374">
        <v>0.38165799</v>
      </c>
      <c r="F1374" s="46">
        <v>5</v>
      </c>
      <c r="G1374">
        <v>1.3777200000000001</v>
      </c>
    </row>
    <row r="1375" spans="1:7" x14ac:dyDescent="0.2">
      <c r="A1375">
        <v>1983</v>
      </c>
      <c r="B1375">
        <v>10</v>
      </c>
      <c r="C1375">
        <v>5</v>
      </c>
      <c r="D1375">
        <v>1.1795199999999999</v>
      </c>
      <c r="E1375">
        <v>0.61896198999999996</v>
      </c>
      <c r="F1375" s="46">
        <v>5</v>
      </c>
      <c r="G1375">
        <v>1.33206</v>
      </c>
    </row>
    <row r="1376" spans="1:7" x14ac:dyDescent="0.2">
      <c r="A1376">
        <v>1983</v>
      </c>
      <c r="B1376">
        <v>10</v>
      </c>
      <c r="C1376">
        <v>6</v>
      </c>
      <c r="D1376">
        <v>0.96321100000000004</v>
      </c>
      <c r="E1376">
        <v>0.93233401000000005</v>
      </c>
      <c r="F1376" s="46">
        <v>5</v>
      </c>
      <c r="G1376">
        <v>1.34053</v>
      </c>
    </row>
    <row r="1377" spans="1:7" x14ac:dyDescent="0.2">
      <c r="A1377">
        <v>1983</v>
      </c>
      <c r="B1377">
        <v>10</v>
      </c>
      <c r="C1377">
        <v>7</v>
      </c>
      <c r="D1377">
        <v>1.0140499999999999</v>
      </c>
      <c r="E1377">
        <v>0.79541600000000001</v>
      </c>
      <c r="F1377" s="46">
        <v>5</v>
      </c>
      <c r="G1377">
        <v>1.2887900000000001</v>
      </c>
    </row>
    <row r="1378" spans="1:7" x14ac:dyDescent="0.2">
      <c r="A1378">
        <v>1983</v>
      </c>
      <c r="B1378">
        <v>10</v>
      </c>
      <c r="C1378">
        <v>8</v>
      </c>
      <c r="D1378">
        <v>0.99782996999999996</v>
      </c>
      <c r="E1378">
        <v>0.71600299999999995</v>
      </c>
      <c r="F1378" s="46">
        <v>5</v>
      </c>
      <c r="G1378">
        <v>1.22814</v>
      </c>
    </row>
    <row r="1379" spans="1:7" x14ac:dyDescent="0.2">
      <c r="A1379">
        <v>1983</v>
      </c>
      <c r="B1379">
        <v>10</v>
      </c>
      <c r="C1379">
        <v>9</v>
      </c>
      <c r="D1379">
        <v>0.83542698999999998</v>
      </c>
      <c r="E1379">
        <v>0.71917701000000001</v>
      </c>
      <c r="F1379" s="46">
        <v>5</v>
      </c>
      <c r="G1379">
        <v>1.1023400000000001</v>
      </c>
    </row>
    <row r="1380" spans="1:7" x14ac:dyDescent="0.2">
      <c r="A1380">
        <v>1983</v>
      </c>
      <c r="B1380">
        <v>10</v>
      </c>
      <c r="C1380">
        <v>10</v>
      </c>
      <c r="D1380">
        <v>0.77893197999999997</v>
      </c>
      <c r="E1380">
        <v>1.0015000000000001</v>
      </c>
      <c r="F1380" s="46">
        <v>6</v>
      </c>
      <c r="G1380">
        <v>1.2687600000000001</v>
      </c>
    </row>
    <row r="1381" spans="1:7" x14ac:dyDescent="0.2">
      <c r="A1381">
        <v>1983</v>
      </c>
      <c r="B1381">
        <v>10</v>
      </c>
      <c r="C1381">
        <v>11</v>
      </c>
      <c r="D1381">
        <v>0.49708200000000002</v>
      </c>
      <c r="E1381">
        <v>1.2101001</v>
      </c>
      <c r="F1381" s="46">
        <v>6</v>
      </c>
      <c r="G1381">
        <v>1.3082199999999999</v>
      </c>
    </row>
    <row r="1382" spans="1:7" x14ac:dyDescent="0.2">
      <c r="A1382">
        <v>1983</v>
      </c>
      <c r="B1382">
        <v>10</v>
      </c>
      <c r="C1382">
        <v>12</v>
      </c>
      <c r="D1382" s="45">
        <v>5.51045015E-2</v>
      </c>
      <c r="E1382">
        <v>1.0926800000000001</v>
      </c>
      <c r="F1382" s="46">
        <v>6</v>
      </c>
      <c r="G1382">
        <v>1.0940599</v>
      </c>
    </row>
    <row r="1383" spans="1:7" x14ac:dyDescent="0.2">
      <c r="A1383">
        <v>1983</v>
      </c>
      <c r="B1383">
        <v>10</v>
      </c>
      <c r="C1383">
        <v>13</v>
      </c>
      <c r="D1383">
        <v>-0.48744999999999999</v>
      </c>
      <c r="E1383">
        <v>0.46801499000000002</v>
      </c>
      <c r="F1383" s="46">
        <v>8</v>
      </c>
      <c r="G1383">
        <v>0.67575401000000002</v>
      </c>
    </row>
    <row r="1384" spans="1:7" x14ac:dyDescent="0.2">
      <c r="A1384">
        <v>1983</v>
      </c>
      <c r="B1384">
        <v>10</v>
      </c>
      <c r="C1384">
        <v>14</v>
      </c>
      <c r="D1384">
        <v>-0.96248001000000005</v>
      </c>
      <c r="E1384" s="45">
        <v>8.26276019E-2</v>
      </c>
      <c r="F1384" s="46">
        <v>8</v>
      </c>
      <c r="G1384">
        <v>0.96601599000000005</v>
      </c>
    </row>
    <row r="1385" spans="1:7" x14ac:dyDescent="0.2">
      <c r="A1385">
        <v>1983</v>
      </c>
      <c r="B1385">
        <v>10</v>
      </c>
      <c r="C1385">
        <v>15</v>
      </c>
      <c r="D1385">
        <v>-1.0428500000000001</v>
      </c>
      <c r="E1385" s="45">
        <v>-6.2239401E-2</v>
      </c>
      <c r="F1385" s="46">
        <v>1</v>
      </c>
      <c r="G1385">
        <v>1.04471</v>
      </c>
    </row>
    <row r="1386" spans="1:7" x14ac:dyDescent="0.2">
      <c r="A1386">
        <v>1983</v>
      </c>
      <c r="B1386">
        <v>10</v>
      </c>
      <c r="C1386">
        <v>16</v>
      </c>
      <c r="D1386">
        <v>-0.86208998999999997</v>
      </c>
      <c r="E1386">
        <v>-0.15212998999999999</v>
      </c>
      <c r="F1386" s="46">
        <v>1</v>
      </c>
      <c r="G1386">
        <v>0.87541002000000001</v>
      </c>
    </row>
    <row r="1387" spans="1:7" x14ac:dyDescent="0.2">
      <c r="A1387">
        <v>1983</v>
      </c>
      <c r="B1387">
        <v>10</v>
      </c>
      <c r="C1387">
        <v>17</v>
      </c>
      <c r="D1387">
        <v>-0.55607002999999999</v>
      </c>
      <c r="E1387">
        <v>-0.56521999999999994</v>
      </c>
      <c r="F1387" s="46">
        <v>2</v>
      </c>
      <c r="G1387">
        <v>0.79289502000000001</v>
      </c>
    </row>
    <row r="1388" spans="1:7" x14ac:dyDescent="0.2">
      <c r="A1388">
        <v>1983</v>
      </c>
      <c r="B1388">
        <v>10</v>
      </c>
      <c r="C1388">
        <v>18</v>
      </c>
      <c r="D1388">
        <v>-0.66575998000000003</v>
      </c>
      <c r="E1388">
        <v>-0.77451002999999996</v>
      </c>
      <c r="F1388" s="46">
        <v>2</v>
      </c>
      <c r="G1388">
        <v>1.02132</v>
      </c>
    </row>
    <row r="1389" spans="1:7" x14ac:dyDescent="0.2">
      <c r="A1389">
        <v>1983</v>
      </c>
      <c r="B1389">
        <v>10</v>
      </c>
      <c r="C1389">
        <v>19</v>
      </c>
      <c r="D1389">
        <v>-0.57774000999999997</v>
      </c>
      <c r="E1389">
        <v>-0.87286001000000002</v>
      </c>
      <c r="F1389" s="46">
        <v>2</v>
      </c>
      <c r="G1389">
        <v>1.0467401000000001</v>
      </c>
    </row>
    <row r="1390" spans="1:7" x14ac:dyDescent="0.2">
      <c r="A1390">
        <v>1983</v>
      </c>
      <c r="B1390">
        <v>10</v>
      </c>
      <c r="C1390">
        <v>20</v>
      </c>
      <c r="D1390">
        <v>-0.34446999</v>
      </c>
      <c r="E1390">
        <v>-0.99138999000000005</v>
      </c>
      <c r="F1390" s="46">
        <v>2</v>
      </c>
      <c r="G1390">
        <v>1.0495300000000001</v>
      </c>
    </row>
    <row r="1391" spans="1:7" x14ac:dyDescent="0.2">
      <c r="A1391">
        <v>1983</v>
      </c>
      <c r="B1391">
        <v>10</v>
      </c>
      <c r="C1391">
        <v>21</v>
      </c>
      <c r="D1391">
        <v>-0.14057</v>
      </c>
      <c r="E1391">
        <v>-1.0388599999999999</v>
      </c>
      <c r="F1391" s="46">
        <v>2</v>
      </c>
      <c r="G1391">
        <v>1.0483298999999999</v>
      </c>
    </row>
    <row r="1392" spans="1:7" x14ac:dyDescent="0.2">
      <c r="A1392">
        <v>1983</v>
      </c>
      <c r="B1392">
        <v>10</v>
      </c>
      <c r="C1392">
        <v>22</v>
      </c>
      <c r="D1392">
        <v>0.14528700999999999</v>
      </c>
      <c r="E1392">
        <v>-0.86647998999999998</v>
      </c>
      <c r="F1392" s="46">
        <v>3</v>
      </c>
      <c r="G1392">
        <v>0.87857503000000003</v>
      </c>
    </row>
    <row r="1393" spans="1:7" x14ac:dyDescent="0.2">
      <c r="A1393">
        <v>1983</v>
      </c>
      <c r="B1393">
        <v>10</v>
      </c>
      <c r="C1393">
        <v>23</v>
      </c>
      <c r="D1393">
        <v>0.63089698999999999</v>
      </c>
      <c r="E1393">
        <v>-0.35616001000000003</v>
      </c>
      <c r="F1393" s="46">
        <v>4</v>
      </c>
      <c r="G1393">
        <v>0.72448701000000004</v>
      </c>
    </row>
    <row r="1394" spans="1:7" x14ac:dyDescent="0.2">
      <c r="A1394">
        <v>1983</v>
      </c>
      <c r="B1394">
        <v>10</v>
      </c>
      <c r="C1394">
        <v>24</v>
      </c>
      <c r="D1394">
        <v>1.0478801</v>
      </c>
      <c r="E1394" s="45">
        <v>6.5687596799999998E-2</v>
      </c>
      <c r="F1394" s="46">
        <v>5</v>
      </c>
      <c r="G1394">
        <v>1.0499400000000001</v>
      </c>
    </row>
    <row r="1395" spans="1:7" x14ac:dyDescent="0.2">
      <c r="A1395">
        <v>1983</v>
      </c>
      <c r="B1395">
        <v>10</v>
      </c>
      <c r="C1395">
        <v>25</v>
      </c>
      <c r="D1395">
        <v>1.07436</v>
      </c>
      <c r="E1395">
        <v>0.49685099999999999</v>
      </c>
      <c r="F1395" s="46">
        <v>5</v>
      </c>
      <c r="G1395">
        <v>1.1836800999999999</v>
      </c>
    </row>
    <row r="1396" spans="1:7" x14ac:dyDescent="0.2">
      <c r="A1396">
        <v>1983</v>
      </c>
      <c r="B1396">
        <v>10</v>
      </c>
      <c r="C1396">
        <v>26</v>
      </c>
      <c r="D1396">
        <v>1.0314000000000001</v>
      </c>
      <c r="E1396">
        <v>0.81648803000000003</v>
      </c>
      <c r="F1396" s="46">
        <v>5</v>
      </c>
      <c r="G1396">
        <v>1.3154600000000001</v>
      </c>
    </row>
    <row r="1397" spans="1:7" x14ac:dyDescent="0.2">
      <c r="A1397">
        <v>1983</v>
      </c>
      <c r="B1397">
        <v>10</v>
      </c>
      <c r="C1397">
        <v>27</v>
      </c>
      <c r="D1397">
        <v>0.89702897999999998</v>
      </c>
      <c r="E1397">
        <v>1.0727201</v>
      </c>
      <c r="F1397" s="46">
        <v>6</v>
      </c>
      <c r="G1397">
        <v>1.39836</v>
      </c>
    </row>
    <row r="1398" spans="1:7" x14ac:dyDescent="0.2">
      <c r="A1398">
        <v>1983</v>
      </c>
      <c r="B1398">
        <v>10</v>
      </c>
      <c r="C1398">
        <v>28</v>
      </c>
      <c r="D1398">
        <v>0.88626598999999995</v>
      </c>
      <c r="E1398">
        <v>1.0883400000000001</v>
      </c>
      <c r="F1398" s="46">
        <v>6</v>
      </c>
      <c r="G1398">
        <v>1.4035500000000001</v>
      </c>
    </row>
    <row r="1399" spans="1:7" x14ac:dyDescent="0.2">
      <c r="A1399">
        <v>1983</v>
      </c>
      <c r="B1399">
        <v>10</v>
      </c>
      <c r="C1399">
        <v>29</v>
      </c>
      <c r="D1399">
        <v>0.81101601999999995</v>
      </c>
      <c r="E1399">
        <v>0.84068500999999995</v>
      </c>
      <c r="F1399" s="46">
        <v>6</v>
      </c>
      <c r="G1399">
        <v>1.16812</v>
      </c>
    </row>
    <row r="1400" spans="1:7" x14ac:dyDescent="0.2">
      <c r="A1400">
        <v>1983</v>
      </c>
      <c r="B1400">
        <v>10</v>
      </c>
      <c r="C1400">
        <v>30</v>
      </c>
      <c r="D1400">
        <v>0.63303100999999995</v>
      </c>
      <c r="E1400">
        <v>0.57804102000000002</v>
      </c>
      <c r="F1400" s="46">
        <v>5</v>
      </c>
      <c r="G1400">
        <v>0.85723901000000002</v>
      </c>
    </row>
    <row r="1401" spans="1:7" x14ac:dyDescent="0.2">
      <c r="A1401">
        <v>1983</v>
      </c>
      <c r="B1401">
        <v>10</v>
      </c>
      <c r="C1401">
        <v>31</v>
      </c>
      <c r="D1401">
        <v>0.79142897999999995</v>
      </c>
      <c r="E1401">
        <v>0.64690899999999996</v>
      </c>
      <c r="F1401" s="46">
        <v>5</v>
      </c>
      <c r="G1401">
        <v>1.0221800000000001</v>
      </c>
    </row>
    <row r="1402" spans="1:7" x14ac:dyDescent="0.2">
      <c r="A1402">
        <v>1983</v>
      </c>
      <c r="B1402">
        <v>11</v>
      </c>
      <c r="C1402">
        <v>1</v>
      </c>
      <c r="D1402">
        <v>0.80668198999999996</v>
      </c>
      <c r="E1402">
        <v>0.62335198999999997</v>
      </c>
      <c r="F1402" s="46">
        <v>5</v>
      </c>
      <c r="G1402">
        <v>1.01946</v>
      </c>
    </row>
    <row r="1403" spans="1:7" x14ac:dyDescent="0.2">
      <c r="A1403">
        <v>1983</v>
      </c>
      <c r="B1403">
        <v>11</v>
      </c>
      <c r="C1403">
        <v>2</v>
      </c>
      <c r="D1403">
        <v>0.74680102000000004</v>
      </c>
      <c r="E1403">
        <v>0.84438299999999999</v>
      </c>
      <c r="F1403" s="46">
        <v>6</v>
      </c>
      <c r="G1403">
        <v>1.1272500000000001</v>
      </c>
    </row>
    <row r="1404" spans="1:7" x14ac:dyDescent="0.2">
      <c r="A1404">
        <v>1983</v>
      </c>
      <c r="B1404">
        <v>11</v>
      </c>
      <c r="C1404">
        <v>3</v>
      </c>
      <c r="D1404">
        <v>0.55174701999999998</v>
      </c>
      <c r="E1404">
        <v>1.0699399999999999</v>
      </c>
      <c r="F1404" s="46">
        <v>6</v>
      </c>
      <c r="G1404">
        <v>1.20383</v>
      </c>
    </row>
    <row r="1405" spans="1:7" x14ac:dyDescent="0.2">
      <c r="A1405">
        <v>1983</v>
      </c>
      <c r="B1405">
        <v>11</v>
      </c>
      <c r="C1405">
        <v>4</v>
      </c>
      <c r="D1405" s="45">
        <v>4.0654800800000002E-2</v>
      </c>
      <c r="E1405">
        <v>1.1385400000000001</v>
      </c>
      <c r="F1405" s="46">
        <v>6</v>
      </c>
      <c r="G1405">
        <v>1.1392601</v>
      </c>
    </row>
    <row r="1406" spans="1:7" x14ac:dyDescent="0.2">
      <c r="A1406">
        <v>1983</v>
      </c>
      <c r="B1406">
        <v>11</v>
      </c>
      <c r="C1406">
        <v>5</v>
      </c>
      <c r="D1406" s="45">
        <v>-2.01017E-2</v>
      </c>
      <c r="E1406">
        <v>0.92570602999999996</v>
      </c>
      <c r="F1406" s="46">
        <v>7</v>
      </c>
      <c r="G1406">
        <v>0.92592501999999999</v>
      </c>
    </row>
    <row r="1407" spans="1:7" x14ac:dyDescent="0.2">
      <c r="A1407">
        <v>1983</v>
      </c>
      <c r="B1407">
        <v>11</v>
      </c>
      <c r="C1407">
        <v>6</v>
      </c>
      <c r="D1407">
        <v>-0.16339000000000001</v>
      </c>
      <c r="E1407">
        <v>0.73135101999999996</v>
      </c>
      <c r="F1407" s="46">
        <v>7</v>
      </c>
      <c r="G1407">
        <v>0.74937999</v>
      </c>
    </row>
    <row r="1408" spans="1:7" x14ac:dyDescent="0.2">
      <c r="A1408">
        <v>1983</v>
      </c>
      <c r="B1408">
        <v>11</v>
      </c>
      <c r="C1408">
        <v>7</v>
      </c>
      <c r="D1408">
        <v>-0.34745999999999999</v>
      </c>
      <c r="E1408">
        <v>0.43297999999999998</v>
      </c>
      <c r="F1408" s="46">
        <v>7</v>
      </c>
      <c r="G1408">
        <v>0.55515700999999995</v>
      </c>
    </row>
    <row r="1409" spans="1:7" x14ac:dyDescent="0.2">
      <c r="A1409">
        <v>1983</v>
      </c>
      <c r="B1409">
        <v>11</v>
      </c>
      <c r="C1409">
        <v>8</v>
      </c>
      <c r="D1409">
        <v>-0.52419000999999998</v>
      </c>
      <c r="E1409" s="45">
        <v>9.8988398899999996E-2</v>
      </c>
      <c r="F1409" s="46">
        <v>8</v>
      </c>
      <c r="G1409">
        <v>0.53345500999999995</v>
      </c>
    </row>
    <row r="1410" spans="1:7" x14ac:dyDescent="0.2">
      <c r="A1410">
        <v>1983</v>
      </c>
      <c r="B1410">
        <v>11</v>
      </c>
      <c r="C1410">
        <v>9</v>
      </c>
      <c r="D1410">
        <v>-0.57734001000000001</v>
      </c>
      <c r="E1410">
        <v>0.12902699000000001</v>
      </c>
      <c r="F1410" s="46">
        <v>8</v>
      </c>
      <c r="G1410">
        <v>0.59158098999999997</v>
      </c>
    </row>
    <row r="1411" spans="1:7" x14ac:dyDescent="0.2">
      <c r="A1411">
        <v>1983</v>
      </c>
      <c r="B1411">
        <v>11</v>
      </c>
      <c r="C1411">
        <v>10</v>
      </c>
      <c r="D1411">
        <v>-0.35124999000000001</v>
      </c>
      <c r="E1411">
        <v>0.15718799999999999</v>
      </c>
      <c r="F1411" s="46">
        <v>8</v>
      </c>
      <c r="G1411">
        <v>0.38481599</v>
      </c>
    </row>
    <row r="1412" spans="1:7" x14ac:dyDescent="0.2">
      <c r="A1412">
        <v>1983</v>
      </c>
      <c r="B1412">
        <v>11</v>
      </c>
      <c r="C1412">
        <v>11</v>
      </c>
      <c r="D1412">
        <v>-0.13184999999999999</v>
      </c>
      <c r="E1412">
        <v>0.13123799999999999</v>
      </c>
      <c r="F1412" s="46">
        <v>8</v>
      </c>
      <c r="G1412">
        <v>0.186029</v>
      </c>
    </row>
    <row r="1413" spans="1:7" x14ac:dyDescent="0.2">
      <c r="A1413">
        <v>1983</v>
      </c>
      <c r="B1413">
        <v>11</v>
      </c>
      <c r="C1413">
        <v>12</v>
      </c>
      <c r="D1413" s="45">
        <v>1.67926997E-2</v>
      </c>
      <c r="E1413" s="45">
        <v>6.6760301600000002E-2</v>
      </c>
      <c r="F1413" s="46">
        <v>6</v>
      </c>
      <c r="G1413" s="45">
        <v>6.8839900199999998E-2</v>
      </c>
    </row>
    <row r="1414" spans="1:7" x14ac:dyDescent="0.2">
      <c r="A1414">
        <v>1983</v>
      </c>
      <c r="B1414">
        <v>11</v>
      </c>
      <c r="C1414">
        <v>13</v>
      </c>
      <c r="D1414" s="45">
        <v>9.3783803299999996E-2</v>
      </c>
      <c r="E1414" s="45">
        <v>3.6552600599999999E-2</v>
      </c>
      <c r="F1414" s="46">
        <v>5</v>
      </c>
      <c r="G1414">
        <v>0.10065499999999999</v>
      </c>
    </row>
    <row r="1415" spans="1:7" x14ac:dyDescent="0.2">
      <c r="A1415">
        <v>1983</v>
      </c>
      <c r="B1415">
        <v>11</v>
      </c>
      <c r="C1415">
        <v>14</v>
      </c>
      <c r="D1415">
        <v>0.61493998999999999</v>
      </c>
      <c r="E1415">
        <v>0.12354999999999999</v>
      </c>
      <c r="F1415" s="46">
        <v>5</v>
      </c>
      <c r="G1415">
        <v>0.62722898000000005</v>
      </c>
    </row>
    <row r="1416" spans="1:7" x14ac:dyDescent="0.2">
      <c r="A1416">
        <v>1983</v>
      </c>
      <c r="B1416">
        <v>11</v>
      </c>
      <c r="C1416">
        <v>15</v>
      </c>
      <c r="D1416">
        <v>0.95382500000000003</v>
      </c>
      <c r="E1416">
        <v>0.31552801000000003</v>
      </c>
      <c r="F1416" s="46">
        <v>5</v>
      </c>
      <c r="G1416">
        <v>1.0046600000000001</v>
      </c>
    </row>
    <row r="1417" spans="1:7" x14ac:dyDescent="0.2">
      <c r="A1417">
        <v>1983</v>
      </c>
      <c r="B1417">
        <v>11</v>
      </c>
      <c r="C1417">
        <v>16</v>
      </c>
      <c r="D1417">
        <v>1.20224</v>
      </c>
      <c r="E1417">
        <v>0.76690400000000003</v>
      </c>
      <c r="F1417" s="46">
        <v>5</v>
      </c>
      <c r="G1417">
        <v>1.4260200000000001</v>
      </c>
    </row>
    <row r="1418" spans="1:7" x14ac:dyDescent="0.2">
      <c r="A1418">
        <v>1983</v>
      </c>
      <c r="B1418">
        <v>11</v>
      </c>
      <c r="C1418">
        <v>17</v>
      </c>
      <c r="D1418">
        <v>1.1351</v>
      </c>
      <c r="E1418">
        <v>1.36253</v>
      </c>
      <c r="F1418" s="46">
        <v>6</v>
      </c>
      <c r="G1418">
        <v>1.7733999</v>
      </c>
    </row>
    <row r="1419" spans="1:7" x14ac:dyDescent="0.2">
      <c r="A1419">
        <v>1983</v>
      </c>
      <c r="B1419">
        <v>11</v>
      </c>
      <c r="C1419">
        <v>18</v>
      </c>
      <c r="D1419">
        <v>0.87297398000000004</v>
      </c>
      <c r="E1419">
        <v>1.37551</v>
      </c>
      <c r="F1419" s="46">
        <v>6</v>
      </c>
      <c r="G1419">
        <v>1.6291500000000001</v>
      </c>
    </row>
    <row r="1420" spans="1:7" x14ac:dyDescent="0.2">
      <c r="A1420">
        <v>1983</v>
      </c>
      <c r="B1420">
        <v>11</v>
      </c>
      <c r="C1420">
        <v>19</v>
      </c>
      <c r="D1420">
        <v>0.62195897</v>
      </c>
      <c r="E1420">
        <v>1.4841500999999999</v>
      </c>
      <c r="F1420" s="46">
        <v>6</v>
      </c>
      <c r="G1420">
        <v>1.6092</v>
      </c>
    </row>
    <row r="1421" spans="1:7" x14ac:dyDescent="0.2">
      <c r="A1421">
        <v>1983</v>
      </c>
      <c r="B1421">
        <v>11</v>
      </c>
      <c r="C1421">
        <v>20</v>
      </c>
      <c r="D1421">
        <v>0.387934</v>
      </c>
      <c r="E1421">
        <v>1.65049</v>
      </c>
      <c r="F1421" s="46">
        <v>6</v>
      </c>
      <c r="G1421">
        <v>1.69547</v>
      </c>
    </row>
    <row r="1422" spans="1:7" x14ac:dyDescent="0.2">
      <c r="A1422">
        <v>1983</v>
      </c>
      <c r="B1422">
        <v>11</v>
      </c>
      <c r="C1422">
        <v>21</v>
      </c>
      <c r="D1422">
        <v>0.505054</v>
      </c>
      <c r="E1422">
        <v>1.9134199999999999</v>
      </c>
      <c r="F1422" s="46">
        <v>6</v>
      </c>
      <c r="G1422">
        <v>1.97895</v>
      </c>
    </row>
    <row r="1423" spans="1:7" x14ac:dyDescent="0.2">
      <c r="A1423">
        <v>1983</v>
      </c>
      <c r="B1423">
        <v>11</v>
      </c>
      <c r="C1423">
        <v>22</v>
      </c>
      <c r="D1423">
        <v>0.24206699000000001</v>
      </c>
      <c r="E1423">
        <v>2.00773</v>
      </c>
      <c r="F1423" s="46">
        <v>6</v>
      </c>
      <c r="G1423">
        <v>2.0222699999999998</v>
      </c>
    </row>
    <row r="1424" spans="1:7" x14ac:dyDescent="0.2">
      <c r="A1424">
        <v>1983</v>
      </c>
      <c r="B1424">
        <v>11</v>
      </c>
      <c r="C1424">
        <v>23</v>
      </c>
      <c r="D1424">
        <v>-0.10793</v>
      </c>
      <c r="E1424">
        <v>2.0780799000000001</v>
      </c>
      <c r="F1424" s="46">
        <v>7</v>
      </c>
      <c r="G1424">
        <v>2.0808798999999998</v>
      </c>
    </row>
    <row r="1425" spans="1:7" x14ac:dyDescent="0.2">
      <c r="A1425">
        <v>1983</v>
      </c>
      <c r="B1425">
        <v>11</v>
      </c>
      <c r="C1425">
        <v>24</v>
      </c>
      <c r="D1425">
        <v>-0.51292998000000001</v>
      </c>
      <c r="E1425">
        <v>2.2442199999999999</v>
      </c>
      <c r="F1425" s="46">
        <v>7</v>
      </c>
      <c r="G1425">
        <v>2.3020898999999999</v>
      </c>
    </row>
    <row r="1426" spans="1:7" x14ac:dyDescent="0.2">
      <c r="A1426">
        <v>1983</v>
      </c>
      <c r="B1426">
        <v>11</v>
      </c>
      <c r="C1426">
        <v>25</v>
      </c>
      <c r="D1426">
        <v>-0.51973999000000004</v>
      </c>
      <c r="E1426">
        <v>1.86551</v>
      </c>
      <c r="F1426" s="46">
        <v>7</v>
      </c>
      <c r="G1426">
        <v>1.9365600000000001</v>
      </c>
    </row>
    <row r="1427" spans="1:7" x14ac:dyDescent="0.2">
      <c r="A1427">
        <v>1983</v>
      </c>
      <c r="B1427">
        <v>11</v>
      </c>
      <c r="C1427">
        <v>26</v>
      </c>
      <c r="D1427">
        <v>-0.81673998000000003</v>
      </c>
      <c r="E1427">
        <v>1.72797</v>
      </c>
      <c r="F1427" s="46">
        <v>7</v>
      </c>
      <c r="G1427">
        <v>1.91127</v>
      </c>
    </row>
    <row r="1428" spans="1:7" x14ac:dyDescent="0.2">
      <c r="A1428">
        <v>1983</v>
      </c>
      <c r="B1428">
        <v>11</v>
      </c>
      <c r="C1428">
        <v>27</v>
      </c>
      <c r="D1428">
        <v>-0.87774003</v>
      </c>
      <c r="E1428">
        <v>1.5013099999999999</v>
      </c>
      <c r="F1428" s="46">
        <v>7</v>
      </c>
      <c r="G1428">
        <v>1.7390701</v>
      </c>
    </row>
    <row r="1429" spans="1:7" x14ac:dyDescent="0.2">
      <c r="A1429">
        <v>1983</v>
      </c>
      <c r="B1429">
        <v>11</v>
      </c>
      <c r="C1429">
        <v>28</v>
      </c>
      <c r="D1429">
        <v>-0.95099997999999997</v>
      </c>
      <c r="E1429">
        <v>1.5456700000000001</v>
      </c>
      <c r="F1429" s="46">
        <v>7</v>
      </c>
      <c r="G1429">
        <v>1.8148</v>
      </c>
    </row>
    <row r="1430" spans="1:7" x14ac:dyDescent="0.2">
      <c r="A1430">
        <v>1983</v>
      </c>
      <c r="B1430">
        <v>11</v>
      </c>
      <c r="C1430">
        <v>29</v>
      </c>
      <c r="D1430">
        <v>-1.09223</v>
      </c>
      <c r="E1430">
        <v>1.6287301000000001</v>
      </c>
      <c r="F1430" s="46">
        <v>7</v>
      </c>
      <c r="G1430">
        <v>1.96106</v>
      </c>
    </row>
    <row r="1431" spans="1:7" x14ac:dyDescent="0.2">
      <c r="A1431">
        <v>1983</v>
      </c>
      <c r="B1431">
        <v>11</v>
      </c>
      <c r="C1431">
        <v>30</v>
      </c>
      <c r="D1431">
        <v>-1.11537</v>
      </c>
      <c r="E1431">
        <v>1.3483000000000001</v>
      </c>
      <c r="F1431" s="46">
        <v>7</v>
      </c>
      <c r="G1431">
        <v>1.7498499999999999</v>
      </c>
    </row>
    <row r="1432" spans="1:7" x14ac:dyDescent="0.2">
      <c r="A1432">
        <v>1983</v>
      </c>
      <c r="B1432">
        <v>12</v>
      </c>
      <c r="C1432">
        <v>1</v>
      </c>
      <c r="D1432">
        <v>-0.99080997999999998</v>
      </c>
      <c r="E1432">
        <v>1.33049</v>
      </c>
      <c r="F1432" s="46">
        <v>7</v>
      </c>
      <c r="G1432">
        <v>1.65889</v>
      </c>
    </row>
    <row r="1433" spans="1:7" x14ac:dyDescent="0.2">
      <c r="A1433">
        <v>1983</v>
      </c>
      <c r="B1433">
        <v>12</v>
      </c>
      <c r="C1433">
        <v>2</v>
      </c>
      <c r="D1433">
        <v>-1.11693</v>
      </c>
      <c r="E1433">
        <v>1.2987899999999999</v>
      </c>
      <c r="F1433" s="46">
        <v>7</v>
      </c>
      <c r="G1433">
        <v>1.7130000999999999</v>
      </c>
    </row>
    <row r="1434" spans="1:7" x14ac:dyDescent="0.2">
      <c r="A1434">
        <v>1983</v>
      </c>
      <c r="B1434">
        <v>12</v>
      </c>
      <c r="C1434">
        <v>3</v>
      </c>
      <c r="D1434">
        <v>-1.3021801</v>
      </c>
      <c r="E1434">
        <v>1.34118</v>
      </c>
      <c r="F1434" s="46">
        <v>7</v>
      </c>
      <c r="G1434">
        <v>1.8693500000000001</v>
      </c>
    </row>
    <row r="1435" spans="1:7" x14ac:dyDescent="0.2">
      <c r="A1435">
        <v>1983</v>
      </c>
      <c r="B1435">
        <v>12</v>
      </c>
      <c r="C1435">
        <v>4</v>
      </c>
      <c r="D1435">
        <v>-1.2373198999999999</v>
      </c>
      <c r="E1435">
        <v>1.4711099999999999</v>
      </c>
      <c r="F1435" s="46">
        <v>7</v>
      </c>
      <c r="G1435">
        <v>1.9222701</v>
      </c>
    </row>
    <row r="1436" spans="1:7" x14ac:dyDescent="0.2">
      <c r="A1436">
        <v>1983</v>
      </c>
      <c r="B1436">
        <v>12</v>
      </c>
      <c r="C1436">
        <v>5</v>
      </c>
      <c r="D1436">
        <v>-1.21349</v>
      </c>
      <c r="E1436">
        <v>1.45529</v>
      </c>
      <c r="F1436" s="46">
        <v>7</v>
      </c>
      <c r="G1436">
        <v>1.8948400000000001</v>
      </c>
    </row>
    <row r="1437" spans="1:7" x14ac:dyDescent="0.2">
      <c r="A1437">
        <v>1983</v>
      </c>
      <c r="B1437">
        <v>12</v>
      </c>
      <c r="C1437">
        <v>6</v>
      </c>
      <c r="D1437">
        <v>-1.3591500999999999</v>
      </c>
      <c r="E1437">
        <v>1.4455199999999999</v>
      </c>
      <c r="F1437" s="46">
        <v>7</v>
      </c>
      <c r="G1437">
        <v>1.98414</v>
      </c>
    </row>
    <row r="1438" spans="1:7" x14ac:dyDescent="0.2">
      <c r="A1438">
        <v>1983</v>
      </c>
      <c r="B1438">
        <v>12</v>
      </c>
      <c r="C1438">
        <v>7</v>
      </c>
      <c r="D1438">
        <v>-1.3784000000000001</v>
      </c>
      <c r="E1438">
        <v>1.4354399</v>
      </c>
      <c r="F1438" s="46">
        <v>7</v>
      </c>
      <c r="G1438">
        <v>1.9900899999999999</v>
      </c>
    </row>
    <row r="1439" spans="1:7" x14ac:dyDescent="0.2">
      <c r="A1439">
        <v>1983</v>
      </c>
      <c r="B1439">
        <v>12</v>
      </c>
      <c r="C1439">
        <v>8</v>
      </c>
      <c r="D1439">
        <v>-1.26326</v>
      </c>
      <c r="E1439">
        <v>0.96522403000000001</v>
      </c>
      <c r="F1439" s="46">
        <v>8</v>
      </c>
      <c r="G1439">
        <v>1.5898000000000001</v>
      </c>
    </row>
    <row r="1440" spans="1:7" x14ac:dyDescent="0.2">
      <c r="A1440">
        <v>1983</v>
      </c>
      <c r="B1440">
        <v>12</v>
      </c>
      <c r="C1440">
        <v>9</v>
      </c>
      <c r="D1440">
        <v>-1.05244</v>
      </c>
      <c r="E1440">
        <v>0.42310398999999999</v>
      </c>
      <c r="F1440" s="46">
        <v>8</v>
      </c>
      <c r="G1440">
        <v>1.1343000000000001</v>
      </c>
    </row>
    <row r="1441" spans="1:7" x14ac:dyDescent="0.2">
      <c r="A1441">
        <v>1983</v>
      </c>
      <c r="B1441">
        <v>12</v>
      </c>
      <c r="C1441">
        <v>10</v>
      </c>
      <c r="D1441">
        <v>-0.75822997000000003</v>
      </c>
      <c r="E1441" s="45">
        <v>-6.1965700200000001E-2</v>
      </c>
      <c r="F1441" s="46">
        <v>1</v>
      </c>
      <c r="G1441">
        <v>0.76076299000000003</v>
      </c>
    </row>
    <row r="1442" spans="1:7" x14ac:dyDescent="0.2">
      <c r="A1442">
        <v>1983</v>
      </c>
      <c r="B1442">
        <v>12</v>
      </c>
      <c r="C1442">
        <v>11</v>
      </c>
      <c r="D1442">
        <v>-0.67921001000000003</v>
      </c>
      <c r="E1442">
        <v>-0.43889999000000002</v>
      </c>
      <c r="F1442" s="46">
        <v>1</v>
      </c>
      <c r="G1442">
        <v>0.80867898000000005</v>
      </c>
    </row>
    <row r="1443" spans="1:7" x14ac:dyDescent="0.2">
      <c r="A1443">
        <v>1983</v>
      </c>
      <c r="B1443">
        <v>12</v>
      </c>
      <c r="C1443">
        <v>12</v>
      </c>
      <c r="D1443">
        <v>-0.48214000000000001</v>
      </c>
      <c r="E1443">
        <v>-0.60855000999999997</v>
      </c>
      <c r="F1443" s="46">
        <v>2</v>
      </c>
      <c r="G1443">
        <v>0.77639698999999995</v>
      </c>
    </row>
    <row r="1444" spans="1:7" x14ac:dyDescent="0.2">
      <c r="A1444">
        <v>1983</v>
      </c>
      <c r="B1444">
        <v>12</v>
      </c>
      <c r="C1444">
        <v>13</v>
      </c>
      <c r="D1444">
        <v>-0.30327999999999999</v>
      </c>
      <c r="E1444">
        <v>-0.82545000000000002</v>
      </c>
      <c r="F1444" s="46">
        <v>2</v>
      </c>
      <c r="G1444">
        <v>0.87940198000000003</v>
      </c>
    </row>
    <row r="1445" spans="1:7" x14ac:dyDescent="0.2">
      <c r="A1445">
        <v>1983</v>
      </c>
      <c r="B1445">
        <v>12</v>
      </c>
      <c r="C1445">
        <v>14</v>
      </c>
      <c r="D1445">
        <v>-0.18647</v>
      </c>
      <c r="E1445">
        <v>-0.69893998000000002</v>
      </c>
      <c r="F1445" s="46">
        <v>2</v>
      </c>
      <c r="G1445">
        <v>0.72338497999999996</v>
      </c>
    </row>
    <row r="1446" spans="1:7" x14ac:dyDescent="0.2">
      <c r="A1446">
        <v>1983</v>
      </c>
      <c r="B1446">
        <v>12</v>
      </c>
      <c r="C1446">
        <v>15</v>
      </c>
      <c r="D1446">
        <v>-0.28342000000000001</v>
      </c>
      <c r="E1446">
        <v>-0.86978</v>
      </c>
      <c r="F1446" s="46">
        <v>2</v>
      </c>
      <c r="G1446">
        <v>0.91479301000000002</v>
      </c>
    </row>
    <row r="1447" spans="1:7" x14ac:dyDescent="0.2">
      <c r="A1447">
        <v>1983</v>
      </c>
      <c r="B1447">
        <v>12</v>
      </c>
      <c r="C1447">
        <v>16</v>
      </c>
      <c r="D1447">
        <v>0.199411</v>
      </c>
      <c r="E1447">
        <v>-0.73170000000000002</v>
      </c>
      <c r="F1447" s="46">
        <v>3</v>
      </c>
      <c r="G1447">
        <v>0.75838298000000004</v>
      </c>
    </row>
    <row r="1448" spans="1:7" x14ac:dyDescent="0.2">
      <c r="A1448">
        <v>1983</v>
      </c>
      <c r="B1448">
        <v>12</v>
      </c>
      <c r="C1448">
        <v>17</v>
      </c>
      <c r="D1448" s="45">
        <v>-1.40351998E-2</v>
      </c>
      <c r="E1448">
        <v>-0.59039998000000005</v>
      </c>
      <c r="F1448" s="46">
        <v>2</v>
      </c>
      <c r="G1448">
        <v>0.59056503000000005</v>
      </c>
    </row>
    <row r="1449" spans="1:7" x14ac:dyDescent="0.2">
      <c r="A1449">
        <v>1983</v>
      </c>
      <c r="B1449">
        <v>12</v>
      </c>
      <c r="C1449">
        <v>18</v>
      </c>
      <c r="D1449">
        <v>-0.35894000999999998</v>
      </c>
      <c r="E1449">
        <v>-0.66658002000000005</v>
      </c>
      <c r="F1449" s="46">
        <v>2</v>
      </c>
      <c r="G1449">
        <v>0.75707500999999999</v>
      </c>
    </row>
    <row r="1450" spans="1:7" x14ac:dyDescent="0.2">
      <c r="A1450">
        <v>1983</v>
      </c>
      <c r="B1450">
        <v>12</v>
      </c>
      <c r="C1450">
        <v>19</v>
      </c>
      <c r="D1450">
        <v>-0.57981002000000004</v>
      </c>
      <c r="E1450">
        <v>-0.94515996999999996</v>
      </c>
      <c r="F1450" s="46">
        <v>2</v>
      </c>
      <c r="G1450">
        <v>1.10883</v>
      </c>
    </row>
    <row r="1451" spans="1:7" x14ac:dyDescent="0.2">
      <c r="A1451">
        <v>1983</v>
      </c>
      <c r="B1451">
        <v>12</v>
      </c>
      <c r="C1451">
        <v>20</v>
      </c>
      <c r="D1451">
        <v>-0.90807998000000001</v>
      </c>
      <c r="E1451">
        <v>-1.0104500000000001</v>
      </c>
      <c r="F1451" s="46">
        <v>2</v>
      </c>
      <c r="G1451">
        <v>1.35853</v>
      </c>
    </row>
    <row r="1452" spans="1:7" x14ac:dyDescent="0.2">
      <c r="A1452">
        <v>1983</v>
      </c>
      <c r="B1452">
        <v>12</v>
      </c>
      <c r="C1452">
        <v>21</v>
      </c>
      <c r="D1452">
        <v>-1.1019099999999999</v>
      </c>
      <c r="E1452">
        <v>-1.00613</v>
      </c>
      <c r="F1452" s="46">
        <v>1</v>
      </c>
      <c r="G1452">
        <v>1.4921401000000001</v>
      </c>
    </row>
    <row r="1453" spans="1:7" x14ac:dyDescent="0.2">
      <c r="A1453">
        <v>1983</v>
      </c>
      <c r="B1453">
        <v>12</v>
      </c>
      <c r="C1453">
        <v>22</v>
      </c>
      <c r="D1453">
        <v>-0.99101001</v>
      </c>
      <c r="E1453">
        <v>-1.24725</v>
      </c>
      <c r="F1453" s="46">
        <v>2</v>
      </c>
      <c r="G1453">
        <v>1.5930200000000001</v>
      </c>
    </row>
    <row r="1454" spans="1:7" x14ac:dyDescent="0.2">
      <c r="A1454">
        <v>1983</v>
      </c>
      <c r="B1454">
        <v>12</v>
      </c>
      <c r="C1454">
        <v>23</v>
      </c>
      <c r="D1454">
        <v>-0.83885997999999995</v>
      </c>
      <c r="E1454">
        <v>-1.1437999999999999</v>
      </c>
      <c r="F1454" s="46">
        <v>2</v>
      </c>
      <c r="G1454">
        <v>1.4184399999999999</v>
      </c>
    </row>
    <row r="1455" spans="1:7" x14ac:dyDescent="0.2">
      <c r="A1455">
        <v>1983</v>
      </c>
      <c r="B1455">
        <v>12</v>
      </c>
      <c r="C1455">
        <v>24</v>
      </c>
      <c r="D1455">
        <v>-0.57672000000000001</v>
      </c>
      <c r="E1455">
        <v>-1.08995</v>
      </c>
      <c r="F1455" s="46">
        <v>2</v>
      </c>
      <c r="G1455">
        <v>1.2331300000000001</v>
      </c>
    </row>
    <row r="1456" spans="1:7" x14ac:dyDescent="0.2">
      <c r="A1456">
        <v>1983</v>
      </c>
      <c r="B1456">
        <v>12</v>
      </c>
      <c r="C1456">
        <v>25</v>
      </c>
      <c r="D1456">
        <v>-0.17708001000000001</v>
      </c>
      <c r="E1456">
        <v>-1.0366299999999999</v>
      </c>
      <c r="F1456" s="46">
        <v>2</v>
      </c>
      <c r="G1456">
        <v>1.0516399999999999</v>
      </c>
    </row>
    <row r="1457" spans="1:7" x14ac:dyDescent="0.2">
      <c r="A1457">
        <v>1983</v>
      </c>
      <c r="B1457">
        <v>12</v>
      </c>
      <c r="C1457">
        <v>26</v>
      </c>
      <c r="D1457">
        <v>0.20699801000000001</v>
      </c>
      <c r="E1457">
        <v>-0.88785999999999998</v>
      </c>
      <c r="F1457" s="46">
        <v>3</v>
      </c>
      <c r="G1457">
        <v>0.91167003000000002</v>
      </c>
    </row>
    <row r="1458" spans="1:7" x14ac:dyDescent="0.2">
      <c r="A1458">
        <v>1983</v>
      </c>
      <c r="B1458">
        <v>12</v>
      </c>
      <c r="C1458">
        <v>27</v>
      </c>
      <c r="D1458">
        <v>0.20365299000000001</v>
      </c>
      <c r="E1458">
        <v>-0.74480999000000003</v>
      </c>
      <c r="F1458" s="46">
        <v>3</v>
      </c>
      <c r="G1458">
        <v>0.77215301999999997</v>
      </c>
    </row>
    <row r="1459" spans="1:7" x14ac:dyDescent="0.2">
      <c r="A1459">
        <v>1983</v>
      </c>
      <c r="B1459">
        <v>12</v>
      </c>
      <c r="C1459">
        <v>28</v>
      </c>
      <c r="D1459">
        <v>0.14810701000000001</v>
      </c>
      <c r="E1459">
        <v>-0.30266999999999999</v>
      </c>
      <c r="F1459" s="46">
        <v>3</v>
      </c>
      <c r="G1459">
        <v>0.33696600999999998</v>
      </c>
    </row>
    <row r="1460" spans="1:7" x14ac:dyDescent="0.2">
      <c r="A1460">
        <v>1983</v>
      </c>
      <c r="B1460">
        <v>12</v>
      </c>
      <c r="C1460">
        <v>29</v>
      </c>
      <c r="D1460">
        <v>0.115263</v>
      </c>
      <c r="E1460" s="45">
        <v>-6.3474297499999999E-2</v>
      </c>
      <c r="F1460" s="46">
        <v>4</v>
      </c>
      <c r="G1460">
        <v>0.13158500000000001</v>
      </c>
    </row>
    <row r="1461" spans="1:7" x14ac:dyDescent="0.2">
      <c r="A1461">
        <v>1983</v>
      </c>
      <c r="B1461">
        <v>12</v>
      </c>
      <c r="C1461">
        <v>30</v>
      </c>
      <c r="D1461" s="45">
        <v>-6.2574101599999999E-3</v>
      </c>
      <c r="E1461" s="45">
        <v>9.7798198500000003E-2</v>
      </c>
      <c r="F1461" s="46">
        <v>7</v>
      </c>
      <c r="G1461" s="45">
        <v>9.7998201800000004E-2</v>
      </c>
    </row>
    <row r="1462" spans="1:7" x14ac:dyDescent="0.2">
      <c r="A1462">
        <v>1983</v>
      </c>
      <c r="B1462">
        <v>12</v>
      </c>
      <c r="C1462">
        <v>31</v>
      </c>
      <c r="D1462">
        <v>-0.1191</v>
      </c>
      <c r="E1462">
        <v>0.28680599000000001</v>
      </c>
      <c r="F1462" s="46">
        <v>7</v>
      </c>
      <c r="G1462">
        <v>0.31055301000000002</v>
      </c>
    </row>
    <row r="1463" spans="1:7" x14ac:dyDescent="0.2">
      <c r="A1463">
        <v>1984</v>
      </c>
      <c r="B1463">
        <v>1</v>
      </c>
      <c r="C1463">
        <v>1</v>
      </c>
      <c r="D1463">
        <v>-0.52450001000000002</v>
      </c>
      <c r="E1463">
        <v>0.28651300000000002</v>
      </c>
      <c r="F1463" s="46">
        <v>8</v>
      </c>
      <c r="G1463">
        <v>0.59765100000000004</v>
      </c>
    </row>
    <row r="1464" spans="1:7" x14ac:dyDescent="0.2">
      <c r="A1464">
        <v>1984</v>
      </c>
      <c r="B1464">
        <v>1</v>
      </c>
      <c r="C1464">
        <v>2</v>
      </c>
      <c r="D1464">
        <v>-0.65676999000000003</v>
      </c>
      <c r="E1464">
        <v>0.22070600000000001</v>
      </c>
      <c r="F1464" s="46">
        <v>8</v>
      </c>
      <c r="G1464">
        <v>0.69286000999999997</v>
      </c>
    </row>
    <row r="1465" spans="1:7" x14ac:dyDescent="0.2">
      <c r="A1465">
        <v>1984</v>
      </c>
      <c r="B1465">
        <v>1</v>
      </c>
      <c r="C1465">
        <v>3</v>
      </c>
      <c r="D1465">
        <v>-0.85382997999999999</v>
      </c>
      <c r="E1465">
        <v>0.181453</v>
      </c>
      <c r="F1465" s="46">
        <v>8</v>
      </c>
      <c r="G1465">
        <v>0.87289601999999999</v>
      </c>
    </row>
    <row r="1466" spans="1:7" x14ac:dyDescent="0.2">
      <c r="A1466">
        <v>1984</v>
      </c>
      <c r="B1466">
        <v>1</v>
      </c>
      <c r="C1466">
        <v>4</v>
      </c>
      <c r="D1466">
        <v>-1.3357399999999999</v>
      </c>
      <c r="E1466" s="45">
        <v>-5.9591498200000002E-2</v>
      </c>
      <c r="F1466" s="46">
        <v>1</v>
      </c>
      <c r="G1466">
        <v>1.33707</v>
      </c>
    </row>
    <row r="1467" spans="1:7" x14ac:dyDescent="0.2">
      <c r="A1467">
        <v>1984</v>
      </c>
      <c r="B1467">
        <v>1</v>
      </c>
      <c r="C1467">
        <v>5</v>
      </c>
      <c r="D1467">
        <v>-1.61833</v>
      </c>
      <c r="E1467">
        <v>-0.56029998999999997</v>
      </c>
      <c r="F1467" s="46">
        <v>1</v>
      </c>
      <c r="G1467">
        <v>1.71258</v>
      </c>
    </row>
    <row r="1468" spans="1:7" x14ac:dyDescent="0.2">
      <c r="A1468">
        <v>1984</v>
      </c>
      <c r="B1468">
        <v>1</v>
      </c>
      <c r="C1468">
        <v>6</v>
      </c>
      <c r="D1468">
        <v>-1.2696099999999999</v>
      </c>
      <c r="E1468">
        <v>-0.79566002000000002</v>
      </c>
      <c r="F1468" s="46">
        <v>1</v>
      </c>
      <c r="G1468">
        <v>1.4983299999999999</v>
      </c>
    </row>
    <row r="1469" spans="1:7" x14ac:dyDescent="0.2">
      <c r="A1469">
        <v>1984</v>
      </c>
      <c r="B1469">
        <v>1</v>
      </c>
      <c r="C1469">
        <v>7</v>
      </c>
      <c r="D1469">
        <v>-0.98210001000000002</v>
      </c>
      <c r="E1469">
        <v>-1.0938399999999999</v>
      </c>
      <c r="F1469" s="46">
        <v>2</v>
      </c>
      <c r="G1469">
        <v>1.4700299999999999</v>
      </c>
    </row>
    <row r="1470" spans="1:7" x14ac:dyDescent="0.2">
      <c r="A1470">
        <v>1984</v>
      </c>
      <c r="B1470">
        <v>1</v>
      </c>
      <c r="C1470">
        <v>8</v>
      </c>
      <c r="D1470">
        <v>-0.69845003000000005</v>
      </c>
      <c r="E1470">
        <v>-1.4455800000000001</v>
      </c>
      <c r="F1470" s="46">
        <v>2</v>
      </c>
      <c r="G1470">
        <v>1.6054698999999999</v>
      </c>
    </row>
    <row r="1471" spans="1:7" x14ac:dyDescent="0.2">
      <c r="A1471">
        <v>1984</v>
      </c>
      <c r="B1471">
        <v>1</v>
      </c>
      <c r="C1471">
        <v>9</v>
      </c>
      <c r="D1471">
        <v>-0.22942001000000001</v>
      </c>
      <c r="E1471">
        <v>-1.5988500000000001</v>
      </c>
      <c r="F1471" s="46">
        <v>2</v>
      </c>
      <c r="G1471">
        <v>1.6152299999999999</v>
      </c>
    </row>
    <row r="1472" spans="1:7" x14ac:dyDescent="0.2">
      <c r="A1472">
        <v>1984</v>
      </c>
      <c r="B1472">
        <v>1</v>
      </c>
      <c r="C1472">
        <v>10</v>
      </c>
      <c r="D1472" s="45">
        <v>-1.46289999E-2</v>
      </c>
      <c r="E1472">
        <v>-1.8214600000000001</v>
      </c>
      <c r="F1472" s="46">
        <v>2</v>
      </c>
      <c r="G1472">
        <v>1.82152</v>
      </c>
    </row>
    <row r="1473" spans="1:7" x14ac:dyDescent="0.2">
      <c r="A1473">
        <v>1984</v>
      </c>
      <c r="B1473">
        <v>1</v>
      </c>
      <c r="C1473">
        <v>11</v>
      </c>
      <c r="D1473" s="45">
        <v>8.54045004E-2</v>
      </c>
      <c r="E1473">
        <v>-1.82301</v>
      </c>
      <c r="F1473" s="46">
        <v>3</v>
      </c>
      <c r="G1473">
        <v>1.8250099</v>
      </c>
    </row>
    <row r="1474" spans="1:7" x14ac:dyDescent="0.2">
      <c r="A1474">
        <v>1984</v>
      </c>
      <c r="B1474">
        <v>1</v>
      </c>
      <c r="C1474">
        <v>12</v>
      </c>
      <c r="D1474">
        <v>0.317552</v>
      </c>
      <c r="E1474">
        <v>-1.39002</v>
      </c>
      <c r="F1474" s="46">
        <v>3</v>
      </c>
      <c r="G1474">
        <v>1.4258299999999999</v>
      </c>
    </row>
    <row r="1475" spans="1:7" x14ac:dyDescent="0.2">
      <c r="A1475">
        <v>1984</v>
      </c>
      <c r="B1475">
        <v>1</v>
      </c>
      <c r="C1475">
        <v>13</v>
      </c>
      <c r="D1475">
        <v>0.49802399000000003</v>
      </c>
      <c r="E1475">
        <v>-1.0252300999999999</v>
      </c>
      <c r="F1475" s="46">
        <v>3</v>
      </c>
      <c r="G1475">
        <v>1.1397900999999999</v>
      </c>
    </row>
    <row r="1476" spans="1:7" x14ac:dyDescent="0.2">
      <c r="A1476">
        <v>1984</v>
      </c>
      <c r="B1476">
        <v>1</v>
      </c>
      <c r="C1476">
        <v>14</v>
      </c>
      <c r="D1476">
        <v>0.38946598999999998</v>
      </c>
      <c r="E1476">
        <v>-0.99659001999999997</v>
      </c>
      <c r="F1476" s="46">
        <v>3</v>
      </c>
      <c r="G1476">
        <v>1.0699799999999999</v>
      </c>
    </row>
    <row r="1477" spans="1:7" x14ac:dyDescent="0.2">
      <c r="A1477">
        <v>1984</v>
      </c>
      <c r="B1477">
        <v>1</v>
      </c>
      <c r="C1477">
        <v>15</v>
      </c>
      <c r="D1477">
        <v>0.127276</v>
      </c>
      <c r="E1477">
        <v>-0.73646997999999997</v>
      </c>
      <c r="F1477" s="46">
        <v>3</v>
      </c>
      <c r="G1477">
        <v>0.74739098999999998</v>
      </c>
    </row>
    <row r="1478" spans="1:7" x14ac:dyDescent="0.2">
      <c r="A1478">
        <v>1984</v>
      </c>
      <c r="B1478">
        <v>1</v>
      </c>
      <c r="C1478">
        <v>16</v>
      </c>
      <c r="D1478" s="45">
        <v>4.9740601299999999E-2</v>
      </c>
      <c r="E1478">
        <v>-0.53157997000000001</v>
      </c>
      <c r="F1478" s="46">
        <v>3</v>
      </c>
      <c r="G1478">
        <v>0.53390300000000002</v>
      </c>
    </row>
    <row r="1479" spans="1:7" x14ac:dyDescent="0.2">
      <c r="A1479">
        <v>1984</v>
      </c>
      <c r="B1479">
        <v>1</v>
      </c>
      <c r="C1479">
        <v>17</v>
      </c>
      <c r="D1479" s="45">
        <v>-6.0196500299999997E-2</v>
      </c>
      <c r="E1479">
        <v>-0.76767998999999998</v>
      </c>
      <c r="F1479" s="46">
        <v>2</v>
      </c>
      <c r="G1479">
        <v>0.77003299999999997</v>
      </c>
    </row>
    <row r="1480" spans="1:7" x14ac:dyDescent="0.2">
      <c r="A1480">
        <v>1984</v>
      </c>
      <c r="B1480">
        <v>1</v>
      </c>
      <c r="C1480">
        <v>18</v>
      </c>
      <c r="D1480">
        <v>-0.13534001000000001</v>
      </c>
      <c r="E1480">
        <v>-0.91388999999999998</v>
      </c>
      <c r="F1480" s="46">
        <v>2</v>
      </c>
      <c r="G1480">
        <v>0.92385697</v>
      </c>
    </row>
    <row r="1481" spans="1:7" x14ac:dyDescent="0.2">
      <c r="A1481">
        <v>1984</v>
      </c>
      <c r="B1481">
        <v>1</v>
      </c>
      <c r="C1481">
        <v>19</v>
      </c>
      <c r="D1481">
        <v>-0.14828999000000001</v>
      </c>
      <c r="E1481">
        <v>-0.99882000999999998</v>
      </c>
      <c r="F1481" s="46">
        <v>2</v>
      </c>
      <c r="G1481">
        <v>1.0097700000000001</v>
      </c>
    </row>
    <row r="1482" spans="1:7" x14ac:dyDescent="0.2">
      <c r="A1482">
        <v>1984</v>
      </c>
      <c r="B1482">
        <v>1</v>
      </c>
      <c r="C1482">
        <v>20</v>
      </c>
      <c r="D1482" s="45">
        <v>7.7377803600000003E-2</v>
      </c>
      <c r="E1482">
        <v>-1.1569901</v>
      </c>
      <c r="F1482" s="46">
        <v>3</v>
      </c>
      <c r="G1482">
        <v>1.15957</v>
      </c>
    </row>
    <row r="1483" spans="1:7" x14ac:dyDescent="0.2">
      <c r="A1483">
        <v>1984</v>
      </c>
      <c r="B1483">
        <v>1</v>
      </c>
      <c r="C1483">
        <v>21</v>
      </c>
      <c r="D1483" s="45">
        <v>-3.67520005E-2</v>
      </c>
      <c r="E1483">
        <v>-0.87234001999999999</v>
      </c>
      <c r="F1483" s="46">
        <v>2</v>
      </c>
      <c r="G1483">
        <v>0.87311797999999996</v>
      </c>
    </row>
    <row r="1484" spans="1:7" x14ac:dyDescent="0.2">
      <c r="A1484">
        <v>1984</v>
      </c>
      <c r="B1484">
        <v>1</v>
      </c>
      <c r="C1484">
        <v>22</v>
      </c>
      <c r="D1484" s="45">
        <v>5.4848000399999999E-2</v>
      </c>
      <c r="E1484">
        <v>-0.91337000999999995</v>
      </c>
      <c r="F1484" s="46">
        <v>3</v>
      </c>
      <c r="G1484">
        <v>0.91501999000000001</v>
      </c>
    </row>
    <row r="1485" spans="1:7" x14ac:dyDescent="0.2">
      <c r="A1485">
        <v>1984</v>
      </c>
      <c r="B1485">
        <v>1</v>
      </c>
      <c r="C1485">
        <v>23</v>
      </c>
      <c r="D1485">
        <v>0.100261</v>
      </c>
      <c r="E1485">
        <v>-0.95143001999999999</v>
      </c>
      <c r="F1485" s="46">
        <v>3</v>
      </c>
      <c r="G1485">
        <v>0.95669800000000005</v>
      </c>
    </row>
    <row r="1486" spans="1:7" x14ac:dyDescent="0.2">
      <c r="A1486">
        <v>1984</v>
      </c>
      <c r="B1486">
        <v>1</v>
      </c>
      <c r="C1486">
        <v>24</v>
      </c>
      <c r="D1486" s="45">
        <v>8.1805400599999998E-3</v>
      </c>
      <c r="E1486">
        <v>-1.1266400000000001</v>
      </c>
      <c r="F1486" s="46">
        <v>3</v>
      </c>
      <c r="G1486">
        <v>1.1266700000000001</v>
      </c>
    </row>
    <row r="1487" spans="1:7" x14ac:dyDescent="0.2">
      <c r="A1487">
        <v>1984</v>
      </c>
      <c r="B1487">
        <v>1</v>
      </c>
      <c r="C1487">
        <v>25</v>
      </c>
      <c r="D1487">
        <v>-0.15233999000000001</v>
      </c>
      <c r="E1487">
        <v>-1.1448700000000001</v>
      </c>
      <c r="F1487" s="46">
        <v>2</v>
      </c>
      <c r="G1487">
        <v>1.15496</v>
      </c>
    </row>
    <row r="1488" spans="1:7" x14ac:dyDescent="0.2">
      <c r="A1488">
        <v>1984</v>
      </c>
      <c r="B1488">
        <v>1</v>
      </c>
      <c r="C1488">
        <v>26</v>
      </c>
      <c r="D1488">
        <v>-0.23669000000000001</v>
      </c>
      <c r="E1488">
        <v>-1.1668700000000001</v>
      </c>
      <c r="F1488" s="46">
        <v>2</v>
      </c>
      <c r="G1488">
        <v>1.1906300000000001</v>
      </c>
    </row>
    <row r="1489" spans="1:7" x14ac:dyDescent="0.2">
      <c r="A1489">
        <v>1984</v>
      </c>
      <c r="B1489">
        <v>1</v>
      </c>
      <c r="C1489">
        <v>27</v>
      </c>
      <c r="D1489">
        <v>-0.41896000999999999</v>
      </c>
      <c r="E1489">
        <v>-1.2474101</v>
      </c>
      <c r="F1489" s="46">
        <v>2</v>
      </c>
      <c r="G1489">
        <v>1.31589</v>
      </c>
    </row>
    <row r="1490" spans="1:7" x14ac:dyDescent="0.2">
      <c r="A1490">
        <v>1984</v>
      </c>
      <c r="B1490">
        <v>1</v>
      </c>
      <c r="C1490">
        <v>28</v>
      </c>
      <c r="D1490">
        <v>-0.36925000000000002</v>
      </c>
      <c r="E1490">
        <v>-1.36206</v>
      </c>
      <c r="F1490" s="46">
        <v>2</v>
      </c>
      <c r="G1490">
        <v>1.4112199999999999</v>
      </c>
    </row>
    <row r="1491" spans="1:7" x14ac:dyDescent="0.2">
      <c r="A1491">
        <v>1984</v>
      </c>
      <c r="B1491">
        <v>1</v>
      </c>
      <c r="C1491">
        <v>29</v>
      </c>
      <c r="D1491">
        <v>-0.22682000999999999</v>
      </c>
      <c r="E1491">
        <v>-1.43116</v>
      </c>
      <c r="F1491" s="46">
        <v>2</v>
      </c>
      <c r="G1491">
        <v>1.44902</v>
      </c>
    </row>
    <row r="1492" spans="1:7" x14ac:dyDescent="0.2">
      <c r="A1492">
        <v>1984</v>
      </c>
      <c r="B1492">
        <v>1</v>
      </c>
      <c r="C1492">
        <v>30</v>
      </c>
      <c r="D1492">
        <v>-0.19348000000000001</v>
      </c>
      <c r="E1492">
        <v>-1.42302</v>
      </c>
      <c r="F1492" s="46">
        <v>2</v>
      </c>
      <c r="G1492">
        <v>1.43611</v>
      </c>
    </row>
    <row r="1493" spans="1:7" x14ac:dyDescent="0.2">
      <c r="A1493">
        <v>1984</v>
      </c>
      <c r="B1493">
        <v>1</v>
      </c>
      <c r="C1493">
        <v>31</v>
      </c>
      <c r="D1493" s="45">
        <v>-8.6460001800000005E-2</v>
      </c>
      <c r="E1493">
        <v>-1.4441200000000001</v>
      </c>
      <c r="F1493" s="46">
        <v>2</v>
      </c>
      <c r="G1493">
        <v>1.4467099999999999</v>
      </c>
    </row>
    <row r="1494" spans="1:7" x14ac:dyDescent="0.2">
      <c r="A1494">
        <v>1984</v>
      </c>
      <c r="B1494">
        <v>2</v>
      </c>
      <c r="C1494">
        <v>1</v>
      </c>
      <c r="D1494">
        <v>-0.16285000999999999</v>
      </c>
      <c r="E1494">
        <v>-1.6958200000000001</v>
      </c>
      <c r="F1494" s="46">
        <v>2</v>
      </c>
      <c r="G1494">
        <v>1.7036199999999999</v>
      </c>
    </row>
    <row r="1495" spans="1:7" x14ac:dyDescent="0.2">
      <c r="A1495">
        <v>1984</v>
      </c>
      <c r="B1495">
        <v>2</v>
      </c>
      <c r="C1495">
        <v>2</v>
      </c>
      <c r="D1495">
        <v>-0.18942999999999999</v>
      </c>
      <c r="E1495">
        <v>-1.6438999999999999</v>
      </c>
      <c r="F1495" s="46">
        <v>2</v>
      </c>
      <c r="G1495">
        <v>1.6547799999999999</v>
      </c>
    </row>
    <row r="1496" spans="1:7" x14ac:dyDescent="0.2">
      <c r="A1496">
        <v>1984</v>
      </c>
      <c r="B1496">
        <v>2</v>
      </c>
      <c r="C1496">
        <v>3</v>
      </c>
      <c r="D1496">
        <v>-0.28913</v>
      </c>
      <c r="E1496">
        <v>-1.6576900000000001</v>
      </c>
      <c r="F1496" s="46">
        <v>2</v>
      </c>
      <c r="G1496">
        <v>1.6827101</v>
      </c>
    </row>
    <row r="1497" spans="1:7" x14ac:dyDescent="0.2">
      <c r="A1497">
        <v>1984</v>
      </c>
      <c r="B1497">
        <v>2</v>
      </c>
      <c r="C1497">
        <v>4</v>
      </c>
      <c r="D1497">
        <v>-0.15548000000000001</v>
      </c>
      <c r="E1497">
        <v>-1.45625</v>
      </c>
      <c r="F1497" s="46">
        <v>2</v>
      </c>
      <c r="G1497">
        <v>1.4645300000000001</v>
      </c>
    </row>
    <row r="1498" spans="1:7" x14ac:dyDescent="0.2">
      <c r="A1498">
        <v>1984</v>
      </c>
      <c r="B1498">
        <v>2</v>
      </c>
      <c r="C1498">
        <v>5</v>
      </c>
      <c r="D1498" s="45">
        <v>5.2544500700000003E-2</v>
      </c>
      <c r="E1498">
        <v>-1.35825</v>
      </c>
      <c r="F1498" s="46">
        <v>3</v>
      </c>
      <c r="G1498">
        <v>1.35927</v>
      </c>
    </row>
    <row r="1499" spans="1:7" x14ac:dyDescent="0.2">
      <c r="A1499">
        <v>1984</v>
      </c>
      <c r="B1499">
        <v>2</v>
      </c>
      <c r="C1499">
        <v>6</v>
      </c>
      <c r="D1499">
        <v>0.45774901000000001</v>
      </c>
      <c r="E1499">
        <v>-1.2590801</v>
      </c>
      <c r="F1499" s="46">
        <v>3</v>
      </c>
      <c r="G1499">
        <v>1.33971</v>
      </c>
    </row>
    <row r="1500" spans="1:7" x14ac:dyDescent="0.2">
      <c r="A1500">
        <v>1984</v>
      </c>
      <c r="B1500">
        <v>2</v>
      </c>
      <c r="C1500">
        <v>7</v>
      </c>
      <c r="D1500">
        <v>0.40360998999999997</v>
      </c>
      <c r="E1500">
        <v>-1.2685299999999999</v>
      </c>
      <c r="F1500" s="46">
        <v>3</v>
      </c>
      <c r="G1500">
        <v>1.3311900000000001</v>
      </c>
    </row>
    <row r="1501" spans="1:7" x14ac:dyDescent="0.2">
      <c r="A1501">
        <v>1984</v>
      </c>
      <c r="B1501">
        <v>2</v>
      </c>
      <c r="C1501">
        <v>8</v>
      </c>
      <c r="D1501">
        <v>0.21552899</v>
      </c>
      <c r="E1501">
        <v>-1.27186</v>
      </c>
      <c r="F1501" s="46">
        <v>3</v>
      </c>
      <c r="G1501">
        <v>1.2899898999999999</v>
      </c>
    </row>
    <row r="1502" spans="1:7" x14ac:dyDescent="0.2">
      <c r="A1502">
        <v>1984</v>
      </c>
      <c r="B1502">
        <v>2</v>
      </c>
      <c r="C1502">
        <v>9</v>
      </c>
      <c r="D1502">
        <v>0.35957199000000001</v>
      </c>
      <c r="E1502">
        <v>-1.2321500000000001</v>
      </c>
      <c r="F1502" s="46">
        <v>3</v>
      </c>
      <c r="G1502">
        <v>1.2835399999999999</v>
      </c>
    </row>
    <row r="1503" spans="1:7" x14ac:dyDescent="0.2">
      <c r="A1503">
        <v>1984</v>
      </c>
      <c r="B1503">
        <v>2</v>
      </c>
      <c r="C1503">
        <v>10</v>
      </c>
      <c r="D1503">
        <v>0.33489798999999998</v>
      </c>
      <c r="E1503">
        <v>-1.01353</v>
      </c>
      <c r="F1503" s="46">
        <v>3</v>
      </c>
      <c r="G1503">
        <v>1.06742</v>
      </c>
    </row>
    <row r="1504" spans="1:7" x14ac:dyDescent="0.2">
      <c r="A1504">
        <v>1984</v>
      </c>
      <c r="B1504">
        <v>2</v>
      </c>
      <c r="C1504">
        <v>11</v>
      </c>
      <c r="D1504" s="45">
        <v>8.9546896500000001E-2</v>
      </c>
      <c r="E1504">
        <v>-0.99177998000000001</v>
      </c>
      <c r="F1504" s="46">
        <v>3</v>
      </c>
      <c r="G1504">
        <v>0.99581701</v>
      </c>
    </row>
    <row r="1505" spans="1:7" x14ac:dyDescent="0.2">
      <c r="A1505">
        <v>1984</v>
      </c>
      <c r="B1505">
        <v>2</v>
      </c>
      <c r="C1505">
        <v>12</v>
      </c>
      <c r="D1505">
        <v>-0.12623999999999999</v>
      </c>
      <c r="E1505">
        <v>-1.04505</v>
      </c>
      <c r="F1505" s="46">
        <v>2</v>
      </c>
      <c r="G1505">
        <v>1.0526500000000001</v>
      </c>
    </row>
    <row r="1506" spans="1:7" x14ac:dyDescent="0.2">
      <c r="A1506">
        <v>1984</v>
      </c>
      <c r="B1506">
        <v>2</v>
      </c>
      <c r="C1506">
        <v>13</v>
      </c>
      <c r="D1506">
        <v>-0.26241001000000003</v>
      </c>
      <c r="E1506">
        <v>-0.79272997000000001</v>
      </c>
      <c r="F1506" s="46">
        <v>2</v>
      </c>
      <c r="G1506">
        <v>0.83503503000000001</v>
      </c>
    </row>
    <row r="1507" spans="1:7" x14ac:dyDescent="0.2">
      <c r="A1507">
        <v>1984</v>
      </c>
      <c r="B1507">
        <v>2</v>
      </c>
      <c r="C1507">
        <v>14</v>
      </c>
      <c r="D1507" s="45">
        <v>-5.0509501200000001E-2</v>
      </c>
      <c r="E1507">
        <v>-0.37207001000000001</v>
      </c>
      <c r="F1507" s="46">
        <v>2</v>
      </c>
      <c r="G1507">
        <v>0.37548700000000002</v>
      </c>
    </row>
    <row r="1508" spans="1:7" x14ac:dyDescent="0.2">
      <c r="A1508">
        <v>1984</v>
      </c>
      <c r="B1508">
        <v>2</v>
      </c>
      <c r="C1508">
        <v>15</v>
      </c>
      <c r="D1508">
        <v>0.19844800000000001</v>
      </c>
      <c r="E1508">
        <v>-0.26605001</v>
      </c>
      <c r="F1508" s="46">
        <v>3</v>
      </c>
      <c r="G1508">
        <v>0.33190700000000001</v>
      </c>
    </row>
    <row r="1509" spans="1:7" x14ac:dyDescent="0.2">
      <c r="A1509">
        <v>1984</v>
      </c>
      <c r="B1509">
        <v>2</v>
      </c>
      <c r="C1509">
        <v>16</v>
      </c>
      <c r="D1509">
        <v>0.37474400000000002</v>
      </c>
      <c r="E1509" s="45">
        <v>-9.48911011E-2</v>
      </c>
      <c r="F1509" s="46">
        <v>4</v>
      </c>
      <c r="G1509">
        <v>0.38657200000000003</v>
      </c>
    </row>
    <row r="1510" spans="1:7" x14ac:dyDescent="0.2">
      <c r="A1510">
        <v>1984</v>
      </c>
      <c r="B1510">
        <v>2</v>
      </c>
      <c r="C1510">
        <v>17</v>
      </c>
      <c r="D1510">
        <v>0.32815</v>
      </c>
      <c r="E1510" s="45">
        <v>5.9784598600000002E-2</v>
      </c>
      <c r="F1510" s="46">
        <v>5</v>
      </c>
      <c r="G1510">
        <v>0.33355200000000002</v>
      </c>
    </row>
    <row r="1511" spans="1:7" x14ac:dyDescent="0.2">
      <c r="A1511">
        <v>1984</v>
      </c>
      <c r="B1511">
        <v>2</v>
      </c>
      <c r="C1511">
        <v>18</v>
      </c>
      <c r="D1511" s="45">
        <v>9.9873997300000003E-2</v>
      </c>
      <c r="E1511">
        <v>0.26700699</v>
      </c>
      <c r="F1511" s="46">
        <v>6</v>
      </c>
      <c r="G1511">
        <v>0.28507399999999999</v>
      </c>
    </row>
    <row r="1512" spans="1:7" x14ac:dyDescent="0.2">
      <c r="A1512">
        <v>1984</v>
      </c>
      <c r="B1512">
        <v>2</v>
      </c>
      <c r="C1512">
        <v>19</v>
      </c>
      <c r="D1512">
        <v>-0.12803999999999999</v>
      </c>
      <c r="E1512">
        <v>0.39526999000000002</v>
      </c>
      <c r="F1512" s="46">
        <v>7</v>
      </c>
      <c r="G1512">
        <v>0.41549000000000003</v>
      </c>
    </row>
    <row r="1513" spans="1:7" x14ac:dyDescent="0.2">
      <c r="A1513">
        <v>1984</v>
      </c>
      <c r="B1513">
        <v>2</v>
      </c>
      <c r="C1513">
        <v>20</v>
      </c>
      <c r="D1513" s="45">
        <v>-2.4242799700000001E-2</v>
      </c>
      <c r="E1513">
        <v>0.54217499000000002</v>
      </c>
      <c r="F1513" s="46">
        <v>7</v>
      </c>
      <c r="G1513">
        <v>0.54271698000000002</v>
      </c>
    </row>
    <row r="1514" spans="1:7" x14ac:dyDescent="0.2">
      <c r="A1514">
        <v>1984</v>
      </c>
      <c r="B1514">
        <v>2</v>
      </c>
      <c r="C1514">
        <v>21</v>
      </c>
      <c r="D1514">
        <v>-0.13491</v>
      </c>
      <c r="E1514">
        <v>0.48088198999999998</v>
      </c>
      <c r="F1514" s="46">
        <v>7</v>
      </c>
      <c r="G1514">
        <v>0.49944901000000003</v>
      </c>
    </row>
    <row r="1515" spans="1:7" x14ac:dyDescent="0.2">
      <c r="A1515">
        <v>1984</v>
      </c>
      <c r="B1515">
        <v>2</v>
      </c>
      <c r="C1515">
        <v>22</v>
      </c>
      <c r="D1515">
        <v>-0.29242000000000001</v>
      </c>
      <c r="E1515">
        <v>0.547373</v>
      </c>
      <c r="F1515" s="46">
        <v>7</v>
      </c>
      <c r="G1515">
        <v>0.62058400999999996</v>
      </c>
    </row>
    <row r="1516" spans="1:7" x14ac:dyDescent="0.2">
      <c r="A1516">
        <v>1984</v>
      </c>
      <c r="B1516">
        <v>2</v>
      </c>
      <c r="C1516">
        <v>23</v>
      </c>
      <c r="D1516">
        <v>-0.44826999000000001</v>
      </c>
      <c r="E1516">
        <v>0.50341201000000002</v>
      </c>
      <c r="F1516" s="46">
        <v>7</v>
      </c>
      <c r="G1516">
        <v>0.67407101000000003</v>
      </c>
    </row>
    <row r="1517" spans="1:7" x14ac:dyDescent="0.2">
      <c r="A1517">
        <v>1984</v>
      </c>
      <c r="B1517">
        <v>2</v>
      </c>
      <c r="C1517">
        <v>24</v>
      </c>
      <c r="D1517">
        <v>-0.84290999</v>
      </c>
      <c r="E1517">
        <v>0.35663899999999998</v>
      </c>
      <c r="F1517" s="46">
        <v>8</v>
      </c>
      <c r="G1517">
        <v>0.91525297999999999</v>
      </c>
    </row>
    <row r="1518" spans="1:7" x14ac:dyDescent="0.2">
      <c r="A1518">
        <v>1984</v>
      </c>
      <c r="B1518">
        <v>2</v>
      </c>
      <c r="C1518">
        <v>25</v>
      </c>
      <c r="D1518">
        <v>-1.03423</v>
      </c>
      <c r="E1518" s="45">
        <v>8.5772201399999998E-2</v>
      </c>
      <c r="F1518" s="46">
        <v>8</v>
      </c>
      <c r="G1518">
        <v>1.0377799999999999</v>
      </c>
    </row>
    <row r="1519" spans="1:7" x14ac:dyDescent="0.2">
      <c r="A1519">
        <v>1984</v>
      </c>
      <c r="B1519">
        <v>2</v>
      </c>
      <c r="C1519">
        <v>26</v>
      </c>
      <c r="D1519">
        <v>-1.24105</v>
      </c>
      <c r="E1519">
        <v>-0.18093000000000001</v>
      </c>
      <c r="F1519" s="46">
        <v>1</v>
      </c>
      <c r="G1519">
        <v>1.2541698999999999</v>
      </c>
    </row>
    <row r="1520" spans="1:7" x14ac:dyDescent="0.2">
      <c r="A1520">
        <v>1984</v>
      </c>
      <c r="B1520">
        <v>2</v>
      </c>
      <c r="C1520">
        <v>27</v>
      </c>
      <c r="D1520">
        <v>-1.35799</v>
      </c>
      <c r="E1520">
        <v>-0.18001001</v>
      </c>
      <c r="F1520" s="46">
        <v>1</v>
      </c>
      <c r="G1520">
        <v>1.3698699000000001</v>
      </c>
    </row>
    <row r="1521" spans="1:7" x14ac:dyDescent="0.2">
      <c r="A1521">
        <v>1984</v>
      </c>
      <c r="B1521">
        <v>2</v>
      </c>
      <c r="C1521">
        <v>28</v>
      </c>
      <c r="D1521">
        <v>-1.10067</v>
      </c>
      <c r="E1521">
        <v>-0.16935</v>
      </c>
      <c r="F1521" s="46">
        <v>1</v>
      </c>
      <c r="G1521">
        <v>1.1136200000000001</v>
      </c>
    </row>
    <row r="1522" spans="1:7" x14ac:dyDescent="0.2">
      <c r="A1522">
        <v>1984</v>
      </c>
      <c r="B1522">
        <v>2</v>
      </c>
      <c r="C1522">
        <v>29</v>
      </c>
      <c r="D1522">
        <v>-0.88514000000000004</v>
      </c>
      <c r="E1522">
        <v>-0.30728999000000001</v>
      </c>
      <c r="F1522" s="46">
        <v>1</v>
      </c>
      <c r="G1522">
        <v>0.93695998000000003</v>
      </c>
    </row>
    <row r="1523" spans="1:7" x14ac:dyDescent="0.2">
      <c r="A1523">
        <v>1984</v>
      </c>
      <c r="B1523">
        <v>3</v>
      </c>
      <c r="C1523">
        <v>1</v>
      </c>
      <c r="D1523">
        <v>-1.0125</v>
      </c>
      <c r="E1523">
        <v>-0.34650001000000002</v>
      </c>
      <c r="F1523" s="46">
        <v>1</v>
      </c>
      <c r="G1523">
        <v>1.0701499999999999</v>
      </c>
    </row>
    <row r="1524" spans="1:7" x14ac:dyDescent="0.2">
      <c r="A1524">
        <v>1984</v>
      </c>
      <c r="B1524">
        <v>3</v>
      </c>
      <c r="C1524">
        <v>2</v>
      </c>
      <c r="D1524">
        <v>-1.03013</v>
      </c>
      <c r="E1524">
        <v>-0.10205</v>
      </c>
      <c r="F1524" s="46">
        <v>1</v>
      </c>
      <c r="G1524">
        <v>1.03518</v>
      </c>
    </row>
    <row r="1525" spans="1:7" x14ac:dyDescent="0.2">
      <c r="A1525">
        <v>1984</v>
      </c>
      <c r="B1525">
        <v>3</v>
      </c>
      <c r="C1525">
        <v>3</v>
      </c>
      <c r="D1525">
        <v>-1.13249</v>
      </c>
      <c r="E1525">
        <v>0.16528799999999999</v>
      </c>
      <c r="F1525" s="46">
        <v>8</v>
      </c>
      <c r="G1525">
        <v>1.14449</v>
      </c>
    </row>
    <row r="1526" spans="1:7" x14ac:dyDescent="0.2">
      <c r="A1526">
        <v>1984</v>
      </c>
      <c r="B1526">
        <v>3</v>
      </c>
      <c r="C1526">
        <v>4</v>
      </c>
      <c r="D1526">
        <v>-1.1093599999999999</v>
      </c>
      <c r="E1526">
        <v>0.19364201</v>
      </c>
      <c r="F1526" s="46">
        <v>8</v>
      </c>
      <c r="G1526">
        <v>1.1261300000000001</v>
      </c>
    </row>
    <row r="1527" spans="1:7" x14ac:dyDescent="0.2">
      <c r="A1527">
        <v>1984</v>
      </c>
      <c r="B1527">
        <v>3</v>
      </c>
      <c r="C1527">
        <v>5</v>
      </c>
      <c r="D1527">
        <v>-0.96833997999999999</v>
      </c>
      <c r="E1527">
        <v>0.16637699</v>
      </c>
      <c r="F1527" s="46">
        <v>8</v>
      </c>
      <c r="G1527">
        <v>0.98252600000000001</v>
      </c>
    </row>
    <row r="1528" spans="1:7" x14ac:dyDescent="0.2">
      <c r="A1528">
        <v>1984</v>
      </c>
      <c r="B1528">
        <v>3</v>
      </c>
      <c r="C1528">
        <v>6</v>
      </c>
      <c r="D1528">
        <v>-0.88612002000000001</v>
      </c>
      <c r="E1528">
        <v>0.36350101000000001</v>
      </c>
      <c r="F1528" s="46">
        <v>8</v>
      </c>
      <c r="G1528">
        <v>0.95778399999999997</v>
      </c>
    </row>
    <row r="1529" spans="1:7" x14ac:dyDescent="0.2">
      <c r="A1529">
        <v>1984</v>
      </c>
      <c r="B1529">
        <v>3</v>
      </c>
      <c r="C1529">
        <v>7</v>
      </c>
      <c r="D1529">
        <v>-0.60067999000000005</v>
      </c>
      <c r="E1529">
        <v>0.60567599999999999</v>
      </c>
      <c r="F1529" s="46">
        <v>7</v>
      </c>
      <c r="G1529">
        <v>0.85303097999999999</v>
      </c>
    </row>
    <row r="1530" spans="1:7" x14ac:dyDescent="0.2">
      <c r="A1530">
        <v>1984</v>
      </c>
      <c r="B1530">
        <v>3</v>
      </c>
      <c r="C1530">
        <v>8</v>
      </c>
      <c r="D1530">
        <v>-0.34882000000000002</v>
      </c>
      <c r="E1530">
        <v>0.33428299</v>
      </c>
      <c r="F1530" s="46">
        <v>8</v>
      </c>
      <c r="G1530">
        <v>0.48313298999999998</v>
      </c>
    </row>
    <row r="1531" spans="1:7" x14ac:dyDescent="0.2">
      <c r="A1531">
        <v>1984</v>
      </c>
      <c r="B1531">
        <v>3</v>
      </c>
      <c r="C1531">
        <v>9</v>
      </c>
      <c r="D1531">
        <v>-0.21096999999999999</v>
      </c>
      <c r="E1531">
        <v>0.241173</v>
      </c>
      <c r="F1531" s="46">
        <v>7</v>
      </c>
      <c r="G1531">
        <v>0.32042398999999999</v>
      </c>
    </row>
    <row r="1532" spans="1:7" x14ac:dyDescent="0.2">
      <c r="A1532">
        <v>1984</v>
      </c>
      <c r="B1532">
        <v>3</v>
      </c>
      <c r="C1532">
        <v>10</v>
      </c>
      <c r="D1532" s="45">
        <v>-6.9227799800000003E-2</v>
      </c>
      <c r="E1532" s="45">
        <v>8.2888700100000004E-2</v>
      </c>
      <c r="F1532" s="46">
        <v>7</v>
      </c>
      <c r="G1532">
        <v>0.10799599999999999</v>
      </c>
    </row>
    <row r="1533" spans="1:7" x14ac:dyDescent="0.2">
      <c r="A1533">
        <v>1984</v>
      </c>
      <c r="B1533">
        <v>3</v>
      </c>
      <c r="C1533">
        <v>11</v>
      </c>
      <c r="D1533">
        <v>-0.18359998999999999</v>
      </c>
      <c r="E1533">
        <v>0.199047</v>
      </c>
      <c r="F1533" s="46">
        <v>7</v>
      </c>
      <c r="G1533">
        <v>0.27079001000000003</v>
      </c>
    </row>
    <row r="1534" spans="1:7" x14ac:dyDescent="0.2">
      <c r="A1534">
        <v>1984</v>
      </c>
      <c r="B1534">
        <v>3</v>
      </c>
      <c r="C1534">
        <v>12</v>
      </c>
      <c r="D1534">
        <v>-0.33432001</v>
      </c>
      <c r="E1534">
        <v>0.42353401000000002</v>
      </c>
      <c r="F1534" s="46">
        <v>7</v>
      </c>
      <c r="G1534">
        <v>0.53958499000000004</v>
      </c>
    </row>
    <row r="1535" spans="1:7" x14ac:dyDescent="0.2">
      <c r="A1535">
        <v>1984</v>
      </c>
      <c r="B1535">
        <v>3</v>
      </c>
      <c r="C1535">
        <v>13</v>
      </c>
      <c r="D1535">
        <v>-0.45373999999999998</v>
      </c>
      <c r="E1535">
        <v>0.484649</v>
      </c>
      <c r="F1535" s="46">
        <v>7</v>
      </c>
      <c r="G1535">
        <v>0.66390097000000003</v>
      </c>
    </row>
    <row r="1536" spans="1:7" x14ac:dyDescent="0.2">
      <c r="A1536">
        <v>1984</v>
      </c>
      <c r="B1536">
        <v>3</v>
      </c>
      <c r="C1536">
        <v>14</v>
      </c>
      <c r="D1536">
        <v>-0.60904997999999999</v>
      </c>
      <c r="E1536">
        <v>0.52090000999999997</v>
      </c>
      <c r="F1536" s="46">
        <v>8</v>
      </c>
      <c r="G1536">
        <v>0.80142199999999997</v>
      </c>
    </row>
    <row r="1537" spans="1:7" x14ac:dyDescent="0.2">
      <c r="A1537">
        <v>1984</v>
      </c>
      <c r="B1537">
        <v>3</v>
      </c>
      <c r="C1537">
        <v>15</v>
      </c>
      <c r="D1537">
        <v>-0.74267000000000005</v>
      </c>
      <c r="E1537">
        <v>0.60501802000000005</v>
      </c>
      <c r="F1537" s="46">
        <v>8</v>
      </c>
      <c r="G1537">
        <v>0.95792001000000004</v>
      </c>
    </row>
    <row r="1538" spans="1:7" x14ac:dyDescent="0.2">
      <c r="A1538">
        <v>1984</v>
      </c>
      <c r="B1538">
        <v>3</v>
      </c>
      <c r="C1538">
        <v>16</v>
      </c>
      <c r="D1538">
        <v>-0.97226000000000001</v>
      </c>
      <c r="E1538">
        <v>0.75250298000000004</v>
      </c>
      <c r="F1538" s="46">
        <v>8</v>
      </c>
      <c r="G1538">
        <v>1.2294499999999999</v>
      </c>
    </row>
    <row r="1539" spans="1:7" x14ac:dyDescent="0.2">
      <c r="A1539">
        <v>1984</v>
      </c>
      <c r="B1539">
        <v>3</v>
      </c>
      <c r="C1539">
        <v>17</v>
      </c>
      <c r="D1539">
        <v>-0.85079002000000004</v>
      </c>
      <c r="E1539">
        <v>0.89222299999999999</v>
      </c>
      <c r="F1539" s="46">
        <v>7</v>
      </c>
      <c r="G1539">
        <v>1.23285</v>
      </c>
    </row>
    <row r="1540" spans="1:7" x14ac:dyDescent="0.2">
      <c r="A1540">
        <v>1984</v>
      </c>
      <c r="B1540">
        <v>3</v>
      </c>
      <c r="C1540">
        <v>18</v>
      </c>
      <c r="D1540">
        <v>-0.71095001999999996</v>
      </c>
      <c r="E1540">
        <v>0.89996803000000003</v>
      </c>
      <c r="F1540" s="46">
        <v>7</v>
      </c>
      <c r="G1540">
        <v>1.1469100000000001</v>
      </c>
    </row>
    <row r="1541" spans="1:7" x14ac:dyDescent="0.2">
      <c r="A1541">
        <v>1984</v>
      </c>
      <c r="B1541">
        <v>3</v>
      </c>
      <c r="C1541">
        <v>19</v>
      </c>
      <c r="D1541">
        <v>-0.91601997999999996</v>
      </c>
      <c r="E1541">
        <v>1.09642</v>
      </c>
      <c r="F1541" s="46">
        <v>7</v>
      </c>
      <c r="G1541">
        <v>1.4287099999999999</v>
      </c>
    </row>
    <row r="1542" spans="1:7" x14ac:dyDescent="0.2">
      <c r="A1542">
        <v>1984</v>
      </c>
      <c r="B1542">
        <v>3</v>
      </c>
      <c r="C1542">
        <v>20</v>
      </c>
      <c r="D1542">
        <v>-1.1370899999999999</v>
      </c>
      <c r="E1542">
        <v>1.2041999999999999</v>
      </c>
      <c r="F1542" s="46">
        <v>7</v>
      </c>
      <c r="G1542">
        <v>1.6562300000000001</v>
      </c>
    </row>
    <row r="1543" spans="1:7" x14ac:dyDescent="0.2">
      <c r="A1543">
        <v>1984</v>
      </c>
      <c r="B1543">
        <v>3</v>
      </c>
      <c r="C1543">
        <v>21</v>
      </c>
      <c r="D1543">
        <v>-1.3261400000000001</v>
      </c>
      <c r="E1543">
        <v>1.1720299999999999</v>
      </c>
      <c r="F1543" s="46">
        <v>8</v>
      </c>
      <c r="G1543">
        <v>1.76983</v>
      </c>
    </row>
    <row r="1544" spans="1:7" x14ac:dyDescent="0.2">
      <c r="A1544">
        <v>1984</v>
      </c>
      <c r="B1544">
        <v>3</v>
      </c>
      <c r="C1544">
        <v>22</v>
      </c>
      <c r="D1544">
        <v>-1.40655</v>
      </c>
      <c r="E1544">
        <v>0.85321599000000004</v>
      </c>
      <c r="F1544" s="46">
        <v>8</v>
      </c>
      <c r="G1544">
        <v>1.6451</v>
      </c>
    </row>
    <row r="1545" spans="1:7" x14ac:dyDescent="0.2">
      <c r="A1545">
        <v>1984</v>
      </c>
      <c r="B1545">
        <v>3</v>
      </c>
      <c r="C1545">
        <v>23</v>
      </c>
      <c r="D1545">
        <v>-1.53722</v>
      </c>
      <c r="E1545">
        <v>0.46637898999999999</v>
      </c>
      <c r="F1545" s="46">
        <v>8</v>
      </c>
      <c r="G1545">
        <v>1.6064099999999999</v>
      </c>
    </row>
    <row r="1546" spans="1:7" x14ac:dyDescent="0.2">
      <c r="A1546">
        <v>1984</v>
      </c>
      <c r="B1546">
        <v>3</v>
      </c>
      <c r="C1546">
        <v>24</v>
      </c>
      <c r="D1546">
        <v>-1.2625</v>
      </c>
      <c r="E1546">
        <v>0.19855300000000001</v>
      </c>
      <c r="F1546" s="46">
        <v>8</v>
      </c>
      <c r="G1546">
        <v>1.2780199999999999</v>
      </c>
    </row>
    <row r="1547" spans="1:7" x14ac:dyDescent="0.2">
      <c r="A1547">
        <v>1984</v>
      </c>
      <c r="B1547">
        <v>3</v>
      </c>
      <c r="C1547">
        <v>25</v>
      </c>
      <c r="D1547">
        <v>-1.35781</v>
      </c>
      <c r="E1547">
        <v>-0.25846999999999998</v>
      </c>
      <c r="F1547" s="46">
        <v>1</v>
      </c>
      <c r="G1547">
        <v>1.38219</v>
      </c>
    </row>
    <row r="1548" spans="1:7" x14ac:dyDescent="0.2">
      <c r="A1548">
        <v>1984</v>
      </c>
      <c r="B1548">
        <v>3</v>
      </c>
      <c r="C1548">
        <v>26</v>
      </c>
      <c r="D1548">
        <v>-1.3301499999999999</v>
      </c>
      <c r="E1548">
        <v>-0.30853000000000003</v>
      </c>
      <c r="F1548" s="46">
        <v>1</v>
      </c>
      <c r="G1548">
        <v>1.3654599999999999</v>
      </c>
    </row>
    <row r="1549" spans="1:7" x14ac:dyDescent="0.2">
      <c r="A1549">
        <v>1984</v>
      </c>
      <c r="B1549">
        <v>3</v>
      </c>
      <c r="C1549">
        <v>27</v>
      </c>
      <c r="D1549">
        <v>-1.3421000000000001</v>
      </c>
      <c r="E1549">
        <v>-0.16960998999999999</v>
      </c>
      <c r="F1549" s="46">
        <v>1</v>
      </c>
      <c r="G1549">
        <v>1.35277</v>
      </c>
    </row>
    <row r="1550" spans="1:7" x14ac:dyDescent="0.2">
      <c r="A1550">
        <v>1984</v>
      </c>
      <c r="B1550">
        <v>3</v>
      </c>
      <c r="C1550">
        <v>28</v>
      </c>
      <c r="D1550">
        <v>-1.5406899000000001</v>
      </c>
      <c r="E1550">
        <v>-0.21054999999999999</v>
      </c>
      <c r="F1550" s="46">
        <v>1</v>
      </c>
      <c r="G1550">
        <v>1.55501</v>
      </c>
    </row>
    <row r="1551" spans="1:7" x14ac:dyDescent="0.2">
      <c r="A1551">
        <v>1984</v>
      </c>
      <c r="B1551">
        <v>3</v>
      </c>
      <c r="C1551">
        <v>29</v>
      </c>
      <c r="D1551">
        <v>-1.6665399999999999</v>
      </c>
      <c r="E1551">
        <v>-0.30537998999999999</v>
      </c>
      <c r="F1551" s="46">
        <v>1</v>
      </c>
      <c r="G1551">
        <v>1.69428</v>
      </c>
    </row>
    <row r="1552" spans="1:7" x14ac:dyDescent="0.2">
      <c r="A1552">
        <v>1984</v>
      </c>
      <c r="B1552">
        <v>3</v>
      </c>
      <c r="C1552">
        <v>30</v>
      </c>
      <c r="D1552">
        <v>-1.3879300000000001</v>
      </c>
      <c r="E1552">
        <v>-0.44736000999999997</v>
      </c>
      <c r="F1552" s="46">
        <v>1</v>
      </c>
      <c r="G1552">
        <v>1.45825</v>
      </c>
    </row>
    <row r="1553" spans="1:7" x14ac:dyDescent="0.2">
      <c r="A1553">
        <v>1984</v>
      </c>
      <c r="B1553">
        <v>3</v>
      </c>
      <c r="C1553">
        <v>31</v>
      </c>
      <c r="D1553">
        <v>-1.2810900000000001</v>
      </c>
      <c r="E1553">
        <v>-0.64372998000000003</v>
      </c>
      <c r="F1553" s="46">
        <v>1</v>
      </c>
      <c r="G1553">
        <v>1.4337299999999999</v>
      </c>
    </row>
    <row r="1554" spans="1:7" x14ac:dyDescent="0.2">
      <c r="A1554">
        <v>1984</v>
      </c>
      <c r="B1554">
        <v>4</v>
      </c>
      <c r="C1554">
        <v>1</v>
      </c>
      <c r="D1554">
        <v>-1.05803</v>
      </c>
      <c r="E1554">
        <v>-0.88112003000000005</v>
      </c>
      <c r="F1554" s="46">
        <v>1</v>
      </c>
      <c r="G1554">
        <v>1.3768899000000001</v>
      </c>
    </row>
    <row r="1555" spans="1:7" x14ac:dyDescent="0.2">
      <c r="A1555">
        <v>1984</v>
      </c>
      <c r="B1555">
        <v>4</v>
      </c>
      <c r="C1555">
        <v>2</v>
      </c>
      <c r="D1555">
        <v>-0.95359998999999995</v>
      </c>
      <c r="E1555">
        <v>-1.24783</v>
      </c>
      <c r="F1555" s="46">
        <v>2</v>
      </c>
      <c r="G1555">
        <v>1.5704899999999999</v>
      </c>
    </row>
    <row r="1556" spans="1:7" x14ac:dyDescent="0.2">
      <c r="A1556">
        <v>1984</v>
      </c>
      <c r="B1556">
        <v>4</v>
      </c>
      <c r="C1556">
        <v>3</v>
      </c>
      <c r="D1556">
        <v>-0.71500998999999998</v>
      </c>
      <c r="E1556">
        <v>-1.4713700000000001</v>
      </c>
      <c r="F1556" s="46">
        <v>2</v>
      </c>
      <c r="G1556">
        <v>1.6358999999999999</v>
      </c>
    </row>
    <row r="1557" spans="1:7" x14ac:dyDescent="0.2">
      <c r="A1557">
        <v>1984</v>
      </c>
      <c r="B1557">
        <v>4</v>
      </c>
      <c r="C1557">
        <v>4</v>
      </c>
      <c r="D1557">
        <v>-0.55169999999999997</v>
      </c>
      <c r="E1557">
        <v>-1.3763399999999999</v>
      </c>
      <c r="F1557" s="46">
        <v>2</v>
      </c>
      <c r="G1557">
        <v>1.4827999999999999</v>
      </c>
    </row>
    <row r="1558" spans="1:7" x14ac:dyDescent="0.2">
      <c r="A1558">
        <v>1984</v>
      </c>
      <c r="B1558">
        <v>4</v>
      </c>
      <c r="C1558">
        <v>5</v>
      </c>
      <c r="D1558">
        <v>-0.24349000000000001</v>
      </c>
      <c r="E1558">
        <v>-1.07477</v>
      </c>
      <c r="F1558" s="46">
        <v>2</v>
      </c>
      <c r="G1558">
        <v>1.1020099999999999</v>
      </c>
    </row>
    <row r="1559" spans="1:7" x14ac:dyDescent="0.2">
      <c r="A1559">
        <v>1984</v>
      </c>
      <c r="B1559">
        <v>4</v>
      </c>
      <c r="C1559">
        <v>6</v>
      </c>
      <c r="D1559">
        <v>0.104348</v>
      </c>
      <c r="E1559">
        <v>-0.75539999999999996</v>
      </c>
      <c r="F1559" s="46">
        <v>3</v>
      </c>
      <c r="G1559">
        <v>0.76257496999999996</v>
      </c>
    </row>
    <row r="1560" spans="1:7" x14ac:dyDescent="0.2">
      <c r="A1560">
        <v>1984</v>
      </c>
      <c r="B1560">
        <v>4</v>
      </c>
      <c r="C1560">
        <v>7</v>
      </c>
      <c r="D1560">
        <v>0.18120199000000001</v>
      </c>
      <c r="E1560">
        <v>-0.79668998999999996</v>
      </c>
      <c r="F1560" s="46">
        <v>3</v>
      </c>
      <c r="G1560">
        <v>0.81704003000000003</v>
      </c>
    </row>
    <row r="1561" spans="1:7" x14ac:dyDescent="0.2">
      <c r="A1561">
        <v>1984</v>
      </c>
      <c r="B1561">
        <v>4</v>
      </c>
      <c r="C1561">
        <v>8</v>
      </c>
      <c r="D1561">
        <v>0.25195000000000001</v>
      </c>
      <c r="E1561">
        <v>-0.87929999999999997</v>
      </c>
      <c r="F1561" s="46">
        <v>3</v>
      </c>
      <c r="G1561">
        <v>0.91468196999999996</v>
      </c>
    </row>
    <row r="1562" spans="1:7" x14ac:dyDescent="0.2">
      <c r="A1562">
        <v>1984</v>
      </c>
      <c r="B1562">
        <v>4</v>
      </c>
      <c r="C1562">
        <v>9</v>
      </c>
      <c r="D1562">
        <v>0.113375</v>
      </c>
      <c r="E1562">
        <v>-0.88036000999999997</v>
      </c>
      <c r="F1562" s="46">
        <v>3</v>
      </c>
      <c r="G1562">
        <v>0.88763398000000004</v>
      </c>
    </row>
    <row r="1563" spans="1:7" x14ac:dyDescent="0.2">
      <c r="A1563">
        <v>1984</v>
      </c>
      <c r="B1563">
        <v>4</v>
      </c>
      <c r="C1563">
        <v>10</v>
      </c>
      <c r="D1563">
        <v>0.36829001</v>
      </c>
      <c r="E1563">
        <v>-0.77882998999999997</v>
      </c>
      <c r="F1563" s="46">
        <v>3</v>
      </c>
      <c r="G1563">
        <v>0.86151498999999998</v>
      </c>
    </row>
    <row r="1564" spans="1:7" x14ac:dyDescent="0.2">
      <c r="A1564">
        <v>1984</v>
      </c>
      <c r="B1564">
        <v>4</v>
      </c>
      <c r="C1564">
        <v>11</v>
      </c>
      <c r="D1564">
        <v>0.49985400000000002</v>
      </c>
      <c r="E1564">
        <v>-0.62875998</v>
      </c>
      <c r="F1564" s="46">
        <v>3</v>
      </c>
      <c r="G1564">
        <v>0.80324298000000005</v>
      </c>
    </row>
    <row r="1565" spans="1:7" x14ac:dyDescent="0.2">
      <c r="A1565">
        <v>1984</v>
      </c>
      <c r="B1565">
        <v>4</v>
      </c>
      <c r="C1565">
        <v>12</v>
      </c>
      <c r="D1565">
        <v>0.70274597000000005</v>
      </c>
      <c r="E1565">
        <v>-0.63828998999999997</v>
      </c>
      <c r="F1565" s="46">
        <v>4</v>
      </c>
      <c r="G1565">
        <v>0.94935203000000001</v>
      </c>
    </row>
    <row r="1566" spans="1:7" x14ac:dyDescent="0.2">
      <c r="A1566">
        <v>1984</v>
      </c>
      <c r="B1566">
        <v>4</v>
      </c>
      <c r="C1566">
        <v>13</v>
      </c>
      <c r="D1566">
        <v>1.0093498999999999</v>
      </c>
      <c r="E1566">
        <v>-0.53912996999999996</v>
      </c>
      <c r="F1566" s="46">
        <v>4</v>
      </c>
      <c r="G1566">
        <v>1.1443099999999999</v>
      </c>
    </row>
    <row r="1567" spans="1:7" x14ac:dyDescent="0.2">
      <c r="A1567">
        <v>1984</v>
      </c>
      <c r="B1567">
        <v>4</v>
      </c>
      <c r="C1567">
        <v>14</v>
      </c>
      <c r="D1567">
        <v>1.2484900000000001</v>
      </c>
      <c r="E1567">
        <v>-0.37017</v>
      </c>
      <c r="F1567" s="46">
        <v>4</v>
      </c>
      <c r="G1567">
        <v>1.3022199999999999</v>
      </c>
    </row>
    <row r="1568" spans="1:7" x14ac:dyDescent="0.2">
      <c r="A1568">
        <v>1984</v>
      </c>
      <c r="B1568">
        <v>4</v>
      </c>
      <c r="C1568">
        <v>15</v>
      </c>
      <c r="D1568">
        <v>1.5785899999999999</v>
      </c>
      <c r="E1568">
        <v>-0.19794001</v>
      </c>
      <c r="F1568" s="46">
        <v>4</v>
      </c>
      <c r="G1568">
        <v>1.5909500000000001</v>
      </c>
    </row>
    <row r="1569" spans="1:7" x14ac:dyDescent="0.2">
      <c r="A1569">
        <v>1984</v>
      </c>
      <c r="B1569">
        <v>4</v>
      </c>
      <c r="C1569">
        <v>16</v>
      </c>
      <c r="D1569">
        <v>1.48448</v>
      </c>
      <c r="E1569" s="45">
        <v>9.6088297700000005E-2</v>
      </c>
      <c r="F1569" s="46">
        <v>5</v>
      </c>
      <c r="G1569">
        <v>1.48759</v>
      </c>
    </row>
    <row r="1570" spans="1:7" x14ac:dyDescent="0.2">
      <c r="A1570">
        <v>1984</v>
      </c>
      <c r="B1570">
        <v>4</v>
      </c>
      <c r="C1570">
        <v>17</v>
      </c>
      <c r="D1570">
        <v>0.95174903</v>
      </c>
      <c r="E1570">
        <v>0.52074200000000004</v>
      </c>
      <c r="F1570" s="46">
        <v>5</v>
      </c>
      <c r="G1570">
        <v>1.0849</v>
      </c>
    </row>
    <row r="1571" spans="1:7" x14ac:dyDescent="0.2">
      <c r="A1571">
        <v>1984</v>
      </c>
      <c r="B1571">
        <v>4</v>
      </c>
      <c r="C1571">
        <v>18</v>
      </c>
      <c r="D1571">
        <v>0.81995099999999999</v>
      </c>
      <c r="E1571">
        <v>0.67113100999999997</v>
      </c>
      <c r="F1571" s="46">
        <v>5</v>
      </c>
      <c r="G1571">
        <v>1.05959</v>
      </c>
    </row>
    <row r="1572" spans="1:7" x14ac:dyDescent="0.2">
      <c r="A1572">
        <v>1984</v>
      </c>
      <c r="B1572">
        <v>4</v>
      </c>
      <c r="C1572">
        <v>19</v>
      </c>
      <c r="D1572">
        <v>0.51283597999999997</v>
      </c>
      <c r="E1572">
        <v>0.69031399000000004</v>
      </c>
      <c r="F1572" s="46">
        <v>6</v>
      </c>
      <c r="G1572">
        <v>0.85996198999999995</v>
      </c>
    </row>
    <row r="1573" spans="1:7" x14ac:dyDescent="0.2">
      <c r="A1573">
        <v>1984</v>
      </c>
      <c r="B1573">
        <v>4</v>
      </c>
      <c r="C1573">
        <v>20</v>
      </c>
      <c r="D1573" s="45">
        <v>3.1587298999999999E-2</v>
      </c>
      <c r="E1573">
        <v>0.75922197000000002</v>
      </c>
      <c r="F1573" s="46">
        <v>6</v>
      </c>
      <c r="G1573">
        <v>0.75987899000000003</v>
      </c>
    </row>
    <row r="1574" spans="1:7" x14ac:dyDescent="0.2">
      <c r="A1574">
        <v>1984</v>
      </c>
      <c r="B1574">
        <v>4</v>
      </c>
      <c r="C1574">
        <v>21</v>
      </c>
      <c r="D1574">
        <v>-0.46449000000000001</v>
      </c>
      <c r="E1574">
        <v>0.97507202999999998</v>
      </c>
      <c r="F1574" s="46">
        <v>7</v>
      </c>
      <c r="G1574">
        <v>1.08006</v>
      </c>
    </row>
    <row r="1575" spans="1:7" x14ac:dyDescent="0.2">
      <c r="A1575">
        <v>1984</v>
      </c>
      <c r="B1575">
        <v>4</v>
      </c>
      <c r="C1575">
        <v>22</v>
      </c>
      <c r="D1575">
        <v>-0.59848999999999997</v>
      </c>
      <c r="E1575">
        <v>0.93975502</v>
      </c>
      <c r="F1575" s="46">
        <v>7</v>
      </c>
      <c r="G1575">
        <v>1.11415</v>
      </c>
    </row>
    <row r="1576" spans="1:7" x14ac:dyDescent="0.2">
      <c r="A1576">
        <v>1984</v>
      </c>
      <c r="B1576">
        <v>4</v>
      </c>
      <c r="C1576">
        <v>23</v>
      </c>
      <c r="D1576">
        <v>-0.64341998</v>
      </c>
      <c r="E1576">
        <v>0.67890899999999998</v>
      </c>
      <c r="F1576" s="46">
        <v>7</v>
      </c>
      <c r="G1576">
        <v>0.93536198000000004</v>
      </c>
    </row>
    <row r="1577" spans="1:7" x14ac:dyDescent="0.2">
      <c r="A1577">
        <v>1984</v>
      </c>
      <c r="B1577">
        <v>4</v>
      </c>
      <c r="C1577">
        <v>24</v>
      </c>
      <c r="D1577">
        <v>-0.79229998999999995</v>
      </c>
      <c r="E1577">
        <v>0.41254601000000002</v>
      </c>
      <c r="F1577" s="46">
        <v>8</v>
      </c>
      <c r="G1577">
        <v>0.89326799000000001</v>
      </c>
    </row>
    <row r="1578" spans="1:7" x14ac:dyDescent="0.2">
      <c r="A1578">
        <v>1984</v>
      </c>
      <c r="B1578">
        <v>4</v>
      </c>
      <c r="C1578">
        <v>25</v>
      </c>
      <c r="D1578">
        <v>-0.82898998000000002</v>
      </c>
      <c r="E1578">
        <v>0.113831</v>
      </c>
      <c r="F1578" s="46">
        <v>8</v>
      </c>
      <c r="G1578">
        <v>0.83676797000000003</v>
      </c>
    </row>
    <row r="1579" spans="1:7" x14ac:dyDescent="0.2">
      <c r="A1579">
        <v>1984</v>
      </c>
      <c r="B1579">
        <v>4</v>
      </c>
      <c r="C1579">
        <v>26</v>
      </c>
      <c r="D1579">
        <v>-0.71848999999999996</v>
      </c>
      <c r="E1579" s="45">
        <v>-3.1244099099999999E-2</v>
      </c>
      <c r="F1579" s="46">
        <v>1</v>
      </c>
      <c r="G1579">
        <v>0.71916800999999997</v>
      </c>
    </row>
    <row r="1580" spans="1:7" x14ac:dyDescent="0.2">
      <c r="A1580">
        <v>1984</v>
      </c>
      <c r="B1580">
        <v>4</v>
      </c>
      <c r="C1580">
        <v>27</v>
      </c>
      <c r="D1580">
        <v>-0.53240001000000003</v>
      </c>
      <c r="E1580" s="45">
        <v>-1.2904499900000001E-3</v>
      </c>
      <c r="F1580" s="46">
        <v>1</v>
      </c>
      <c r="G1580">
        <v>0.53240502000000001</v>
      </c>
    </row>
    <row r="1581" spans="1:7" x14ac:dyDescent="0.2">
      <c r="A1581">
        <v>1984</v>
      </c>
      <c r="B1581">
        <v>4</v>
      </c>
      <c r="C1581">
        <v>28</v>
      </c>
      <c r="D1581">
        <v>-0.30551001</v>
      </c>
      <c r="E1581" s="45">
        <v>-7.8525602799999997E-2</v>
      </c>
      <c r="F1581" s="46">
        <v>1</v>
      </c>
      <c r="G1581">
        <v>0.31543698999999997</v>
      </c>
    </row>
    <row r="1582" spans="1:7" x14ac:dyDescent="0.2">
      <c r="A1582">
        <v>1984</v>
      </c>
      <c r="B1582">
        <v>4</v>
      </c>
      <c r="C1582">
        <v>29</v>
      </c>
      <c r="D1582">
        <v>-0.36148000000000002</v>
      </c>
      <c r="E1582" s="45">
        <v>-4.4137998499999996E-3</v>
      </c>
      <c r="F1582" s="46">
        <v>1</v>
      </c>
      <c r="G1582">
        <v>0.36150500000000002</v>
      </c>
    </row>
    <row r="1583" spans="1:7" x14ac:dyDescent="0.2">
      <c r="A1583">
        <v>1984</v>
      </c>
      <c r="B1583">
        <v>4</v>
      </c>
      <c r="C1583">
        <v>30</v>
      </c>
      <c r="D1583">
        <v>-0.30952998999999998</v>
      </c>
      <c r="E1583">
        <v>0.22877599000000001</v>
      </c>
      <c r="F1583" s="46">
        <v>8</v>
      </c>
      <c r="G1583">
        <v>0.38490000000000002</v>
      </c>
    </row>
    <row r="1584" spans="1:7" x14ac:dyDescent="0.2">
      <c r="A1584">
        <v>1984</v>
      </c>
      <c r="B1584">
        <v>5</v>
      </c>
      <c r="C1584">
        <v>1</v>
      </c>
      <c r="D1584">
        <v>-0.26339000000000001</v>
      </c>
      <c r="E1584">
        <v>0.43426000999999997</v>
      </c>
      <c r="F1584" s="46">
        <v>7</v>
      </c>
      <c r="G1584">
        <v>0.50789600999999995</v>
      </c>
    </row>
    <row r="1585" spans="1:7" x14ac:dyDescent="0.2">
      <c r="A1585">
        <v>1984</v>
      </c>
      <c r="B1585">
        <v>5</v>
      </c>
      <c r="C1585">
        <v>2</v>
      </c>
      <c r="D1585">
        <v>-0.30654999999999999</v>
      </c>
      <c r="E1585">
        <v>0.46168800999999998</v>
      </c>
      <c r="F1585" s="46">
        <v>7</v>
      </c>
      <c r="G1585">
        <v>0.55419099000000005</v>
      </c>
    </row>
    <row r="1586" spans="1:7" x14ac:dyDescent="0.2">
      <c r="A1586">
        <v>1984</v>
      </c>
      <c r="B1586">
        <v>5</v>
      </c>
      <c r="C1586">
        <v>3</v>
      </c>
      <c r="D1586">
        <v>-0.31156</v>
      </c>
      <c r="E1586">
        <v>0.60058701000000003</v>
      </c>
      <c r="F1586" s="46">
        <v>7</v>
      </c>
      <c r="G1586">
        <v>0.67658799999999997</v>
      </c>
    </row>
    <row r="1587" spans="1:7" x14ac:dyDescent="0.2">
      <c r="A1587">
        <v>1984</v>
      </c>
      <c r="B1587">
        <v>5</v>
      </c>
      <c r="C1587">
        <v>4</v>
      </c>
      <c r="D1587">
        <v>-0.31413998999999998</v>
      </c>
      <c r="E1587">
        <v>0.75107199000000002</v>
      </c>
      <c r="F1587" s="46">
        <v>7</v>
      </c>
      <c r="G1587">
        <v>0.81412297</v>
      </c>
    </row>
    <row r="1588" spans="1:7" x14ac:dyDescent="0.2">
      <c r="A1588">
        <v>1984</v>
      </c>
      <c r="B1588">
        <v>5</v>
      </c>
      <c r="C1588">
        <v>5</v>
      </c>
      <c r="D1588" s="45">
        <v>-9.4313196799999999E-2</v>
      </c>
      <c r="E1588">
        <v>0.77394598999999997</v>
      </c>
      <c r="F1588" s="46">
        <v>7</v>
      </c>
      <c r="G1588">
        <v>0.77967101000000005</v>
      </c>
    </row>
    <row r="1589" spans="1:7" x14ac:dyDescent="0.2">
      <c r="A1589">
        <v>1984</v>
      </c>
      <c r="B1589">
        <v>5</v>
      </c>
      <c r="C1589">
        <v>6</v>
      </c>
      <c r="D1589">
        <v>-0.38690001000000002</v>
      </c>
      <c r="E1589">
        <v>0.62471299999999996</v>
      </c>
      <c r="F1589" s="46">
        <v>7</v>
      </c>
      <c r="G1589">
        <v>0.73481797999999998</v>
      </c>
    </row>
    <row r="1590" spans="1:7" x14ac:dyDescent="0.2">
      <c r="A1590">
        <v>1984</v>
      </c>
      <c r="B1590">
        <v>5</v>
      </c>
      <c r="C1590">
        <v>7</v>
      </c>
      <c r="D1590">
        <v>-0.48660999999999999</v>
      </c>
      <c r="E1590">
        <v>0.64553899000000003</v>
      </c>
      <c r="F1590" s="46">
        <v>7</v>
      </c>
      <c r="G1590">
        <v>0.80839998000000002</v>
      </c>
    </row>
    <row r="1591" spans="1:7" x14ac:dyDescent="0.2">
      <c r="A1591">
        <v>1984</v>
      </c>
      <c r="B1591">
        <v>5</v>
      </c>
      <c r="C1591">
        <v>8</v>
      </c>
      <c r="D1591">
        <v>-0.60872000000000004</v>
      </c>
      <c r="E1591">
        <v>0.79409403000000001</v>
      </c>
      <c r="F1591" s="46">
        <v>7</v>
      </c>
      <c r="G1591">
        <v>1.0005599999999999</v>
      </c>
    </row>
    <row r="1592" spans="1:7" x14ac:dyDescent="0.2">
      <c r="A1592">
        <v>1984</v>
      </c>
      <c r="B1592">
        <v>5</v>
      </c>
      <c r="C1592">
        <v>9</v>
      </c>
      <c r="D1592">
        <v>-0.61515998999999999</v>
      </c>
      <c r="E1592">
        <v>0.76527398999999996</v>
      </c>
      <c r="F1592" s="46">
        <v>7</v>
      </c>
      <c r="G1592">
        <v>0.98186600000000002</v>
      </c>
    </row>
    <row r="1593" spans="1:7" x14ac:dyDescent="0.2">
      <c r="A1593">
        <v>1984</v>
      </c>
      <c r="B1593">
        <v>5</v>
      </c>
      <c r="C1593">
        <v>10</v>
      </c>
      <c r="D1593">
        <v>-0.54146998999999996</v>
      </c>
      <c r="E1593">
        <v>0.58913099999999996</v>
      </c>
      <c r="F1593" s="46">
        <v>7</v>
      </c>
      <c r="G1593">
        <v>0.80016701999999995</v>
      </c>
    </row>
    <row r="1594" spans="1:7" x14ac:dyDescent="0.2">
      <c r="A1594">
        <v>1984</v>
      </c>
      <c r="B1594">
        <v>5</v>
      </c>
      <c r="C1594">
        <v>11</v>
      </c>
      <c r="D1594">
        <v>-0.58127998999999997</v>
      </c>
      <c r="E1594">
        <v>0.55284703000000002</v>
      </c>
      <c r="F1594" s="46">
        <v>8</v>
      </c>
      <c r="G1594">
        <v>0.80219799000000003</v>
      </c>
    </row>
    <row r="1595" spans="1:7" x14ac:dyDescent="0.2">
      <c r="A1595">
        <v>1984</v>
      </c>
      <c r="B1595">
        <v>5</v>
      </c>
      <c r="C1595">
        <v>12</v>
      </c>
      <c r="D1595">
        <v>-0.44357999999999997</v>
      </c>
      <c r="E1595">
        <v>0.54241501999999997</v>
      </c>
      <c r="F1595" s="46">
        <v>7</v>
      </c>
      <c r="G1595">
        <v>0.70069897000000003</v>
      </c>
    </row>
    <row r="1596" spans="1:7" x14ac:dyDescent="0.2">
      <c r="A1596">
        <v>1984</v>
      </c>
      <c r="B1596">
        <v>5</v>
      </c>
      <c r="C1596">
        <v>13</v>
      </c>
      <c r="D1596">
        <v>-0.21864</v>
      </c>
      <c r="E1596">
        <v>0.63129002000000001</v>
      </c>
      <c r="F1596" s="46">
        <v>7</v>
      </c>
      <c r="G1596">
        <v>0.66807801</v>
      </c>
    </row>
    <row r="1597" spans="1:7" x14ac:dyDescent="0.2">
      <c r="A1597">
        <v>1984</v>
      </c>
      <c r="B1597">
        <v>5</v>
      </c>
      <c r="C1597">
        <v>14</v>
      </c>
      <c r="D1597">
        <v>0.119106</v>
      </c>
      <c r="E1597">
        <v>0.52617400999999997</v>
      </c>
      <c r="F1597" s="46">
        <v>6</v>
      </c>
      <c r="G1597">
        <v>0.53948598999999997</v>
      </c>
    </row>
    <row r="1598" spans="1:7" x14ac:dyDescent="0.2">
      <c r="A1598">
        <v>1984</v>
      </c>
      <c r="B1598">
        <v>5</v>
      </c>
      <c r="C1598">
        <v>15</v>
      </c>
      <c r="D1598">
        <v>0.37246001000000001</v>
      </c>
      <c r="E1598">
        <v>0.21321899999999999</v>
      </c>
      <c r="F1598" s="46">
        <v>5</v>
      </c>
      <c r="G1598">
        <v>0.42917200999999999</v>
      </c>
    </row>
    <row r="1599" spans="1:7" x14ac:dyDescent="0.2">
      <c r="A1599">
        <v>1984</v>
      </c>
      <c r="B1599">
        <v>5</v>
      </c>
      <c r="C1599">
        <v>16</v>
      </c>
      <c r="D1599">
        <v>0.22992699999999999</v>
      </c>
      <c r="E1599" s="45">
        <v>9.7689099599999996E-2</v>
      </c>
      <c r="F1599" s="46">
        <v>5</v>
      </c>
      <c r="G1599">
        <v>0.24981900000000001</v>
      </c>
    </row>
    <row r="1600" spans="1:7" x14ac:dyDescent="0.2">
      <c r="A1600">
        <v>1984</v>
      </c>
      <c r="B1600">
        <v>5</v>
      </c>
      <c r="C1600">
        <v>17</v>
      </c>
      <c r="D1600">
        <v>0.15563399999999999</v>
      </c>
      <c r="E1600">
        <v>0.13272400000000001</v>
      </c>
      <c r="F1600" s="46">
        <v>5</v>
      </c>
      <c r="G1600">
        <v>0.204542</v>
      </c>
    </row>
    <row r="1601" spans="1:7" x14ac:dyDescent="0.2">
      <c r="A1601">
        <v>1984</v>
      </c>
      <c r="B1601">
        <v>5</v>
      </c>
      <c r="C1601">
        <v>18</v>
      </c>
      <c r="D1601">
        <v>0.25360101000000002</v>
      </c>
      <c r="E1601">
        <v>0.44512500999999999</v>
      </c>
      <c r="F1601" s="46">
        <v>6</v>
      </c>
      <c r="G1601">
        <v>0.51229798999999998</v>
      </c>
    </row>
    <row r="1602" spans="1:7" x14ac:dyDescent="0.2">
      <c r="A1602">
        <v>1984</v>
      </c>
      <c r="B1602">
        <v>5</v>
      </c>
      <c r="C1602">
        <v>19</v>
      </c>
      <c r="D1602">
        <v>0.25145599000000002</v>
      </c>
      <c r="E1602">
        <v>0.71568102</v>
      </c>
      <c r="F1602" s="46">
        <v>6</v>
      </c>
      <c r="G1602">
        <v>0.75857001999999996</v>
      </c>
    </row>
    <row r="1603" spans="1:7" x14ac:dyDescent="0.2">
      <c r="A1603">
        <v>1984</v>
      </c>
      <c r="B1603">
        <v>5</v>
      </c>
      <c r="C1603">
        <v>20</v>
      </c>
      <c r="D1603">
        <v>0.25768500999999999</v>
      </c>
      <c r="E1603">
        <v>0.75443601999999998</v>
      </c>
      <c r="F1603" s="46">
        <v>6</v>
      </c>
      <c r="G1603">
        <v>0.79722899000000003</v>
      </c>
    </row>
    <row r="1604" spans="1:7" x14ac:dyDescent="0.2">
      <c r="A1604">
        <v>1984</v>
      </c>
      <c r="B1604">
        <v>5</v>
      </c>
      <c r="C1604">
        <v>21</v>
      </c>
      <c r="D1604">
        <v>0.16294900000000001</v>
      </c>
      <c r="E1604">
        <v>0.68102801000000002</v>
      </c>
      <c r="F1604" s="46">
        <v>6</v>
      </c>
      <c r="G1604">
        <v>0.70025097999999997</v>
      </c>
    </row>
    <row r="1605" spans="1:7" x14ac:dyDescent="0.2">
      <c r="A1605">
        <v>1984</v>
      </c>
      <c r="B1605">
        <v>5</v>
      </c>
      <c r="C1605">
        <v>22</v>
      </c>
      <c r="D1605">
        <v>0.25337999999999999</v>
      </c>
      <c r="E1605">
        <v>0.44262001000000001</v>
      </c>
      <c r="F1605" s="46">
        <v>6</v>
      </c>
      <c r="G1605">
        <v>0.51001399999999997</v>
      </c>
    </row>
    <row r="1606" spans="1:7" x14ac:dyDescent="0.2">
      <c r="A1606">
        <v>1984</v>
      </c>
      <c r="B1606">
        <v>5</v>
      </c>
      <c r="C1606">
        <v>23</v>
      </c>
      <c r="D1606">
        <v>0.54494500000000001</v>
      </c>
      <c r="E1606">
        <v>0.29688299000000001</v>
      </c>
      <c r="F1606" s="46">
        <v>5</v>
      </c>
      <c r="G1606">
        <v>0.62056798000000002</v>
      </c>
    </row>
    <row r="1607" spans="1:7" x14ac:dyDescent="0.2">
      <c r="A1607">
        <v>1984</v>
      </c>
      <c r="B1607">
        <v>5</v>
      </c>
      <c r="C1607">
        <v>24</v>
      </c>
      <c r="D1607">
        <v>0.66019797000000002</v>
      </c>
      <c r="E1607" s="45">
        <v>3.2839998600000003E-2</v>
      </c>
      <c r="F1607" s="46">
        <v>5</v>
      </c>
      <c r="G1607">
        <v>0.66101401999999998</v>
      </c>
    </row>
    <row r="1608" spans="1:7" x14ac:dyDescent="0.2">
      <c r="A1608">
        <v>1984</v>
      </c>
      <c r="B1608">
        <v>5</v>
      </c>
      <c r="C1608">
        <v>25</v>
      </c>
      <c r="D1608">
        <v>0.33837699999999998</v>
      </c>
      <c r="E1608" s="45">
        <v>8.0279700499999995E-2</v>
      </c>
      <c r="F1608" s="46">
        <v>5</v>
      </c>
      <c r="G1608">
        <v>0.34776899</v>
      </c>
    </row>
    <row r="1609" spans="1:7" x14ac:dyDescent="0.2">
      <c r="A1609">
        <v>1984</v>
      </c>
      <c r="B1609">
        <v>5</v>
      </c>
      <c r="C1609">
        <v>26</v>
      </c>
      <c r="D1609">
        <v>0.52787899999999999</v>
      </c>
      <c r="E1609" s="45">
        <v>-3.2189500099999999E-3</v>
      </c>
      <c r="F1609" s="46">
        <v>4</v>
      </c>
      <c r="G1609">
        <v>0.52788800000000002</v>
      </c>
    </row>
    <row r="1610" spans="1:7" x14ac:dyDescent="0.2">
      <c r="A1610">
        <v>1984</v>
      </c>
      <c r="B1610">
        <v>5</v>
      </c>
      <c r="C1610">
        <v>27</v>
      </c>
      <c r="D1610">
        <v>0.51989596999999999</v>
      </c>
      <c r="E1610">
        <v>0.12518399999999999</v>
      </c>
      <c r="F1610" s="46">
        <v>5</v>
      </c>
      <c r="G1610">
        <v>0.53475499000000004</v>
      </c>
    </row>
    <row r="1611" spans="1:7" x14ac:dyDescent="0.2">
      <c r="A1611">
        <v>1984</v>
      </c>
      <c r="B1611">
        <v>5</v>
      </c>
      <c r="C1611">
        <v>28</v>
      </c>
      <c r="D1611">
        <v>0.43474400000000002</v>
      </c>
      <c r="E1611" s="45">
        <v>3.4081200100000001E-3</v>
      </c>
      <c r="F1611" s="46">
        <v>5</v>
      </c>
      <c r="G1611">
        <v>0.43475800999999997</v>
      </c>
    </row>
    <row r="1612" spans="1:7" x14ac:dyDescent="0.2">
      <c r="A1612">
        <v>1984</v>
      </c>
      <c r="B1612">
        <v>5</v>
      </c>
      <c r="C1612">
        <v>29</v>
      </c>
      <c r="D1612">
        <v>0.16502801</v>
      </c>
      <c r="E1612">
        <v>-0.19978000000000001</v>
      </c>
      <c r="F1612" s="46">
        <v>3</v>
      </c>
      <c r="G1612">
        <v>0.25912601000000002</v>
      </c>
    </row>
    <row r="1613" spans="1:7" x14ac:dyDescent="0.2">
      <c r="A1613">
        <v>1984</v>
      </c>
      <c r="B1613">
        <v>5</v>
      </c>
      <c r="C1613">
        <v>30</v>
      </c>
      <c r="D1613" s="45">
        <v>-7.6460301899999999E-2</v>
      </c>
      <c r="E1613">
        <v>-0.26390001000000002</v>
      </c>
      <c r="F1613" s="46">
        <v>2</v>
      </c>
      <c r="G1613">
        <v>0.27475300000000002</v>
      </c>
    </row>
    <row r="1614" spans="1:7" x14ac:dyDescent="0.2">
      <c r="A1614">
        <v>1984</v>
      </c>
      <c r="B1614">
        <v>5</v>
      </c>
      <c r="C1614">
        <v>31</v>
      </c>
      <c r="D1614" s="45">
        <v>-2.04034001E-2</v>
      </c>
      <c r="E1614">
        <v>-0.37214999999999998</v>
      </c>
      <c r="F1614" s="46">
        <v>2</v>
      </c>
      <c r="G1614">
        <v>0.37270501</v>
      </c>
    </row>
    <row r="1615" spans="1:7" x14ac:dyDescent="0.2">
      <c r="A1615">
        <v>1984</v>
      </c>
      <c r="B1615">
        <v>6</v>
      </c>
      <c r="C1615">
        <v>1</v>
      </c>
      <c r="D1615">
        <v>0.15287100000000001</v>
      </c>
      <c r="E1615">
        <v>-0.14326</v>
      </c>
      <c r="F1615" s="46">
        <v>4</v>
      </c>
      <c r="G1615">
        <v>0.209509</v>
      </c>
    </row>
    <row r="1616" spans="1:7" x14ac:dyDescent="0.2">
      <c r="A1616">
        <v>1984</v>
      </c>
      <c r="B1616">
        <v>6</v>
      </c>
      <c r="C1616">
        <v>2</v>
      </c>
      <c r="D1616">
        <v>0.16404199999999999</v>
      </c>
      <c r="E1616">
        <v>-0.20254999000000001</v>
      </c>
      <c r="F1616" s="46">
        <v>3</v>
      </c>
      <c r="G1616">
        <v>0.26065000999999999</v>
      </c>
    </row>
    <row r="1617" spans="1:7" x14ac:dyDescent="0.2">
      <c r="A1617">
        <v>1984</v>
      </c>
      <c r="B1617">
        <v>6</v>
      </c>
      <c r="C1617">
        <v>3</v>
      </c>
      <c r="D1617">
        <v>0.15691099999999999</v>
      </c>
      <c r="E1617">
        <v>-0.12734000000000001</v>
      </c>
      <c r="F1617" s="46">
        <v>4</v>
      </c>
      <c r="G1617">
        <v>0.20208000000000001</v>
      </c>
    </row>
    <row r="1618" spans="1:7" x14ac:dyDescent="0.2">
      <c r="A1618">
        <v>1984</v>
      </c>
      <c r="B1618">
        <v>6</v>
      </c>
      <c r="C1618">
        <v>4</v>
      </c>
      <c r="D1618">
        <v>0.14760499999999999</v>
      </c>
      <c r="E1618" s="45">
        <v>3.04263998E-2</v>
      </c>
      <c r="F1618" s="46">
        <v>5</v>
      </c>
      <c r="G1618">
        <v>0.15070800000000001</v>
      </c>
    </row>
    <row r="1619" spans="1:7" x14ac:dyDescent="0.2">
      <c r="A1619">
        <v>1984</v>
      </c>
      <c r="B1619">
        <v>6</v>
      </c>
      <c r="C1619">
        <v>5</v>
      </c>
      <c r="D1619">
        <v>0.113416</v>
      </c>
      <c r="E1619">
        <v>0.28438899000000001</v>
      </c>
      <c r="F1619" s="46">
        <v>6</v>
      </c>
      <c r="G1619">
        <v>0.30616999</v>
      </c>
    </row>
    <row r="1620" spans="1:7" x14ac:dyDescent="0.2">
      <c r="A1620">
        <v>1984</v>
      </c>
      <c r="B1620">
        <v>6</v>
      </c>
      <c r="C1620">
        <v>6</v>
      </c>
      <c r="D1620" s="45">
        <v>3.33972014E-2</v>
      </c>
      <c r="E1620">
        <v>0.21970201</v>
      </c>
      <c r="F1620" s="46">
        <v>6</v>
      </c>
      <c r="G1620">
        <v>0.22222599000000001</v>
      </c>
    </row>
    <row r="1621" spans="1:7" x14ac:dyDescent="0.2">
      <c r="A1621">
        <v>1984</v>
      </c>
      <c r="B1621">
        <v>6</v>
      </c>
      <c r="C1621">
        <v>7</v>
      </c>
      <c r="D1621" s="45">
        <v>4.3581500600000003E-2</v>
      </c>
      <c r="E1621">
        <v>-0.19670001000000001</v>
      </c>
      <c r="F1621" s="46">
        <v>3</v>
      </c>
      <c r="G1621">
        <v>0.20146599000000001</v>
      </c>
    </row>
    <row r="1622" spans="1:7" x14ac:dyDescent="0.2">
      <c r="A1622">
        <v>1984</v>
      </c>
      <c r="B1622">
        <v>6</v>
      </c>
      <c r="C1622">
        <v>8</v>
      </c>
      <c r="D1622" s="45">
        <v>-3.6761198199999998E-2</v>
      </c>
      <c r="E1622">
        <v>-0.42219999000000002</v>
      </c>
      <c r="F1622" s="46">
        <v>2</v>
      </c>
      <c r="G1622">
        <v>0.42380199000000002</v>
      </c>
    </row>
    <row r="1623" spans="1:7" x14ac:dyDescent="0.2">
      <c r="A1623">
        <v>1984</v>
      </c>
      <c r="B1623">
        <v>6</v>
      </c>
      <c r="C1623">
        <v>9</v>
      </c>
      <c r="D1623">
        <v>-0.26783001000000001</v>
      </c>
      <c r="E1623">
        <v>-0.67267001000000004</v>
      </c>
      <c r="F1623" s="46">
        <v>2</v>
      </c>
      <c r="G1623">
        <v>0.72403300000000004</v>
      </c>
    </row>
    <row r="1624" spans="1:7" x14ac:dyDescent="0.2">
      <c r="A1624">
        <v>1984</v>
      </c>
      <c r="B1624">
        <v>6</v>
      </c>
      <c r="C1624">
        <v>10</v>
      </c>
      <c r="D1624">
        <v>-0.10971</v>
      </c>
      <c r="E1624">
        <v>-0.58306002999999995</v>
      </c>
      <c r="F1624" s="46">
        <v>2</v>
      </c>
      <c r="G1624">
        <v>0.59329401999999998</v>
      </c>
    </row>
    <row r="1625" spans="1:7" x14ac:dyDescent="0.2">
      <c r="A1625">
        <v>1984</v>
      </c>
      <c r="B1625">
        <v>6</v>
      </c>
      <c r="C1625">
        <v>11</v>
      </c>
      <c r="D1625">
        <v>-0.11587</v>
      </c>
      <c r="E1625">
        <v>-0.35655000999999997</v>
      </c>
      <c r="F1625" s="46">
        <v>2</v>
      </c>
      <c r="G1625">
        <v>0.37490099999999998</v>
      </c>
    </row>
    <row r="1626" spans="1:7" x14ac:dyDescent="0.2">
      <c r="A1626">
        <v>1984</v>
      </c>
      <c r="B1626">
        <v>6</v>
      </c>
      <c r="C1626">
        <v>12</v>
      </c>
      <c r="D1626" s="45">
        <v>4.1396799499999999E-3</v>
      </c>
      <c r="E1626" s="45">
        <v>-5.6454300899999997E-2</v>
      </c>
      <c r="F1626" s="46">
        <v>3</v>
      </c>
      <c r="G1626" s="45">
        <v>5.6605901600000001E-2</v>
      </c>
    </row>
    <row r="1627" spans="1:7" x14ac:dyDescent="0.2">
      <c r="A1627">
        <v>1984</v>
      </c>
      <c r="B1627">
        <v>6</v>
      </c>
      <c r="C1627">
        <v>13</v>
      </c>
      <c r="D1627" s="45">
        <v>5.5904798200000001E-2</v>
      </c>
      <c r="E1627">
        <v>0.47767000999999998</v>
      </c>
      <c r="F1627" s="46">
        <v>6</v>
      </c>
      <c r="G1627">
        <v>0.48093100999999999</v>
      </c>
    </row>
    <row r="1628" spans="1:7" x14ac:dyDescent="0.2">
      <c r="A1628">
        <v>1984</v>
      </c>
      <c r="B1628">
        <v>6</v>
      </c>
      <c r="C1628">
        <v>14</v>
      </c>
      <c r="D1628">
        <v>0.14071500000000001</v>
      </c>
      <c r="E1628">
        <v>0.81828599999999996</v>
      </c>
      <c r="F1628" s="46">
        <v>6</v>
      </c>
      <c r="G1628">
        <v>0.83029598000000004</v>
      </c>
    </row>
    <row r="1629" spans="1:7" x14ac:dyDescent="0.2">
      <c r="A1629">
        <v>1984</v>
      </c>
      <c r="B1629">
        <v>6</v>
      </c>
      <c r="C1629">
        <v>15</v>
      </c>
      <c r="D1629">
        <v>0.41335601</v>
      </c>
      <c r="E1629">
        <v>1.0424500000000001</v>
      </c>
      <c r="F1629" s="46">
        <v>6</v>
      </c>
      <c r="G1629">
        <v>1.12141</v>
      </c>
    </row>
    <row r="1630" spans="1:7" x14ac:dyDescent="0.2">
      <c r="A1630">
        <v>1984</v>
      </c>
      <c r="B1630">
        <v>6</v>
      </c>
      <c r="C1630">
        <v>16</v>
      </c>
      <c r="D1630">
        <v>0.67766303000000006</v>
      </c>
      <c r="E1630">
        <v>1.0425899999999999</v>
      </c>
      <c r="F1630" s="46">
        <v>6</v>
      </c>
      <c r="G1630">
        <v>1.2434700000000001</v>
      </c>
    </row>
    <row r="1631" spans="1:7" x14ac:dyDescent="0.2">
      <c r="A1631">
        <v>1984</v>
      </c>
      <c r="B1631">
        <v>6</v>
      </c>
      <c r="C1631">
        <v>17</v>
      </c>
      <c r="D1631">
        <v>0.72807096999999998</v>
      </c>
      <c r="E1631">
        <v>0.98215300000000005</v>
      </c>
      <c r="F1631" s="46">
        <v>6</v>
      </c>
      <c r="G1631">
        <v>1.22258</v>
      </c>
    </row>
    <row r="1632" spans="1:7" x14ac:dyDescent="0.2">
      <c r="A1632">
        <v>1984</v>
      </c>
      <c r="B1632">
        <v>6</v>
      </c>
      <c r="C1632">
        <v>18</v>
      </c>
      <c r="D1632">
        <v>0.81129700000000005</v>
      </c>
      <c r="E1632">
        <v>1.0348599999999999</v>
      </c>
      <c r="F1632" s="46">
        <v>6</v>
      </c>
      <c r="G1632">
        <v>1.31497</v>
      </c>
    </row>
    <row r="1633" spans="1:7" x14ac:dyDescent="0.2">
      <c r="A1633">
        <v>1984</v>
      </c>
      <c r="B1633">
        <v>6</v>
      </c>
      <c r="C1633">
        <v>19</v>
      </c>
      <c r="D1633">
        <v>0.86067700000000003</v>
      </c>
      <c r="E1633">
        <v>1.2146600000000001</v>
      </c>
      <c r="F1633" s="46">
        <v>6</v>
      </c>
      <c r="G1633">
        <v>1.48868</v>
      </c>
    </row>
    <row r="1634" spans="1:7" x14ac:dyDescent="0.2">
      <c r="A1634">
        <v>1984</v>
      </c>
      <c r="B1634">
        <v>6</v>
      </c>
      <c r="C1634">
        <v>20</v>
      </c>
      <c r="D1634">
        <v>0.85571896999999997</v>
      </c>
      <c r="E1634">
        <v>1.2474101</v>
      </c>
      <c r="F1634" s="46">
        <v>6</v>
      </c>
      <c r="G1634">
        <v>1.5126999999999999</v>
      </c>
    </row>
    <row r="1635" spans="1:7" x14ac:dyDescent="0.2">
      <c r="A1635">
        <v>1984</v>
      </c>
      <c r="B1635">
        <v>6</v>
      </c>
      <c r="C1635">
        <v>21</v>
      </c>
      <c r="D1635">
        <v>0.87008600999999997</v>
      </c>
      <c r="E1635">
        <v>1.1102799999999999</v>
      </c>
      <c r="F1635" s="46">
        <v>6</v>
      </c>
      <c r="G1635">
        <v>1.4105901000000001</v>
      </c>
    </row>
    <row r="1636" spans="1:7" x14ac:dyDescent="0.2">
      <c r="A1636">
        <v>1984</v>
      </c>
      <c r="B1636">
        <v>6</v>
      </c>
      <c r="C1636">
        <v>22</v>
      </c>
      <c r="D1636">
        <v>0.59639101999999999</v>
      </c>
      <c r="E1636">
        <v>1.4174</v>
      </c>
      <c r="F1636" s="46">
        <v>6</v>
      </c>
      <c r="G1636">
        <v>1.53776</v>
      </c>
    </row>
    <row r="1637" spans="1:7" x14ac:dyDescent="0.2">
      <c r="A1637">
        <v>1984</v>
      </c>
      <c r="B1637">
        <v>6</v>
      </c>
      <c r="C1637">
        <v>23</v>
      </c>
      <c r="D1637">
        <v>0.71633398999999998</v>
      </c>
      <c r="E1637">
        <v>1.59266</v>
      </c>
      <c r="F1637" s="46">
        <v>6</v>
      </c>
      <c r="G1637">
        <v>1.74634</v>
      </c>
    </row>
    <row r="1638" spans="1:7" x14ac:dyDescent="0.2">
      <c r="A1638">
        <v>1984</v>
      </c>
      <c r="B1638">
        <v>6</v>
      </c>
      <c r="C1638">
        <v>24</v>
      </c>
      <c r="D1638">
        <v>0.84693098</v>
      </c>
      <c r="E1638">
        <v>1.76173</v>
      </c>
      <c r="F1638" s="46">
        <v>6</v>
      </c>
      <c r="G1638">
        <v>1.9547399999999999</v>
      </c>
    </row>
    <row r="1639" spans="1:7" x14ac:dyDescent="0.2">
      <c r="A1639">
        <v>1984</v>
      </c>
      <c r="B1639">
        <v>6</v>
      </c>
      <c r="C1639">
        <v>25</v>
      </c>
      <c r="D1639">
        <v>0.89259701999999996</v>
      </c>
      <c r="E1639">
        <v>1.60941</v>
      </c>
      <c r="F1639" s="46">
        <v>6</v>
      </c>
      <c r="G1639">
        <v>1.8403700999999999</v>
      </c>
    </row>
    <row r="1640" spans="1:7" x14ac:dyDescent="0.2">
      <c r="A1640">
        <v>1984</v>
      </c>
      <c r="B1640">
        <v>6</v>
      </c>
      <c r="C1640">
        <v>26</v>
      </c>
      <c r="D1640">
        <v>0.58437996999999997</v>
      </c>
      <c r="E1640">
        <v>1.38849</v>
      </c>
      <c r="F1640" s="46">
        <v>6</v>
      </c>
      <c r="G1640">
        <v>1.5064500999999999</v>
      </c>
    </row>
    <row r="1641" spans="1:7" x14ac:dyDescent="0.2">
      <c r="A1641">
        <v>1984</v>
      </c>
      <c r="B1641">
        <v>6</v>
      </c>
      <c r="C1641">
        <v>27</v>
      </c>
      <c r="D1641">
        <v>0.34568700000000002</v>
      </c>
      <c r="E1641">
        <v>1.3958600000000001</v>
      </c>
      <c r="F1641" s="46">
        <v>6</v>
      </c>
      <c r="G1641">
        <v>1.4380299999999999</v>
      </c>
    </row>
    <row r="1642" spans="1:7" x14ac:dyDescent="0.2">
      <c r="A1642">
        <v>1984</v>
      </c>
      <c r="B1642">
        <v>6</v>
      </c>
      <c r="C1642">
        <v>28</v>
      </c>
      <c r="D1642">
        <v>0.24241299999999999</v>
      </c>
      <c r="E1642">
        <v>1.3859600000000001</v>
      </c>
      <c r="F1642" s="46">
        <v>6</v>
      </c>
      <c r="G1642">
        <v>1.4069999</v>
      </c>
    </row>
    <row r="1643" spans="1:7" x14ac:dyDescent="0.2">
      <c r="A1643">
        <v>1984</v>
      </c>
      <c r="B1643">
        <v>6</v>
      </c>
      <c r="C1643">
        <v>29</v>
      </c>
      <c r="D1643">
        <v>0.27497700000000003</v>
      </c>
      <c r="E1643">
        <v>1.2358</v>
      </c>
      <c r="F1643" s="46">
        <v>6</v>
      </c>
      <c r="G1643">
        <v>1.2660201</v>
      </c>
    </row>
    <row r="1644" spans="1:7" x14ac:dyDescent="0.2">
      <c r="A1644">
        <v>1984</v>
      </c>
      <c r="B1644">
        <v>6</v>
      </c>
      <c r="C1644">
        <v>30</v>
      </c>
      <c r="D1644" s="45">
        <v>2.66005006E-2</v>
      </c>
      <c r="E1644">
        <v>1.1430199999999999</v>
      </c>
      <c r="F1644" s="46">
        <v>6</v>
      </c>
      <c r="G1644">
        <v>1.14333</v>
      </c>
    </row>
    <row r="1645" spans="1:7" x14ac:dyDescent="0.2">
      <c r="A1645">
        <v>1984</v>
      </c>
      <c r="B1645">
        <v>7</v>
      </c>
      <c r="C1645">
        <v>1</v>
      </c>
      <c r="D1645">
        <v>-0.22431000000000001</v>
      </c>
      <c r="E1645">
        <v>1.10734</v>
      </c>
      <c r="F1645" s="46">
        <v>7</v>
      </c>
      <c r="G1645">
        <v>1.12984</v>
      </c>
    </row>
    <row r="1646" spans="1:7" x14ac:dyDescent="0.2">
      <c r="A1646">
        <v>1984</v>
      </c>
      <c r="B1646">
        <v>7</v>
      </c>
      <c r="C1646">
        <v>2</v>
      </c>
      <c r="D1646">
        <v>-0.46463999</v>
      </c>
      <c r="E1646">
        <v>1.3018799999999999</v>
      </c>
      <c r="F1646" s="46">
        <v>7</v>
      </c>
      <c r="G1646">
        <v>1.38232</v>
      </c>
    </row>
    <row r="1647" spans="1:7" x14ac:dyDescent="0.2">
      <c r="A1647">
        <v>1984</v>
      </c>
      <c r="B1647">
        <v>7</v>
      </c>
      <c r="C1647">
        <v>3</v>
      </c>
      <c r="D1647">
        <v>-0.49193998999999999</v>
      </c>
      <c r="E1647">
        <v>1.1174200000000001</v>
      </c>
      <c r="F1647" s="46">
        <v>7</v>
      </c>
      <c r="G1647">
        <v>1.22092</v>
      </c>
    </row>
    <row r="1648" spans="1:7" x14ac:dyDescent="0.2">
      <c r="A1648">
        <v>1984</v>
      </c>
      <c r="B1648">
        <v>7</v>
      </c>
      <c r="C1648">
        <v>4</v>
      </c>
      <c r="D1648">
        <v>-0.58073001999999996</v>
      </c>
      <c r="E1648">
        <v>0.95067197000000003</v>
      </c>
      <c r="F1648" s="46">
        <v>7</v>
      </c>
      <c r="G1648">
        <v>1.1140099999999999</v>
      </c>
    </row>
    <row r="1649" spans="1:7" x14ac:dyDescent="0.2">
      <c r="A1649">
        <v>1984</v>
      </c>
      <c r="B1649">
        <v>7</v>
      </c>
      <c r="C1649">
        <v>5</v>
      </c>
      <c r="D1649">
        <v>-0.73326999000000004</v>
      </c>
      <c r="E1649">
        <v>0.81474102000000004</v>
      </c>
      <c r="F1649" s="46">
        <v>7</v>
      </c>
      <c r="G1649">
        <v>1.09612</v>
      </c>
    </row>
    <row r="1650" spans="1:7" x14ac:dyDescent="0.2">
      <c r="A1650">
        <v>1984</v>
      </c>
      <c r="B1650">
        <v>7</v>
      </c>
      <c r="C1650">
        <v>6</v>
      </c>
      <c r="D1650">
        <v>-1.03864</v>
      </c>
      <c r="E1650">
        <v>0.53911799000000005</v>
      </c>
      <c r="F1650" s="46">
        <v>8</v>
      </c>
      <c r="G1650">
        <v>1.17022</v>
      </c>
    </row>
    <row r="1651" spans="1:7" x14ac:dyDescent="0.2">
      <c r="A1651">
        <v>1984</v>
      </c>
      <c r="B1651">
        <v>7</v>
      </c>
      <c r="C1651">
        <v>7</v>
      </c>
      <c r="D1651">
        <v>-1.0992</v>
      </c>
      <c r="E1651">
        <v>0.28974101000000002</v>
      </c>
      <c r="F1651" s="46">
        <v>8</v>
      </c>
      <c r="G1651">
        <v>1.1367400000000001</v>
      </c>
    </row>
    <row r="1652" spans="1:7" x14ac:dyDescent="0.2">
      <c r="A1652">
        <v>1984</v>
      </c>
      <c r="B1652">
        <v>7</v>
      </c>
      <c r="C1652">
        <v>8</v>
      </c>
      <c r="D1652">
        <v>-0.95454000999999999</v>
      </c>
      <c r="E1652">
        <v>-0.16266</v>
      </c>
      <c r="F1652" s="46">
        <v>1</v>
      </c>
      <c r="G1652">
        <v>0.96830302000000001</v>
      </c>
    </row>
    <row r="1653" spans="1:7" x14ac:dyDescent="0.2">
      <c r="A1653">
        <v>1984</v>
      </c>
      <c r="B1653">
        <v>7</v>
      </c>
      <c r="C1653">
        <v>9</v>
      </c>
      <c r="D1653">
        <v>-0.69120996999999995</v>
      </c>
      <c r="E1653">
        <v>-0.26309000999999999</v>
      </c>
      <c r="F1653" s="46">
        <v>1</v>
      </c>
      <c r="G1653">
        <v>0.739591</v>
      </c>
    </row>
    <row r="1654" spans="1:7" x14ac:dyDescent="0.2">
      <c r="A1654">
        <v>1984</v>
      </c>
      <c r="B1654">
        <v>7</v>
      </c>
      <c r="C1654">
        <v>10</v>
      </c>
      <c r="D1654">
        <v>-0.39741999</v>
      </c>
      <c r="E1654">
        <v>-0.39307001000000003</v>
      </c>
      <c r="F1654" s="46">
        <v>1</v>
      </c>
      <c r="G1654">
        <v>0.55897403000000001</v>
      </c>
    </row>
    <row r="1655" spans="1:7" x14ac:dyDescent="0.2">
      <c r="A1655">
        <v>1984</v>
      </c>
      <c r="B1655">
        <v>7</v>
      </c>
      <c r="C1655">
        <v>11</v>
      </c>
      <c r="D1655">
        <v>-0.32282000999999999</v>
      </c>
      <c r="E1655">
        <v>-0.41931998999999998</v>
      </c>
      <c r="F1655" s="46">
        <v>2</v>
      </c>
      <c r="G1655">
        <v>0.52919101999999996</v>
      </c>
    </row>
    <row r="1656" spans="1:7" x14ac:dyDescent="0.2">
      <c r="A1656">
        <v>1984</v>
      </c>
      <c r="B1656">
        <v>7</v>
      </c>
      <c r="C1656">
        <v>12</v>
      </c>
      <c r="D1656">
        <v>-0.33985000999999998</v>
      </c>
      <c r="E1656">
        <v>-0.42974001000000001</v>
      </c>
      <c r="F1656" s="46">
        <v>2</v>
      </c>
      <c r="G1656">
        <v>0.54788398999999999</v>
      </c>
    </row>
    <row r="1657" spans="1:7" x14ac:dyDescent="0.2">
      <c r="A1657">
        <v>1984</v>
      </c>
      <c r="B1657">
        <v>7</v>
      </c>
      <c r="C1657">
        <v>13</v>
      </c>
      <c r="D1657">
        <v>-0.29960998999999999</v>
      </c>
      <c r="E1657">
        <v>-0.29835001</v>
      </c>
      <c r="F1657" s="46">
        <v>1</v>
      </c>
      <c r="G1657">
        <v>0.42282099000000001</v>
      </c>
    </row>
    <row r="1658" spans="1:7" x14ac:dyDescent="0.2">
      <c r="A1658">
        <v>1984</v>
      </c>
      <c r="B1658">
        <v>7</v>
      </c>
      <c r="C1658">
        <v>14</v>
      </c>
      <c r="D1658" s="45">
        <v>-1.7476800800000001E-2</v>
      </c>
      <c r="E1658">
        <v>-0.25207001000000001</v>
      </c>
      <c r="F1658" s="46">
        <v>2</v>
      </c>
      <c r="G1658">
        <v>0.25267499999999998</v>
      </c>
    </row>
    <row r="1659" spans="1:7" x14ac:dyDescent="0.2">
      <c r="A1659">
        <v>1984</v>
      </c>
      <c r="B1659">
        <v>7</v>
      </c>
      <c r="C1659">
        <v>15</v>
      </c>
      <c r="D1659">
        <v>0.17193501</v>
      </c>
      <c r="E1659">
        <v>-0.34865998999999998</v>
      </c>
      <c r="F1659" s="46">
        <v>3</v>
      </c>
      <c r="G1659">
        <v>0.38874900000000001</v>
      </c>
    </row>
    <row r="1660" spans="1:7" x14ac:dyDescent="0.2">
      <c r="A1660">
        <v>1984</v>
      </c>
      <c r="B1660">
        <v>7</v>
      </c>
      <c r="C1660">
        <v>16</v>
      </c>
      <c r="D1660">
        <v>0.40021601000000001</v>
      </c>
      <c r="E1660">
        <v>-0.16519</v>
      </c>
      <c r="F1660" s="46">
        <v>4</v>
      </c>
      <c r="G1660">
        <v>0.43296799000000002</v>
      </c>
    </row>
    <row r="1661" spans="1:7" x14ac:dyDescent="0.2">
      <c r="A1661">
        <v>1984</v>
      </c>
      <c r="B1661">
        <v>7</v>
      </c>
      <c r="C1661">
        <v>17</v>
      </c>
      <c r="D1661">
        <v>0.46349499</v>
      </c>
      <c r="E1661">
        <v>-0.11171</v>
      </c>
      <c r="F1661" s="46">
        <v>4</v>
      </c>
      <c r="G1661">
        <v>0.476767</v>
      </c>
    </row>
    <row r="1662" spans="1:7" x14ac:dyDescent="0.2">
      <c r="A1662">
        <v>1984</v>
      </c>
      <c r="B1662">
        <v>7</v>
      </c>
      <c r="C1662">
        <v>18</v>
      </c>
      <c r="D1662">
        <v>0.77555697999999995</v>
      </c>
      <c r="E1662" s="45">
        <v>1.1396700300000001E-3</v>
      </c>
      <c r="F1662" s="46">
        <v>5</v>
      </c>
      <c r="G1662">
        <v>0.77555799000000003</v>
      </c>
    </row>
    <row r="1663" spans="1:7" x14ac:dyDescent="0.2">
      <c r="A1663">
        <v>1984</v>
      </c>
      <c r="B1663">
        <v>7</v>
      </c>
      <c r="C1663">
        <v>19</v>
      </c>
      <c r="D1663">
        <v>1.26952</v>
      </c>
      <c r="E1663">
        <v>0.20958099999999999</v>
      </c>
      <c r="F1663" s="46">
        <v>5</v>
      </c>
      <c r="G1663">
        <v>1.2867</v>
      </c>
    </row>
    <row r="1664" spans="1:7" x14ac:dyDescent="0.2">
      <c r="A1664">
        <v>1984</v>
      </c>
      <c r="B1664">
        <v>7</v>
      </c>
      <c r="C1664">
        <v>20</v>
      </c>
      <c r="D1664">
        <v>1.47041</v>
      </c>
      <c r="E1664">
        <v>0.50291901999999999</v>
      </c>
      <c r="F1664" s="46">
        <v>5</v>
      </c>
      <c r="G1664">
        <v>1.5540400000000001</v>
      </c>
    </row>
    <row r="1665" spans="1:7" x14ac:dyDescent="0.2">
      <c r="A1665">
        <v>1984</v>
      </c>
      <c r="B1665">
        <v>7</v>
      </c>
      <c r="C1665">
        <v>21</v>
      </c>
      <c r="D1665">
        <v>1.59219</v>
      </c>
      <c r="E1665">
        <v>0.67947000000000002</v>
      </c>
      <c r="F1665" s="46">
        <v>5</v>
      </c>
      <c r="G1665">
        <v>1.7311099999999999</v>
      </c>
    </row>
    <row r="1666" spans="1:7" x14ac:dyDescent="0.2">
      <c r="A1666">
        <v>1984</v>
      </c>
      <c r="B1666">
        <v>7</v>
      </c>
      <c r="C1666">
        <v>22</v>
      </c>
      <c r="D1666">
        <v>1.62778</v>
      </c>
      <c r="E1666">
        <v>1.0521199999999999</v>
      </c>
      <c r="F1666" s="46">
        <v>5</v>
      </c>
      <c r="G1666">
        <v>1.9381999999999999</v>
      </c>
    </row>
    <row r="1667" spans="1:7" x14ac:dyDescent="0.2">
      <c r="A1667">
        <v>1984</v>
      </c>
      <c r="B1667">
        <v>7</v>
      </c>
      <c r="C1667">
        <v>23</v>
      </c>
      <c r="D1667">
        <v>1.67659</v>
      </c>
      <c r="E1667">
        <v>1.3796098999999999</v>
      </c>
      <c r="F1667" s="46">
        <v>5</v>
      </c>
      <c r="G1667">
        <v>2.1712300999999998</v>
      </c>
    </row>
    <row r="1668" spans="1:7" x14ac:dyDescent="0.2">
      <c r="A1668">
        <v>1984</v>
      </c>
      <c r="B1668">
        <v>7</v>
      </c>
      <c r="C1668">
        <v>24</v>
      </c>
      <c r="D1668">
        <v>1.3173900000000001</v>
      </c>
      <c r="E1668">
        <v>1.3731500000000001</v>
      </c>
      <c r="F1668" s="46">
        <v>6</v>
      </c>
      <c r="G1668">
        <v>1.9029100000000001</v>
      </c>
    </row>
    <row r="1669" spans="1:7" x14ac:dyDescent="0.2">
      <c r="A1669">
        <v>1984</v>
      </c>
      <c r="B1669">
        <v>7</v>
      </c>
      <c r="C1669">
        <v>25</v>
      </c>
      <c r="D1669">
        <v>0.79664098999999999</v>
      </c>
      <c r="E1669">
        <v>1.2923</v>
      </c>
      <c r="F1669" s="46">
        <v>6</v>
      </c>
      <c r="G1669">
        <v>1.5181201</v>
      </c>
    </row>
    <row r="1670" spans="1:7" x14ac:dyDescent="0.2">
      <c r="A1670">
        <v>1984</v>
      </c>
      <c r="B1670">
        <v>7</v>
      </c>
      <c r="C1670">
        <v>26</v>
      </c>
      <c r="D1670">
        <v>0.18223400000000001</v>
      </c>
      <c r="E1670">
        <v>1.45766</v>
      </c>
      <c r="F1670" s="46">
        <v>6</v>
      </c>
      <c r="G1670">
        <v>1.4690099999999999</v>
      </c>
    </row>
    <row r="1671" spans="1:7" x14ac:dyDescent="0.2">
      <c r="A1671">
        <v>1984</v>
      </c>
      <c r="B1671">
        <v>7</v>
      </c>
      <c r="C1671">
        <v>27</v>
      </c>
      <c r="D1671" s="45">
        <v>-9.1739803600000003E-2</v>
      </c>
      <c r="E1671">
        <v>1.61568</v>
      </c>
      <c r="F1671" s="46">
        <v>7</v>
      </c>
      <c r="G1671">
        <v>1.6182801</v>
      </c>
    </row>
    <row r="1672" spans="1:7" x14ac:dyDescent="0.2">
      <c r="A1672">
        <v>1984</v>
      </c>
      <c r="B1672">
        <v>7</v>
      </c>
      <c r="C1672">
        <v>28</v>
      </c>
      <c r="D1672" s="45">
        <v>7.1413800099999994E-2</v>
      </c>
      <c r="E1672">
        <v>1.4261699999999999</v>
      </c>
      <c r="F1672" s="46">
        <v>6</v>
      </c>
      <c r="G1672">
        <v>1.4279599999999999</v>
      </c>
    </row>
    <row r="1673" spans="1:7" x14ac:dyDescent="0.2">
      <c r="A1673">
        <v>1984</v>
      </c>
      <c r="B1673">
        <v>7</v>
      </c>
      <c r="C1673">
        <v>29</v>
      </c>
      <c r="D1673">
        <v>0.15552000999999999</v>
      </c>
      <c r="E1673">
        <v>0.95142198</v>
      </c>
      <c r="F1673" s="46">
        <v>6</v>
      </c>
      <c r="G1673">
        <v>0.96404898000000006</v>
      </c>
    </row>
    <row r="1674" spans="1:7" x14ac:dyDescent="0.2">
      <c r="A1674">
        <v>1984</v>
      </c>
      <c r="B1674">
        <v>7</v>
      </c>
      <c r="C1674">
        <v>30</v>
      </c>
      <c r="D1674" s="45">
        <v>3.6741498900000003E-2</v>
      </c>
      <c r="E1674">
        <v>0.88861299000000005</v>
      </c>
      <c r="F1674" s="46">
        <v>6</v>
      </c>
      <c r="G1674">
        <v>0.88937199</v>
      </c>
    </row>
    <row r="1675" spans="1:7" x14ac:dyDescent="0.2">
      <c r="A1675">
        <v>1984</v>
      </c>
      <c r="B1675">
        <v>7</v>
      </c>
      <c r="C1675">
        <v>31</v>
      </c>
      <c r="D1675">
        <v>0.11495900000000001</v>
      </c>
      <c r="E1675">
        <v>0.66883397</v>
      </c>
      <c r="F1675" s="46">
        <v>6</v>
      </c>
      <c r="G1675">
        <v>0.67864197000000004</v>
      </c>
    </row>
    <row r="1676" spans="1:7" x14ac:dyDescent="0.2">
      <c r="A1676">
        <v>1984</v>
      </c>
      <c r="B1676">
        <v>8</v>
      </c>
      <c r="C1676">
        <v>1</v>
      </c>
      <c r="D1676">
        <v>0.54971700999999995</v>
      </c>
      <c r="E1676">
        <v>0.68048500999999995</v>
      </c>
      <c r="F1676" s="46">
        <v>6</v>
      </c>
      <c r="G1676">
        <v>0.87478500999999997</v>
      </c>
    </row>
    <row r="1677" spans="1:7" x14ac:dyDescent="0.2">
      <c r="A1677">
        <v>1984</v>
      </c>
      <c r="B1677">
        <v>8</v>
      </c>
      <c r="C1677">
        <v>2</v>
      </c>
      <c r="D1677">
        <v>0.71939301</v>
      </c>
      <c r="E1677">
        <v>0.88639098000000005</v>
      </c>
      <c r="F1677" s="46">
        <v>6</v>
      </c>
      <c r="G1677">
        <v>1.14158</v>
      </c>
    </row>
    <row r="1678" spans="1:7" x14ac:dyDescent="0.2">
      <c r="A1678">
        <v>1984</v>
      </c>
      <c r="B1678">
        <v>8</v>
      </c>
      <c r="C1678">
        <v>3</v>
      </c>
      <c r="D1678">
        <v>1.0448200000000001</v>
      </c>
      <c r="E1678">
        <v>1.44435</v>
      </c>
      <c r="F1678" s="46">
        <v>6</v>
      </c>
      <c r="G1678">
        <v>1.78264</v>
      </c>
    </row>
    <row r="1679" spans="1:7" x14ac:dyDescent="0.2">
      <c r="A1679">
        <v>1984</v>
      </c>
      <c r="B1679">
        <v>8</v>
      </c>
      <c r="C1679">
        <v>4</v>
      </c>
      <c r="D1679">
        <v>1.1782600000000001</v>
      </c>
      <c r="E1679">
        <v>1.69095</v>
      </c>
      <c r="F1679" s="46">
        <v>6</v>
      </c>
      <c r="G1679">
        <v>2.0609701</v>
      </c>
    </row>
    <row r="1680" spans="1:7" x14ac:dyDescent="0.2">
      <c r="A1680">
        <v>1984</v>
      </c>
      <c r="B1680">
        <v>8</v>
      </c>
      <c r="C1680">
        <v>5</v>
      </c>
      <c r="D1680">
        <v>1.33938</v>
      </c>
      <c r="E1680">
        <v>1.5636399999999999</v>
      </c>
      <c r="F1680" s="46">
        <v>6</v>
      </c>
      <c r="G1680">
        <v>2.0588601</v>
      </c>
    </row>
    <row r="1681" spans="1:7" x14ac:dyDescent="0.2">
      <c r="A1681">
        <v>1984</v>
      </c>
      <c r="B1681">
        <v>8</v>
      </c>
      <c r="C1681">
        <v>6</v>
      </c>
      <c r="D1681">
        <v>1.41364</v>
      </c>
      <c r="E1681">
        <v>1.4598800000000001</v>
      </c>
      <c r="F1681" s="46">
        <v>6</v>
      </c>
      <c r="G1681">
        <v>2.0321500000000001</v>
      </c>
    </row>
    <row r="1682" spans="1:7" x14ac:dyDescent="0.2">
      <c r="A1682">
        <v>1984</v>
      </c>
      <c r="B1682">
        <v>8</v>
      </c>
      <c r="C1682">
        <v>7</v>
      </c>
      <c r="D1682">
        <v>1.12835</v>
      </c>
      <c r="E1682">
        <v>1.4466000000000001</v>
      </c>
      <c r="F1682" s="46">
        <v>6</v>
      </c>
      <c r="G1682">
        <v>1.8346100000000001</v>
      </c>
    </row>
    <row r="1683" spans="1:7" x14ac:dyDescent="0.2">
      <c r="A1683">
        <v>1984</v>
      </c>
      <c r="B1683">
        <v>8</v>
      </c>
      <c r="C1683">
        <v>8</v>
      </c>
      <c r="D1683">
        <v>1.01431</v>
      </c>
      <c r="E1683">
        <v>1.5211399999999999</v>
      </c>
      <c r="F1683" s="46">
        <v>6</v>
      </c>
      <c r="G1683">
        <v>1.8283</v>
      </c>
    </row>
    <row r="1684" spans="1:7" x14ac:dyDescent="0.2">
      <c r="A1684">
        <v>1984</v>
      </c>
      <c r="B1684">
        <v>8</v>
      </c>
      <c r="C1684">
        <v>9</v>
      </c>
      <c r="D1684">
        <v>1.07175</v>
      </c>
      <c r="E1684">
        <v>1.7359500000000001</v>
      </c>
      <c r="F1684" s="46">
        <v>6</v>
      </c>
      <c r="G1684">
        <v>2.0401498999999998</v>
      </c>
    </row>
    <row r="1685" spans="1:7" x14ac:dyDescent="0.2">
      <c r="A1685">
        <v>1984</v>
      </c>
      <c r="B1685">
        <v>8</v>
      </c>
      <c r="C1685">
        <v>10</v>
      </c>
      <c r="D1685">
        <v>1.1684999</v>
      </c>
      <c r="E1685">
        <v>2.16696</v>
      </c>
      <c r="F1685" s="46">
        <v>6</v>
      </c>
      <c r="G1685">
        <v>2.4619300000000002</v>
      </c>
    </row>
    <row r="1686" spans="1:7" x14ac:dyDescent="0.2">
      <c r="A1686">
        <v>1984</v>
      </c>
      <c r="B1686">
        <v>8</v>
      </c>
      <c r="C1686">
        <v>11</v>
      </c>
      <c r="D1686">
        <v>1.0980901000000001</v>
      </c>
      <c r="E1686">
        <v>2.0372701000000002</v>
      </c>
      <c r="F1686" s="46">
        <v>6</v>
      </c>
      <c r="G1686">
        <v>2.3143598999999999</v>
      </c>
    </row>
    <row r="1687" spans="1:7" x14ac:dyDescent="0.2">
      <c r="A1687">
        <v>1984</v>
      </c>
      <c r="B1687">
        <v>8</v>
      </c>
      <c r="C1687">
        <v>12</v>
      </c>
      <c r="D1687">
        <v>0.86106901999999996</v>
      </c>
      <c r="E1687">
        <v>2.2996199000000002</v>
      </c>
      <c r="F1687" s="46">
        <v>6</v>
      </c>
      <c r="G1687">
        <v>2.4555399000000002</v>
      </c>
    </row>
    <row r="1688" spans="1:7" x14ac:dyDescent="0.2">
      <c r="A1688">
        <v>1984</v>
      </c>
      <c r="B1688">
        <v>8</v>
      </c>
      <c r="C1688">
        <v>13</v>
      </c>
      <c r="D1688">
        <v>0.62370199000000004</v>
      </c>
      <c r="E1688">
        <v>2.3460801</v>
      </c>
      <c r="F1688" s="46">
        <v>6</v>
      </c>
      <c r="G1688">
        <v>2.4275701000000001</v>
      </c>
    </row>
    <row r="1689" spans="1:7" x14ac:dyDescent="0.2">
      <c r="A1689">
        <v>1984</v>
      </c>
      <c r="B1689">
        <v>8</v>
      </c>
      <c r="C1689">
        <v>14</v>
      </c>
      <c r="D1689">
        <v>0.57243197999999995</v>
      </c>
      <c r="E1689">
        <v>2.1875</v>
      </c>
      <c r="F1689" s="46">
        <v>6</v>
      </c>
      <c r="G1689">
        <v>2.2611599</v>
      </c>
    </row>
    <row r="1690" spans="1:7" x14ac:dyDescent="0.2">
      <c r="A1690">
        <v>1984</v>
      </c>
      <c r="B1690">
        <v>8</v>
      </c>
      <c r="C1690">
        <v>15</v>
      </c>
      <c r="D1690">
        <v>0.65894598000000004</v>
      </c>
      <c r="E1690">
        <v>1.8706100000000001</v>
      </c>
      <c r="F1690" s="46">
        <v>6</v>
      </c>
      <c r="G1690">
        <v>1.9832799000000001</v>
      </c>
    </row>
    <row r="1691" spans="1:7" x14ac:dyDescent="0.2">
      <c r="A1691">
        <v>1984</v>
      </c>
      <c r="B1691">
        <v>8</v>
      </c>
      <c r="C1691">
        <v>16</v>
      </c>
      <c r="D1691">
        <v>0.64051199000000003</v>
      </c>
      <c r="E1691">
        <v>1.64994</v>
      </c>
      <c r="F1691" s="46">
        <v>6</v>
      </c>
      <c r="G1691">
        <v>1.7699</v>
      </c>
    </row>
    <row r="1692" spans="1:7" x14ac:dyDescent="0.2">
      <c r="A1692">
        <v>1984</v>
      </c>
      <c r="B1692">
        <v>8</v>
      </c>
      <c r="C1692">
        <v>17</v>
      </c>
      <c r="D1692">
        <v>0.86840397000000003</v>
      </c>
      <c r="E1692">
        <v>1.4056200000000001</v>
      </c>
      <c r="F1692" s="46">
        <v>6</v>
      </c>
      <c r="G1692">
        <v>1.6522399999999999</v>
      </c>
    </row>
    <row r="1693" spans="1:7" x14ac:dyDescent="0.2">
      <c r="A1693">
        <v>1984</v>
      </c>
      <c r="B1693">
        <v>8</v>
      </c>
      <c r="C1693">
        <v>18</v>
      </c>
      <c r="D1693">
        <v>0.95134096999999995</v>
      </c>
      <c r="E1693">
        <v>1.05681</v>
      </c>
      <c r="F1693" s="46">
        <v>6</v>
      </c>
      <c r="G1693">
        <v>1.4219299999999999</v>
      </c>
    </row>
    <row r="1694" spans="1:7" x14ac:dyDescent="0.2">
      <c r="A1694">
        <v>1984</v>
      </c>
      <c r="B1694">
        <v>8</v>
      </c>
      <c r="C1694">
        <v>19</v>
      </c>
      <c r="D1694">
        <v>0.91834903000000001</v>
      </c>
      <c r="E1694">
        <v>0.677149</v>
      </c>
      <c r="F1694" s="46">
        <v>5</v>
      </c>
      <c r="G1694">
        <v>1.1410100000000001</v>
      </c>
    </row>
    <row r="1695" spans="1:7" x14ac:dyDescent="0.2">
      <c r="A1695">
        <v>1984</v>
      </c>
      <c r="B1695">
        <v>8</v>
      </c>
      <c r="C1695">
        <v>20</v>
      </c>
      <c r="D1695">
        <v>0.78274900000000003</v>
      </c>
      <c r="E1695">
        <v>0.66254902000000004</v>
      </c>
      <c r="F1695" s="46">
        <v>5</v>
      </c>
      <c r="G1695">
        <v>1.0255099999999999</v>
      </c>
    </row>
    <row r="1696" spans="1:7" x14ac:dyDescent="0.2">
      <c r="A1696">
        <v>1984</v>
      </c>
      <c r="B1696">
        <v>8</v>
      </c>
      <c r="C1696">
        <v>21</v>
      </c>
      <c r="D1696">
        <v>0.78555297999999996</v>
      </c>
      <c r="E1696">
        <v>0.66765600000000003</v>
      </c>
      <c r="F1696" s="46">
        <v>5</v>
      </c>
      <c r="G1696">
        <v>1.03095</v>
      </c>
    </row>
    <row r="1697" spans="1:7" x14ac:dyDescent="0.2">
      <c r="A1697">
        <v>1984</v>
      </c>
      <c r="B1697">
        <v>8</v>
      </c>
      <c r="C1697">
        <v>22</v>
      </c>
      <c r="D1697">
        <v>0.68295097000000005</v>
      </c>
      <c r="E1697">
        <v>1.12503</v>
      </c>
      <c r="F1697" s="46">
        <v>6</v>
      </c>
      <c r="G1697">
        <v>1.3161</v>
      </c>
    </row>
    <row r="1698" spans="1:7" x14ac:dyDescent="0.2">
      <c r="A1698">
        <v>1984</v>
      </c>
      <c r="B1698">
        <v>8</v>
      </c>
      <c r="C1698">
        <v>23</v>
      </c>
      <c r="D1698">
        <v>0.56311703000000002</v>
      </c>
      <c r="E1698">
        <v>1.4920599000000001</v>
      </c>
      <c r="F1698" s="46">
        <v>6</v>
      </c>
      <c r="G1698">
        <v>1.5947899999999999</v>
      </c>
    </row>
    <row r="1699" spans="1:7" x14ac:dyDescent="0.2">
      <c r="A1699">
        <v>1984</v>
      </c>
      <c r="B1699">
        <v>8</v>
      </c>
      <c r="C1699">
        <v>24</v>
      </c>
      <c r="D1699">
        <v>0.48020899</v>
      </c>
      <c r="E1699">
        <v>1.71025</v>
      </c>
      <c r="F1699" s="46">
        <v>6</v>
      </c>
      <c r="G1699">
        <v>1.7763899999999999</v>
      </c>
    </row>
    <row r="1700" spans="1:7" x14ac:dyDescent="0.2">
      <c r="A1700">
        <v>1984</v>
      </c>
      <c r="B1700">
        <v>8</v>
      </c>
      <c r="C1700">
        <v>25</v>
      </c>
      <c r="D1700">
        <v>0.52421898</v>
      </c>
      <c r="E1700">
        <v>1.6555001</v>
      </c>
      <c r="F1700" s="46">
        <v>6</v>
      </c>
      <c r="G1700">
        <v>1.7365200999999999</v>
      </c>
    </row>
    <row r="1701" spans="1:7" x14ac:dyDescent="0.2">
      <c r="A1701">
        <v>1984</v>
      </c>
      <c r="B1701">
        <v>8</v>
      </c>
      <c r="C1701">
        <v>26</v>
      </c>
      <c r="D1701">
        <v>0.38261801000000001</v>
      </c>
      <c r="E1701">
        <v>1.40689</v>
      </c>
      <c r="F1701" s="46">
        <v>6</v>
      </c>
      <c r="G1701">
        <v>1.4579901</v>
      </c>
    </row>
    <row r="1702" spans="1:7" x14ac:dyDescent="0.2">
      <c r="A1702">
        <v>1984</v>
      </c>
      <c r="B1702">
        <v>8</v>
      </c>
      <c r="C1702">
        <v>27</v>
      </c>
      <c r="D1702" s="45">
        <v>9.3766801100000005E-2</v>
      </c>
      <c r="E1702">
        <v>1.4501999999999999</v>
      </c>
      <c r="F1702" s="46">
        <v>6</v>
      </c>
      <c r="G1702">
        <v>1.45323</v>
      </c>
    </row>
    <row r="1703" spans="1:7" x14ac:dyDescent="0.2">
      <c r="A1703">
        <v>1984</v>
      </c>
      <c r="B1703">
        <v>8</v>
      </c>
      <c r="C1703">
        <v>28</v>
      </c>
      <c r="D1703">
        <v>-0.18568999999999999</v>
      </c>
      <c r="E1703">
        <v>1.15951</v>
      </c>
      <c r="F1703" s="46">
        <v>7</v>
      </c>
      <c r="G1703">
        <v>1.17428</v>
      </c>
    </row>
    <row r="1704" spans="1:7" x14ac:dyDescent="0.2">
      <c r="A1704">
        <v>1984</v>
      </c>
      <c r="B1704">
        <v>8</v>
      </c>
      <c r="C1704">
        <v>29</v>
      </c>
      <c r="D1704">
        <v>-0.19188</v>
      </c>
      <c r="E1704">
        <v>0.84655303000000004</v>
      </c>
      <c r="F1704" s="46">
        <v>7</v>
      </c>
      <c r="G1704">
        <v>0.86802601999999995</v>
      </c>
    </row>
    <row r="1705" spans="1:7" x14ac:dyDescent="0.2">
      <c r="A1705">
        <v>1984</v>
      </c>
      <c r="B1705">
        <v>8</v>
      </c>
      <c r="C1705">
        <v>30</v>
      </c>
      <c r="D1705">
        <v>-0.22646999000000001</v>
      </c>
      <c r="E1705">
        <v>0.29549800999999998</v>
      </c>
      <c r="F1705" s="46">
        <v>7</v>
      </c>
      <c r="G1705">
        <v>0.37229800000000002</v>
      </c>
    </row>
    <row r="1706" spans="1:7" x14ac:dyDescent="0.2">
      <c r="A1706">
        <v>1984</v>
      </c>
      <c r="B1706">
        <v>8</v>
      </c>
      <c r="C1706">
        <v>31</v>
      </c>
      <c r="D1706">
        <v>-0.30070001000000002</v>
      </c>
      <c r="E1706" s="45">
        <v>-3.1827401399999997E-2</v>
      </c>
      <c r="F1706" s="46">
        <v>1</v>
      </c>
      <c r="G1706">
        <v>0.30237799999999998</v>
      </c>
    </row>
    <row r="1707" spans="1:7" x14ac:dyDescent="0.2">
      <c r="A1707">
        <v>1984</v>
      </c>
      <c r="B1707">
        <v>9</v>
      </c>
      <c r="C1707">
        <v>1</v>
      </c>
      <c r="D1707">
        <v>-0.26607998999999999</v>
      </c>
      <c r="E1707">
        <v>-0.31062999000000002</v>
      </c>
      <c r="F1707" s="46">
        <v>2</v>
      </c>
      <c r="G1707">
        <v>0.40901101000000001</v>
      </c>
    </row>
    <row r="1708" spans="1:7" x14ac:dyDescent="0.2">
      <c r="A1708">
        <v>1984</v>
      </c>
      <c r="B1708">
        <v>9</v>
      </c>
      <c r="C1708">
        <v>2</v>
      </c>
      <c r="D1708">
        <v>-0.30366000999999998</v>
      </c>
      <c r="E1708">
        <v>-0.38587000999999999</v>
      </c>
      <c r="F1708" s="46">
        <v>2</v>
      </c>
      <c r="G1708">
        <v>0.49103001000000002</v>
      </c>
    </row>
    <row r="1709" spans="1:7" x14ac:dyDescent="0.2">
      <c r="A1709">
        <v>1984</v>
      </c>
      <c r="B1709">
        <v>9</v>
      </c>
      <c r="C1709">
        <v>3</v>
      </c>
      <c r="D1709">
        <v>-0.18099999</v>
      </c>
      <c r="E1709">
        <v>-0.32416999000000002</v>
      </c>
      <c r="F1709" s="46">
        <v>2</v>
      </c>
      <c r="G1709">
        <v>0.37127501000000002</v>
      </c>
    </row>
    <row r="1710" spans="1:7" x14ac:dyDescent="0.2">
      <c r="A1710">
        <v>1984</v>
      </c>
      <c r="B1710">
        <v>9</v>
      </c>
      <c r="C1710">
        <v>4</v>
      </c>
      <c r="D1710">
        <v>-0.25279000000000001</v>
      </c>
      <c r="E1710">
        <v>-0.15739</v>
      </c>
      <c r="F1710" s="46">
        <v>1</v>
      </c>
      <c r="G1710">
        <v>0.29777899000000002</v>
      </c>
    </row>
    <row r="1711" spans="1:7" x14ac:dyDescent="0.2">
      <c r="A1711">
        <v>1984</v>
      </c>
      <c r="B1711">
        <v>9</v>
      </c>
      <c r="C1711">
        <v>5</v>
      </c>
      <c r="D1711">
        <v>-0.42482998999999999</v>
      </c>
      <c r="E1711">
        <v>-0.25374999999999998</v>
      </c>
      <c r="F1711" s="46">
        <v>1</v>
      </c>
      <c r="G1711">
        <v>0.49484399000000001</v>
      </c>
    </row>
    <row r="1712" spans="1:7" x14ac:dyDescent="0.2">
      <c r="A1712">
        <v>1984</v>
      </c>
      <c r="B1712">
        <v>9</v>
      </c>
      <c r="C1712">
        <v>6</v>
      </c>
      <c r="D1712">
        <v>-0.60859001000000001</v>
      </c>
      <c r="E1712">
        <v>-0.35262999</v>
      </c>
      <c r="F1712" s="46">
        <v>1</v>
      </c>
      <c r="G1712">
        <v>0.70336597999999995</v>
      </c>
    </row>
    <row r="1713" spans="1:7" x14ac:dyDescent="0.2">
      <c r="A1713">
        <v>1984</v>
      </c>
      <c r="B1713">
        <v>9</v>
      </c>
      <c r="C1713">
        <v>7</v>
      </c>
      <c r="D1713">
        <v>-0.73101002000000004</v>
      </c>
      <c r="E1713">
        <v>-0.18336999000000001</v>
      </c>
      <c r="F1713" s="46">
        <v>1</v>
      </c>
      <c r="G1713">
        <v>0.75365901000000002</v>
      </c>
    </row>
    <row r="1714" spans="1:7" x14ac:dyDescent="0.2">
      <c r="A1714">
        <v>1984</v>
      </c>
      <c r="B1714">
        <v>9</v>
      </c>
      <c r="C1714">
        <v>8</v>
      </c>
      <c r="D1714">
        <v>-1.05121</v>
      </c>
      <c r="E1714" s="45">
        <v>2.3821100599999999E-2</v>
      </c>
      <c r="F1714" s="46">
        <v>8</v>
      </c>
      <c r="G1714">
        <v>1.0514801</v>
      </c>
    </row>
    <row r="1715" spans="1:7" x14ac:dyDescent="0.2">
      <c r="A1715">
        <v>1984</v>
      </c>
      <c r="B1715">
        <v>9</v>
      </c>
      <c r="C1715">
        <v>9</v>
      </c>
      <c r="D1715">
        <v>-1.1578900000000001</v>
      </c>
      <c r="E1715">
        <v>0.27989598999999998</v>
      </c>
      <c r="F1715" s="46">
        <v>8</v>
      </c>
      <c r="G1715">
        <v>1.1912400000000001</v>
      </c>
    </row>
    <row r="1716" spans="1:7" x14ac:dyDescent="0.2">
      <c r="A1716">
        <v>1984</v>
      </c>
      <c r="B1716">
        <v>9</v>
      </c>
      <c r="C1716">
        <v>10</v>
      </c>
      <c r="D1716">
        <v>-1.2141</v>
      </c>
      <c r="E1716">
        <v>0.67024201000000005</v>
      </c>
      <c r="F1716" s="46">
        <v>8</v>
      </c>
      <c r="G1716">
        <v>1.3868099</v>
      </c>
    </row>
    <row r="1717" spans="1:7" x14ac:dyDescent="0.2">
      <c r="A1717">
        <v>1984</v>
      </c>
      <c r="B1717">
        <v>9</v>
      </c>
      <c r="C1717">
        <v>11</v>
      </c>
      <c r="D1717">
        <v>-1.3587800000000001</v>
      </c>
      <c r="E1717">
        <v>0.82140701999999999</v>
      </c>
      <c r="F1717" s="46">
        <v>8</v>
      </c>
      <c r="G1717">
        <v>1.5877600000000001</v>
      </c>
    </row>
    <row r="1718" spans="1:7" x14ac:dyDescent="0.2">
      <c r="A1718">
        <v>1984</v>
      </c>
      <c r="B1718">
        <v>9</v>
      </c>
      <c r="C1718">
        <v>12</v>
      </c>
      <c r="D1718">
        <v>-1.3377399000000001</v>
      </c>
      <c r="E1718">
        <v>1.1155200000000001</v>
      </c>
      <c r="F1718" s="46">
        <v>8</v>
      </c>
      <c r="G1718">
        <v>1.7418199999999999</v>
      </c>
    </row>
    <row r="1719" spans="1:7" x14ac:dyDescent="0.2">
      <c r="A1719">
        <v>1984</v>
      </c>
      <c r="B1719">
        <v>9</v>
      </c>
      <c r="C1719">
        <v>13</v>
      </c>
      <c r="D1719">
        <v>-1.3207099</v>
      </c>
      <c r="E1719">
        <v>1.0944400000000001</v>
      </c>
      <c r="F1719" s="46">
        <v>8</v>
      </c>
      <c r="G1719">
        <v>1.7152499999999999</v>
      </c>
    </row>
    <row r="1720" spans="1:7" x14ac:dyDescent="0.2">
      <c r="A1720">
        <v>1984</v>
      </c>
      <c r="B1720">
        <v>9</v>
      </c>
      <c r="C1720">
        <v>14</v>
      </c>
      <c r="D1720">
        <v>-1.2779799999999999</v>
      </c>
      <c r="E1720">
        <v>1.2966</v>
      </c>
      <c r="F1720" s="46">
        <v>7</v>
      </c>
      <c r="G1720">
        <v>1.82056</v>
      </c>
    </row>
    <row r="1721" spans="1:7" x14ac:dyDescent="0.2">
      <c r="A1721">
        <v>1984</v>
      </c>
      <c r="B1721">
        <v>9</v>
      </c>
      <c r="C1721">
        <v>15</v>
      </c>
      <c r="D1721">
        <v>-1.6576</v>
      </c>
      <c r="E1721">
        <v>1.7602100000000001</v>
      </c>
      <c r="F1721" s="46">
        <v>7</v>
      </c>
      <c r="G1721">
        <v>2.41784</v>
      </c>
    </row>
    <row r="1722" spans="1:7" x14ac:dyDescent="0.2">
      <c r="A1722">
        <v>1984</v>
      </c>
      <c r="B1722">
        <v>9</v>
      </c>
      <c r="C1722">
        <v>16</v>
      </c>
      <c r="D1722">
        <v>-1.7288899</v>
      </c>
      <c r="E1722">
        <v>1.8005199000000001</v>
      </c>
      <c r="F1722" s="46">
        <v>7</v>
      </c>
      <c r="G1722">
        <v>2.4961801000000001</v>
      </c>
    </row>
    <row r="1723" spans="1:7" x14ac:dyDescent="0.2">
      <c r="A1723">
        <v>1984</v>
      </c>
      <c r="B1723">
        <v>9</v>
      </c>
      <c r="C1723">
        <v>17</v>
      </c>
      <c r="D1723">
        <v>-1.49044</v>
      </c>
      <c r="E1723">
        <v>1.41493</v>
      </c>
      <c r="F1723" s="46">
        <v>8</v>
      </c>
      <c r="G1723">
        <v>2.0550999999999999</v>
      </c>
    </row>
    <row r="1724" spans="1:7" x14ac:dyDescent="0.2">
      <c r="A1724">
        <v>1984</v>
      </c>
      <c r="B1724">
        <v>9</v>
      </c>
      <c r="C1724">
        <v>18</v>
      </c>
      <c r="D1724">
        <v>-1.21174</v>
      </c>
      <c r="E1724">
        <v>0.88062298000000006</v>
      </c>
      <c r="F1724" s="46">
        <v>8</v>
      </c>
      <c r="G1724">
        <v>1.49793</v>
      </c>
    </row>
    <row r="1725" spans="1:7" x14ac:dyDescent="0.2">
      <c r="A1725">
        <v>1984</v>
      </c>
      <c r="B1725">
        <v>9</v>
      </c>
      <c r="C1725">
        <v>19</v>
      </c>
      <c r="D1725">
        <v>-1.4133</v>
      </c>
      <c r="E1725">
        <v>0.43186200000000002</v>
      </c>
      <c r="F1725" s="46">
        <v>8</v>
      </c>
      <c r="G1725">
        <v>1.4778100000000001</v>
      </c>
    </row>
    <row r="1726" spans="1:7" x14ac:dyDescent="0.2">
      <c r="A1726">
        <v>1984</v>
      </c>
      <c r="B1726">
        <v>9</v>
      </c>
      <c r="C1726">
        <v>20</v>
      </c>
      <c r="D1726">
        <v>-1.4207099999999999</v>
      </c>
      <c r="E1726">
        <v>0.32948399</v>
      </c>
      <c r="F1726" s="46">
        <v>8</v>
      </c>
      <c r="G1726">
        <v>1.45842</v>
      </c>
    </row>
    <row r="1727" spans="1:7" x14ac:dyDescent="0.2">
      <c r="A1727">
        <v>1984</v>
      </c>
      <c r="B1727">
        <v>9</v>
      </c>
      <c r="C1727">
        <v>21</v>
      </c>
      <c r="D1727">
        <v>-1.14002</v>
      </c>
      <c r="E1727">
        <v>0.18142299000000001</v>
      </c>
      <c r="F1727" s="46">
        <v>8</v>
      </c>
      <c r="G1727">
        <v>1.1543600999999999</v>
      </c>
    </row>
    <row r="1728" spans="1:7" x14ac:dyDescent="0.2">
      <c r="A1728">
        <v>1984</v>
      </c>
      <c r="B1728">
        <v>9</v>
      </c>
      <c r="C1728">
        <v>22</v>
      </c>
      <c r="D1728">
        <v>-0.80459999999999998</v>
      </c>
      <c r="E1728">
        <v>0.14665800000000001</v>
      </c>
      <c r="F1728" s="46">
        <v>8</v>
      </c>
      <c r="G1728">
        <v>0.81785797999999998</v>
      </c>
    </row>
    <row r="1729" spans="1:7" x14ac:dyDescent="0.2">
      <c r="A1729">
        <v>1984</v>
      </c>
      <c r="B1729">
        <v>9</v>
      </c>
      <c r="C1729">
        <v>23</v>
      </c>
      <c r="D1729">
        <v>-0.41833000999999997</v>
      </c>
      <c r="E1729">
        <v>-0.13134999999999999</v>
      </c>
      <c r="F1729" s="46">
        <v>1</v>
      </c>
      <c r="G1729">
        <v>0.43846601000000002</v>
      </c>
    </row>
    <row r="1730" spans="1:7" x14ac:dyDescent="0.2">
      <c r="A1730">
        <v>1984</v>
      </c>
      <c r="B1730">
        <v>9</v>
      </c>
      <c r="C1730">
        <v>24</v>
      </c>
      <c r="D1730" s="45">
        <v>-6.6761098800000002E-2</v>
      </c>
      <c r="E1730">
        <v>-0.32651999999999998</v>
      </c>
      <c r="F1730" s="46">
        <v>2</v>
      </c>
      <c r="G1730">
        <v>0.33327600000000002</v>
      </c>
    </row>
    <row r="1731" spans="1:7" x14ac:dyDescent="0.2">
      <c r="A1731">
        <v>1984</v>
      </c>
      <c r="B1731">
        <v>9</v>
      </c>
      <c r="C1731">
        <v>25</v>
      </c>
      <c r="D1731" s="45">
        <v>2.8292300199999999E-2</v>
      </c>
      <c r="E1731">
        <v>-0.18568999999999999</v>
      </c>
      <c r="F1731" s="46">
        <v>3</v>
      </c>
      <c r="G1731">
        <v>0.18783399000000001</v>
      </c>
    </row>
    <row r="1732" spans="1:7" x14ac:dyDescent="0.2">
      <c r="A1732">
        <v>1984</v>
      </c>
      <c r="B1732">
        <v>9</v>
      </c>
      <c r="C1732">
        <v>26</v>
      </c>
      <c r="D1732">
        <v>0.24749399999999999</v>
      </c>
      <c r="E1732">
        <v>-0.15287000000000001</v>
      </c>
      <c r="F1732" s="46">
        <v>4</v>
      </c>
      <c r="G1732">
        <v>0.29089999</v>
      </c>
    </row>
    <row r="1733" spans="1:7" x14ac:dyDescent="0.2">
      <c r="A1733">
        <v>1984</v>
      </c>
      <c r="B1733">
        <v>9</v>
      </c>
      <c r="C1733">
        <v>27</v>
      </c>
      <c r="D1733">
        <v>0.52806001999999996</v>
      </c>
      <c r="E1733" s="45">
        <v>-2.6624800600000002E-2</v>
      </c>
      <c r="F1733" s="46">
        <v>4</v>
      </c>
      <c r="G1733">
        <v>0.52873099000000001</v>
      </c>
    </row>
    <row r="1734" spans="1:7" x14ac:dyDescent="0.2">
      <c r="A1734">
        <v>1984</v>
      </c>
      <c r="B1734">
        <v>9</v>
      </c>
      <c r="C1734">
        <v>28</v>
      </c>
      <c r="D1734">
        <v>0.65327500999999999</v>
      </c>
      <c r="E1734" s="45">
        <v>4.1048098399999997E-2</v>
      </c>
      <c r="F1734" s="46">
        <v>5</v>
      </c>
      <c r="G1734">
        <v>0.65456402000000002</v>
      </c>
    </row>
    <row r="1735" spans="1:7" x14ac:dyDescent="0.2">
      <c r="A1735">
        <v>1984</v>
      </c>
      <c r="B1735">
        <v>9</v>
      </c>
      <c r="C1735">
        <v>29</v>
      </c>
      <c r="D1735">
        <v>0.89354199000000001</v>
      </c>
      <c r="E1735">
        <v>0.194437</v>
      </c>
      <c r="F1735" s="46">
        <v>5</v>
      </c>
      <c r="G1735">
        <v>0.91445202000000003</v>
      </c>
    </row>
    <row r="1736" spans="1:7" x14ac:dyDescent="0.2">
      <c r="A1736">
        <v>1984</v>
      </c>
      <c r="B1736">
        <v>9</v>
      </c>
      <c r="C1736">
        <v>30</v>
      </c>
      <c r="D1736">
        <v>1.10297</v>
      </c>
      <c r="E1736">
        <v>0.33499699999999999</v>
      </c>
      <c r="F1736" s="46">
        <v>5</v>
      </c>
      <c r="G1736">
        <v>1.15272</v>
      </c>
    </row>
    <row r="1737" spans="1:7" x14ac:dyDescent="0.2">
      <c r="A1737">
        <v>1984</v>
      </c>
      <c r="B1737">
        <v>10</v>
      </c>
      <c r="C1737">
        <v>1</v>
      </c>
      <c r="D1737">
        <v>0.94527899999999998</v>
      </c>
      <c r="E1737">
        <v>0.27401501</v>
      </c>
      <c r="F1737" s="46">
        <v>5</v>
      </c>
      <c r="G1737">
        <v>0.98419398000000002</v>
      </c>
    </row>
    <row r="1738" spans="1:7" x14ac:dyDescent="0.2">
      <c r="A1738">
        <v>1984</v>
      </c>
      <c r="B1738">
        <v>10</v>
      </c>
      <c r="C1738">
        <v>2</v>
      </c>
      <c r="D1738">
        <v>0.81906402</v>
      </c>
      <c r="E1738">
        <v>0.35686099999999998</v>
      </c>
      <c r="F1738" s="46">
        <v>5</v>
      </c>
      <c r="G1738">
        <v>0.89342898000000004</v>
      </c>
    </row>
    <row r="1739" spans="1:7" x14ac:dyDescent="0.2">
      <c r="A1739">
        <v>1984</v>
      </c>
      <c r="B1739">
        <v>10</v>
      </c>
      <c r="C1739">
        <v>3</v>
      </c>
      <c r="D1739">
        <v>0.69717699</v>
      </c>
      <c r="E1739">
        <v>0.16674399000000001</v>
      </c>
      <c r="F1739" s="46">
        <v>5</v>
      </c>
      <c r="G1739">
        <v>0.71683901999999999</v>
      </c>
    </row>
    <row r="1740" spans="1:7" x14ac:dyDescent="0.2">
      <c r="A1740">
        <v>1984</v>
      </c>
      <c r="B1740">
        <v>10</v>
      </c>
      <c r="C1740">
        <v>4</v>
      </c>
      <c r="D1740">
        <v>0.84293996999999998</v>
      </c>
      <c r="E1740">
        <v>0.12862100000000001</v>
      </c>
      <c r="F1740" s="46">
        <v>5</v>
      </c>
      <c r="G1740">
        <v>0.85269600000000001</v>
      </c>
    </row>
    <row r="1741" spans="1:7" x14ac:dyDescent="0.2">
      <c r="A1741">
        <v>1984</v>
      </c>
      <c r="B1741">
        <v>10</v>
      </c>
      <c r="C1741">
        <v>5</v>
      </c>
      <c r="D1741">
        <v>0.68035299000000005</v>
      </c>
      <c r="E1741" s="45">
        <v>4.4678699199999998E-2</v>
      </c>
      <c r="F1741" s="46">
        <v>5</v>
      </c>
      <c r="G1741">
        <v>0.68181800999999997</v>
      </c>
    </row>
    <row r="1742" spans="1:7" x14ac:dyDescent="0.2">
      <c r="A1742">
        <v>1984</v>
      </c>
      <c r="B1742">
        <v>10</v>
      </c>
      <c r="C1742">
        <v>6</v>
      </c>
      <c r="D1742">
        <v>0.65080201999999998</v>
      </c>
      <c r="E1742" s="45">
        <v>9.6018999800000004E-2</v>
      </c>
      <c r="F1742" s="46">
        <v>5</v>
      </c>
      <c r="G1742">
        <v>0.65784699000000002</v>
      </c>
    </row>
    <row r="1743" spans="1:7" x14ac:dyDescent="0.2">
      <c r="A1743">
        <v>1984</v>
      </c>
      <c r="B1743">
        <v>10</v>
      </c>
      <c r="C1743">
        <v>7</v>
      </c>
      <c r="D1743">
        <v>0.78481299000000004</v>
      </c>
      <c r="E1743" s="45">
        <v>-6.0782801400000003E-2</v>
      </c>
      <c r="F1743" s="46">
        <v>4</v>
      </c>
      <c r="G1743">
        <v>0.78716302000000005</v>
      </c>
    </row>
    <row r="1744" spans="1:7" x14ac:dyDescent="0.2">
      <c r="A1744">
        <v>1984</v>
      </c>
      <c r="B1744">
        <v>10</v>
      </c>
      <c r="C1744">
        <v>8</v>
      </c>
      <c r="D1744">
        <v>0.75602502000000005</v>
      </c>
      <c r="E1744">
        <v>-0.27548999000000002</v>
      </c>
      <c r="F1744" s="46">
        <v>4</v>
      </c>
      <c r="G1744">
        <v>0.80465299000000001</v>
      </c>
    </row>
    <row r="1745" spans="1:7" x14ac:dyDescent="0.2">
      <c r="A1745">
        <v>1984</v>
      </c>
      <c r="B1745">
        <v>10</v>
      </c>
      <c r="C1745">
        <v>9</v>
      </c>
      <c r="D1745">
        <v>0.77252197</v>
      </c>
      <c r="E1745" s="45">
        <v>-1.4140499799999999E-2</v>
      </c>
      <c r="F1745" s="46">
        <v>4</v>
      </c>
      <c r="G1745">
        <v>0.77265101999999997</v>
      </c>
    </row>
    <row r="1746" spans="1:7" x14ac:dyDescent="0.2">
      <c r="A1746">
        <v>1984</v>
      </c>
      <c r="B1746">
        <v>10</v>
      </c>
      <c r="C1746">
        <v>10</v>
      </c>
      <c r="D1746">
        <v>1.0938399999999999</v>
      </c>
      <c r="E1746">
        <v>0.471306</v>
      </c>
      <c r="F1746" s="46">
        <v>5</v>
      </c>
      <c r="G1746">
        <v>1.1910598999999999</v>
      </c>
    </row>
    <row r="1747" spans="1:7" x14ac:dyDescent="0.2">
      <c r="A1747">
        <v>1984</v>
      </c>
      <c r="B1747">
        <v>10</v>
      </c>
      <c r="C1747">
        <v>11</v>
      </c>
      <c r="D1747">
        <v>1.1070800000000001</v>
      </c>
      <c r="E1747">
        <v>0.80348003000000001</v>
      </c>
      <c r="F1747" s="46">
        <v>5</v>
      </c>
      <c r="G1747">
        <v>1.36792</v>
      </c>
    </row>
    <row r="1748" spans="1:7" x14ac:dyDescent="0.2">
      <c r="A1748">
        <v>1984</v>
      </c>
      <c r="B1748">
        <v>10</v>
      </c>
      <c r="C1748">
        <v>12</v>
      </c>
      <c r="D1748">
        <v>0.745166</v>
      </c>
      <c r="E1748">
        <v>0.71726798999999997</v>
      </c>
      <c r="F1748" s="46">
        <v>5</v>
      </c>
      <c r="G1748">
        <v>1.0342899999999999</v>
      </c>
    </row>
    <row r="1749" spans="1:7" x14ac:dyDescent="0.2">
      <c r="A1749">
        <v>1984</v>
      </c>
      <c r="B1749">
        <v>10</v>
      </c>
      <c r="C1749">
        <v>13</v>
      </c>
      <c r="D1749">
        <v>0.211842</v>
      </c>
      <c r="E1749">
        <v>0.90226399999999995</v>
      </c>
      <c r="F1749" s="46">
        <v>6</v>
      </c>
      <c r="G1749">
        <v>0.92680001000000001</v>
      </c>
    </row>
    <row r="1750" spans="1:7" x14ac:dyDescent="0.2">
      <c r="A1750">
        <v>1984</v>
      </c>
      <c r="B1750">
        <v>10</v>
      </c>
      <c r="C1750">
        <v>14</v>
      </c>
      <c r="D1750" s="45">
        <v>-4.6240098799999997E-2</v>
      </c>
      <c r="E1750">
        <v>1.1295900000000001</v>
      </c>
      <c r="F1750" s="46">
        <v>7</v>
      </c>
      <c r="G1750">
        <v>1.13053</v>
      </c>
    </row>
    <row r="1751" spans="1:7" x14ac:dyDescent="0.2">
      <c r="A1751">
        <v>1984</v>
      </c>
      <c r="B1751">
        <v>10</v>
      </c>
      <c r="C1751">
        <v>15</v>
      </c>
      <c r="D1751">
        <v>-0.26611998999999997</v>
      </c>
      <c r="E1751">
        <v>1.33935</v>
      </c>
      <c r="F1751" s="46">
        <v>7</v>
      </c>
      <c r="G1751">
        <v>1.3655299999999999</v>
      </c>
    </row>
    <row r="1752" spans="1:7" x14ac:dyDescent="0.2">
      <c r="A1752">
        <v>1984</v>
      </c>
      <c r="B1752">
        <v>10</v>
      </c>
      <c r="C1752">
        <v>16</v>
      </c>
      <c r="D1752">
        <v>-0.37174001000000001</v>
      </c>
      <c r="E1752">
        <v>1.2927200000000001</v>
      </c>
      <c r="F1752" s="46">
        <v>7</v>
      </c>
      <c r="G1752">
        <v>1.3451101000000001</v>
      </c>
    </row>
    <row r="1753" spans="1:7" x14ac:dyDescent="0.2">
      <c r="A1753">
        <v>1984</v>
      </c>
      <c r="B1753">
        <v>10</v>
      </c>
      <c r="C1753">
        <v>17</v>
      </c>
      <c r="D1753">
        <v>-0.31988999000000001</v>
      </c>
      <c r="E1753">
        <v>1.0639099999999999</v>
      </c>
      <c r="F1753" s="46">
        <v>7</v>
      </c>
      <c r="G1753">
        <v>1.1109599999999999</v>
      </c>
    </row>
    <row r="1754" spans="1:7" x14ac:dyDescent="0.2">
      <c r="A1754">
        <v>1984</v>
      </c>
      <c r="B1754">
        <v>10</v>
      </c>
      <c r="C1754">
        <v>18</v>
      </c>
      <c r="D1754">
        <v>-0.30987998999999999</v>
      </c>
      <c r="E1754">
        <v>0.86659598000000004</v>
      </c>
      <c r="F1754" s="46">
        <v>7</v>
      </c>
      <c r="G1754">
        <v>0.92033498999999996</v>
      </c>
    </row>
    <row r="1755" spans="1:7" x14ac:dyDescent="0.2">
      <c r="A1755">
        <v>1984</v>
      </c>
      <c r="B1755">
        <v>10</v>
      </c>
      <c r="C1755">
        <v>19</v>
      </c>
      <c r="D1755">
        <v>-0.47871000000000002</v>
      </c>
      <c r="E1755">
        <v>1.1011200000000001</v>
      </c>
      <c r="F1755" s="46">
        <v>7</v>
      </c>
      <c r="G1755">
        <v>1.20068</v>
      </c>
    </row>
    <row r="1756" spans="1:7" x14ac:dyDescent="0.2">
      <c r="A1756">
        <v>1984</v>
      </c>
      <c r="B1756">
        <v>10</v>
      </c>
      <c r="C1756">
        <v>20</v>
      </c>
      <c r="D1756">
        <v>-0.77358000999999998</v>
      </c>
      <c r="E1756">
        <v>0.98477101</v>
      </c>
      <c r="F1756" s="46">
        <v>7</v>
      </c>
      <c r="G1756">
        <v>1.2522800000000001</v>
      </c>
    </row>
    <row r="1757" spans="1:7" x14ac:dyDescent="0.2">
      <c r="A1757">
        <v>1984</v>
      </c>
      <c r="B1757">
        <v>10</v>
      </c>
      <c r="C1757">
        <v>21</v>
      </c>
      <c r="D1757">
        <v>-0.80410999000000005</v>
      </c>
      <c r="E1757">
        <v>1.0479000000000001</v>
      </c>
      <c r="F1757" s="46">
        <v>7</v>
      </c>
      <c r="G1757">
        <v>1.3208599999999999</v>
      </c>
    </row>
    <row r="1758" spans="1:7" x14ac:dyDescent="0.2">
      <c r="A1758">
        <v>1984</v>
      </c>
      <c r="B1758">
        <v>10</v>
      </c>
      <c r="C1758">
        <v>22</v>
      </c>
      <c r="D1758">
        <v>-1.0584499999999999</v>
      </c>
      <c r="E1758">
        <v>1.1297200000000001</v>
      </c>
      <c r="F1758" s="46">
        <v>7</v>
      </c>
      <c r="G1758">
        <v>1.54809</v>
      </c>
    </row>
    <row r="1759" spans="1:7" x14ac:dyDescent="0.2">
      <c r="A1759">
        <v>1984</v>
      </c>
      <c r="B1759">
        <v>10</v>
      </c>
      <c r="C1759">
        <v>23</v>
      </c>
      <c r="D1759">
        <v>-1.23552</v>
      </c>
      <c r="E1759">
        <v>1.30277</v>
      </c>
      <c r="F1759" s="46">
        <v>7</v>
      </c>
      <c r="G1759">
        <v>1.7954699999999999</v>
      </c>
    </row>
    <row r="1760" spans="1:7" x14ac:dyDescent="0.2">
      <c r="A1760">
        <v>1984</v>
      </c>
      <c r="B1760">
        <v>10</v>
      </c>
      <c r="C1760">
        <v>24</v>
      </c>
      <c r="D1760">
        <v>-1.42076</v>
      </c>
      <c r="E1760">
        <v>1.22054</v>
      </c>
      <c r="F1760" s="46">
        <v>8</v>
      </c>
      <c r="G1760">
        <v>1.87304</v>
      </c>
    </row>
    <row r="1761" spans="1:7" x14ac:dyDescent="0.2">
      <c r="A1761">
        <v>1984</v>
      </c>
      <c r="B1761">
        <v>10</v>
      </c>
      <c r="C1761">
        <v>25</v>
      </c>
      <c r="D1761">
        <v>-1.1092900000000001</v>
      </c>
      <c r="E1761">
        <v>1.4293</v>
      </c>
      <c r="F1761" s="46">
        <v>7</v>
      </c>
      <c r="G1761">
        <v>1.8092600000000001</v>
      </c>
    </row>
    <row r="1762" spans="1:7" x14ac:dyDescent="0.2">
      <c r="A1762">
        <v>1984</v>
      </c>
      <c r="B1762">
        <v>10</v>
      </c>
      <c r="C1762">
        <v>26</v>
      </c>
      <c r="D1762">
        <v>-1.1417600000000001</v>
      </c>
      <c r="E1762">
        <v>1.2660800000000001</v>
      </c>
      <c r="F1762" s="46">
        <v>7</v>
      </c>
      <c r="G1762">
        <v>1.7048700000000001</v>
      </c>
    </row>
    <row r="1763" spans="1:7" x14ac:dyDescent="0.2">
      <c r="A1763">
        <v>1984</v>
      </c>
      <c r="B1763">
        <v>10</v>
      </c>
      <c r="C1763">
        <v>27</v>
      </c>
      <c r="D1763">
        <v>-1.4486098999999999</v>
      </c>
      <c r="E1763">
        <v>0.77452301999999995</v>
      </c>
      <c r="F1763" s="46">
        <v>8</v>
      </c>
      <c r="G1763">
        <v>1.6426700000000001</v>
      </c>
    </row>
    <row r="1764" spans="1:7" x14ac:dyDescent="0.2">
      <c r="A1764">
        <v>1984</v>
      </c>
      <c r="B1764">
        <v>10</v>
      </c>
      <c r="C1764">
        <v>28</v>
      </c>
      <c r="D1764">
        <v>-1.83368</v>
      </c>
      <c r="E1764">
        <v>0.50464200999999997</v>
      </c>
      <c r="F1764" s="46">
        <v>8</v>
      </c>
      <c r="G1764">
        <v>1.9018600000000001</v>
      </c>
    </row>
    <row r="1765" spans="1:7" x14ac:dyDescent="0.2">
      <c r="A1765">
        <v>1984</v>
      </c>
      <c r="B1765">
        <v>10</v>
      </c>
      <c r="C1765">
        <v>29</v>
      </c>
      <c r="D1765">
        <v>-1.96261</v>
      </c>
      <c r="E1765">
        <v>0.38968900000000001</v>
      </c>
      <c r="F1765" s="46">
        <v>8</v>
      </c>
      <c r="G1765">
        <v>2.0009301000000002</v>
      </c>
    </row>
    <row r="1766" spans="1:7" x14ac:dyDescent="0.2">
      <c r="A1766">
        <v>1984</v>
      </c>
      <c r="B1766">
        <v>10</v>
      </c>
      <c r="C1766">
        <v>30</v>
      </c>
      <c r="D1766">
        <v>-2.1911999999999998</v>
      </c>
      <c r="E1766">
        <v>0.29237199000000003</v>
      </c>
      <c r="F1766" s="46">
        <v>8</v>
      </c>
      <c r="G1766">
        <v>2.2106199000000002</v>
      </c>
    </row>
    <row r="1767" spans="1:7" x14ac:dyDescent="0.2">
      <c r="A1767">
        <v>1984</v>
      </c>
      <c r="B1767">
        <v>10</v>
      </c>
      <c r="C1767">
        <v>31</v>
      </c>
      <c r="D1767">
        <v>-2.4765100000000002</v>
      </c>
      <c r="E1767" s="45">
        <v>3.7507500499999999E-2</v>
      </c>
      <c r="F1767" s="46">
        <v>8</v>
      </c>
      <c r="G1767">
        <v>2.4767899999999998</v>
      </c>
    </row>
    <row r="1768" spans="1:7" x14ac:dyDescent="0.2">
      <c r="A1768">
        <v>1984</v>
      </c>
      <c r="B1768">
        <v>11</v>
      </c>
      <c r="C1768">
        <v>1</v>
      </c>
      <c r="D1768">
        <v>-2.7111900000000002</v>
      </c>
      <c r="E1768">
        <v>-0.31064998999999999</v>
      </c>
      <c r="F1768" s="46">
        <v>1</v>
      </c>
      <c r="G1768">
        <v>2.72892</v>
      </c>
    </row>
    <row r="1769" spans="1:7" x14ac:dyDescent="0.2">
      <c r="A1769">
        <v>1984</v>
      </c>
      <c r="B1769">
        <v>11</v>
      </c>
      <c r="C1769">
        <v>2</v>
      </c>
      <c r="D1769">
        <v>-2.7232799999999999</v>
      </c>
      <c r="E1769">
        <v>-0.42313001</v>
      </c>
      <c r="F1769" s="46">
        <v>1</v>
      </c>
      <c r="G1769">
        <v>2.7559499999999999</v>
      </c>
    </row>
    <row r="1770" spans="1:7" x14ac:dyDescent="0.2">
      <c r="A1770">
        <v>1984</v>
      </c>
      <c r="B1770">
        <v>11</v>
      </c>
      <c r="C1770">
        <v>3</v>
      </c>
      <c r="D1770">
        <v>-2.4175998999999999</v>
      </c>
      <c r="E1770">
        <v>-0.55981999999999998</v>
      </c>
      <c r="F1770" s="46">
        <v>1</v>
      </c>
      <c r="G1770">
        <v>2.4815700000000001</v>
      </c>
    </row>
    <row r="1771" spans="1:7" x14ac:dyDescent="0.2">
      <c r="A1771">
        <v>1984</v>
      </c>
      <c r="B1771">
        <v>11</v>
      </c>
      <c r="C1771">
        <v>4</v>
      </c>
      <c r="D1771">
        <v>-2.2452098999999999</v>
      </c>
      <c r="E1771">
        <v>-0.55901997999999997</v>
      </c>
      <c r="F1771" s="46">
        <v>1</v>
      </c>
      <c r="G1771">
        <v>2.3137500000000002</v>
      </c>
    </row>
    <row r="1772" spans="1:7" x14ac:dyDescent="0.2">
      <c r="A1772">
        <v>1984</v>
      </c>
      <c r="B1772">
        <v>11</v>
      </c>
      <c r="C1772">
        <v>5</v>
      </c>
      <c r="D1772">
        <v>-2.2469299</v>
      </c>
      <c r="E1772">
        <v>-0.64012002999999995</v>
      </c>
      <c r="F1772" s="46">
        <v>1</v>
      </c>
      <c r="G1772">
        <v>2.3363299</v>
      </c>
    </row>
    <row r="1773" spans="1:7" x14ac:dyDescent="0.2">
      <c r="A1773">
        <v>1984</v>
      </c>
      <c r="B1773">
        <v>11</v>
      </c>
      <c r="C1773">
        <v>6</v>
      </c>
      <c r="D1773">
        <v>-2.2345700000000002</v>
      </c>
      <c r="E1773">
        <v>-0.82656001999999995</v>
      </c>
      <c r="F1773" s="46">
        <v>1</v>
      </c>
      <c r="G1773">
        <v>2.3825400000000001</v>
      </c>
    </row>
    <row r="1774" spans="1:7" x14ac:dyDescent="0.2">
      <c r="A1774">
        <v>1984</v>
      </c>
      <c r="B1774">
        <v>11</v>
      </c>
      <c r="C1774">
        <v>7</v>
      </c>
      <c r="D1774">
        <v>-2.2913899</v>
      </c>
      <c r="E1774">
        <v>-0.97241001999999999</v>
      </c>
      <c r="F1774" s="46">
        <v>1</v>
      </c>
      <c r="G1774">
        <v>2.4891901000000001</v>
      </c>
    </row>
    <row r="1775" spans="1:7" x14ac:dyDescent="0.2">
      <c r="A1775">
        <v>1984</v>
      </c>
      <c r="B1775">
        <v>11</v>
      </c>
      <c r="C1775">
        <v>8</v>
      </c>
      <c r="D1775">
        <v>-2.2325599</v>
      </c>
      <c r="E1775">
        <v>-1.23116</v>
      </c>
      <c r="F1775" s="46">
        <v>1</v>
      </c>
      <c r="G1775">
        <v>2.5495299999999999</v>
      </c>
    </row>
    <row r="1776" spans="1:7" x14ac:dyDescent="0.2">
      <c r="A1776">
        <v>1984</v>
      </c>
      <c r="B1776">
        <v>11</v>
      </c>
      <c r="C1776">
        <v>9</v>
      </c>
      <c r="D1776">
        <v>-2.2546501000000001</v>
      </c>
      <c r="E1776">
        <v>-1.4051400000000001</v>
      </c>
      <c r="F1776" s="46">
        <v>1</v>
      </c>
      <c r="G1776">
        <v>2.6566600999999999</v>
      </c>
    </row>
    <row r="1777" spans="1:7" x14ac:dyDescent="0.2">
      <c r="A1777">
        <v>1984</v>
      </c>
      <c r="B1777">
        <v>11</v>
      </c>
      <c r="C1777">
        <v>10</v>
      </c>
      <c r="D1777">
        <v>-2.1926100000000002</v>
      </c>
      <c r="E1777">
        <v>-1.5827800000000001</v>
      </c>
      <c r="F1777" s="46">
        <v>1</v>
      </c>
      <c r="G1777">
        <v>2.7042000000000002</v>
      </c>
    </row>
    <row r="1778" spans="1:7" x14ac:dyDescent="0.2">
      <c r="A1778">
        <v>1984</v>
      </c>
      <c r="B1778">
        <v>11</v>
      </c>
      <c r="C1778">
        <v>11</v>
      </c>
      <c r="D1778">
        <v>-2.1177299000000001</v>
      </c>
      <c r="E1778">
        <v>-1.9187799999999999</v>
      </c>
      <c r="F1778" s="46">
        <v>1</v>
      </c>
      <c r="G1778">
        <v>2.8577001000000002</v>
      </c>
    </row>
    <row r="1779" spans="1:7" x14ac:dyDescent="0.2">
      <c r="A1779">
        <v>1984</v>
      </c>
      <c r="B1779">
        <v>11</v>
      </c>
      <c r="C1779">
        <v>12</v>
      </c>
      <c r="D1779">
        <v>-1.63182</v>
      </c>
      <c r="E1779">
        <v>-2.0793200000000001</v>
      </c>
      <c r="F1779" s="46">
        <v>2</v>
      </c>
      <c r="G1779">
        <v>2.6431798999999998</v>
      </c>
    </row>
    <row r="1780" spans="1:7" x14ac:dyDescent="0.2">
      <c r="A1780">
        <v>1984</v>
      </c>
      <c r="B1780">
        <v>11</v>
      </c>
      <c r="C1780">
        <v>13</v>
      </c>
      <c r="D1780">
        <v>-1.0899399999999999</v>
      </c>
      <c r="E1780">
        <v>-2.1711499999999999</v>
      </c>
      <c r="F1780" s="46">
        <v>2</v>
      </c>
      <c r="G1780">
        <v>2.4293699000000002</v>
      </c>
    </row>
    <row r="1781" spans="1:7" x14ac:dyDescent="0.2">
      <c r="A1781">
        <v>1984</v>
      </c>
      <c r="B1781">
        <v>11</v>
      </c>
      <c r="C1781">
        <v>14</v>
      </c>
      <c r="D1781">
        <v>-0.59088998999999998</v>
      </c>
      <c r="E1781">
        <v>-2.0033801000000002</v>
      </c>
      <c r="F1781" s="46">
        <v>2</v>
      </c>
      <c r="G1781">
        <v>2.0887001000000001</v>
      </c>
    </row>
    <row r="1782" spans="1:7" x14ac:dyDescent="0.2">
      <c r="A1782">
        <v>1984</v>
      </c>
      <c r="B1782">
        <v>11</v>
      </c>
      <c r="C1782">
        <v>15</v>
      </c>
      <c r="D1782">
        <v>-0.31294999000000001</v>
      </c>
      <c r="E1782">
        <v>-1.9030400999999999</v>
      </c>
      <c r="F1782" s="46">
        <v>2</v>
      </c>
      <c r="G1782">
        <v>1.9286000000000001</v>
      </c>
    </row>
    <row r="1783" spans="1:7" x14ac:dyDescent="0.2">
      <c r="A1783">
        <v>1984</v>
      </c>
      <c r="B1783">
        <v>11</v>
      </c>
      <c r="C1783">
        <v>16</v>
      </c>
      <c r="D1783" s="45">
        <v>-5.1243498899999997E-2</v>
      </c>
      <c r="E1783">
        <v>-1.94095</v>
      </c>
      <c r="F1783" s="46">
        <v>2</v>
      </c>
      <c r="G1783">
        <v>1.94163</v>
      </c>
    </row>
    <row r="1784" spans="1:7" x14ac:dyDescent="0.2">
      <c r="A1784">
        <v>1984</v>
      </c>
      <c r="B1784">
        <v>11</v>
      </c>
      <c r="C1784">
        <v>17</v>
      </c>
      <c r="D1784">
        <v>0.127335</v>
      </c>
      <c r="E1784">
        <v>-1.7463900000000001</v>
      </c>
      <c r="F1784" s="46">
        <v>3</v>
      </c>
      <c r="G1784">
        <v>1.7510300000000001</v>
      </c>
    </row>
    <row r="1785" spans="1:7" x14ac:dyDescent="0.2">
      <c r="A1785">
        <v>1984</v>
      </c>
      <c r="B1785">
        <v>11</v>
      </c>
      <c r="C1785">
        <v>18</v>
      </c>
      <c r="D1785">
        <v>0.26850500999999999</v>
      </c>
      <c r="E1785">
        <v>-1.7016701000000001</v>
      </c>
      <c r="F1785" s="46">
        <v>3</v>
      </c>
      <c r="G1785">
        <v>1.72272</v>
      </c>
    </row>
    <row r="1786" spans="1:7" x14ac:dyDescent="0.2">
      <c r="A1786">
        <v>1984</v>
      </c>
      <c r="B1786">
        <v>11</v>
      </c>
      <c r="C1786">
        <v>19</v>
      </c>
      <c r="D1786">
        <v>0.23395699</v>
      </c>
      <c r="E1786">
        <v>-1.66951</v>
      </c>
      <c r="F1786" s="46">
        <v>3</v>
      </c>
      <c r="G1786">
        <v>1.6858299999999999</v>
      </c>
    </row>
    <row r="1787" spans="1:7" x14ac:dyDescent="0.2">
      <c r="A1787">
        <v>1984</v>
      </c>
      <c r="B1787">
        <v>11</v>
      </c>
      <c r="C1787">
        <v>20</v>
      </c>
      <c r="D1787">
        <v>0.33569600999999999</v>
      </c>
      <c r="E1787">
        <v>-1.5199199999999999</v>
      </c>
      <c r="F1787" s="46">
        <v>3</v>
      </c>
      <c r="G1787">
        <v>1.5565500000000001</v>
      </c>
    </row>
    <row r="1788" spans="1:7" x14ac:dyDescent="0.2">
      <c r="A1788">
        <v>1984</v>
      </c>
      <c r="B1788">
        <v>11</v>
      </c>
      <c r="C1788">
        <v>21</v>
      </c>
      <c r="D1788" s="45">
        <v>9.4140902200000001E-2</v>
      </c>
      <c r="E1788">
        <v>-1.3574899</v>
      </c>
      <c r="F1788" s="46">
        <v>3</v>
      </c>
      <c r="G1788">
        <v>1.3607499999999999</v>
      </c>
    </row>
    <row r="1789" spans="1:7" x14ac:dyDescent="0.2">
      <c r="A1789">
        <v>1984</v>
      </c>
      <c r="B1789">
        <v>11</v>
      </c>
      <c r="C1789">
        <v>22</v>
      </c>
      <c r="D1789">
        <v>0.27265</v>
      </c>
      <c r="E1789">
        <v>-1.3786400999999999</v>
      </c>
      <c r="F1789" s="46">
        <v>3</v>
      </c>
      <c r="G1789">
        <v>1.4053500000000001</v>
      </c>
    </row>
    <row r="1790" spans="1:7" x14ac:dyDescent="0.2">
      <c r="A1790">
        <v>1984</v>
      </c>
      <c r="B1790">
        <v>11</v>
      </c>
      <c r="C1790">
        <v>23</v>
      </c>
      <c r="D1790" s="45">
        <v>7.1324296300000006E-2</v>
      </c>
      <c r="E1790">
        <v>-1.4143300000000001</v>
      </c>
      <c r="F1790" s="46">
        <v>3</v>
      </c>
      <c r="G1790">
        <v>1.4161201000000001</v>
      </c>
    </row>
    <row r="1791" spans="1:7" x14ac:dyDescent="0.2">
      <c r="A1791">
        <v>1984</v>
      </c>
      <c r="B1791">
        <v>11</v>
      </c>
      <c r="C1791">
        <v>24</v>
      </c>
      <c r="D1791" s="45">
        <v>-8.99617001E-2</v>
      </c>
      <c r="E1791">
        <v>-1.2301599999999999</v>
      </c>
      <c r="F1791" s="46">
        <v>2</v>
      </c>
      <c r="G1791">
        <v>1.2334501</v>
      </c>
    </row>
    <row r="1792" spans="1:7" x14ac:dyDescent="0.2">
      <c r="A1792">
        <v>1984</v>
      </c>
      <c r="B1792">
        <v>11</v>
      </c>
      <c r="C1792">
        <v>25</v>
      </c>
      <c r="D1792">
        <v>-0.43213998999999997</v>
      </c>
      <c r="E1792">
        <v>-1.19502</v>
      </c>
      <c r="F1792" s="46">
        <v>2</v>
      </c>
      <c r="G1792">
        <v>1.2707600999999999</v>
      </c>
    </row>
    <row r="1793" spans="1:7" x14ac:dyDescent="0.2">
      <c r="A1793">
        <v>1984</v>
      </c>
      <c r="B1793">
        <v>11</v>
      </c>
      <c r="C1793">
        <v>26</v>
      </c>
      <c r="D1793">
        <v>-0.90441000000000005</v>
      </c>
      <c r="E1793">
        <v>-1.4768399999999999</v>
      </c>
      <c r="F1793" s="46">
        <v>2</v>
      </c>
      <c r="G1793">
        <v>1.73177</v>
      </c>
    </row>
    <row r="1794" spans="1:7" x14ac:dyDescent="0.2">
      <c r="A1794">
        <v>1984</v>
      </c>
      <c r="B1794">
        <v>11</v>
      </c>
      <c r="C1794">
        <v>27</v>
      </c>
      <c r="D1794">
        <v>-1.0052201000000001</v>
      </c>
      <c r="E1794">
        <v>-1.83979</v>
      </c>
      <c r="F1794" s="46">
        <v>2</v>
      </c>
      <c r="G1794">
        <v>2.0964999</v>
      </c>
    </row>
    <row r="1795" spans="1:7" x14ac:dyDescent="0.2">
      <c r="A1795">
        <v>1984</v>
      </c>
      <c r="B1795">
        <v>11</v>
      </c>
      <c r="C1795">
        <v>28</v>
      </c>
      <c r="D1795">
        <v>-0.53105997999999999</v>
      </c>
      <c r="E1795">
        <v>-2.1797900000000001</v>
      </c>
      <c r="F1795" s="46">
        <v>2</v>
      </c>
      <c r="G1795">
        <v>2.2435501000000002</v>
      </c>
    </row>
    <row r="1796" spans="1:7" x14ac:dyDescent="0.2">
      <c r="A1796">
        <v>1984</v>
      </c>
      <c r="B1796">
        <v>11</v>
      </c>
      <c r="C1796">
        <v>29</v>
      </c>
      <c r="D1796" s="45">
        <v>6.7554898599999996E-2</v>
      </c>
      <c r="E1796">
        <v>-2.2941300999999998</v>
      </c>
      <c r="F1796" s="46">
        <v>3</v>
      </c>
      <c r="G1796">
        <v>2.2951299999999999</v>
      </c>
    </row>
    <row r="1797" spans="1:7" x14ac:dyDescent="0.2">
      <c r="A1797">
        <v>1984</v>
      </c>
      <c r="B1797">
        <v>11</v>
      </c>
      <c r="C1797">
        <v>30</v>
      </c>
      <c r="D1797">
        <v>0.348777</v>
      </c>
      <c r="E1797">
        <v>-2.1820499999999998</v>
      </c>
      <c r="F1797" s="46">
        <v>3</v>
      </c>
      <c r="G1797">
        <v>2.2097498999999998</v>
      </c>
    </row>
    <row r="1798" spans="1:7" x14ac:dyDescent="0.2">
      <c r="A1798">
        <v>1984</v>
      </c>
      <c r="B1798">
        <v>12</v>
      </c>
      <c r="C1798">
        <v>1</v>
      </c>
      <c r="D1798">
        <v>0.67295802000000005</v>
      </c>
      <c r="E1798">
        <v>-1.96479</v>
      </c>
      <c r="F1798" s="46">
        <v>3</v>
      </c>
      <c r="G1798">
        <v>2.0768399</v>
      </c>
    </row>
    <row r="1799" spans="1:7" x14ac:dyDescent="0.2">
      <c r="A1799">
        <v>1984</v>
      </c>
      <c r="B1799">
        <v>12</v>
      </c>
      <c r="C1799">
        <v>2</v>
      </c>
      <c r="D1799">
        <v>0.89846998</v>
      </c>
      <c r="E1799">
        <v>-1.81802</v>
      </c>
      <c r="F1799" s="46">
        <v>3</v>
      </c>
      <c r="G1799">
        <v>2.0279199999999999</v>
      </c>
    </row>
    <row r="1800" spans="1:7" x14ac:dyDescent="0.2">
      <c r="A1800">
        <v>1984</v>
      </c>
      <c r="B1800">
        <v>12</v>
      </c>
      <c r="C1800">
        <v>3</v>
      </c>
      <c r="D1800">
        <v>1.29488</v>
      </c>
      <c r="E1800">
        <v>-1.6390899000000001</v>
      </c>
      <c r="F1800" s="46">
        <v>3</v>
      </c>
      <c r="G1800">
        <v>2.0888599999999999</v>
      </c>
    </row>
    <row r="1801" spans="1:7" x14ac:dyDescent="0.2">
      <c r="A1801">
        <v>1984</v>
      </c>
      <c r="B1801">
        <v>12</v>
      </c>
      <c r="C1801">
        <v>4</v>
      </c>
      <c r="D1801">
        <v>1.3686100000000001</v>
      </c>
      <c r="E1801">
        <v>-1.3727100000000001</v>
      </c>
      <c r="F1801" s="46">
        <v>3</v>
      </c>
      <c r="G1801">
        <v>1.93841</v>
      </c>
    </row>
    <row r="1802" spans="1:7" x14ac:dyDescent="0.2">
      <c r="A1802">
        <v>1984</v>
      </c>
      <c r="B1802">
        <v>12</v>
      </c>
      <c r="C1802">
        <v>5</v>
      </c>
      <c r="D1802">
        <v>1.2057199000000001</v>
      </c>
      <c r="E1802">
        <v>-1.3041100999999999</v>
      </c>
      <c r="F1802" s="46">
        <v>3</v>
      </c>
      <c r="G1802">
        <v>1.7760800000000001</v>
      </c>
    </row>
    <row r="1803" spans="1:7" x14ac:dyDescent="0.2">
      <c r="A1803">
        <v>1984</v>
      </c>
      <c r="B1803">
        <v>12</v>
      </c>
      <c r="C1803">
        <v>6</v>
      </c>
      <c r="D1803">
        <v>1.2321800000000001</v>
      </c>
      <c r="E1803">
        <v>-1.1444401</v>
      </c>
      <c r="F1803" s="46">
        <v>4</v>
      </c>
      <c r="G1803">
        <v>1.68167</v>
      </c>
    </row>
    <row r="1804" spans="1:7" x14ac:dyDescent="0.2">
      <c r="A1804">
        <v>1984</v>
      </c>
      <c r="B1804">
        <v>12</v>
      </c>
      <c r="C1804">
        <v>7</v>
      </c>
      <c r="D1804">
        <v>1.2584299999999999</v>
      </c>
      <c r="E1804">
        <v>-0.73355000999999997</v>
      </c>
      <c r="F1804" s="46">
        <v>4</v>
      </c>
      <c r="G1804">
        <v>1.45662</v>
      </c>
    </row>
    <row r="1805" spans="1:7" x14ac:dyDescent="0.2">
      <c r="A1805">
        <v>1984</v>
      </c>
      <c r="B1805">
        <v>12</v>
      </c>
      <c r="C1805">
        <v>8</v>
      </c>
      <c r="D1805">
        <v>1.5522899999999999</v>
      </c>
      <c r="E1805">
        <v>-0.34040999</v>
      </c>
      <c r="F1805" s="46">
        <v>4</v>
      </c>
      <c r="G1805">
        <v>1.58918</v>
      </c>
    </row>
    <row r="1806" spans="1:7" x14ac:dyDescent="0.2">
      <c r="A1806">
        <v>1984</v>
      </c>
      <c r="B1806">
        <v>12</v>
      </c>
      <c r="C1806">
        <v>9</v>
      </c>
      <c r="D1806">
        <v>1.6237600000000001</v>
      </c>
      <c r="E1806">
        <v>-0.40578999999999998</v>
      </c>
      <c r="F1806" s="46">
        <v>4</v>
      </c>
      <c r="G1806">
        <v>1.6737</v>
      </c>
    </row>
    <row r="1807" spans="1:7" x14ac:dyDescent="0.2">
      <c r="A1807">
        <v>1984</v>
      </c>
      <c r="B1807">
        <v>12</v>
      </c>
      <c r="C1807">
        <v>10</v>
      </c>
      <c r="D1807">
        <v>1.4213001000000001</v>
      </c>
      <c r="E1807">
        <v>-0.44069998999999999</v>
      </c>
      <c r="F1807" s="46">
        <v>4</v>
      </c>
      <c r="G1807">
        <v>1.4880599999999999</v>
      </c>
    </row>
    <row r="1808" spans="1:7" x14ac:dyDescent="0.2">
      <c r="A1808">
        <v>1984</v>
      </c>
      <c r="B1808">
        <v>12</v>
      </c>
      <c r="C1808">
        <v>11</v>
      </c>
      <c r="D1808">
        <v>1.1867501</v>
      </c>
      <c r="E1808">
        <v>-0.45524000999999997</v>
      </c>
      <c r="F1808" s="46">
        <v>4</v>
      </c>
      <c r="G1808">
        <v>1.2710699999999999</v>
      </c>
    </row>
    <row r="1809" spans="1:7" x14ac:dyDescent="0.2">
      <c r="A1809">
        <v>1984</v>
      </c>
      <c r="B1809">
        <v>12</v>
      </c>
      <c r="C1809">
        <v>12</v>
      </c>
      <c r="D1809">
        <v>1.1649499999999999</v>
      </c>
      <c r="E1809">
        <v>-0.29666998999999999</v>
      </c>
      <c r="F1809" s="46">
        <v>4</v>
      </c>
      <c r="G1809">
        <v>1.2021299999999999</v>
      </c>
    </row>
    <row r="1810" spans="1:7" x14ac:dyDescent="0.2">
      <c r="A1810">
        <v>1984</v>
      </c>
      <c r="B1810">
        <v>12</v>
      </c>
      <c r="C1810">
        <v>13</v>
      </c>
      <c r="D1810">
        <v>1.02186</v>
      </c>
      <c r="E1810">
        <v>-0.34499999999999997</v>
      </c>
      <c r="F1810" s="46">
        <v>4</v>
      </c>
      <c r="G1810">
        <v>1.07853</v>
      </c>
    </row>
    <row r="1811" spans="1:7" x14ac:dyDescent="0.2">
      <c r="A1811">
        <v>1984</v>
      </c>
      <c r="B1811">
        <v>12</v>
      </c>
      <c r="C1811">
        <v>14</v>
      </c>
      <c r="D1811">
        <v>0.81078499999999998</v>
      </c>
      <c r="E1811">
        <v>-0.24586</v>
      </c>
      <c r="F1811" s="46">
        <v>4</v>
      </c>
      <c r="G1811">
        <v>0.84724200000000005</v>
      </c>
    </row>
    <row r="1812" spans="1:7" x14ac:dyDescent="0.2">
      <c r="A1812">
        <v>1984</v>
      </c>
      <c r="B1812">
        <v>12</v>
      </c>
      <c r="C1812">
        <v>15</v>
      </c>
      <c r="D1812">
        <v>0.68820398999999999</v>
      </c>
      <c r="E1812" s="45">
        <v>5.8266900500000003E-2</v>
      </c>
      <c r="F1812" s="46">
        <v>5</v>
      </c>
      <c r="G1812">
        <v>0.69066601999999999</v>
      </c>
    </row>
    <row r="1813" spans="1:7" x14ac:dyDescent="0.2">
      <c r="A1813">
        <v>1984</v>
      </c>
      <c r="B1813">
        <v>12</v>
      </c>
      <c r="C1813">
        <v>16</v>
      </c>
      <c r="D1813">
        <v>0.50953196999999995</v>
      </c>
      <c r="E1813">
        <v>0.34179999999999999</v>
      </c>
      <c r="F1813" s="46">
        <v>5</v>
      </c>
      <c r="G1813">
        <v>0.61355501000000001</v>
      </c>
    </row>
    <row r="1814" spans="1:7" x14ac:dyDescent="0.2">
      <c r="A1814">
        <v>1984</v>
      </c>
      <c r="B1814">
        <v>12</v>
      </c>
      <c r="C1814">
        <v>17</v>
      </c>
      <c r="D1814">
        <v>0.398563</v>
      </c>
      <c r="E1814">
        <v>0.309668</v>
      </c>
      <c r="F1814" s="46">
        <v>5</v>
      </c>
      <c r="G1814">
        <v>0.50472402999999999</v>
      </c>
    </row>
    <row r="1815" spans="1:7" x14ac:dyDescent="0.2">
      <c r="A1815">
        <v>1984</v>
      </c>
      <c r="B1815">
        <v>12</v>
      </c>
      <c r="C1815">
        <v>18</v>
      </c>
      <c r="D1815">
        <v>0.19266701</v>
      </c>
      <c r="E1815">
        <v>0.46982199000000002</v>
      </c>
      <c r="F1815" s="46">
        <v>6</v>
      </c>
      <c r="G1815">
        <v>0.50779200000000002</v>
      </c>
    </row>
    <row r="1816" spans="1:7" x14ac:dyDescent="0.2">
      <c r="A1816">
        <v>1984</v>
      </c>
      <c r="B1816">
        <v>12</v>
      </c>
      <c r="C1816">
        <v>19</v>
      </c>
      <c r="D1816" s="45">
        <v>-9.2099197199999996E-2</v>
      </c>
      <c r="E1816">
        <v>0.49641800000000003</v>
      </c>
      <c r="F1816" s="46">
        <v>7</v>
      </c>
      <c r="G1816">
        <v>0.50488900999999997</v>
      </c>
    </row>
    <row r="1817" spans="1:7" x14ac:dyDescent="0.2">
      <c r="A1817">
        <v>1984</v>
      </c>
      <c r="B1817">
        <v>12</v>
      </c>
      <c r="C1817">
        <v>20</v>
      </c>
      <c r="D1817">
        <v>-0.27189001000000002</v>
      </c>
      <c r="E1817">
        <v>0.29947001000000001</v>
      </c>
      <c r="F1817" s="46">
        <v>7</v>
      </c>
      <c r="G1817">
        <v>0.40448298999999999</v>
      </c>
    </row>
    <row r="1818" spans="1:7" x14ac:dyDescent="0.2">
      <c r="A1818">
        <v>1984</v>
      </c>
      <c r="B1818">
        <v>12</v>
      </c>
      <c r="C1818">
        <v>21</v>
      </c>
      <c r="D1818">
        <v>-0.26181999</v>
      </c>
      <c r="E1818" s="45">
        <v>7.3623500800000005E-2</v>
      </c>
      <c r="F1818" s="46">
        <v>8</v>
      </c>
      <c r="G1818">
        <v>0.27197199999999999</v>
      </c>
    </row>
    <row r="1819" spans="1:7" x14ac:dyDescent="0.2">
      <c r="A1819">
        <v>1984</v>
      </c>
      <c r="B1819">
        <v>12</v>
      </c>
      <c r="C1819">
        <v>22</v>
      </c>
      <c r="D1819">
        <v>-0.23529000999999999</v>
      </c>
      <c r="E1819">
        <v>-0.15482999</v>
      </c>
      <c r="F1819" s="46">
        <v>1</v>
      </c>
      <c r="G1819">
        <v>0.281665</v>
      </c>
    </row>
    <row r="1820" spans="1:7" x14ac:dyDescent="0.2">
      <c r="A1820">
        <v>1984</v>
      </c>
      <c r="B1820">
        <v>12</v>
      </c>
      <c r="C1820">
        <v>23</v>
      </c>
      <c r="D1820">
        <v>-0.11088000000000001</v>
      </c>
      <c r="E1820">
        <v>-0.23530000000000001</v>
      </c>
      <c r="F1820" s="46">
        <v>2</v>
      </c>
      <c r="G1820">
        <v>0.26011801000000001</v>
      </c>
    </row>
    <row r="1821" spans="1:7" x14ac:dyDescent="0.2">
      <c r="A1821">
        <v>1984</v>
      </c>
      <c r="B1821">
        <v>12</v>
      </c>
      <c r="C1821">
        <v>24</v>
      </c>
      <c r="D1821">
        <v>0.15830401</v>
      </c>
      <c r="E1821" s="45">
        <v>-3.9639998199999998E-2</v>
      </c>
      <c r="F1821" s="46">
        <v>4</v>
      </c>
      <c r="G1821">
        <v>0.163192</v>
      </c>
    </row>
    <row r="1822" spans="1:7" x14ac:dyDescent="0.2">
      <c r="A1822">
        <v>1984</v>
      </c>
      <c r="B1822">
        <v>12</v>
      </c>
      <c r="C1822">
        <v>25</v>
      </c>
      <c r="D1822">
        <v>0.34423301000000001</v>
      </c>
      <c r="E1822" s="45">
        <v>3.3603098200000001E-2</v>
      </c>
      <c r="F1822" s="46">
        <v>5</v>
      </c>
      <c r="G1822">
        <v>0.34586899999999998</v>
      </c>
    </row>
    <row r="1823" spans="1:7" x14ac:dyDescent="0.2">
      <c r="A1823">
        <v>1984</v>
      </c>
      <c r="B1823">
        <v>12</v>
      </c>
      <c r="C1823">
        <v>26</v>
      </c>
      <c r="D1823">
        <v>0.68055803000000004</v>
      </c>
      <c r="E1823" s="45">
        <v>9.3387499499999999E-2</v>
      </c>
      <c r="F1823" s="46">
        <v>5</v>
      </c>
      <c r="G1823">
        <v>0.68693601999999998</v>
      </c>
    </row>
    <row r="1824" spans="1:7" x14ac:dyDescent="0.2">
      <c r="A1824">
        <v>1984</v>
      </c>
      <c r="B1824">
        <v>12</v>
      </c>
      <c r="C1824">
        <v>27</v>
      </c>
      <c r="D1824">
        <v>0.88085400999999997</v>
      </c>
      <c r="E1824">
        <v>0.55565100999999995</v>
      </c>
      <c r="F1824" s="46">
        <v>5</v>
      </c>
      <c r="G1824">
        <v>1.0414701</v>
      </c>
    </row>
    <row r="1825" spans="1:7" x14ac:dyDescent="0.2">
      <c r="A1825">
        <v>1984</v>
      </c>
      <c r="B1825">
        <v>12</v>
      </c>
      <c r="C1825">
        <v>28</v>
      </c>
      <c r="D1825">
        <v>1.0154901000000001</v>
      </c>
      <c r="E1825">
        <v>0.65928102</v>
      </c>
      <c r="F1825" s="46">
        <v>5</v>
      </c>
      <c r="G1825">
        <v>1.2107399999999999</v>
      </c>
    </row>
    <row r="1826" spans="1:7" x14ac:dyDescent="0.2">
      <c r="A1826">
        <v>1984</v>
      </c>
      <c r="B1826">
        <v>12</v>
      </c>
      <c r="C1826">
        <v>29</v>
      </c>
      <c r="D1826">
        <v>0.84055000999999996</v>
      </c>
      <c r="E1826">
        <v>0.88971502000000002</v>
      </c>
      <c r="F1826" s="46">
        <v>6</v>
      </c>
      <c r="G1826">
        <v>1.2239799</v>
      </c>
    </row>
    <row r="1827" spans="1:7" x14ac:dyDescent="0.2">
      <c r="A1827">
        <v>1984</v>
      </c>
      <c r="B1827">
        <v>12</v>
      </c>
      <c r="C1827">
        <v>30</v>
      </c>
      <c r="D1827">
        <v>0.67717700999999997</v>
      </c>
      <c r="E1827">
        <v>1.24281</v>
      </c>
      <c r="F1827" s="46">
        <v>6</v>
      </c>
      <c r="G1827">
        <v>1.4153301</v>
      </c>
    </row>
    <row r="1828" spans="1:7" x14ac:dyDescent="0.2">
      <c r="A1828">
        <v>1984</v>
      </c>
      <c r="B1828">
        <v>12</v>
      </c>
      <c r="C1828">
        <v>31</v>
      </c>
      <c r="D1828">
        <v>0.48836099999999999</v>
      </c>
      <c r="E1828">
        <v>1.226</v>
      </c>
      <c r="F1828" s="46">
        <v>6</v>
      </c>
      <c r="G1828">
        <v>1.31969</v>
      </c>
    </row>
    <row r="1829" spans="1:7" x14ac:dyDescent="0.2">
      <c r="A1829">
        <v>1985</v>
      </c>
      <c r="B1829">
        <v>1</v>
      </c>
      <c r="C1829">
        <v>1</v>
      </c>
      <c r="D1829">
        <v>0.36409000000000002</v>
      </c>
      <c r="E1829">
        <v>1.1030500000000001</v>
      </c>
      <c r="F1829" s="46">
        <v>6</v>
      </c>
      <c r="G1829">
        <v>1.1615800000000001</v>
      </c>
    </row>
    <row r="1830" spans="1:7" x14ac:dyDescent="0.2">
      <c r="A1830">
        <v>1985</v>
      </c>
      <c r="B1830">
        <v>1</v>
      </c>
      <c r="C1830">
        <v>2</v>
      </c>
      <c r="D1830" s="45">
        <v>5.1463898299999998E-2</v>
      </c>
      <c r="E1830">
        <v>0.84694700999999994</v>
      </c>
      <c r="F1830" s="46">
        <v>6</v>
      </c>
      <c r="G1830">
        <v>0.84851003000000003</v>
      </c>
    </row>
    <row r="1831" spans="1:7" x14ac:dyDescent="0.2">
      <c r="A1831">
        <v>1985</v>
      </c>
      <c r="B1831">
        <v>1</v>
      </c>
      <c r="C1831">
        <v>3</v>
      </c>
      <c r="D1831" s="45">
        <v>-8.8978499200000005E-2</v>
      </c>
      <c r="E1831">
        <v>0.49998501000000001</v>
      </c>
      <c r="F1831" s="46">
        <v>7</v>
      </c>
      <c r="G1831">
        <v>0.50784099000000005</v>
      </c>
    </row>
    <row r="1832" spans="1:7" x14ac:dyDescent="0.2">
      <c r="A1832">
        <v>1985</v>
      </c>
      <c r="B1832">
        <v>1</v>
      </c>
      <c r="C1832">
        <v>4</v>
      </c>
      <c r="D1832">
        <v>-0.10154000000000001</v>
      </c>
      <c r="E1832">
        <v>0.48501301000000002</v>
      </c>
      <c r="F1832" s="46">
        <v>7</v>
      </c>
      <c r="G1832">
        <v>0.49552801000000002</v>
      </c>
    </row>
    <row r="1833" spans="1:7" x14ac:dyDescent="0.2">
      <c r="A1833">
        <v>1985</v>
      </c>
      <c r="B1833">
        <v>1</v>
      </c>
      <c r="C1833">
        <v>5</v>
      </c>
      <c r="D1833" s="45">
        <v>-8.0038696500000006E-2</v>
      </c>
      <c r="E1833">
        <v>0.58879101</v>
      </c>
      <c r="F1833" s="46">
        <v>7</v>
      </c>
      <c r="G1833">
        <v>0.59420598000000002</v>
      </c>
    </row>
    <row r="1834" spans="1:7" x14ac:dyDescent="0.2">
      <c r="A1834">
        <v>1985</v>
      </c>
      <c r="B1834">
        <v>1</v>
      </c>
      <c r="C1834">
        <v>6</v>
      </c>
      <c r="D1834">
        <v>-0.13933999999999999</v>
      </c>
      <c r="E1834">
        <v>0.72962499000000003</v>
      </c>
      <c r="F1834" s="46">
        <v>7</v>
      </c>
      <c r="G1834">
        <v>0.74281198000000004</v>
      </c>
    </row>
    <row r="1835" spans="1:7" x14ac:dyDescent="0.2">
      <c r="A1835">
        <v>1985</v>
      </c>
      <c r="B1835">
        <v>1</v>
      </c>
      <c r="C1835">
        <v>7</v>
      </c>
      <c r="D1835">
        <v>-0.31519999999999998</v>
      </c>
      <c r="E1835">
        <v>0.80182898000000002</v>
      </c>
      <c r="F1835" s="46">
        <v>7</v>
      </c>
      <c r="G1835">
        <v>0.86155897000000004</v>
      </c>
    </row>
    <row r="1836" spans="1:7" x14ac:dyDescent="0.2">
      <c r="A1836">
        <v>1985</v>
      </c>
      <c r="B1836">
        <v>1</v>
      </c>
      <c r="C1836">
        <v>8</v>
      </c>
      <c r="D1836">
        <v>-0.52740997000000001</v>
      </c>
      <c r="E1836">
        <v>0.68060498999999997</v>
      </c>
      <c r="F1836" s="46">
        <v>7</v>
      </c>
      <c r="G1836">
        <v>0.86103803000000001</v>
      </c>
    </row>
    <row r="1837" spans="1:7" x14ac:dyDescent="0.2">
      <c r="A1837">
        <v>1985</v>
      </c>
      <c r="B1837">
        <v>1</v>
      </c>
      <c r="C1837">
        <v>9</v>
      </c>
      <c r="D1837">
        <v>-0.75573999000000003</v>
      </c>
      <c r="E1837">
        <v>0.93211401000000005</v>
      </c>
      <c r="F1837" s="46">
        <v>7</v>
      </c>
      <c r="G1837">
        <v>1.1999899999999999</v>
      </c>
    </row>
    <row r="1838" spans="1:7" x14ac:dyDescent="0.2">
      <c r="A1838">
        <v>1985</v>
      </c>
      <c r="B1838">
        <v>1</v>
      </c>
      <c r="C1838">
        <v>10</v>
      </c>
      <c r="D1838">
        <v>-0.93839996999999997</v>
      </c>
      <c r="E1838">
        <v>1.16398</v>
      </c>
      <c r="F1838" s="46">
        <v>7</v>
      </c>
      <c r="G1838">
        <v>1.4951399999999999</v>
      </c>
    </row>
    <row r="1839" spans="1:7" x14ac:dyDescent="0.2">
      <c r="A1839">
        <v>1985</v>
      </c>
      <c r="B1839">
        <v>1</v>
      </c>
      <c r="C1839">
        <v>11</v>
      </c>
      <c r="D1839">
        <v>-0.92984997999999996</v>
      </c>
      <c r="E1839">
        <v>1.26284</v>
      </c>
      <c r="F1839" s="46">
        <v>7</v>
      </c>
      <c r="G1839">
        <v>1.5682400000000001</v>
      </c>
    </row>
    <row r="1840" spans="1:7" x14ac:dyDescent="0.2">
      <c r="A1840">
        <v>1985</v>
      </c>
      <c r="B1840">
        <v>1</v>
      </c>
      <c r="C1840">
        <v>12</v>
      </c>
      <c r="D1840">
        <v>-1.4820199999999999</v>
      </c>
      <c r="E1840">
        <v>1.2751498999999999</v>
      </c>
      <c r="F1840" s="46">
        <v>8</v>
      </c>
      <c r="G1840">
        <v>1.9551000999999999</v>
      </c>
    </row>
    <row r="1841" spans="1:7" x14ac:dyDescent="0.2">
      <c r="A1841">
        <v>1985</v>
      </c>
      <c r="B1841">
        <v>1</v>
      </c>
      <c r="C1841">
        <v>13</v>
      </c>
      <c r="D1841">
        <v>-1.55762</v>
      </c>
      <c r="E1841">
        <v>1.1358200000000001</v>
      </c>
      <c r="F1841" s="46">
        <v>8</v>
      </c>
      <c r="G1841">
        <v>1.9277599999999999</v>
      </c>
    </row>
    <row r="1842" spans="1:7" x14ac:dyDescent="0.2">
      <c r="A1842">
        <v>1985</v>
      </c>
      <c r="B1842">
        <v>1</v>
      </c>
      <c r="C1842">
        <v>14</v>
      </c>
      <c r="D1842">
        <v>-1.7096199999999999</v>
      </c>
      <c r="E1842">
        <v>0.76148300999999996</v>
      </c>
      <c r="F1842" s="46">
        <v>8</v>
      </c>
      <c r="G1842">
        <v>1.87154</v>
      </c>
    </row>
    <row r="1843" spans="1:7" x14ac:dyDescent="0.2">
      <c r="A1843">
        <v>1985</v>
      </c>
      <c r="B1843">
        <v>1</v>
      </c>
      <c r="C1843">
        <v>15</v>
      </c>
      <c r="D1843">
        <v>-1.4422801000000001</v>
      </c>
      <c r="E1843">
        <v>0.37882501000000002</v>
      </c>
      <c r="F1843" s="46">
        <v>8</v>
      </c>
      <c r="G1843">
        <v>1.4912000000000001</v>
      </c>
    </row>
    <row r="1844" spans="1:7" x14ac:dyDescent="0.2">
      <c r="A1844">
        <v>1985</v>
      </c>
      <c r="B1844">
        <v>1</v>
      </c>
      <c r="C1844">
        <v>16</v>
      </c>
      <c r="D1844">
        <v>-1.0514300000000001</v>
      </c>
      <c r="E1844" s="45">
        <v>8.8429696899999993E-2</v>
      </c>
      <c r="F1844" s="46">
        <v>8</v>
      </c>
      <c r="G1844">
        <v>1.05514</v>
      </c>
    </row>
    <row r="1845" spans="1:7" x14ac:dyDescent="0.2">
      <c r="A1845">
        <v>1985</v>
      </c>
      <c r="B1845">
        <v>1</v>
      </c>
      <c r="C1845">
        <v>17</v>
      </c>
      <c r="D1845">
        <v>-0.81618999999999997</v>
      </c>
      <c r="E1845">
        <v>0.12481399999999999</v>
      </c>
      <c r="F1845" s="46">
        <v>8</v>
      </c>
      <c r="G1845">
        <v>0.82568001999999996</v>
      </c>
    </row>
    <row r="1846" spans="1:7" x14ac:dyDescent="0.2">
      <c r="A1846">
        <v>1985</v>
      </c>
      <c r="B1846">
        <v>1</v>
      </c>
      <c r="C1846">
        <v>18</v>
      </c>
      <c r="D1846">
        <v>-0.95352000000000003</v>
      </c>
      <c r="E1846">
        <v>0.37970099000000002</v>
      </c>
      <c r="F1846" s="46">
        <v>8</v>
      </c>
      <c r="G1846">
        <v>1.02634</v>
      </c>
    </row>
    <row r="1847" spans="1:7" x14ac:dyDescent="0.2">
      <c r="A1847">
        <v>1985</v>
      </c>
      <c r="B1847">
        <v>1</v>
      </c>
      <c r="C1847">
        <v>19</v>
      </c>
      <c r="D1847">
        <v>-1.3489500000000001</v>
      </c>
      <c r="E1847">
        <v>0.72694802000000003</v>
      </c>
      <c r="F1847" s="46">
        <v>8</v>
      </c>
      <c r="G1847">
        <v>1.5323599999999999</v>
      </c>
    </row>
    <row r="1848" spans="1:7" x14ac:dyDescent="0.2">
      <c r="A1848">
        <v>1985</v>
      </c>
      <c r="B1848">
        <v>1</v>
      </c>
      <c r="C1848">
        <v>20</v>
      </c>
      <c r="D1848">
        <v>-1.5741700000000001</v>
      </c>
      <c r="E1848">
        <v>0.81661700999999998</v>
      </c>
      <c r="F1848" s="46">
        <v>8</v>
      </c>
      <c r="G1848">
        <v>1.77338</v>
      </c>
    </row>
    <row r="1849" spans="1:7" x14ac:dyDescent="0.2">
      <c r="A1849">
        <v>1985</v>
      </c>
      <c r="B1849">
        <v>1</v>
      </c>
      <c r="C1849">
        <v>21</v>
      </c>
      <c r="D1849">
        <v>-2.0689399000000002</v>
      </c>
      <c r="E1849">
        <v>0.47318500000000002</v>
      </c>
      <c r="F1849" s="46">
        <v>8</v>
      </c>
      <c r="G1849">
        <v>2.12236</v>
      </c>
    </row>
    <row r="1850" spans="1:7" x14ac:dyDescent="0.2">
      <c r="A1850">
        <v>1985</v>
      </c>
      <c r="B1850">
        <v>1</v>
      </c>
      <c r="C1850">
        <v>22</v>
      </c>
      <c r="D1850">
        <v>-2.4365499000000002</v>
      </c>
      <c r="E1850">
        <v>0.14756501</v>
      </c>
      <c r="F1850" s="46">
        <v>8</v>
      </c>
      <c r="G1850">
        <v>2.44102</v>
      </c>
    </row>
    <row r="1851" spans="1:7" x14ac:dyDescent="0.2">
      <c r="A1851">
        <v>1985</v>
      </c>
      <c r="B1851">
        <v>1</v>
      </c>
      <c r="C1851">
        <v>23</v>
      </c>
      <c r="D1851">
        <v>-2.2174100999999999</v>
      </c>
      <c r="E1851">
        <v>-0.11185</v>
      </c>
      <c r="F1851" s="46">
        <v>1</v>
      </c>
      <c r="G1851">
        <v>2.2202201000000001</v>
      </c>
    </row>
    <row r="1852" spans="1:7" x14ac:dyDescent="0.2">
      <c r="A1852">
        <v>1985</v>
      </c>
      <c r="B1852">
        <v>1</v>
      </c>
      <c r="C1852">
        <v>24</v>
      </c>
      <c r="D1852">
        <v>-1.88673</v>
      </c>
      <c r="E1852">
        <v>-0.50735003000000001</v>
      </c>
      <c r="F1852" s="46">
        <v>1</v>
      </c>
      <c r="G1852">
        <v>1.9537599999999999</v>
      </c>
    </row>
    <row r="1853" spans="1:7" x14ac:dyDescent="0.2">
      <c r="A1853">
        <v>1985</v>
      </c>
      <c r="B1853">
        <v>1</v>
      </c>
      <c r="C1853">
        <v>25</v>
      </c>
      <c r="D1853">
        <v>-1.7238199999999999</v>
      </c>
      <c r="E1853">
        <v>-1.0044900000000001</v>
      </c>
      <c r="F1853" s="46">
        <v>1</v>
      </c>
      <c r="G1853">
        <v>1.9951299</v>
      </c>
    </row>
    <row r="1854" spans="1:7" x14ac:dyDescent="0.2">
      <c r="A1854">
        <v>1985</v>
      </c>
      <c r="B1854">
        <v>1</v>
      </c>
      <c r="C1854">
        <v>26</v>
      </c>
      <c r="D1854">
        <v>-1.52877</v>
      </c>
      <c r="E1854">
        <v>-1.50834</v>
      </c>
      <c r="F1854" s="46">
        <v>1</v>
      </c>
      <c r="G1854">
        <v>2.1476099</v>
      </c>
    </row>
    <row r="1855" spans="1:7" x14ac:dyDescent="0.2">
      <c r="A1855">
        <v>1985</v>
      </c>
      <c r="B1855">
        <v>1</v>
      </c>
      <c r="C1855">
        <v>27</v>
      </c>
      <c r="D1855">
        <v>-1.2263200000000001</v>
      </c>
      <c r="E1855">
        <v>-1.62561</v>
      </c>
      <c r="F1855" s="46">
        <v>2</v>
      </c>
      <c r="G1855">
        <v>2.0362898999999999</v>
      </c>
    </row>
    <row r="1856" spans="1:7" x14ac:dyDescent="0.2">
      <c r="A1856">
        <v>1985</v>
      </c>
      <c r="B1856">
        <v>1</v>
      </c>
      <c r="C1856">
        <v>28</v>
      </c>
      <c r="D1856">
        <v>-1.13537</v>
      </c>
      <c r="E1856">
        <v>-1.9725200000000001</v>
      </c>
      <c r="F1856" s="46">
        <v>2</v>
      </c>
      <c r="G1856">
        <v>2.2759399</v>
      </c>
    </row>
    <row r="1857" spans="1:7" x14ac:dyDescent="0.2">
      <c r="A1857">
        <v>1985</v>
      </c>
      <c r="B1857">
        <v>1</v>
      </c>
      <c r="C1857">
        <v>29</v>
      </c>
      <c r="D1857">
        <v>-1.0921201</v>
      </c>
      <c r="E1857">
        <v>-1.8930800000000001</v>
      </c>
      <c r="F1857" s="46">
        <v>2</v>
      </c>
      <c r="G1857">
        <v>2.1855099</v>
      </c>
    </row>
    <row r="1858" spans="1:7" x14ac:dyDescent="0.2">
      <c r="A1858">
        <v>1985</v>
      </c>
      <c r="B1858">
        <v>1</v>
      </c>
      <c r="C1858">
        <v>30</v>
      </c>
      <c r="D1858">
        <v>-1.0615600000000001</v>
      </c>
      <c r="E1858">
        <v>-1.9665101</v>
      </c>
      <c r="F1858" s="46">
        <v>2</v>
      </c>
      <c r="G1858">
        <v>2.2347399999999999</v>
      </c>
    </row>
    <row r="1859" spans="1:7" x14ac:dyDescent="0.2">
      <c r="A1859">
        <v>1985</v>
      </c>
      <c r="B1859">
        <v>1</v>
      </c>
      <c r="C1859">
        <v>31</v>
      </c>
      <c r="D1859">
        <v>-0.97850000999999998</v>
      </c>
      <c r="E1859">
        <v>-2.4240601000000002</v>
      </c>
      <c r="F1859" s="46">
        <v>2</v>
      </c>
      <c r="G1859">
        <v>2.6141000000000001</v>
      </c>
    </row>
    <row r="1860" spans="1:7" x14ac:dyDescent="0.2">
      <c r="A1860">
        <v>1985</v>
      </c>
      <c r="B1860">
        <v>2</v>
      </c>
      <c r="C1860">
        <v>1</v>
      </c>
      <c r="D1860">
        <v>-0.83362000999999997</v>
      </c>
      <c r="E1860">
        <v>-2.6897500000000001</v>
      </c>
      <c r="F1860" s="46">
        <v>2</v>
      </c>
      <c r="G1860">
        <v>2.8159599000000002</v>
      </c>
    </row>
    <row r="1861" spans="1:7" x14ac:dyDescent="0.2">
      <c r="A1861">
        <v>1985</v>
      </c>
      <c r="B1861">
        <v>2</v>
      </c>
      <c r="C1861">
        <v>2</v>
      </c>
      <c r="D1861">
        <v>-0.51511001999999995</v>
      </c>
      <c r="E1861">
        <v>-2.8468699000000002</v>
      </c>
      <c r="F1861" s="46">
        <v>2</v>
      </c>
      <c r="G1861">
        <v>2.8931</v>
      </c>
    </row>
    <row r="1862" spans="1:7" x14ac:dyDescent="0.2">
      <c r="A1862">
        <v>1985</v>
      </c>
      <c r="B1862">
        <v>2</v>
      </c>
      <c r="C1862">
        <v>3</v>
      </c>
      <c r="D1862" s="45">
        <v>-3.1653799099999998E-2</v>
      </c>
      <c r="E1862">
        <v>-3.2051400999999999</v>
      </c>
      <c r="F1862" s="46">
        <v>2</v>
      </c>
      <c r="G1862">
        <v>3.2052901</v>
      </c>
    </row>
    <row r="1863" spans="1:7" x14ac:dyDescent="0.2">
      <c r="A1863">
        <v>1985</v>
      </c>
      <c r="B1863">
        <v>2</v>
      </c>
      <c r="C1863">
        <v>4</v>
      </c>
      <c r="D1863">
        <v>0.41659299</v>
      </c>
      <c r="E1863">
        <v>-3.23001</v>
      </c>
      <c r="F1863" s="46">
        <v>3</v>
      </c>
      <c r="G1863">
        <v>3.2567699000000001</v>
      </c>
    </row>
    <row r="1864" spans="1:7" x14ac:dyDescent="0.2">
      <c r="A1864">
        <v>1985</v>
      </c>
      <c r="B1864">
        <v>2</v>
      </c>
      <c r="C1864">
        <v>5</v>
      </c>
      <c r="D1864">
        <v>0.68876897999999998</v>
      </c>
      <c r="E1864">
        <v>-3.2132101</v>
      </c>
      <c r="F1864" s="46">
        <v>3</v>
      </c>
      <c r="G1864">
        <v>3.2862</v>
      </c>
    </row>
    <row r="1865" spans="1:7" x14ac:dyDescent="0.2">
      <c r="A1865">
        <v>1985</v>
      </c>
      <c r="B1865">
        <v>2</v>
      </c>
      <c r="C1865">
        <v>6</v>
      </c>
      <c r="D1865">
        <v>0.95110296999999999</v>
      </c>
      <c r="E1865">
        <v>-2.9811399000000001</v>
      </c>
      <c r="F1865" s="46">
        <v>3</v>
      </c>
      <c r="G1865">
        <v>3.1291899999999999</v>
      </c>
    </row>
    <row r="1866" spans="1:7" x14ac:dyDescent="0.2">
      <c r="A1866">
        <v>1985</v>
      </c>
      <c r="B1866">
        <v>2</v>
      </c>
      <c r="C1866">
        <v>7</v>
      </c>
      <c r="D1866">
        <v>1.2101099</v>
      </c>
      <c r="E1866">
        <v>-2.8878701000000002</v>
      </c>
      <c r="F1866" s="46">
        <v>3</v>
      </c>
      <c r="G1866">
        <v>3.1311599999999999</v>
      </c>
    </row>
    <row r="1867" spans="1:7" x14ac:dyDescent="0.2">
      <c r="A1867">
        <v>1985</v>
      </c>
      <c r="B1867">
        <v>2</v>
      </c>
      <c r="C1867">
        <v>8</v>
      </c>
      <c r="D1867">
        <v>1.5565</v>
      </c>
      <c r="E1867">
        <v>-2.8598699999999999</v>
      </c>
      <c r="F1867" s="46">
        <v>3</v>
      </c>
      <c r="G1867">
        <v>3.2559999999999998</v>
      </c>
    </row>
    <row r="1868" spans="1:7" x14ac:dyDescent="0.2">
      <c r="A1868">
        <v>1985</v>
      </c>
      <c r="B1868">
        <v>2</v>
      </c>
      <c r="C1868">
        <v>9</v>
      </c>
      <c r="D1868">
        <v>2.1935300999999998</v>
      </c>
      <c r="E1868">
        <v>-2.8884300999999999</v>
      </c>
      <c r="F1868" s="46">
        <v>3</v>
      </c>
      <c r="G1868">
        <v>3.6269300000000002</v>
      </c>
    </row>
    <row r="1869" spans="1:7" x14ac:dyDescent="0.2">
      <c r="A1869">
        <v>1985</v>
      </c>
      <c r="B1869">
        <v>2</v>
      </c>
      <c r="C1869">
        <v>10</v>
      </c>
      <c r="D1869">
        <v>2.4091301000000001</v>
      </c>
      <c r="E1869">
        <v>-2.7296200000000002</v>
      </c>
      <c r="F1869" s="46">
        <v>3</v>
      </c>
      <c r="G1869">
        <v>3.6407101000000002</v>
      </c>
    </row>
    <row r="1870" spans="1:7" x14ac:dyDescent="0.2">
      <c r="A1870">
        <v>1985</v>
      </c>
      <c r="B1870">
        <v>2</v>
      </c>
      <c r="C1870">
        <v>11</v>
      </c>
      <c r="D1870">
        <v>2.5140400000000001</v>
      </c>
      <c r="E1870">
        <v>-2.6781600000000001</v>
      </c>
      <c r="F1870" s="46">
        <v>3</v>
      </c>
      <c r="G1870">
        <v>3.67327</v>
      </c>
    </row>
    <row r="1871" spans="1:7" x14ac:dyDescent="0.2">
      <c r="A1871">
        <v>1985</v>
      </c>
      <c r="B1871">
        <v>2</v>
      </c>
      <c r="C1871">
        <v>12</v>
      </c>
      <c r="D1871">
        <v>2.7758900999999998</v>
      </c>
      <c r="E1871">
        <v>-2.5744600000000002</v>
      </c>
      <c r="F1871" s="46">
        <v>4</v>
      </c>
      <c r="G1871">
        <v>3.7859398999999998</v>
      </c>
    </row>
    <row r="1872" spans="1:7" x14ac:dyDescent="0.2">
      <c r="A1872">
        <v>1985</v>
      </c>
      <c r="B1872">
        <v>2</v>
      </c>
      <c r="C1872">
        <v>13</v>
      </c>
      <c r="D1872">
        <v>3.2945498999999998</v>
      </c>
      <c r="E1872">
        <v>-2.2900700999999999</v>
      </c>
      <c r="F1872" s="46">
        <v>4</v>
      </c>
      <c r="G1872">
        <v>4.0122900000000001</v>
      </c>
    </row>
    <row r="1873" spans="1:7" x14ac:dyDescent="0.2">
      <c r="A1873">
        <v>1985</v>
      </c>
      <c r="B1873">
        <v>2</v>
      </c>
      <c r="C1873">
        <v>14</v>
      </c>
      <c r="D1873">
        <v>3.6475599000000001</v>
      </c>
      <c r="E1873">
        <v>-1.68045</v>
      </c>
      <c r="F1873" s="46">
        <v>4</v>
      </c>
      <c r="G1873">
        <v>4.0160397999999997</v>
      </c>
    </row>
    <row r="1874" spans="1:7" x14ac:dyDescent="0.2">
      <c r="A1874">
        <v>1985</v>
      </c>
      <c r="B1874">
        <v>2</v>
      </c>
      <c r="C1874">
        <v>15</v>
      </c>
      <c r="D1874">
        <v>3.7341199</v>
      </c>
      <c r="E1874">
        <v>-1.21062</v>
      </c>
      <c r="F1874" s="46">
        <v>4</v>
      </c>
      <c r="G1874">
        <v>3.9254601</v>
      </c>
    </row>
    <row r="1875" spans="1:7" x14ac:dyDescent="0.2">
      <c r="A1875">
        <v>1985</v>
      </c>
      <c r="B1875">
        <v>2</v>
      </c>
      <c r="C1875">
        <v>16</v>
      </c>
      <c r="D1875">
        <v>3.9135699000000002</v>
      </c>
      <c r="E1875">
        <v>-0.75141000999999996</v>
      </c>
      <c r="F1875" s="46">
        <v>4</v>
      </c>
      <c r="G1875">
        <v>3.9850500000000002</v>
      </c>
    </row>
    <row r="1876" spans="1:7" x14ac:dyDescent="0.2">
      <c r="A1876">
        <v>1985</v>
      </c>
      <c r="B1876">
        <v>2</v>
      </c>
      <c r="C1876">
        <v>17</v>
      </c>
      <c r="D1876">
        <v>3.9406099000000001</v>
      </c>
      <c r="E1876">
        <v>-0.34476000000000001</v>
      </c>
      <c r="F1876" s="46">
        <v>4</v>
      </c>
      <c r="G1876">
        <v>3.9556600999999998</v>
      </c>
    </row>
    <row r="1877" spans="1:7" x14ac:dyDescent="0.2">
      <c r="A1877">
        <v>1985</v>
      </c>
      <c r="B1877">
        <v>2</v>
      </c>
      <c r="C1877">
        <v>18</v>
      </c>
      <c r="D1877">
        <v>3.8646099999999999</v>
      </c>
      <c r="E1877">
        <v>0.14681900000000001</v>
      </c>
      <c r="F1877" s="46">
        <v>5</v>
      </c>
      <c r="G1877">
        <v>3.8673999000000001</v>
      </c>
    </row>
    <row r="1878" spans="1:7" x14ac:dyDescent="0.2">
      <c r="A1878">
        <v>1985</v>
      </c>
      <c r="B1878">
        <v>2</v>
      </c>
      <c r="C1878">
        <v>19</v>
      </c>
      <c r="D1878">
        <v>3.8844500000000002</v>
      </c>
      <c r="E1878">
        <v>0.52487700999999998</v>
      </c>
      <c r="F1878" s="46">
        <v>5</v>
      </c>
      <c r="G1878">
        <v>3.9197500000000001</v>
      </c>
    </row>
    <row r="1879" spans="1:7" x14ac:dyDescent="0.2">
      <c r="A1879">
        <v>1985</v>
      </c>
      <c r="B1879">
        <v>2</v>
      </c>
      <c r="C1879">
        <v>20</v>
      </c>
      <c r="D1879">
        <v>3.4050199999999999</v>
      </c>
      <c r="E1879">
        <v>0.90369898000000004</v>
      </c>
      <c r="F1879" s="46">
        <v>5</v>
      </c>
      <c r="G1879">
        <v>3.5229001000000002</v>
      </c>
    </row>
    <row r="1880" spans="1:7" x14ac:dyDescent="0.2">
      <c r="A1880">
        <v>1985</v>
      </c>
      <c r="B1880">
        <v>2</v>
      </c>
      <c r="C1880">
        <v>21</v>
      </c>
      <c r="D1880">
        <v>2.7511798999999999</v>
      </c>
      <c r="E1880">
        <v>1.25099</v>
      </c>
      <c r="F1880" s="46">
        <v>5</v>
      </c>
      <c r="G1880">
        <v>3.0222498999999998</v>
      </c>
    </row>
    <row r="1881" spans="1:7" x14ac:dyDescent="0.2">
      <c r="A1881">
        <v>1985</v>
      </c>
      <c r="B1881">
        <v>2</v>
      </c>
      <c r="C1881">
        <v>22</v>
      </c>
      <c r="D1881">
        <v>1.8448599999999999</v>
      </c>
      <c r="E1881">
        <v>1.44394</v>
      </c>
      <c r="F1881" s="46">
        <v>5</v>
      </c>
      <c r="G1881">
        <v>2.3427500999999999</v>
      </c>
    </row>
    <row r="1882" spans="1:7" x14ac:dyDescent="0.2">
      <c r="A1882">
        <v>1985</v>
      </c>
      <c r="B1882">
        <v>2</v>
      </c>
      <c r="C1882">
        <v>23</v>
      </c>
      <c r="D1882">
        <v>1.3272001</v>
      </c>
      <c r="E1882">
        <v>1.3162</v>
      </c>
      <c r="F1882" s="46">
        <v>5</v>
      </c>
      <c r="G1882">
        <v>1.8691899999999999</v>
      </c>
    </row>
    <row r="1883" spans="1:7" x14ac:dyDescent="0.2">
      <c r="A1883">
        <v>1985</v>
      </c>
      <c r="B1883">
        <v>2</v>
      </c>
      <c r="C1883">
        <v>24</v>
      </c>
      <c r="D1883">
        <v>0.55835699999999999</v>
      </c>
      <c r="E1883">
        <v>1.3773599999999999</v>
      </c>
      <c r="F1883" s="46">
        <v>6</v>
      </c>
      <c r="G1883">
        <v>1.4862299999999999</v>
      </c>
    </row>
    <row r="1884" spans="1:7" x14ac:dyDescent="0.2">
      <c r="A1884">
        <v>1985</v>
      </c>
      <c r="B1884">
        <v>2</v>
      </c>
      <c r="C1884">
        <v>25</v>
      </c>
      <c r="D1884">
        <v>0.104189</v>
      </c>
      <c r="E1884">
        <v>1.3813299999999999</v>
      </c>
      <c r="F1884" s="46">
        <v>6</v>
      </c>
      <c r="G1884">
        <v>1.3852500000000001</v>
      </c>
    </row>
    <row r="1885" spans="1:7" x14ac:dyDescent="0.2">
      <c r="A1885">
        <v>1985</v>
      </c>
      <c r="B1885">
        <v>2</v>
      </c>
      <c r="C1885">
        <v>26</v>
      </c>
      <c r="D1885">
        <v>0.23275100000000001</v>
      </c>
      <c r="E1885">
        <v>1.3429899999999999</v>
      </c>
      <c r="F1885" s="46">
        <v>6</v>
      </c>
      <c r="G1885">
        <v>1.3630100000000001</v>
      </c>
    </row>
    <row r="1886" spans="1:7" x14ac:dyDescent="0.2">
      <c r="A1886">
        <v>1985</v>
      </c>
      <c r="B1886">
        <v>2</v>
      </c>
      <c r="C1886">
        <v>27</v>
      </c>
      <c r="D1886">
        <v>0.17727301000000001</v>
      </c>
      <c r="E1886">
        <v>1.20482</v>
      </c>
      <c r="F1886" s="46">
        <v>6</v>
      </c>
      <c r="G1886">
        <v>1.2177899999999999</v>
      </c>
    </row>
    <row r="1887" spans="1:7" x14ac:dyDescent="0.2">
      <c r="A1887">
        <v>1985</v>
      </c>
      <c r="B1887">
        <v>2</v>
      </c>
      <c r="C1887">
        <v>28</v>
      </c>
      <c r="D1887">
        <v>0.48506501000000002</v>
      </c>
      <c r="E1887">
        <v>1.3275501000000001</v>
      </c>
      <c r="F1887" s="46">
        <v>6</v>
      </c>
      <c r="G1887">
        <v>1.4133899999999999</v>
      </c>
    </row>
    <row r="1888" spans="1:7" x14ac:dyDescent="0.2">
      <c r="A1888">
        <v>1985</v>
      </c>
      <c r="B1888">
        <v>3</v>
      </c>
      <c r="C1888">
        <v>1</v>
      </c>
      <c r="D1888">
        <v>0.65729599999999999</v>
      </c>
      <c r="E1888">
        <v>1.2845200000000001</v>
      </c>
      <c r="F1888" s="46">
        <v>6</v>
      </c>
      <c r="G1888">
        <v>1.44293</v>
      </c>
    </row>
    <row r="1889" spans="1:7" x14ac:dyDescent="0.2">
      <c r="A1889">
        <v>1985</v>
      </c>
      <c r="B1889">
        <v>3</v>
      </c>
      <c r="C1889">
        <v>2</v>
      </c>
      <c r="D1889">
        <v>1.0194498999999999</v>
      </c>
      <c r="E1889">
        <v>1.25623</v>
      </c>
      <c r="F1889" s="46">
        <v>6</v>
      </c>
      <c r="G1889">
        <v>1.6178300000000001</v>
      </c>
    </row>
    <row r="1890" spans="1:7" x14ac:dyDescent="0.2">
      <c r="A1890">
        <v>1985</v>
      </c>
      <c r="B1890">
        <v>3</v>
      </c>
      <c r="C1890">
        <v>3</v>
      </c>
      <c r="D1890">
        <v>1.4915499999999999</v>
      </c>
      <c r="E1890">
        <v>1.1440600000000001</v>
      </c>
      <c r="F1890" s="46">
        <v>5</v>
      </c>
      <c r="G1890">
        <v>1.8797899</v>
      </c>
    </row>
    <row r="1891" spans="1:7" x14ac:dyDescent="0.2">
      <c r="A1891">
        <v>1985</v>
      </c>
      <c r="B1891">
        <v>3</v>
      </c>
      <c r="C1891">
        <v>4</v>
      </c>
      <c r="D1891">
        <v>1.51424</v>
      </c>
      <c r="E1891">
        <v>1.25576</v>
      </c>
      <c r="F1891" s="46">
        <v>5</v>
      </c>
      <c r="G1891">
        <v>1.96719</v>
      </c>
    </row>
    <row r="1892" spans="1:7" x14ac:dyDescent="0.2">
      <c r="A1892">
        <v>1985</v>
      </c>
      <c r="B1892">
        <v>3</v>
      </c>
      <c r="C1892">
        <v>5</v>
      </c>
      <c r="D1892">
        <v>1.3029200000000001</v>
      </c>
      <c r="E1892">
        <v>1.7055399</v>
      </c>
      <c r="F1892" s="46">
        <v>6</v>
      </c>
      <c r="G1892">
        <v>2.1462699999999999</v>
      </c>
    </row>
    <row r="1893" spans="1:7" x14ac:dyDescent="0.2">
      <c r="A1893">
        <v>1985</v>
      </c>
      <c r="B1893">
        <v>3</v>
      </c>
      <c r="C1893">
        <v>6</v>
      </c>
      <c r="D1893">
        <v>0.93449700000000002</v>
      </c>
      <c r="E1893">
        <v>2.1030700000000002</v>
      </c>
      <c r="F1893" s="46">
        <v>6</v>
      </c>
      <c r="G1893">
        <v>2.3013501000000001</v>
      </c>
    </row>
    <row r="1894" spans="1:7" x14ac:dyDescent="0.2">
      <c r="A1894">
        <v>1985</v>
      </c>
      <c r="B1894">
        <v>3</v>
      </c>
      <c r="C1894">
        <v>7</v>
      </c>
      <c r="D1894">
        <v>0.53480797999999996</v>
      </c>
      <c r="E1894">
        <v>2.2416100999999999</v>
      </c>
      <c r="F1894" s="46">
        <v>6</v>
      </c>
      <c r="G1894">
        <v>2.3045298999999999</v>
      </c>
    </row>
    <row r="1895" spans="1:7" x14ac:dyDescent="0.2">
      <c r="A1895">
        <v>1985</v>
      </c>
      <c r="B1895">
        <v>3</v>
      </c>
      <c r="C1895">
        <v>8</v>
      </c>
      <c r="D1895" s="45">
        <v>-1.54956998E-2</v>
      </c>
      <c r="E1895">
        <v>2.4621401000000001</v>
      </c>
      <c r="F1895" s="46">
        <v>7</v>
      </c>
      <c r="G1895">
        <v>2.4621799000000002</v>
      </c>
    </row>
    <row r="1896" spans="1:7" x14ac:dyDescent="0.2">
      <c r="A1896">
        <v>1985</v>
      </c>
      <c r="B1896">
        <v>3</v>
      </c>
      <c r="C1896">
        <v>9</v>
      </c>
      <c r="D1896">
        <v>-0.40040000999999997</v>
      </c>
      <c r="E1896">
        <v>2.5339</v>
      </c>
      <c r="F1896" s="46">
        <v>7</v>
      </c>
      <c r="G1896">
        <v>2.56534</v>
      </c>
    </row>
    <row r="1897" spans="1:7" x14ac:dyDescent="0.2">
      <c r="A1897">
        <v>1985</v>
      </c>
      <c r="B1897">
        <v>3</v>
      </c>
      <c r="C1897">
        <v>10</v>
      </c>
      <c r="D1897">
        <v>-0.85353999999999997</v>
      </c>
      <c r="E1897">
        <v>2.0576998999999998</v>
      </c>
      <c r="F1897" s="46">
        <v>7</v>
      </c>
      <c r="G1897">
        <v>2.2277</v>
      </c>
    </row>
    <row r="1898" spans="1:7" x14ac:dyDescent="0.2">
      <c r="A1898">
        <v>1985</v>
      </c>
      <c r="B1898">
        <v>3</v>
      </c>
      <c r="C1898">
        <v>11</v>
      </c>
      <c r="D1898">
        <v>-1.1677900999999999</v>
      </c>
      <c r="E1898">
        <v>1.6447799999999999</v>
      </c>
      <c r="F1898" s="46">
        <v>7</v>
      </c>
      <c r="G1898">
        <v>2.0171899999999998</v>
      </c>
    </row>
    <row r="1899" spans="1:7" x14ac:dyDescent="0.2">
      <c r="A1899">
        <v>1985</v>
      </c>
      <c r="B1899">
        <v>3</v>
      </c>
      <c r="C1899">
        <v>12</v>
      </c>
      <c r="D1899">
        <v>-1.3764099999999999</v>
      </c>
      <c r="E1899">
        <v>1.5763299</v>
      </c>
      <c r="F1899" s="46">
        <v>7</v>
      </c>
      <c r="G1899">
        <v>2.0926800000000001</v>
      </c>
    </row>
    <row r="1900" spans="1:7" x14ac:dyDescent="0.2">
      <c r="A1900">
        <v>1985</v>
      </c>
      <c r="B1900">
        <v>3</v>
      </c>
      <c r="C1900">
        <v>13</v>
      </c>
      <c r="D1900">
        <v>-1.39158</v>
      </c>
      <c r="E1900">
        <v>1.18835</v>
      </c>
      <c r="F1900" s="46">
        <v>8</v>
      </c>
      <c r="G1900">
        <v>1.8299399999999999</v>
      </c>
    </row>
    <row r="1901" spans="1:7" x14ac:dyDescent="0.2">
      <c r="A1901">
        <v>1985</v>
      </c>
      <c r="B1901">
        <v>3</v>
      </c>
      <c r="C1901">
        <v>14</v>
      </c>
      <c r="D1901">
        <v>-1.26247</v>
      </c>
      <c r="E1901">
        <v>0.80637097000000002</v>
      </c>
      <c r="F1901" s="46">
        <v>8</v>
      </c>
      <c r="G1901">
        <v>1.4980201</v>
      </c>
    </row>
    <row r="1902" spans="1:7" x14ac:dyDescent="0.2">
      <c r="A1902">
        <v>1985</v>
      </c>
      <c r="B1902">
        <v>3</v>
      </c>
      <c r="C1902">
        <v>15</v>
      </c>
      <c r="D1902">
        <v>-1.3521300999999999</v>
      </c>
      <c r="E1902">
        <v>0.50966900999999998</v>
      </c>
      <c r="F1902" s="46">
        <v>8</v>
      </c>
      <c r="G1902">
        <v>1.4450000999999999</v>
      </c>
    </row>
    <row r="1903" spans="1:7" x14ac:dyDescent="0.2">
      <c r="A1903">
        <v>1985</v>
      </c>
      <c r="B1903">
        <v>3</v>
      </c>
      <c r="C1903">
        <v>16</v>
      </c>
      <c r="D1903">
        <v>-1.4271199999999999</v>
      </c>
      <c r="E1903">
        <v>0.54983300000000002</v>
      </c>
      <c r="F1903" s="46">
        <v>8</v>
      </c>
      <c r="G1903">
        <v>1.5293699999999999</v>
      </c>
    </row>
    <row r="1904" spans="1:7" x14ac:dyDescent="0.2">
      <c r="A1904">
        <v>1985</v>
      </c>
      <c r="B1904">
        <v>3</v>
      </c>
      <c r="C1904">
        <v>17</v>
      </c>
      <c r="D1904">
        <v>-1.1677900999999999</v>
      </c>
      <c r="E1904">
        <v>0.49830499</v>
      </c>
      <c r="F1904" s="46">
        <v>8</v>
      </c>
      <c r="G1904">
        <v>1.26966</v>
      </c>
    </row>
    <row r="1905" spans="1:7" x14ac:dyDescent="0.2">
      <c r="A1905">
        <v>1985</v>
      </c>
      <c r="B1905">
        <v>3</v>
      </c>
      <c r="C1905">
        <v>18</v>
      </c>
      <c r="D1905">
        <v>-1.0273600000000001</v>
      </c>
      <c r="E1905">
        <v>0.30713098999999999</v>
      </c>
      <c r="F1905" s="46">
        <v>8</v>
      </c>
      <c r="G1905">
        <v>1.0722898999999999</v>
      </c>
    </row>
    <row r="1906" spans="1:7" x14ac:dyDescent="0.2">
      <c r="A1906">
        <v>1985</v>
      </c>
      <c r="B1906">
        <v>3</v>
      </c>
      <c r="C1906">
        <v>19</v>
      </c>
      <c r="D1906">
        <v>-1.01366</v>
      </c>
      <c r="E1906">
        <v>0.34458699999999998</v>
      </c>
      <c r="F1906" s="46">
        <v>8</v>
      </c>
      <c r="G1906">
        <v>1.07063</v>
      </c>
    </row>
    <row r="1907" spans="1:7" x14ac:dyDescent="0.2">
      <c r="A1907">
        <v>1985</v>
      </c>
      <c r="B1907">
        <v>3</v>
      </c>
      <c r="C1907">
        <v>20</v>
      </c>
      <c r="D1907">
        <v>-0.92641001999999995</v>
      </c>
      <c r="E1907">
        <v>0.13667799999999999</v>
      </c>
      <c r="F1907" s="46">
        <v>8</v>
      </c>
      <c r="G1907">
        <v>0.93643498000000003</v>
      </c>
    </row>
    <row r="1908" spans="1:7" x14ac:dyDescent="0.2">
      <c r="A1908">
        <v>1985</v>
      </c>
      <c r="B1908">
        <v>3</v>
      </c>
      <c r="C1908">
        <v>21</v>
      </c>
      <c r="D1908">
        <v>-0.73483001999999997</v>
      </c>
      <c r="E1908" s="45">
        <v>-4.38060984E-2</v>
      </c>
      <c r="F1908" s="46">
        <v>1</v>
      </c>
      <c r="G1908">
        <v>0.73613602</v>
      </c>
    </row>
    <row r="1909" spans="1:7" x14ac:dyDescent="0.2">
      <c r="A1909">
        <v>1985</v>
      </c>
      <c r="B1909">
        <v>3</v>
      </c>
      <c r="C1909">
        <v>22</v>
      </c>
      <c r="D1909">
        <v>-0.56914001999999997</v>
      </c>
      <c r="E1909">
        <v>0.17730699</v>
      </c>
      <c r="F1909" s="46">
        <v>8</v>
      </c>
      <c r="G1909">
        <v>0.59611797</v>
      </c>
    </row>
    <row r="1910" spans="1:7" x14ac:dyDescent="0.2">
      <c r="A1910">
        <v>1985</v>
      </c>
      <c r="B1910">
        <v>3</v>
      </c>
      <c r="C1910">
        <v>23</v>
      </c>
      <c r="D1910">
        <v>-0.35813001</v>
      </c>
      <c r="E1910">
        <v>0.46467598999999998</v>
      </c>
      <c r="F1910" s="46">
        <v>7</v>
      </c>
      <c r="G1910">
        <v>0.58666998000000004</v>
      </c>
    </row>
    <row r="1911" spans="1:7" x14ac:dyDescent="0.2">
      <c r="A1911">
        <v>1985</v>
      </c>
      <c r="B1911">
        <v>3</v>
      </c>
      <c r="C1911">
        <v>24</v>
      </c>
      <c r="D1911">
        <v>-0.23626</v>
      </c>
      <c r="E1911">
        <v>0.92006600000000005</v>
      </c>
      <c r="F1911" s="46">
        <v>7</v>
      </c>
      <c r="G1911">
        <v>0.94991601000000003</v>
      </c>
    </row>
    <row r="1912" spans="1:7" x14ac:dyDescent="0.2">
      <c r="A1912">
        <v>1985</v>
      </c>
      <c r="B1912">
        <v>3</v>
      </c>
      <c r="C1912">
        <v>25</v>
      </c>
      <c r="D1912">
        <v>-0.13000998999999999</v>
      </c>
      <c r="E1912">
        <v>1.1311500000000001</v>
      </c>
      <c r="F1912" s="46">
        <v>7</v>
      </c>
      <c r="G1912">
        <v>1.1386000000000001</v>
      </c>
    </row>
    <row r="1913" spans="1:7" x14ac:dyDescent="0.2">
      <c r="A1913">
        <v>1985</v>
      </c>
      <c r="B1913">
        <v>3</v>
      </c>
      <c r="C1913">
        <v>26</v>
      </c>
      <c r="D1913">
        <v>-0.33946999999999999</v>
      </c>
      <c r="E1913">
        <v>0.80064499</v>
      </c>
      <c r="F1913" s="46">
        <v>7</v>
      </c>
      <c r="G1913">
        <v>0.86963802999999995</v>
      </c>
    </row>
    <row r="1914" spans="1:7" x14ac:dyDescent="0.2">
      <c r="A1914">
        <v>1985</v>
      </c>
      <c r="B1914">
        <v>3</v>
      </c>
      <c r="C1914">
        <v>27</v>
      </c>
      <c r="D1914">
        <v>-0.37661001</v>
      </c>
      <c r="E1914">
        <v>0.65681498999999999</v>
      </c>
      <c r="F1914" s="46">
        <v>7</v>
      </c>
      <c r="G1914">
        <v>0.75712800000000002</v>
      </c>
    </row>
    <row r="1915" spans="1:7" x14ac:dyDescent="0.2">
      <c r="A1915">
        <v>1985</v>
      </c>
      <c r="B1915">
        <v>3</v>
      </c>
      <c r="C1915">
        <v>28</v>
      </c>
      <c r="D1915">
        <v>-0.65419000000000005</v>
      </c>
      <c r="E1915">
        <v>0.49945599000000002</v>
      </c>
      <c r="F1915" s="46">
        <v>8</v>
      </c>
      <c r="G1915">
        <v>0.82305901999999997</v>
      </c>
    </row>
    <row r="1916" spans="1:7" x14ac:dyDescent="0.2">
      <c r="A1916">
        <v>1985</v>
      </c>
      <c r="B1916">
        <v>3</v>
      </c>
      <c r="C1916">
        <v>29</v>
      </c>
      <c r="D1916">
        <v>-0.78034002000000002</v>
      </c>
      <c r="E1916">
        <v>0.38320300000000002</v>
      </c>
      <c r="F1916" s="46">
        <v>8</v>
      </c>
      <c r="G1916">
        <v>0.86935401000000001</v>
      </c>
    </row>
    <row r="1917" spans="1:7" x14ac:dyDescent="0.2">
      <c r="A1917">
        <v>1985</v>
      </c>
      <c r="B1917">
        <v>3</v>
      </c>
      <c r="C1917">
        <v>30</v>
      </c>
      <c r="D1917">
        <v>-0.89288997999999997</v>
      </c>
      <c r="E1917" s="45">
        <v>7.9227000500000005E-2</v>
      </c>
      <c r="F1917" s="46">
        <v>8</v>
      </c>
      <c r="G1917">
        <v>0.89639502999999998</v>
      </c>
    </row>
    <row r="1918" spans="1:7" x14ac:dyDescent="0.2">
      <c r="A1918">
        <v>1985</v>
      </c>
      <c r="B1918">
        <v>3</v>
      </c>
      <c r="C1918">
        <v>31</v>
      </c>
      <c r="D1918">
        <v>-0.83025998000000001</v>
      </c>
      <c r="E1918">
        <v>-0.53338998999999998</v>
      </c>
      <c r="F1918" s="46">
        <v>1</v>
      </c>
      <c r="G1918">
        <v>0.98683297999999997</v>
      </c>
    </row>
    <row r="1919" spans="1:7" x14ac:dyDescent="0.2">
      <c r="A1919">
        <v>1985</v>
      </c>
      <c r="B1919">
        <v>4</v>
      </c>
      <c r="C1919">
        <v>1</v>
      </c>
      <c r="D1919">
        <v>-0.62629002</v>
      </c>
      <c r="E1919">
        <v>-0.73390001000000005</v>
      </c>
      <c r="F1919" s="46">
        <v>2</v>
      </c>
      <c r="G1919">
        <v>0.96480398999999994</v>
      </c>
    </row>
    <row r="1920" spans="1:7" x14ac:dyDescent="0.2">
      <c r="A1920">
        <v>1985</v>
      </c>
      <c r="B1920">
        <v>4</v>
      </c>
      <c r="C1920">
        <v>2</v>
      </c>
      <c r="D1920">
        <v>-0.53996003000000004</v>
      </c>
      <c r="E1920">
        <v>-0.70494997999999998</v>
      </c>
      <c r="F1920" s="46">
        <v>2</v>
      </c>
      <c r="G1920">
        <v>0.88798600000000005</v>
      </c>
    </row>
    <row r="1921" spans="1:7" x14ac:dyDescent="0.2">
      <c r="A1921">
        <v>1985</v>
      </c>
      <c r="B1921">
        <v>4</v>
      </c>
      <c r="C1921">
        <v>3</v>
      </c>
      <c r="D1921">
        <v>-0.46634001000000003</v>
      </c>
      <c r="E1921">
        <v>-0.64897000999999999</v>
      </c>
      <c r="F1921" s="46">
        <v>2</v>
      </c>
      <c r="G1921">
        <v>0.79915201999999996</v>
      </c>
    </row>
    <row r="1922" spans="1:7" x14ac:dyDescent="0.2">
      <c r="A1922">
        <v>1985</v>
      </c>
      <c r="B1922">
        <v>4</v>
      </c>
      <c r="C1922">
        <v>4</v>
      </c>
      <c r="D1922">
        <v>-0.25351000000000001</v>
      </c>
      <c r="E1922">
        <v>-0.85689002000000003</v>
      </c>
      <c r="F1922" s="46">
        <v>2</v>
      </c>
      <c r="G1922">
        <v>0.89359999000000001</v>
      </c>
    </row>
    <row r="1923" spans="1:7" x14ac:dyDescent="0.2">
      <c r="A1923">
        <v>1985</v>
      </c>
      <c r="B1923">
        <v>4</v>
      </c>
      <c r="C1923">
        <v>5</v>
      </c>
      <c r="D1923">
        <v>-0.46070000999999999</v>
      </c>
      <c r="E1923">
        <v>-0.96986002000000004</v>
      </c>
      <c r="F1923" s="46">
        <v>2</v>
      </c>
      <c r="G1923">
        <v>1.07372</v>
      </c>
    </row>
    <row r="1924" spans="1:7" x14ac:dyDescent="0.2">
      <c r="A1924">
        <v>1985</v>
      </c>
      <c r="B1924">
        <v>4</v>
      </c>
      <c r="C1924">
        <v>6</v>
      </c>
      <c r="D1924">
        <v>-0.27208999</v>
      </c>
      <c r="E1924">
        <v>-0.97447002000000005</v>
      </c>
      <c r="F1924" s="46">
        <v>2</v>
      </c>
      <c r="G1924">
        <v>1.0117400000000001</v>
      </c>
    </row>
    <row r="1925" spans="1:7" x14ac:dyDescent="0.2">
      <c r="A1925">
        <v>1985</v>
      </c>
      <c r="B1925">
        <v>4</v>
      </c>
      <c r="C1925">
        <v>7</v>
      </c>
      <c r="D1925">
        <v>0.188023</v>
      </c>
      <c r="E1925">
        <v>-0.76484001000000001</v>
      </c>
      <c r="F1925" s="46">
        <v>3</v>
      </c>
      <c r="G1925">
        <v>0.78761398999999999</v>
      </c>
    </row>
    <row r="1926" spans="1:7" x14ac:dyDescent="0.2">
      <c r="A1926">
        <v>1985</v>
      </c>
      <c r="B1926">
        <v>4</v>
      </c>
      <c r="C1926">
        <v>8</v>
      </c>
      <c r="D1926">
        <v>0.46000400000000002</v>
      </c>
      <c r="E1926">
        <v>-0.79005998</v>
      </c>
      <c r="F1926" s="46">
        <v>3</v>
      </c>
      <c r="G1926">
        <v>0.91422199999999998</v>
      </c>
    </row>
    <row r="1927" spans="1:7" x14ac:dyDescent="0.2">
      <c r="A1927">
        <v>1985</v>
      </c>
      <c r="B1927">
        <v>4</v>
      </c>
      <c r="C1927">
        <v>9</v>
      </c>
      <c r="D1927">
        <v>0.62052602000000001</v>
      </c>
      <c r="E1927">
        <v>-1.0658000000000001</v>
      </c>
      <c r="F1927" s="46">
        <v>3</v>
      </c>
      <c r="G1927">
        <v>1.2332799000000001</v>
      </c>
    </row>
    <row r="1928" spans="1:7" x14ac:dyDescent="0.2">
      <c r="A1928">
        <v>1985</v>
      </c>
      <c r="B1928">
        <v>4</v>
      </c>
      <c r="C1928">
        <v>10</v>
      </c>
      <c r="D1928">
        <v>0.83385902999999995</v>
      </c>
      <c r="E1928">
        <v>-1.0574501000000001</v>
      </c>
      <c r="F1928" s="46">
        <v>3</v>
      </c>
      <c r="G1928">
        <v>1.34667</v>
      </c>
    </row>
    <row r="1929" spans="1:7" x14ac:dyDescent="0.2">
      <c r="A1929">
        <v>1985</v>
      </c>
      <c r="B1929">
        <v>4</v>
      </c>
      <c r="C1929">
        <v>11</v>
      </c>
      <c r="D1929">
        <v>1.1172301</v>
      </c>
      <c r="E1929">
        <v>-0.97453999999999996</v>
      </c>
      <c r="F1929" s="46">
        <v>4</v>
      </c>
      <c r="G1929">
        <v>1.48254</v>
      </c>
    </row>
    <row r="1930" spans="1:7" x14ac:dyDescent="0.2">
      <c r="A1930">
        <v>1985</v>
      </c>
      <c r="B1930">
        <v>4</v>
      </c>
      <c r="C1930">
        <v>12</v>
      </c>
      <c r="D1930">
        <v>1.34975</v>
      </c>
      <c r="E1930">
        <v>-0.86643999999999999</v>
      </c>
      <c r="F1930" s="46">
        <v>4</v>
      </c>
      <c r="G1930">
        <v>1.60392</v>
      </c>
    </row>
    <row r="1931" spans="1:7" x14ac:dyDescent="0.2">
      <c r="A1931">
        <v>1985</v>
      </c>
      <c r="B1931">
        <v>4</v>
      </c>
      <c r="C1931">
        <v>13</v>
      </c>
      <c r="D1931">
        <v>1.60097</v>
      </c>
      <c r="E1931">
        <v>-1.0461</v>
      </c>
      <c r="F1931" s="46">
        <v>4</v>
      </c>
      <c r="G1931">
        <v>1.9124399000000001</v>
      </c>
    </row>
    <row r="1932" spans="1:7" x14ac:dyDescent="0.2">
      <c r="A1932">
        <v>1985</v>
      </c>
      <c r="B1932">
        <v>4</v>
      </c>
      <c r="C1932">
        <v>14</v>
      </c>
      <c r="D1932">
        <v>1.6727999</v>
      </c>
      <c r="E1932">
        <v>-0.70174002999999996</v>
      </c>
      <c r="F1932" s="46">
        <v>4</v>
      </c>
      <c r="G1932">
        <v>1.81402</v>
      </c>
    </row>
    <row r="1933" spans="1:7" x14ac:dyDescent="0.2">
      <c r="A1933">
        <v>1985</v>
      </c>
      <c r="B1933">
        <v>4</v>
      </c>
      <c r="C1933">
        <v>15</v>
      </c>
      <c r="D1933">
        <v>1.72201</v>
      </c>
      <c r="E1933">
        <v>-0.31086998999999998</v>
      </c>
      <c r="F1933" s="46">
        <v>4</v>
      </c>
      <c r="G1933">
        <v>1.7498400000000001</v>
      </c>
    </row>
    <row r="1934" spans="1:7" x14ac:dyDescent="0.2">
      <c r="A1934">
        <v>1985</v>
      </c>
      <c r="B1934">
        <v>4</v>
      </c>
      <c r="C1934">
        <v>16</v>
      </c>
      <c r="D1934">
        <v>1.86924</v>
      </c>
      <c r="E1934">
        <v>0.17202701000000001</v>
      </c>
      <c r="F1934" s="46">
        <v>5</v>
      </c>
      <c r="G1934">
        <v>1.87714</v>
      </c>
    </row>
    <row r="1935" spans="1:7" x14ac:dyDescent="0.2">
      <c r="A1935">
        <v>1985</v>
      </c>
      <c r="B1935">
        <v>4</v>
      </c>
      <c r="C1935">
        <v>17</v>
      </c>
      <c r="D1935">
        <v>1.8046401000000001</v>
      </c>
      <c r="E1935">
        <v>0.44078099999999998</v>
      </c>
      <c r="F1935" s="46">
        <v>5</v>
      </c>
      <c r="G1935">
        <v>1.8576900000000001</v>
      </c>
    </row>
    <row r="1936" spans="1:7" x14ac:dyDescent="0.2">
      <c r="A1936">
        <v>1985</v>
      </c>
      <c r="B1936">
        <v>4</v>
      </c>
      <c r="C1936">
        <v>18</v>
      </c>
      <c r="D1936">
        <v>1.58551</v>
      </c>
      <c r="E1936">
        <v>0.401416</v>
      </c>
      <c r="F1936" s="46">
        <v>5</v>
      </c>
      <c r="G1936">
        <v>1.63554</v>
      </c>
    </row>
    <row r="1937" spans="1:7" x14ac:dyDescent="0.2">
      <c r="A1937">
        <v>1985</v>
      </c>
      <c r="B1937">
        <v>4</v>
      </c>
      <c r="C1937">
        <v>19</v>
      </c>
      <c r="D1937">
        <v>1.28748</v>
      </c>
      <c r="E1937">
        <v>0.62043601000000004</v>
      </c>
      <c r="F1937" s="46">
        <v>5</v>
      </c>
      <c r="G1937">
        <v>1.4291799999999999</v>
      </c>
    </row>
    <row r="1938" spans="1:7" x14ac:dyDescent="0.2">
      <c r="A1938">
        <v>1985</v>
      </c>
      <c r="B1938">
        <v>4</v>
      </c>
      <c r="C1938">
        <v>20</v>
      </c>
      <c r="D1938">
        <v>0.66093701000000005</v>
      </c>
      <c r="E1938">
        <v>0.92532097999999996</v>
      </c>
      <c r="F1938" s="46">
        <v>6</v>
      </c>
      <c r="G1938">
        <v>1.13713</v>
      </c>
    </row>
    <row r="1939" spans="1:7" x14ac:dyDescent="0.2">
      <c r="A1939">
        <v>1985</v>
      </c>
      <c r="B1939">
        <v>4</v>
      </c>
      <c r="C1939">
        <v>21</v>
      </c>
      <c r="D1939">
        <v>0.173761</v>
      </c>
      <c r="E1939">
        <v>1.2875099999999999</v>
      </c>
      <c r="F1939" s="46">
        <v>6</v>
      </c>
      <c r="G1939">
        <v>1.29918</v>
      </c>
    </row>
    <row r="1940" spans="1:7" x14ac:dyDescent="0.2">
      <c r="A1940">
        <v>1985</v>
      </c>
      <c r="B1940">
        <v>4</v>
      </c>
      <c r="C1940">
        <v>22</v>
      </c>
      <c r="D1940" s="45">
        <v>-3.3962298199999998E-2</v>
      </c>
      <c r="E1940">
        <v>1.3624099000000001</v>
      </c>
      <c r="F1940" s="46">
        <v>7</v>
      </c>
      <c r="G1940">
        <v>1.36283</v>
      </c>
    </row>
    <row r="1941" spans="1:7" x14ac:dyDescent="0.2">
      <c r="A1941">
        <v>1985</v>
      </c>
      <c r="B1941">
        <v>4</v>
      </c>
      <c r="C1941">
        <v>23</v>
      </c>
      <c r="D1941">
        <v>-0.35571000000000003</v>
      </c>
      <c r="E1941">
        <v>1.22811</v>
      </c>
      <c r="F1941" s="46">
        <v>7</v>
      </c>
      <c r="G1941">
        <v>1.2785899999999999</v>
      </c>
    </row>
    <row r="1942" spans="1:7" x14ac:dyDescent="0.2">
      <c r="A1942">
        <v>1985</v>
      </c>
      <c r="B1942">
        <v>4</v>
      </c>
      <c r="C1942">
        <v>24</v>
      </c>
      <c r="D1942">
        <v>-0.73259001999999995</v>
      </c>
      <c r="E1942">
        <v>0.84181600999999995</v>
      </c>
      <c r="F1942" s="46">
        <v>7</v>
      </c>
      <c r="G1942">
        <v>1.11595</v>
      </c>
    </row>
    <row r="1943" spans="1:7" x14ac:dyDescent="0.2">
      <c r="A1943">
        <v>1985</v>
      </c>
      <c r="B1943">
        <v>4</v>
      </c>
      <c r="C1943">
        <v>25</v>
      </c>
      <c r="D1943">
        <v>-0.93842000000000003</v>
      </c>
      <c r="E1943">
        <v>0.73930001000000001</v>
      </c>
      <c r="F1943" s="46">
        <v>8</v>
      </c>
      <c r="G1943">
        <v>1.1946599</v>
      </c>
    </row>
    <row r="1944" spans="1:7" x14ac:dyDescent="0.2">
      <c r="A1944">
        <v>1985</v>
      </c>
      <c r="B1944">
        <v>4</v>
      </c>
      <c r="C1944">
        <v>26</v>
      </c>
      <c r="D1944">
        <v>-0.85598998999999998</v>
      </c>
      <c r="E1944">
        <v>0.55782001999999997</v>
      </c>
      <c r="F1944" s="46">
        <v>8</v>
      </c>
      <c r="G1944">
        <v>1.0217000000000001</v>
      </c>
    </row>
    <row r="1945" spans="1:7" x14ac:dyDescent="0.2">
      <c r="A1945">
        <v>1985</v>
      </c>
      <c r="B1945">
        <v>4</v>
      </c>
      <c r="C1945">
        <v>27</v>
      </c>
      <c r="D1945">
        <v>-0.65657997000000001</v>
      </c>
      <c r="E1945">
        <v>0.60285299999999997</v>
      </c>
      <c r="F1945" s="46">
        <v>8</v>
      </c>
      <c r="G1945">
        <v>0.89136499000000002</v>
      </c>
    </row>
    <row r="1946" spans="1:7" x14ac:dyDescent="0.2">
      <c r="A1946">
        <v>1985</v>
      </c>
      <c r="B1946">
        <v>4</v>
      </c>
      <c r="C1946">
        <v>28</v>
      </c>
      <c r="D1946">
        <v>-0.62089002000000004</v>
      </c>
      <c r="E1946">
        <v>0.65130299000000003</v>
      </c>
      <c r="F1946" s="46">
        <v>7</v>
      </c>
      <c r="G1946">
        <v>0.89982998000000003</v>
      </c>
    </row>
    <row r="1947" spans="1:7" x14ac:dyDescent="0.2">
      <c r="A1947">
        <v>1985</v>
      </c>
      <c r="B1947">
        <v>4</v>
      </c>
      <c r="C1947">
        <v>29</v>
      </c>
      <c r="D1947">
        <v>-0.34490999999999999</v>
      </c>
      <c r="E1947">
        <v>0.74777400000000005</v>
      </c>
      <c r="F1947" s="46">
        <v>7</v>
      </c>
      <c r="G1947">
        <v>0.82348697999999998</v>
      </c>
    </row>
    <row r="1948" spans="1:7" x14ac:dyDescent="0.2">
      <c r="A1948">
        <v>1985</v>
      </c>
      <c r="B1948">
        <v>4</v>
      </c>
      <c r="C1948">
        <v>30</v>
      </c>
      <c r="D1948">
        <v>-0.13963</v>
      </c>
      <c r="E1948">
        <v>0.94776397999999995</v>
      </c>
      <c r="F1948" s="46">
        <v>7</v>
      </c>
      <c r="G1948">
        <v>0.95799500000000004</v>
      </c>
    </row>
    <row r="1949" spans="1:7" x14ac:dyDescent="0.2">
      <c r="A1949">
        <v>1985</v>
      </c>
      <c r="B1949">
        <v>5</v>
      </c>
      <c r="C1949">
        <v>1</v>
      </c>
      <c r="D1949" s="45">
        <v>6.61401972E-2</v>
      </c>
      <c r="E1949">
        <v>0.84662402000000003</v>
      </c>
      <c r="F1949" s="46">
        <v>6</v>
      </c>
      <c r="G1949">
        <v>0.84920298999999999</v>
      </c>
    </row>
    <row r="1950" spans="1:7" x14ac:dyDescent="0.2">
      <c r="A1950">
        <v>1985</v>
      </c>
      <c r="B1950">
        <v>5</v>
      </c>
      <c r="C1950">
        <v>2</v>
      </c>
      <c r="D1950">
        <v>0.14361500999999999</v>
      </c>
      <c r="E1950">
        <v>0.81145102000000002</v>
      </c>
      <c r="F1950" s="46">
        <v>6</v>
      </c>
      <c r="G1950">
        <v>0.82406199000000002</v>
      </c>
    </row>
    <row r="1951" spans="1:7" x14ac:dyDescent="0.2">
      <c r="A1951">
        <v>1985</v>
      </c>
      <c r="B1951">
        <v>5</v>
      </c>
      <c r="C1951">
        <v>3</v>
      </c>
      <c r="D1951" s="45">
        <v>8.5664600100000002E-2</v>
      </c>
      <c r="E1951">
        <v>0.87257397000000003</v>
      </c>
      <c r="F1951" s="46">
        <v>6</v>
      </c>
      <c r="G1951">
        <v>0.87676900999999996</v>
      </c>
    </row>
    <row r="1952" spans="1:7" x14ac:dyDescent="0.2">
      <c r="A1952">
        <v>1985</v>
      </c>
      <c r="B1952">
        <v>5</v>
      </c>
      <c r="C1952">
        <v>4</v>
      </c>
      <c r="D1952">
        <v>-0.15481</v>
      </c>
      <c r="E1952">
        <v>0.92733902000000001</v>
      </c>
      <c r="F1952" s="46">
        <v>7</v>
      </c>
      <c r="G1952">
        <v>0.94017202</v>
      </c>
    </row>
    <row r="1953" spans="1:7" x14ac:dyDescent="0.2">
      <c r="A1953">
        <v>1985</v>
      </c>
      <c r="B1953">
        <v>5</v>
      </c>
      <c r="C1953">
        <v>5</v>
      </c>
      <c r="D1953">
        <v>-0.39419999999999999</v>
      </c>
      <c r="E1953">
        <v>0.77657997999999995</v>
      </c>
      <c r="F1953" s="46">
        <v>7</v>
      </c>
      <c r="G1953">
        <v>0.87090199999999995</v>
      </c>
    </row>
    <row r="1954" spans="1:7" x14ac:dyDescent="0.2">
      <c r="A1954">
        <v>1985</v>
      </c>
      <c r="B1954">
        <v>5</v>
      </c>
      <c r="C1954">
        <v>6</v>
      </c>
      <c r="D1954">
        <v>-0.51770002000000004</v>
      </c>
      <c r="E1954">
        <v>0.53378599999999998</v>
      </c>
      <c r="F1954" s="46">
        <v>7</v>
      </c>
      <c r="G1954">
        <v>0.74360198</v>
      </c>
    </row>
    <row r="1955" spans="1:7" x14ac:dyDescent="0.2">
      <c r="A1955">
        <v>1985</v>
      </c>
      <c r="B1955">
        <v>5</v>
      </c>
      <c r="C1955">
        <v>7</v>
      </c>
      <c r="D1955">
        <v>-0.71806996999999995</v>
      </c>
      <c r="E1955">
        <v>0.38165399</v>
      </c>
      <c r="F1955" s="46">
        <v>8</v>
      </c>
      <c r="G1955">
        <v>0.81319397999999998</v>
      </c>
    </row>
    <row r="1956" spans="1:7" x14ac:dyDescent="0.2">
      <c r="A1956">
        <v>1985</v>
      </c>
      <c r="B1956">
        <v>5</v>
      </c>
      <c r="C1956">
        <v>8</v>
      </c>
      <c r="D1956">
        <v>-0.84237998999999997</v>
      </c>
      <c r="E1956">
        <v>0.17327601000000001</v>
      </c>
      <c r="F1956" s="46">
        <v>8</v>
      </c>
      <c r="G1956">
        <v>0.86001300999999997</v>
      </c>
    </row>
    <row r="1957" spans="1:7" x14ac:dyDescent="0.2">
      <c r="A1957">
        <v>1985</v>
      </c>
      <c r="B1957">
        <v>5</v>
      </c>
      <c r="C1957">
        <v>9</v>
      </c>
      <c r="D1957">
        <v>-0.68313997999999998</v>
      </c>
      <c r="E1957" s="45">
        <v>-9.89853963E-2</v>
      </c>
      <c r="F1957" s="46">
        <v>1</v>
      </c>
      <c r="G1957">
        <v>0.69027298999999998</v>
      </c>
    </row>
    <row r="1958" spans="1:7" x14ac:dyDescent="0.2">
      <c r="A1958">
        <v>1985</v>
      </c>
      <c r="B1958">
        <v>5</v>
      </c>
      <c r="C1958">
        <v>10</v>
      </c>
      <c r="D1958">
        <v>-0.66465998000000004</v>
      </c>
      <c r="E1958">
        <v>-0.26925999</v>
      </c>
      <c r="F1958" s="46">
        <v>1</v>
      </c>
      <c r="G1958">
        <v>0.71712399000000004</v>
      </c>
    </row>
    <row r="1959" spans="1:7" x14ac:dyDescent="0.2">
      <c r="A1959">
        <v>1985</v>
      </c>
      <c r="B1959">
        <v>5</v>
      </c>
      <c r="C1959">
        <v>11</v>
      </c>
      <c r="D1959">
        <v>-0.80378002000000004</v>
      </c>
      <c r="E1959">
        <v>-0.27509999000000002</v>
      </c>
      <c r="F1959" s="46">
        <v>1</v>
      </c>
      <c r="G1959">
        <v>0.84955800000000004</v>
      </c>
    </row>
    <row r="1960" spans="1:7" x14ac:dyDescent="0.2">
      <c r="A1960">
        <v>1985</v>
      </c>
      <c r="B1960">
        <v>5</v>
      </c>
      <c r="C1960">
        <v>12</v>
      </c>
      <c r="D1960">
        <v>-0.73479002999999998</v>
      </c>
      <c r="E1960">
        <v>-0.38200000000000001</v>
      </c>
      <c r="F1960" s="46">
        <v>1</v>
      </c>
      <c r="G1960">
        <v>0.82815497999999999</v>
      </c>
    </row>
    <row r="1961" spans="1:7" x14ac:dyDescent="0.2">
      <c r="A1961">
        <v>1985</v>
      </c>
      <c r="B1961">
        <v>5</v>
      </c>
      <c r="C1961">
        <v>13</v>
      </c>
      <c r="D1961">
        <v>-0.16403000000000001</v>
      </c>
      <c r="E1961">
        <v>-0.45543</v>
      </c>
      <c r="F1961" s="46">
        <v>2</v>
      </c>
      <c r="G1961">
        <v>0.48407</v>
      </c>
    </row>
    <row r="1962" spans="1:7" x14ac:dyDescent="0.2">
      <c r="A1962">
        <v>1985</v>
      </c>
      <c r="B1962">
        <v>5</v>
      </c>
      <c r="C1962">
        <v>14</v>
      </c>
      <c r="D1962">
        <v>-0.13202</v>
      </c>
      <c r="E1962">
        <v>-0.73568999999999996</v>
      </c>
      <c r="F1962" s="46">
        <v>2</v>
      </c>
      <c r="G1962">
        <v>0.74744200999999999</v>
      </c>
    </row>
    <row r="1963" spans="1:7" x14ac:dyDescent="0.2">
      <c r="A1963">
        <v>1985</v>
      </c>
      <c r="B1963">
        <v>5</v>
      </c>
      <c r="C1963">
        <v>15</v>
      </c>
      <c r="D1963">
        <v>-0.31669000000000003</v>
      </c>
      <c r="E1963">
        <v>-0.98970997000000005</v>
      </c>
      <c r="F1963" s="46">
        <v>2</v>
      </c>
      <c r="G1963">
        <v>1.03914</v>
      </c>
    </row>
    <row r="1964" spans="1:7" x14ac:dyDescent="0.2">
      <c r="A1964">
        <v>1985</v>
      </c>
      <c r="B1964">
        <v>5</v>
      </c>
      <c r="C1964">
        <v>16</v>
      </c>
      <c r="D1964">
        <v>-0.37659999999999999</v>
      </c>
      <c r="E1964">
        <v>-1.19208</v>
      </c>
      <c r="F1964" s="46">
        <v>2</v>
      </c>
      <c r="G1964">
        <v>1.2501500000000001</v>
      </c>
    </row>
    <row r="1965" spans="1:7" x14ac:dyDescent="0.2">
      <c r="A1965">
        <v>1985</v>
      </c>
      <c r="B1965">
        <v>5</v>
      </c>
      <c r="C1965">
        <v>17</v>
      </c>
      <c r="D1965">
        <v>-0.35633000999999997</v>
      </c>
      <c r="E1965">
        <v>-1.1626198999999999</v>
      </c>
      <c r="F1965" s="46">
        <v>2</v>
      </c>
      <c r="G1965">
        <v>1.216</v>
      </c>
    </row>
    <row r="1966" spans="1:7" x14ac:dyDescent="0.2">
      <c r="A1966">
        <v>1985</v>
      </c>
      <c r="B1966">
        <v>5</v>
      </c>
      <c r="C1966">
        <v>18</v>
      </c>
      <c r="D1966">
        <v>-0.26304999000000001</v>
      </c>
      <c r="E1966">
        <v>-1.14899</v>
      </c>
      <c r="F1966" s="46">
        <v>2</v>
      </c>
      <c r="G1966">
        <v>1.1787099999999999</v>
      </c>
    </row>
    <row r="1967" spans="1:7" x14ac:dyDescent="0.2">
      <c r="A1967">
        <v>1985</v>
      </c>
      <c r="B1967">
        <v>5</v>
      </c>
      <c r="C1967">
        <v>19</v>
      </c>
      <c r="D1967">
        <v>-0.10885</v>
      </c>
      <c r="E1967">
        <v>-1.0294501</v>
      </c>
      <c r="F1967" s="46">
        <v>2</v>
      </c>
      <c r="G1967">
        <v>1.0351900000000001</v>
      </c>
    </row>
    <row r="1968" spans="1:7" x14ac:dyDescent="0.2">
      <c r="A1968">
        <v>1985</v>
      </c>
      <c r="B1968">
        <v>5</v>
      </c>
      <c r="C1968">
        <v>20</v>
      </c>
      <c r="D1968">
        <v>0.14901800000000001</v>
      </c>
      <c r="E1968">
        <v>-1.20147</v>
      </c>
      <c r="F1968" s="46">
        <v>3</v>
      </c>
      <c r="G1968">
        <v>1.21068</v>
      </c>
    </row>
    <row r="1969" spans="1:7" x14ac:dyDescent="0.2">
      <c r="A1969">
        <v>1985</v>
      </c>
      <c r="B1969">
        <v>5</v>
      </c>
      <c r="C1969">
        <v>21</v>
      </c>
      <c r="D1969">
        <v>0.33061400000000002</v>
      </c>
      <c r="E1969">
        <v>-1.23373</v>
      </c>
      <c r="F1969" s="46">
        <v>3</v>
      </c>
      <c r="G1969">
        <v>1.2772599</v>
      </c>
    </row>
    <row r="1970" spans="1:7" x14ac:dyDescent="0.2">
      <c r="A1970">
        <v>1985</v>
      </c>
      <c r="B1970">
        <v>5</v>
      </c>
      <c r="C1970">
        <v>22</v>
      </c>
      <c r="D1970">
        <v>0.51266301000000003</v>
      </c>
      <c r="E1970">
        <v>-1.2032400000000001</v>
      </c>
      <c r="F1970" s="46">
        <v>3</v>
      </c>
      <c r="G1970">
        <v>1.3079099999999999</v>
      </c>
    </row>
    <row r="1971" spans="1:7" x14ac:dyDescent="0.2">
      <c r="A1971">
        <v>1985</v>
      </c>
      <c r="B1971">
        <v>5</v>
      </c>
      <c r="C1971">
        <v>23</v>
      </c>
      <c r="D1971">
        <v>0.57094400999999995</v>
      </c>
      <c r="E1971">
        <v>-1.1026199999999999</v>
      </c>
      <c r="F1971" s="46">
        <v>3</v>
      </c>
      <c r="G1971">
        <v>1.2416700000000001</v>
      </c>
    </row>
    <row r="1972" spans="1:7" x14ac:dyDescent="0.2">
      <c r="A1972">
        <v>1985</v>
      </c>
      <c r="B1972">
        <v>5</v>
      </c>
      <c r="C1972">
        <v>24</v>
      </c>
      <c r="D1972">
        <v>0.71909301999999997</v>
      </c>
      <c r="E1972">
        <v>-0.93753998999999999</v>
      </c>
      <c r="F1972" s="46">
        <v>3</v>
      </c>
      <c r="G1972">
        <v>1.1815599999999999</v>
      </c>
    </row>
    <row r="1973" spans="1:7" x14ac:dyDescent="0.2">
      <c r="A1973">
        <v>1985</v>
      </c>
      <c r="B1973">
        <v>5</v>
      </c>
      <c r="C1973">
        <v>25</v>
      </c>
      <c r="D1973">
        <v>1.0032300000000001</v>
      </c>
      <c r="E1973">
        <v>-0.69245999999999996</v>
      </c>
      <c r="F1973" s="46">
        <v>4</v>
      </c>
      <c r="G1973">
        <v>1.2190099999999999</v>
      </c>
    </row>
    <row r="1974" spans="1:7" x14ac:dyDescent="0.2">
      <c r="A1974">
        <v>1985</v>
      </c>
      <c r="B1974">
        <v>5</v>
      </c>
      <c r="C1974">
        <v>26</v>
      </c>
      <c r="D1974">
        <v>1.19686</v>
      </c>
      <c r="E1974">
        <v>-0.44124999999999998</v>
      </c>
      <c r="F1974" s="46">
        <v>4</v>
      </c>
      <c r="G1974">
        <v>1.2756099999999999</v>
      </c>
    </row>
    <row r="1975" spans="1:7" x14ac:dyDescent="0.2">
      <c r="A1975">
        <v>1985</v>
      </c>
      <c r="B1975">
        <v>5</v>
      </c>
      <c r="C1975">
        <v>27</v>
      </c>
      <c r="D1975">
        <v>1.2322500000000001</v>
      </c>
      <c r="E1975" s="45">
        <v>-8.0820701999999994E-2</v>
      </c>
      <c r="F1975" s="46">
        <v>4</v>
      </c>
      <c r="G1975">
        <v>1.2349000000000001</v>
      </c>
    </row>
    <row r="1976" spans="1:7" x14ac:dyDescent="0.2">
      <c r="A1976">
        <v>1985</v>
      </c>
      <c r="B1976">
        <v>5</v>
      </c>
      <c r="C1976">
        <v>28</v>
      </c>
      <c r="D1976">
        <v>1.09389</v>
      </c>
      <c r="E1976">
        <v>0.37347299</v>
      </c>
      <c r="F1976" s="46">
        <v>5</v>
      </c>
      <c r="G1976">
        <v>1.1558900000000001</v>
      </c>
    </row>
    <row r="1977" spans="1:7" x14ac:dyDescent="0.2">
      <c r="A1977">
        <v>1985</v>
      </c>
      <c r="B1977">
        <v>5</v>
      </c>
      <c r="C1977">
        <v>29</v>
      </c>
      <c r="D1977">
        <v>0.95716201999999995</v>
      </c>
      <c r="E1977">
        <v>0.593005</v>
      </c>
      <c r="F1977" s="46">
        <v>5</v>
      </c>
      <c r="G1977">
        <v>1.1259699999999999</v>
      </c>
    </row>
    <row r="1978" spans="1:7" x14ac:dyDescent="0.2">
      <c r="A1978">
        <v>1985</v>
      </c>
      <c r="B1978">
        <v>5</v>
      </c>
      <c r="C1978">
        <v>30</v>
      </c>
      <c r="D1978">
        <v>0.84494501</v>
      </c>
      <c r="E1978">
        <v>0.67351598000000001</v>
      </c>
      <c r="F1978" s="46">
        <v>5</v>
      </c>
      <c r="G1978">
        <v>1.0805399</v>
      </c>
    </row>
    <row r="1979" spans="1:7" x14ac:dyDescent="0.2">
      <c r="A1979">
        <v>1985</v>
      </c>
      <c r="B1979">
        <v>5</v>
      </c>
      <c r="C1979">
        <v>31</v>
      </c>
      <c r="D1979">
        <v>0.71897798999999996</v>
      </c>
      <c r="E1979">
        <v>0.87504601000000004</v>
      </c>
      <c r="F1979" s="46">
        <v>6</v>
      </c>
      <c r="G1979">
        <v>1.1325400000000001</v>
      </c>
    </row>
    <row r="1980" spans="1:7" x14ac:dyDescent="0.2">
      <c r="A1980">
        <v>1985</v>
      </c>
      <c r="B1980">
        <v>6</v>
      </c>
      <c r="C1980">
        <v>1</v>
      </c>
      <c r="D1980">
        <v>0.676153</v>
      </c>
      <c r="E1980">
        <v>0.78916900999999995</v>
      </c>
      <c r="F1980" s="46">
        <v>6</v>
      </c>
      <c r="G1980">
        <v>1.03922</v>
      </c>
    </row>
    <row r="1981" spans="1:7" x14ac:dyDescent="0.2">
      <c r="A1981">
        <v>1985</v>
      </c>
      <c r="B1981">
        <v>6</v>
      </c>
      <c r="C1981">
        <v>2</v>
      </c>
      <c r="D1981">
        <v>0.32223001000000001</v>
      </c>
      <c r="E1981">
        <v>1.0008600000000001</v>
      </c>
      <c r="F1981" s="46">
        <v>6</v>
      </c>
      <c r="G1981">
        <v>1.0514600000000001</v>
      </c>
    </row>
    <row r="1982" spans="1:7" x14ac:dyDescent="0.2">
      <c r="A1982">
        <v>1985</v>
      </c>
      <c r="B1982">
        <v>6</v>
      </c>
      <c r="C1982">
        <v>3</v>
      </c>
      <c r="D1982" s="45">
        <v>3.5177301600000002E-2</v>
      </c>
      <c r="E1982">
        <v>1.1181000000000001</v>
      </c>
      <c r="F1982" s="46">
        <v>6</v>
      </c>
      <c r="G1982">
        <v>1.1186499999999999</v>
      </c>
    </row>
    <row r="1983" spans="1:7" x14ac:dyDescent="0.2">
      <c r="A1983">
        <v>1985</v>
      </c>
      <c r="B1983">
        <v>6</v>
      </c>
      <c r="C1983">
        <v>4</v>
      </c>
      <c r="D1983">
        <v>-0.33557998999999999</v>
      </c>
      <c r="E1983">
        <v>0.74608700999999999</v>
      </c>
      <c r="F1983" s="46">
        <v>7</v>
      </c>
      <c r="G1983">
        <v>0.81808298999999995</v>
      </c>
    </row>
    <row r="1984" spans="1:7" x14ac:dyDescent="0.2">
      <c r="A1984">
        <v>1985</v>
      </c>
      <c r="B1984">
        <v>6</v>
      </c>
      <c r="C1984">
        <v>5</v>
      </c>
      <c r="D1984">
        <v>-0.59077000999999996</v>
      </c>
      <c r="E1984">
        <v>0.41520699999999999</v>
      </c>
      <c r="F1984" s="46">
        <v>8</v>
      </c>
      <c r="G1984">
        <v>0.72208702999999996</v>
      </c>
    </row>
    <row r="1985" spans="1:7" x14ac:dyDescent="0.2">
      <c r="A1985">
        <v>1985</v>
      </c>
      <c r="B1985">
        <v>6</v>
      </c>
      <c r="C1985">
        <v>6</v>
      </c>
      <c r="D1985">
        <v>-0.68993002000000003</v>
      </c>
      <c r="E1985">
        <v>0.22948099999999999</v>
      </c>
      <c r="F1985" s="46">
        <v>8</v>
      </c>
      <c r="G1985">
        <v>0.72709798999999997</v>
      </c>
    </row>
    <row r="1986" spans="1:7" x14ac:dyDescent="0.2">
      <c r="A1986">
        <v>1985</v>
      </c>
      <c r="B1986">
        <v>6</v>
      </c>
      <c r="C1986">
        <v>7</v>
      </c>
      <c r="D1986">
        <v>-0.58095001999999996</v>
      </c>
      <c r="E1986">
        <v>-0.12356</v>
      </c>
      <c r="F1986" s="46">
        <v>1</v>
      </c>
      <c r="G1986">
        <v>0.59394002000000001</v>
      </c>
    </row>
    <row r="1987" spans="1:7" x14ac:dyDescent="0.2">
      <c r="A1987">
        <v>1985</v>
      </c>
      <c r="B1987">
        <v>6</v>
      </c>
      <c r="C1987">
        <v>8</v>
      </c>
      <c r="D1987">
        <v>-0.20626</v>
      </c>
      <c r="E1987" s="45">
        <v>-9.1258600400000001E-2</v>
      </c>
      <c r="F1987" s="46">
        <v>1</v>
      </c>
      <c r="G1987">
        <v>0.225545</v>
      </c>
    </row>
    <row r="1988" spans="1:7" x14ac:dyDescent="0.2">
      <c r="A1988">
        <v>1985</v>
      </c>
      <c r="B1988">
        <v>6</v>
      </c>
      <c r="C1988">
        <v>9</v>
      </c>
      <c r="D1988" s="45">
        <v>-1.57699995E-2</v>
      </c>
      <c r="E1988" s="45">
        <v>-2.13843994E-2</v>
      </c>
      <c r="F1988" s="46">
        <v>2</v>
      </c>
      <c r="G1988" s="45">
        <v>2.65704002E-2</v>
      </c>
    </row>
    <row r="1989" spans="1:7" x14ac:dyDescent="0.2">
      <c r="A1989">
        <v>1985</v>
      </c>
      <c r="B1989">
        <v>6</v>
      </c>
      <c r="C1989">
        <v>10</v>
      </c>
      <c r="D1989">
        <v>0.49247801000000002</v>
      </c>
      <c r="E1989">
        <v>-0.29212999000000001</v>
      </c>
      <c r="F1989" s="46">
        <v>4</v>
      </c>
      <c r="G1989">
        <v>0.57260102000000002</v>
      </c>
    </row>
    <row r="1990" spans="1:7" x14ac:dyDescent="0.2">
      <c r="A1990">
        <v>1985</v>
      </c>
      <c r="B1990">
        <v>6</v>
      </c>
      <c r="C1990">
        <v>11</v>
      </c>
      <c r="D1990">
        <v>0.88303500000000001</v>
      </c>
      <c r="E1990">
        <v>-0.41563000999999999</v>
      </c>
      <c r="F1990" s="46">
        <v>4</v>
      </c>
      <c r="G1990">
        <v>0.97596002000000004</v>
      </c>
    </row>
    <row r="1991" spans="1:7" x14ac:dyDescent="0.2">
      <c r="A1991">
        <v>1985</v>
      </c>
      <c r="B1991">
        <v>6</v>
      </c>
      <c r="C1991">
        <v>12</v>
      </c>
      <c r="D1991">
        <v>1.1437999999999999</v>
      </c>
      <c r="E1991">
        <v>-0.45012000000000002</v>
      </c>
      <c r="F1991" s="46">
        <v>4</v>
      </c>
      <c r="G1991">
        <v>1.2291799999999999</v>
      </c>
    </row>
    <row r="1992" spans="1:7" x14ac:dyDescent="0.2">
      <c r="A1992">
        <v>1985</v>
      </c>
      <c r="B1992">
        <v>6</v>
      </c>
      <c r="C1992">
        <v>13</v>
      </c>
      <c r="D1992">
        <v>1.2885899999999999</v>
      </c>
      <c r="E1992">
        <v>-0.44014001000000003</v>
      </c>
      <c r="F1992" s="46">
        <v>4</v>
      </c>
      <c r="G1992">
        <v>1.36168</v>
      </c>
    </row>
    <row r="1993" spans="1:7" x14ac:dyDescent="0.2">
      <c r="A1993">
        <v>1985</v>
      </c>
      <c r="B1993">
        <v>6</v>
      </c>
      <c r="C1993">
        <v>14</v>
      </c>
      <c r="D1993">
        <v>1.37731</v>
      </c>
      <c r="E1993">
        <v>-0.18815000000000001</v>
      </c>
      <c r="F1993" s="46">
        <v>4</v>
      </c>
      <c r="G1993">
        <v>1.3900999999999999</v>
      </c>
    </row>
    <row r="1994" spans="1:7" x14ac:dyDescent="0.2">
      <c r="A1994">
        <v>1985</v>
      </c>
      <c r="B1994">
        <v>6</v>
      </c>
      <c r="C1994">
        <v>15</v>
      </c>
      <c r="D1994">
        <v>1.49533</v>
      </c>
      <c r="E1994" s="45">
        <v>-9.09012035E-2</v>
      </c>
      <c r="F1994" s="46">
        <v>4</v>
      </c>
      <c r="G1994">
        <v>1.4980899999999999</v>
      </c>
    </row>
    <row r="1995" spans="1:7" x14ac:dyDescent="0.2">
      <c r="A1995">
        <v>1985</v>
      </c>
      <c r="B1995">
        <v>6</v>
      </c>
      <c r="C1995">
        <v>16</v>
      </c>
      <c r="D1995">
        <v>1.5794600000000001</v>
      </c>
      <c r="E1995">
        <v>0.19228201</v>
      </c>
      <c r="F1995" s="46">
        <v>5</v>
      </c>
      <c r="G1995">
        <v>1.5911200000000001</v>
      </c>
    </row>
    <row r="1996" spans="1:7" x14ac:dyDescent="0.2">
      <c r="A1996">
        <v>1985</v>
      </c>
      <c r="B1996">
        <v>6</v>
      </c>
      <c r="C1996">
        <v>17</v>
      </c>
      <c r="D1996">
        <v>1.7840100999999999</v>
      </c>
      <c r="E1996">
        <v>0.37485700999999999</v>
      </c>
      <c r="F1996" s="46">
        <v>5</v>
      </c>
      <c r="G1996">
        <v>1.82297</v>
      </c>
    </row>
    <row r="1997" spans="1:7" x14ac:dyDescent="0.2">
      <c r="A1997">
        <v>1985</v>
      </c>
      <c r="B1997">
        <v>6</v>
      </c>
      <c r="C1997">
        <v>18</v>
      </c>
      <c r="D1997">
        <v>1.7984998999999999</v>
      </c>
      <c r="E1997">
        <v>0.29592499</v>
      </c>
      <c r="F1997" s="46">
        <v>5</v>
      </c>
      <c r="G1997">
        <v>1.8226800000000001</v>
      </c>
    </row>
    <row r="1998" spans="1:7" x14ac:dyDescent="0.2">
      <c r="A1998">
        <v>1985</v>
      </c>
      <c r="B1998">
        <v>6</v>
      </c>
      <c r="C1998">
        <v>19</v>
      </c>
      <c r="D1998">
        <v>2.1047101000000001</v>
      </c>
      <c r="E1998">
        <v>0.32402301</v>
      </c>
      <c r="F1998" s="46">
        <v>5</v>
      </c>
      <c r="G1998">
        <v>2.1294998999999999</v>
      </c>
    </row>
    <row r="1999" spans="1:7" x14ac:dyDescent="0.2">
      <c r="A1999">
        <v>1985</v>
      </c>
      <c r="B1999">
        <v>6</v>
      </c>
      <c r="C1999">
        <v>20</v>
      </c>
      <c r="D1999">
        <v>1.96854</v>
      </c>
      <c r="E1999">
        <v>0.61959898000000002</v>
      </c>
      <c r="F1999" s="46">
        <v>5</v>
      </c>
      <c r="G1999">
        <v>2.0637500000000002</v>
      </c>
    </row>
    <row r="2000" spans="1:7" x14ac:dyDescent="0.2">
      <c r="A2000">
        <v>1985</v>
      </c>
      <c r="B2000">
        <v>6</v>
      </c>
      <c r="C2000">
        <v>21</v>
      </c>
      <c r="D2000">
        <v>1.6835901</v>
      </c>
      <c r="E2000">
        <v>1.13903</v>
      </c>
      <c r="F2000" s="46">
        <v>5</v>
      </c>
      <c r="G2000">
        <v>2.0327001</v>
      </c>
    </row>
    <row r="2001" spans="1:7" x14ac:dyDescent="0.2">
      <c r="A2001">
        <v>1985</v>
      </c>
      <c r="B2001">
        <v>6</v>
      </c>
      <c r="C2001">
        <v>22</v>
      </c>
      <c r="D2001">
        <v>1.7398499999999999</v>
      </c>
      <c r="E2001">
        <v>1.28799</v>
      </c>
      <c r="F2001" s="46">
        <v>5</v>
      </c>
      <c r="G2001">
        <v>2.1647200999999998</v>
      </c>
    </row>
    <row r="2002" spans="1:7" x14ac:dyDescent="0.2">
      <c r="A2002">
        <v>1985</v>
      </c>
      <c r="B2002">
        <v>6</v>
      </c>
      <c r="C2002">
        <v>23</v>
      </c>
      <c r="D2002">
        <v>1.51206</v>
      </c>
      <c r="E2002">
        <v>1.44936</v>
      </c>
      <c r="F2002" s="46">
        <v>5</v>
      </c>
      <c r="G2002">
        <v>2.0945100999999999</v>
      </c>
    </row>
    <row r="2003" spans="1:7" x14ac:dyDescent="0.2">
      <c r="A2003">
        <v>1985</v>
      </c>
      <c r="B2003">
        <v>6</v>
      </c>
      <c r="C2003">
        <v>24</v>
      </c>
      <c r="D2003">
        <v>1.15022</v>
      </c>
      <c r="E2003">
        <v>1.4263600000000001</v>
      </c>
      <c r="F2003" s="46">
        <v>6</v>
      </c>
      <c r="G2003">
        <v>1.8323499999999999</v>
      </c>
    </row>
    <row r="2004" spans="1:7" x14ac:dyDescent="0.2">
      <c r="A2004">
        <v>1985</v>
      </c>
      <c r="B2004">
        <v>6</v>
      </c>
      <c r="C2004">
        <v>25</v>
      </c>
      <c r="D2004">
        <v>0.85085200999999999</v>
      </c>
      <c r="E2004">
        <v>1.70105</v>
      </c>
      <c r="F2004" s="46">
        <v>6</v>
      </c>
      <c r="G2004">
        <v>1.90198</v>
      </c>
    </row>
    <row r="2005" spans="1:7" x14ac:dyDescent="0.2">
      <c r="A2005">
        <v>1985</v>
      </c>
      <c r="B2005">
        <v>6</v>
      </c>
      <c r="C2005">
        <v>26</v>
      </c>
      <c r="D2005">
        <v>0.38755399000000001</v>
      </c>
      <c r="E2005">
        <v>2.1289400999999999</v>
      </c>
      <c r="F2005" s="46">
        <v>6</v>
      </c>
      <c r="G2005">
        <v>2.1639198999999998</v>
      </c>
    </row>
    <row r="2006" spans="1:7" x14ac:dyDescent="0.2">
      <c r="A2006">
        <v>1985</v>
      </c>
      <c r="B2006">
        <v>6</v>
      </c>
      <c r="C2006">
        <v>27</v>
      </c>
      <c r="D2006" s="45">
        <v>-7.0869699100000003E-2</v>
      </c>
      <c r="E2006">
        <v>1.8189599999999999</v>
      </c>
      <c r="F2006" s="46">
        <v>7</v>
      </c>
      <c r="G2006">
        <v>1.8203400000000001</v>
      </c>
    </row>
    <row r="2007" spans="1:7" x14ac:dyDescent="0.2">
      <c r="A2007">
        <v>1985</v>
      </c>
      <c r="B2007">
        <v>6</v>
      </c>
      <c r="C2007">
        <v>28</v>
      </c>
      <c r="D2007">
        <v>-0.53218001000000004</v>
      </c>
      <c r="E2007">
        <v>1.42231</v>
      </c>
      <c r="F2007" s="46">
        <v>7</v>
      </c>
      <c r="G2007">
        <v>1.51861</v>
      </c>
    </row>
    <row r="2008" spans="1:7" x14ac:dyDescent="0.2">
      <c r="A2008">
        <v>1985</v>
      </c>
      <c r="B2008">
        <v>6</v>
      </c>
      <c r="C2008">
        <v>29</v>
      </c>
      <c r="D2008">
        <v>-0.75124002000000001</v>
      </c>
      <c r="E2008">
        <v>0.94718802000000002</v>
      </c>
      <c r="F2008" s="46">
        <v>7</v>
      </c>
      <c r="G2008">
        <v>1.2089399999999999</v>
      </c>
    </row>
    <row r="2009" spans="1:7" x14ac:dyDescent="0.2">
      <c r="A2009">
        <v>1985</v>
      </c>
      <c r="B2009">
        <v>6</v>
      </c>
      <c r="C2009">
        <v>30</v>
      </c>
      <c r="D2009">
        <v>-0.69397001999999997</v>
      </c>
      <c r="E2009">
        <v>0.72080803000000004</v>
      </c>
      <c r="F2009" s="46">
        <v>7</v>
      </c>
      <c r="G2009">
        <v>1.00058</v>
      </c>
    </row>
    <row r="2010" spans="1:7" x14ac:dyDescent="0.2">
      <c r="A2010">
        <v>1985</v>
      </c>
      <c r="B2010">
        <v>7</v>
      </c>
      <c r="C2010">
        <v>1</v>
      </c>
      <c r="D2010">
        <v>-0.53245997</v>
      </c>
      <c r="E2010">
        <v>0.63048601000000004</v>
      </c>
      <c r="F2010" s="46">
        <v>7</v>
      </c>
      <c r="G2010">
        <v>0.82524401000000003</v>
      </c>
    </row>
    <row r="2011" spans="1:7" x14ac:dyDescent="0.2">
      <c r="A2011">
        <v>1985</v>
      </c>
      <c r="B2011">
        <v>7</v>
      </c>
      <c r="C2011">
        <v>2</v>
      </c>
      <c r="D2011">
        <v>-0.34494001000000002</v>
      </c>
      <c r="E2011">
        <v>0.38769798999999999</v>
      </c>
      <c r="F2011" s="46">
        <v>7</v>
      </c>
      <c r="G2011">
        <v>0.51893502000000002</v>
      </c>
    </row>
    <row r="2012" spans="1:7" x14ac:dyDescent="0.2">
      <c r="A2012">
        <v>1985</v>
      </c>
      <c r="B2012">
        <v>7</v>
      </c>
      <c r="C2012">
        <v>3</v>
      </c>
      <c r="D2012">
        <v>-0.29365000000000002</v>
      </c>
      <c r="E2012" s="45">
        <v>1.9832100700000001E-2</v>
      </c>
      <c r="F2012" s="46">
        <v>8</v>
      </c>
      <c r="G2012">
        <v>0.29432201000000002</v>
      </c>
    </row>
    <row r="2013" spans="1:7" x14ac:dyDescent="0.2">
      <c r="A2013">
        <v>1985</v>
      </c>
      <c r="B2013">
        <v>7</v>
      </c>
      <c r="C2013">
        <v>4</v>
      </c>
      <c r="D2013">
        <v>-0.40440999999999999</v>
      </c>
      <c r="E2013">
        <v>-0.11293</v>
      </c>
      <c r="F2013" s="46">
        <v>1</v>
      </c>
      <c r="G2013">
        <v>0.41988099000000001</v>
      </c>
    </row>
    <row r="2014" spans="1:7" x14ac:dyDescent="0.2">
      <c r="A2014">
        <v>1985</v>
      </c>
      <c r="B2014">
        <v>7</v>
      </c>
      <c r="C2014">
        <v>5</v>
      </c>
      <c r="D2014">
        <v>-0.29921001000000003</v>
      </c>
      <c r="E2014">
        <v>-0.22101000000000001</v>
      </c>
      <c r="F2014" s="46">
        <v>1</v>
      </c>
      <c r="G2014">
        <v>0.37198200999999997</v>
      </c>
    </row>
    <row r="2015" spans="1:7" x14ac:dyDescent="0.2">
      <c r="A2015">
        <v>1985</v>
      </c>
      <c r="B2015">
        <v>7</v>
      </c>
      <c r="C2015">
        <v>6</v>
      </c>
      <c r="D2015">
        <v>-0.54764003000000006</v>
      </c>
      <c r="E2015">
        <v>-0.19497999999999999</v>
      </c>
      <c r="F2015" s="46">
        <v>1</v>
      </c>
      <c r="G2015">
        <v>0.58131200000000005</v>
      </c>
    </row>
    <row r="2016" spans="1:7" x14ac:dyDescent="0.2">
      <c r="A2016">
        <v>1985</v>
      </c>
      <c r="B2016">
        <v>7</v>
      </c>
      <c r="C2016">
        <v>7</v>
      </c>
      <c r="D2016">
        <v>-0.53961998</v>
      </c>
      <c r="E2016">
        <v>-0.24815001</v>
      </c>
      <c r="F2016" s="46">
        <v>1</v>
      </c>
      <c r="G2016">
        <v>0.59394199000000003</v>
      </c>
    </row>
    <row r="2017" spans="1:7" x14ac:dyDescent="0.2">
      <c r="A2017">
        <v>1985</v>
      </c>
      <c r="B2017">
        <v>7</v>
      </c>
      <c r="C2017">
        <v>8</v>
      </c>
      <c r="D2017">
        <v>-0.36004998999999999</v>
      </c>
      <c r="E2017">
        <v>-0.27627998999999998</v>
      </c>
      <c r="F2017" s="46">
        <v>1</v>
      </c>
      <c r="G2017">
        <v>0.45383500999999998</v>
      </c>
    </row>
    <row r="2018" spans="1:7" x14ac:dyDescent="0.2">
      <c r="A2018">
        <v>1985</v>
      </c>
      <c r="B2018">
        <v>7</v>
      </c>
      <c r="C2018">
        <v>9</v>
      </c>
      <c r="D2018">
        <v>-0.18490999999999999</v>
      </c>
      <c r="E2018">
        <v>-0.29449001000000002</v>
      </c>
      <c r="F2018" s="46">
        <v>2</v>
      </c>
      <c r="G2018">
        <v>0.34772700000000001</v>
      </c>
    </row>
    <row r="2019" spans="1:7" x14ac:dyDescent="0.2">
      <c r="A2019">
        <v>1985</v>
      </c>
      <c r="B2019">
        <v>7</v>
      </c>
      <c r="C2019">
        <v>10</v>
      </c>
      <c r="D2019">
        <v>-0.18815000000000001</v>
      </c>
      <c r="E2019">
        <v>-0.21296000000000001</v>
      </c>
      <c r="F2019" s="46">
        <v>2</v>
      </c>
      <c r="G2019">
        <v>0.28417399999999998</v>
      </c>
    </row>
    <row r="2020" spans="1:7" x14ac:dyDescent="0.2">
      <c r="A2020">
        <v>1985</v>
      </c>
      <c r="B2020">
        <v>7</v>
      </c>
      <c r="C2020">
        <v>11</v>
      </c>
      <c r="D2020">
        <v>-0.25874001000000002</v>
      </c>
      <c r="E2020" s="45">
        <v>-5.13520986E-2</v>
      </c>
      <c r="F2020" s="46">
        <v>1</v>
      </c>
      <c r="G2020">
        <v>0.26378599000000003</v>
      </c>
    </row>
    <row r="2021" spans="1:7" x14ac:dyDescent="0.2">
      <c r="A2021">
        <v>1985</v>
      </c>
      <c r="B2021">
        <v>7</v>
      </c>
      <c r="C2021">
        <v>12</v>
      </c>
      <c r="D2021">
        <v>-0.38927999000000002</v>
      </c>
      <c r="E2021" s="45">
        <v>3.5789098599999999E-2</v>
      </c>
      <c r="F2021" s="46">
        <v>8</v>
      </c>
      <c r="G2021">
        <v>0.39091798999999999</v>
      </c>
    </row>
    <row r="2022" spans="1:7" x14ac:dyDescent="0.2">
      <c r="A2022">
        <v>1985</v>
      </c>
      <c r="B2022">
        <v>7</v>
      </c>
      <c r="C2022">
        <v>13</v>
      </c>
      <c r="D2022">
        <v>-0.34652000999999999</v>
      </c>
      <c r="E2022" s="45">
        <v>1.32446E-2</v>
      </c>
      <c r="F2022" s="46">
        <v>8</v>
      </c>
      <c r="G2022">
        <v>0.34677601000000002</v>
      </c>
    </row>
    <row r="2023" spans="1:7" x14ac:dyDescent="0.2">
      <c r="A2023">
        <v>1985</v>
      </c>
      <c r="B2023">
        <v>7</v>
      </c>
      <c r="C2023">
        <v>14</v>
      </c>
      <c r="D2023">
        <v>-0.39667001000000002</v>
      </c>
      <c r="E2023" s="45">
        <v>1.24594001E-2</v>
      </c>
      <c r="F2023" s="46">
        <v>8</v>
      </c>
      <c r="G2023">
        <v>0.39686999000000001</v>
      </c>
    </row>
    <row r="2024" spans="1:7" x14ac:dyDescent="0.2">
      <c r="A2024">
        <v>1985</v>
      </c>
      <c r="B2024">
        <v>7</v>
      </c>
      <c r="C2024">
        <v>15</v>
      </c>
      <c r="D2024">
        <v>-0.71693998999999997</v>
      </c>
      <c r="E2024" s="45">
        <v>-8.3265103399999998E-2</v>
      </c>
      <c r="F2024" s="46">
        <v>1</v>
      </c>
      <c r="G2024">
        <v>0.72175902000000003</v>
      </c>
    </row>
    <row r="2025" spans="1:7" x14ac:dyDescent="0.2">
      <c r="A2025">
        <v>1985</v>
      </c>
      <c r="B2025">
        <v>7</v>
      </c>
      <c r="C2025">
        <v>16</v>
      </c>
      <c r="D2025">
        <v>-0.95630002000000003</v>
      </c>
      <c r="E2025">
        <v>-0.22147</v>
      </c>
      <c r="F2025" s="46">
        <v>1</v>
      </c>
      <c r="G2025">
        <v>0.98160601000000003</v>
      </c>
    </row>
    <row r="2026" spans="1:7" x14ac:dyDescent="0.2">
      <c r="A2026">
        <v>1985</v>
      </c>
      <c r="B2026">
        <v>7</v>
      </c>
      <c r="C2026">
        <v>17</v>
      </c>
      <c r="D2026">
        <v>-1.0956600000000001</v>
      </c>
      <c r="E2026">
        <v>-0.26229000000000002</v>
      </c>
      <c r="F2026" s="46">
        <v>1</v>
      </c>
      <c r="G2026">
        <v>1.1266099999999999</v>
      </c>
    </row>
    <row r="2027" spans="1:7" x14ac:dyDescent="0.2">
      <c r="A2027">
        <v>1985</v>
      </c>
      <c r="B2027">
        <v>7</v>
      </c>
      <c r="C2027">
        <v>18</v>
      </c>
      <c r="D2027">
        <v>-1.4515899000000001</v>
      </c>
      <c r="E2027">
        <v>-0.45350998999999997</v>
      </c>
      <c r="F2027" s="46">
        <v>1</v>
      </c>
      <c r="G2027">
        <v>1.52078</v>
      </c>
    </row>
    <row r="2028" spans="1:7" x14ac:dyDescent="0.2">
      <c r="A2028">
        <v>1985</v>
      </c>
      <c r="B2028">
        <v>7</v>
      </c>
      <c r="C2028">
        <v>19</v>
      </c>
      <c r="D2028">
        <v>-1.5797300000000001</v>
      </c>
      <c r="E2028">
        <v>-0.62897997999999999</v>
      </c>
      <c r="F2028" s="46">
        <v>1</v>
      </c>
      <c r="G2028">
        <v>1.70034</v>
      </c>
    </row>
    <row r="2029" spans="1:7" x14ac:dyDescent="0.2">
      <c r="A2029">
        <v>1985</v>
      </c>
      <c r="B2029">
        <v>7</v>
      </c>
      <c r="C2029">
        <v>20</v>
      </c>
      <c r="D2029">
        <v>-1.5863</v>
      </c>
      <c r="E2029">
        <v>-0.67308997999999998</v>
      </c>
      <c r="F2029" s="46">
        <v>1</v>
      </c>
      <c r="G2029">
        <v>1.7231898999999999</v>
      </c>
    </row>
    <row r="2030" spans="1:7" x14ac:dyDescent="0.2">
      <c r="A2030">
        <v>1985</v>
      </c>
      <c r="B2030">
        <v>7</v>
      </c>
      <c r="C2030">
        <v>21</v>
      </c>
      <c r="D2030">
        <v>-1.2171000000000001</v>
      </c>
      <c r="E2030">
        <v>-0.58635002000000003</v>
      </c>
      <c r="F2030" s="46">
        <v>1</v>
      </c>
      <c r="G2030">
        <v>1.3509800000000001</v>
      </c>
    </row>
    <row r="2031" spans="1:7" x14ac:dyDescent="0.2">
      <c r="A2031">
        <v>1985</v>
      </c>
      <c r="B2031">
        <v>7</v>
      </c>
      <c r="C2031">
        <v>22</v>
      </c>
      <c r="D2031">
        <v>-1.06077</v>
      </c>
      <c r="E2031">
        <v>-0.34953001</v>
      </c>
      <c r="F2031" s="46">
        <v>1</v>
      </c>
      <c r="G2031">
        <v>1.11687</v>
      </c>
    </row>
    <row r="2032" spans="1:7" x14ac:dyDescent="0.2">
      <c r="A2032">
        <v>1985</v>
      </c>
      <c r="B2032">
        <v>7</v>
      </c>
      <c r="C2032">
        <v>23</v>
      </c>
      <c r="D2032">
        <v>-0.65781999000000002</v>
      </c>
      <c r="E2032" s="45">
        <v>4.4562298799999997E-2</v>
      </c>
      <c r="F2032" s="46">
        <v>8</v>
      </c>
      <c r="G2032">
        <v>0.65933198000000004</v>
      </c>
    </row>
    <row r="2033" spans="1:7" x14ac:dyDescent="0.2">
      <c r="A2033">
        <v>1985</v>
      </c>
      <c r="B2033">
        <v>7</v>
      </c>
      <c r="C2033">
        <v>24</v>
      </c>
      <c r="D2033">
        <v>-0.40283998999999998</v>
      </c>
      <c r="E2033">
        <v>0.32782500999999997</v>
      </c>
      <c r="F2033" s="46">
        <v>8</v>
      </c>
      <c r="G2033">
        <v>0.51937199000000001</v>
      </c>
    </row>
    <row r="2034" spans="1:7" x14ac:dyDescent="0.2">
      <c r="A2034">
        <v>1985</v>
      </c>
      <c r="B2034">
        <v>7</v>
      </c>
      <c r="C2034">
        <v>25</v>
      </c>
      <c r="D2034">
        <v>-0.12883</v>
      </c>
      <c r="E2034">
        <v>0.48290199</v>
      </c>
      <c r="F2034" s="46">
        <v>7</v>
      </c>
      <c r="G2034">
        <v>0.49979099999999999</v>
      </c>
    </row>
    <row r="2035" spans="1:7" x14ac:dyDescent="0.2">
      <c r="A2035">
        <v>1985</v>
      </c>
      <c r="B2035">
        <v>7</v>
      </c>
      <c r="C2035">
        <v>26</v>
      </c>
      <c r="D2035" s="45">
        <v>2.15300005E-2</v>
      </c>
      <c r="E2035">
        <v>0.63049001000000005</v>
      </c>
      <c r="F2035" s="46">
        <v>6</v>
      </c>
      <c r="G2035">
        <v>0.63085800000000003</v>
      </c>
    </row>
    <row r="2036" spans="1:7" x14ac:dyDescent="0.2">
      <c r="A2036">
        <v>1985</v>
      </c>
      <c r="B2036">
        <v>7</v>
      </c>
      <c r="C2036">
        <v>27</v>
      </c>
      <c r="D2036" s="45">
        <v>-4.4506799399999998E-2</v>
      </c>
      <c r="E2036">
        <v>0.55917298999999998</v>
      </c>
      <c r="F2036" s="46">
        <v>7</v>
      </c>
      <c r="G2036">
        <v>0.56094199</v>
      </c>
    </row>
    <row r="2037" spans="1:7" x14ac:dyDescent="0.2">
      <c r="A2037">
        <v>1985</v>
      </c>
      <c r="B2037">
        <v>7</v>
      </c>
      <c r="C2037">
        <v>28</v>
      </c>
      <c r="D2037">
        <v>-0.15623999999999999</v>
      </c>
      <c r="E2037">
        <v>0.38739601000000001</v>
      </c>
      <c r="F2037" s="46">
        <v>7</v>
      </c>
      <c r="G2037">
        <v>0.41771501</v>
      </c>
    </row>
    <row r="2038" spans="1:7" x14ac:dyDescent="0.2">
      <c r="A2038">
        <v>1985</v>
      </c>
      <c r="B2038">
        <v>7</v>
      </c>
      <c r="C2038">
        <v>29</v>
      </c>
      <c r="D2038" s="45">
        <v>-9.4687499100000003E-2</v>
      </c>
      <c r="E2038">
        <v>0.417321</v>
      </c>
      <c r="F2038" s="46">
        <v>7</v>
      </c>
      <c r="G2038">
        <v>0.42792799999999998</v>
      </c>
    </row>
    <row r="2039" spans="1:7" x14ac:dyDescent="0.2">
      <c r="A2039">
        <v>1985</v>
      </c>
      <c r="B2039">
        <v>7</v>
      </c>
      <c r="C2039">
        <v>30</v>
      </c>
      <c r="D2039" s="45">
        <v>1.21678002E-2</v>
      </c>
      <c r="E2039">
        <v>0.35336499999999998</v>
      </c>
      <c r="F2039" s="46">
        <v>6</v>
      </c>
      <c r="G2039">
        <v>0.35357498999999998</v>
      </c>
    </row>
    <row r="2040" spans="1:7" x14ac:dyDescent="0.2">
      <c r="A2040">
        <v>1985</v>
      </c>
      <c r="B2040">
        <v>7</v>
      </c>
      <c r="C2040">
        <v>31</v>
      </c>
      <c r="D2040" s="45">
        <v>6.1799898700000001E-2</v>
      </c>
      <c r="E2040">
        <v>0.34302399</v>
      </c>
      <c r="F2040" s="46">
        <v>6</v>
      </c>
      <c r="G2040">
        <v>0.34854600000000002</v>
      </c>
    </row>
    <row r="2041" spans="1:7" x14ac:dyDescent="0.2">
      <c r="A2041">
        <v>1985</v>
      </c>
      <c r="B2041">
        <v>8</v>
      </c>
      <c r="C2041">
        <v>1</v>
      </c>
      <c r="D2041" s="45">
        <v>-3.7699498200000001E-2</v>
      </c>
      <c r="E2041">
        <v>0.51714998000000001</v>
      </c>
      <c r="F2041" s="46">
        <v>7</v>
      </c>
      <c r="G2041">
        <v>0.51852202000000003</v>
      </c>
    </row>
    <row r="2042" spans="1:7" x14ac:dyDescent="0.2">
      <c r="A2042">
        <v>1985</v>
      </c>
      <c r="B2042">
        <v>8</v>
      </c>
      <c r="C2042">
        <v>2</v>
      </c>
      <c r="D2042" s="45">
        <v>6.9741802299999999E-3</v>
      </c>
      <c r="E2042">
        <v>0.51050901000000004</v>
      </c>
      <c r="F2042" s="46">
        <v>6</v>
      </c>
      <c r="G2042">
        <v>0.51055598000000002</v>
      </c>
    </row>
    <row r="2043" spans="1:7" x14ac:dyDescent="0.2">
      <c r="A2043">
        <v>1985</v>
      </c>
      <c r="B2043">
        <v>8</v>
      </c>
      <c r="C2043">
        <v>3</v>
      </c>
      <c r="D2043">
        <v>-0.20588999999999999</v>
      </c>
      <c r="E2043">
        <v>0.31066301000000002</v>
      </c>
      <c r="F2043" s="46">
        <v>7</v>
      </c>
      <c r="G2043">
        <v>0.37269601000000002</v>
      </c>
    </row>
    <row r="2044" spans="1:7" x14ac:dyDescent="0.2">
      <c r="A2044">
        <v>1985</v>
      </c>
      <c r="B2044">
        <v>8</v>
      </c>
      <c r="C2044">
        <v>4</v>
      </c>
      <c r="D2044">
        <v>-0.35887000000000002</v>
      </c>
      <c r="E2044">
        <v>0.17400599999999999</v>
      </c>
      <c r="F2044" s="46">
        <v>8</v>
      </c>
      <c r="G2044">
        <v>0.39883100999999999</v>
      </c>
    </row>
    <row r="2045" spans="1:7" x14ac:dyDescent="0.2">
      <c r="A2045">
        <v>1985</v>
      </c>
      <c r="B2045">
        <v>8</v>
      </c>
      <c r="C2045">
        <v>5</v>
      </c>
      <c r="D2045">
        <v>-0.30627999</v>
      </c>
      <c r="E2045">
        <v>0.22793899000000001</v>
      </c>
      <c r="F2045" s="46">
        <v>8</v>
      </c>
      <c r="G2045">
        <v>0.38179299</v>
      </c>
    </row>
    <row r="2046" spans="1:7" x14ac:dyDescent="0.2">
      <c r="A2046">
        <v>1985</v>
      </c>
      <c r="B2046">
        <v>8</v>
      </c>
      <c r="C2046">
        <v>6</v>
      </c>
      <c r="D2046">
        <v>-0.28683001000000002</v>
      </c>
      <c r="E2046">
        <v>0.14002000000000001</v>
      </c>
      <c r="F2046" s="46">
        <v>8</v>
      </c>
      <c r="G2046">
        <v>0.31918299</v>
      </c>
    </row>
    <row r="2047" spans="1:7" x14ac:dyDescent="0.2">
      <c r="A2047">
        <v>1985</v>
      </c>
      <c r="B2047">
        <v>8</v>
      </c>
      <c r="C2047">
        <v>7</v>
      </c>
      <c r="D2047">
        <v>-0.15879001000000001</v>
      </c>
      <c r="E2047" s="45">
        <v>6.2532901799999999E-2</v>
      </c>
      <c r="F2047" s="46">
        <v>8</v>
      </c>
      <c r="G2047">
        <v>0.17066200000000001</v>
      </c>
    </row>
    <row r="2048" spans="1:7" x14ac:dyDescent="0.2">
      <c r="A2048">
        <v>1985</v>
      </c>
      <c r="B2048">
        <v>8</v>
      </c>
      <c r="C2048">
        <v>8</v>
      </c>
      <c r="D2048" s="45">
        <v>-1.17809996E-2</v>
      </c>
      <c r="E2048">
        <v>-0.35497001</v>
      </c>
      <c r="F2048" s="46">
        <v>2</v>
      </c>
      <c r="G2048">
        <v>0.35516101</v>
      </c>
    </row>
    <row r="2049" spans="1:7" x14ac:dyDescent="0.2">
      <c r="A2049">
        <v>1985</v>
      </c>
      <c r="B2049">
        <v>8</v>
      </c>
      <c r="C2049">
        <v>9</v>
      </c>
      <c r="D2049" s="45">
        <v>2.2493099799999999E-2</v>
      </c>
      <c r="E2049">
        <v>-0.52780002000000004</v>
      </c>
      <c r="F2049" s="46">
        <v>3</v>
      </c>
      <c r="G2049">
        <v>0.52827698000000001</v>
      </c>
    </row>
    <row r="2050" spans="1:7" x14ac:dyDescent="0.2">
      <c r="A2050">
        <v>1985</v>
      </c>
      <c r="B2050">
        <v>8</v>
      </c>
      <c r="C2050">
        <v>10</v>
      </c>
      <c r="D2050">
        <v>0.52225297999999998</v>
      </c>
      <c r="E2050">
        <v>-0.50836002999999996</v>
      </c>
      <c r="F2050" s="46">
        <v>4</v>
      </c>
      <c r="G2050">
        <v>0.72881699</v>
      </c>
    </row>
    <row r="2051" spans="1:7" x14ac:dyDescent="0.2">
      <c r="A2051">
        <v>1985</v>
      </c>
      <c r="B2051">
        <v>8</v>
      </c>
      <c r="C2051">
        <v>11</v>
      </c>
      <c r="D2051">
        <v>0.53973596999999995</v>
      </c>
      <c r="E2051">
        <v>-0.49994999000000001</v>
      </c>
      <c r="F2051" s="46">
        <v>4</v>
      </c>
      <c r="G2051">
        <v>0.73570698000000001</v>
      </c>
    </row>
    <row r="2052" spans="1:7" x14ac:dyDescent="0.2">
      <c r="A2052">
        <v>1985</v>
      </c>
      <c r="B2052">
        <v>8</v>
      </c>
      <c r="C2052">
        <v>12</v>
      </c>
      <c r="D2052">
        <v>0.52038901999999998</v>
      </c>
      <c r="E2052">
        <v>-0.34494001000000002</v>
      </c>
      <c r="F2052" s="46">
        <v>4</v>
      </c>
      <c r="G2052">
        <v>0.62432997999999995</v>
      </c>
    </row>
    <row r="2053" spans="1:7" x14ac:dyDescent="0.2">
      <c r="A2053">
        <v>1985</v>
      </c>
      <c r="B2053">
        <v>8</v>
      </c>
      <c r="C2053">
        <v>13</v>
      </c>
      <c r="D2053">
        <v>0.47938001000000002</v>
      </c>
      <c r="E2053">
        <v>-0.21878998999999999</v>
      </c>
      <c r="F2053" s="46">
        <v>4</v>
      </c>
      <c r="G2053">
        <v>0.52694702000000004</v>
      </c>
    </row>
    <row r="2054" spans="1:7" x14ac:dyDescent="0.2">
      <c r="A2054">
        <v>1985</v>
      </c>
      <c r="B2054">
        <v>8</v>
      </c>
      <c r="C2054">
        <v>14</v>
      </c>
      <c r="D2054">
        <v>0.56436902</v>
      </c>
      <c r="E2054">
        <v>-0.26201001000000002</v>
      </c>
      <c r="F2054" s="46">
        <v>4</v>
      </c>
      <c r="G2054">
        <v>0.62222098999999997</v>
      </c>
    </row>
    <row r="2055" spans="1:7" x14ac:dyDescent="0.2">
      <c r="A2055">
        <v>1985</v>
      </c>
      <c r="B2055">
        <v>8</v>
      </c>
      <c r="C2055">
        <v>15</v>
      </c>
      <c r="D2055">
        <v>0.35771199999999997</v>
      </c>
      <c r="E2055">
        <v>-0.24316999</v>
      </c>
      <c r="F2055" s="46">
        <v>4</v>
      </c>
      <c r="G2055">
        <v>0.43253999999999998</v>
      </c>
    </row>
    <row r="2056" spans="1:7" x14ac:dyDescent="0.2">
      <c r="A2056">
        <v>1985</v>
      </c>
      <c r="B2056">
        <v>8</v>
      </c>
      <c r="C2056">
        <v>16</v>
      </c>
      <c r="D2056" s="45">
        <v>8.7251998499999997E-2</v>
      </c>
      <c r="E2056">
        <v>-0.34193000000000001</v>
      </c>
      <c r="F2056" s="46">
        <v>3</v>
      </c>
      <c r="G2056">
        <v>0.35288301</v>
      </c>
    </row>
    <row r="2057" spans="1:7" x14ac:dyDescent="0.2">
      <c r="A2057">
        <v>1985</v>
      </c>
      <c r="B2057">
        <v>8</v>
      </c>
      <c r="C2057">
        <v>17</v>
      </c>
      <c r="D2057" s="45">
        <v>3.2414101100000002E-2</v>
      </c>
      <c r="E2057">
        <v>-0.55464000000000002</v>
      </c>
      <c r="F2057" s="46">
        <v>3</v>
      </c>
      <c r="G2057">
        <v>0.55558503000000004</v>
      </c>
    </row>
    <row r="2058" spans="1:7" x14ac:dyDescent="0.2">
      <c r="A2058">
        <v>1985</v>
      </c>
      <c r="B2058">
        <v>8</v>
      </c>
      <c r="C2058">
        <v>18</v>
      </c>
      <c r="D2058">
        <v>-0.17287999000000001</v>
      </c>
      <c r="E2058">
        <v>-0.58455002</v>
      </c>
      <c r="F2058" s="46">
        <v>2</v>
      </c>
      <c r="G2058">
        <v>0.60957998000000002</v>
      </c>
    </row>
    <row r="2059" spans="1:7" x14ac:dyDescent="0.2">
      <c r="A2059">
        <v>1985</v>
      </c>
      <c r="B2059">
        <v>8</v>
      </c>
      <c r="C2059">
        <v>19</v>
      </c>
      <c r="D2059" s="45">
        <v>-4.0244101500000002E-3</v>
      </c>
      <c r="E2059">
        <v>-0.43751001</v>
      </c>
      <c r="F2059" s="46">
        <v>2</v>
      </c>
      <c r="G2059">
        <v>0.437527</v>
      </c>
    </row>
    <row r="2060" spans="1:7" x14ac:dyDescent="0.2">
      <c r="A2060">
        <v>1985</v>
      </c>
      <c r="B2060">
        <v>8</v>
      </c>
      <c r="C2060">
        <v>20</v>
      </c>
      <c r="D2060" s="45">
        <v>6.7538000599999995E-2</v>
      </c>
      <c r="E2060" s="45">
        <v>6.3620701399999993E-2</v>
      </c>
      <c r="F2060" s="46">
        <v>5</v>
      </c>
      <c r="G2060" s="45">
        <v>9.2784598499999996E-2</v>
      </c>
    </row>
    <row r="2061" spans="1:7" x14ac:dyDescent="0.2">
      <c r="A2061">
        <v>1985</v>
      </c>
      <c r="B2061">
        <v>8</v>
      </c>
      <c r="C2061">
        <v>21</v>
      </c>
      <c r="D2061" s="45">
        <v>2.06172001E-2</v>
      </c>
      <c r="E2061">
        <v>0.43234801</v>
      </c>
      <c r="F2061" s="46">
        <v>6</v>
      </c>
      <c r="G2061">
        <v>0.43283999000000001</v>
      </c>
    </row>
    <row r="2062" spans="1:7" x14ac:dyDescent="0.2">
      <c r="A2062">
        <v>1985</v>
      </c>
      <c r="B2062">
        <v>8</v>
      </c>
      <c r="C2062">
        <v>22</v>
      </c>
      <c r="D2062">
        <v>-0.11565</v>
      </c>
      <c r="E2062">
        <v>0.53140401999999998</v>
      </c>
      <c r="F2062" s="46">
        <v>7</v>
      </c>
      <c r="G2062">
        <v>0.54384202000000004</v>
      </c>
    </row>
    <row r="2063" spans="1:7" x14ac:dyDescent="0.2">
      <c r="A2063">
        <v>1985</v>
      </c>
      <c r="B2063">
        <v>8</v>
      </c>
      <c r="C2063">
        <v>23</v>
      </c>
      <c r="D2063">
        <v>-0.28257999</v>
      </c>
      <c r="E2063">
        <v>0.39021599000000001</v>
      </c>
      <c r="F2063" s="46">
        <v>7</v>
      </c>
      <c r="G2063">
        <v>0.48179000999999999</v>
      </c>
    </row>
    <row r="2064" spans="1:7" x14ac:dyDescent="0.2">
      <c r="A2064">
        <v>1985</v>
      </c>
      <c r="B2064">
        <v>8</v>
      </c>
      <c r="C2064">
        <v>24</v>
      </c>
      <c r="D2064">
        <v>-0.34294000000000002</v>
      </c>
      <c r="E2064" s="45">
        <v>3.6949899000000001E-2</v>
      </c>
      <c r="F2064" s="46">
        <v>8</v>
      </c>
      <c r="G2064">
        <v>0.34492700999999998</v>
      </c>
    </row>
    <row r="2065" spans="1:7" x14ac:dyDescent="0.2">
      <c r="A2065">
        <v>1985</v>
      </c>
      <c r="B2065">
        <v>8</v>
      </c>
      <c r="C2065">
        <v>25</v>
      </c>
      <c r="D2065">
        <v>-0.29923999000000001</v>
      </c>
      <c r="E2065">
        <v>-0.35508001</v>
      </c>
      <c r="F2065" s="46">
        <v>2</v>
      </c>
      <c r="G2065">
        <v>0.46435600999999999</v>
      </c>
    </row>
    <row r="2066" spans="1:7" x14ac:dyDescent="0.2">
      <c r="A2066">
        <v>1985</v>
      </c>
      <c r="B2066">
        <v>8</v>
      </c>
      <c r="C2066">
        <v>26</v>
      </c>
      <c r="D2066" s="45">
        <v>6.4623001999999999E-3</v>
      </c>
      <c r="E2066">
        <v>-0.58990997000000001</v>
      </c>
      <c r="F2066" s="46">
        <v>3</v>
      </c>
      <c r="G2066">
        <v>0.58994597000000004</v>
      </c>
    </row>
    <row r="2067" spans="1:7" x14ac:dyDescent="0.2">
      <c r="A2067">
        <v>1985</v>
      </c>
      <c r="B2067">
        <v>8</v>
      </c>
      <c r="C2067">
        <v>27</v>
      </c>
      <c r="D2067" s="45">
        <v>3.43346E-2</v>
      </c>
      <c r="E2067">
        <v>-0.65261000000000002</v>
      </c>
      <c r="F2067" s="46">
        <v>3</v>
      </c>
      <c r="G2067">
        <v>0.65351700999999995</v>
      </c>
    </row>
    <row r="2068" spans="1:7" x14ac:dyDescent="0.2">
      <c r="A2068">
        <v>1985</v>
      </c>
      <c r="B2068">
        <v>8</v>
      </c>
      <c r="C2068">
        <v>28</v>
      </c>
      <c r="D2068">
        <v>0.14298200999999999</v>
      </c>
      <c r="E2068">
        <v>-0.48469001</v>
      </c>
      <c r="F2068" s="46">
        <v>3</v>
      </c>
      <c r="G2068">
        <v>0.50533497000000005</v>
      </c>
    </row>
    <row r="2069" spans="1:7" x14ac:dyDescent="0.2">
      <c r="A2069">
        <v>1985</v>
      </c>
      <c r="B2069">
        <v>8</v>
      </c>
      <c r="C2069">
        <v>29</v>
      </c>
      <c r="D2069">
        <v>0.20852999</v>
      </c>
      <c r="E2069">
        <v>-0.54939002000000003</v>
      </c>
      <c r="F2069" s="46">
        <v>3</v>
      </c>
      <c r="G2069">
        <v>0.58763701000000002</v>
      </c>
    </row>
    <row r="2070" spans="1:7" x14ac:dyDescent="0.2">
      <c r="A2070">
        <v>1985</v>
      </c>
      <c r="B2070">
        <v>8</v>
      </c>
      <c r="C2070">
        <v>30</v>
      </c>
      <c r="D2070">
        <v>0.38051599000000003</v>
      </c>
      <c r="E2070" s="45">
        <v>-7.8394398099999998E-2</v>
      </c>
      <c r="F2070" s="46">
        <v>4</v>
      </c>
      <c r="G2070">
        <v>0.38850799000000003</v>
      </c>
    </row>
    <row r="2071" spans="1:7" x14ac:dyDescent="0.2">
      <c r="A2071">
        <v>1985</v>
      </c>
      <c r="B2071">
        <v>8</v>
      </c>
      <c r="C2071">
        <v>31</v>
      </c>
      <c r="D2071">
        <v>0.55293601999999997</v>
      </c>
      <c r="E2071">
        <v>-0.2069</v>
      </c>
      <c r="F2071" s="46">
        <v>4</v>
      </c>
      <c r="G2071">
        <v>0.59037899999999999</v>
      </c>
    </row>
    <row r="2072" spans="1:7" x14ac:dyDescent="0.2">
      <c r="A2072">
        <v>1985</v>
      </c>
      <c r="B2072">
        <v>9</v>
      </c>
      <c r="C2072">
        <v>1</v>
      </c>
      <c r="D2072">
        <v>0.54082297999999995</v>
      </c>
      <c r="E2072" s="45">
        <v>-2.5347299899999998E-2</v>
      </c>
      <c r="F2072" s="46">
        <v>4</v>
      </c>
      <c r="G2072">
        <v>0.54141700000000004</v>
      </c>
    </row>
    <row r="2073" spans="1:7" x14ac:dyDescent="0.2">
      <c r="A2073">
        <v>1985</v>
      </c>
      <c r="B2073">
        <v>9</v>
      </c>
      <c r="C2073">
        <v>2</v>
      </c>
      <c r="D2073">
        <v>0.194636</v>
      </c>
      <c r="E2073">
        <v>0.18484600000000001</v>
      </c>
      <c r="F2073" s="46">
        <v>5</v>
      </c>
      <c r="G2073">
        <v>0.268424</v>
      </c>
    </row>
    <row r="2074" spans="1:7" x14ac:dyDescent="0.2">
      <c r="A2074">
        <v>1985</v>
      </c>
      <c r="B2074">
        <v>9</v>
      </c>
      <c r="C2074">
        <v>3</v>
      </c>
      <c r="D2074">
        <v>-0.16986001000000001</v>
      </c>
      <c r="E2074">
        <v>0.10483099999999999</v>
      </c>
      <c r="F2074" s="46">
        <v>8</v>
      </c>
      <c r="G2074">
        <v>0.19960099000000001</v>
      </c>
    </row>
    <row r="2075" spans="1:7" x14ac:dyDescent="0.2">
      <c r="A2075">
        <v>1985</v>
      </c>
      <c r="B2075">
        <v>9</v>
      </c>
      <c r="C2075">
        <v>4</v>
      </c>
      <c r="D2075" s="45">
        <v>-8.1416502599999996E-2</v>
      </c>
      <c r="E2075" s="45">
        <v>-4.1036900100000002E-2</v>
      </c>
      <c r="F2075" s="46">
        <v>1</v>
      </c>
      <c r="G2075" s="45">
        <v>9.1173797799999998E-2</v>
      </c>
    </row>
    <row r="2076" spans="1:7" x14ac:dyDescent="0.2">
      <c r="A2076">
        <v>1985</v>
      </c>
      <c r="B2076">
        <v>9</v>
      </c>
      <c r="C2076">
        <v>5</v>
      </c>
      <c r="D2076">
        <v>-0.16017999999999999</v>
      </c>
      <c r="E2076">
        <v>-0.19839001000000001</v>
      </c>
      <c r="F2076" s="46">
        <v>2</v>
      </c>
      <c r="G2076">
        <v>0.25498599</v>
      </c>
    </row>
    <row r="2077" spans="1:7" x14ac:dyDescent="0.2">
      <c r="A2077">
        <v>1985</v>
      </c>
      <c r="B2077">
        <v>9</v>
      </c>
      <c r="C2077">
        <v>6</v>
      </c>
      <c r="D2077">
        <v>-0.40893000000000002</v>
      </c>
      <c r="E2077">
        <v>-0.25890999999999997</v>
      </c>
      <c r="F2077" s="46">
        <v>1</v>
      </c>
      <c r="G2077">
        <v>0.48400198999999999</v>
      </c>
    </row>
    <row r="2078" spans="1:7" x14ac:dyDescent="0.2">
      <c r="A2078">
        <v>1985</v>
      </c>
      <c r="B2078">
        <v>9</v>
      </c>
      <c r="C2078">
        <v>7</v>
      </c>
      <c r="D2078">
        <v>-0.41804998999999998</v>
      </c>
      <c r="E2078" s="45">
        <v>-9.5308497500000006E-2</v>
      </c>
      <c r="F2078" s="46">
        <v>1</v>
      </c>
      <c r="G2078">
        <v>0.42878100000000002</v>
      </c>
    </row>
    <row r="2079" spans="1:7" x14ac:dyDescent="0.2">
      <c r="A2079">
        <v>1985</v>
      </c>
      <c r="B2079">
        <v>9</v>
      </c>
      <c r="C2079">
        <v>8</v>
      </c>
      <c r="D2079">
        <v>-0.39257999999999998</v>
      </c>
      <c r="E2079">
        <v>-0.27568000999999998</v>
      </c>
      <c r="F2079" s="46">
        <v>1</v>
      </c>
      <c r="G2079">
        <v>0.47970599000000003</v>
      </c>
    </row>
    <row r="2080" spans="1:7" x14ac:dyDescent="0.2">
      <c r="A2080">
        <v>1985</v>
      </c>
      <c r="B2080">
        <v>9</v>
      </c>
      <c r="C2080">
        <v>9</v>
      </c>
      <c r="D2080">
        <v>-0.37880000000000003</v>
      </c>
      <c r="E2080">
        <v>-0.41003999000000002</v>
      </c>
      <c r="F2080" s="46">
        <v>2</v>
      </c>
      <c r="G2080">
        <v>0.55823100000000003</v>
      </c>
    </row>
    <row r="2081" spans="1:7" x14ac:dyDescent="0.2">
      <c r="A2081">
        <v>1985</v>
      </c>
      <c r="B2081">
        <v>9</v>
      </c>
      <c r="C2081">
        <v>10</v>
      </c>
      <c r="D2081">
        <v>-0.24954000000000001</v>
      </c>
      <c r="E2081">
        <v>-0.35793000000000003</v>
      </c>
      <c r="F2081" s="46">
        <v>2</v>
      </c>
      <c r="G2081">
        <v>0.43633199</v>
      </c>
    </row>
    <row r="2082" spans="1:7" x14ac:dyDescent="0.2">
      <c r="A2082">
        <v>1985</v>
      </c>
      <c r="B2082">
        <v>9</v>
      </c>
      <c r="C2082">
        <v>11</v>
      </c>
      <c r="D2082" s="45">
        <v>-3.7086699200000003E-2</v>
      </c>
      <c r="E2082">
        <v>-0.32971001</v>
      </c>
      <c r="F2082" s="46">
        <v>2</v>
      </c>
      <c r="G2082">
        <v>0.33179199999999998</v>
      </c>
    </row>
    <row r="2083" spans="1:7" x14ac:dyDescent="0.2">
      <c r="A2083">
        <v>1985</v>
      </c>
      <c r="B2083">
        <v>9</v>
      </c>
      <c r="C2083">
        <v>12</v>
      </c>
      <c r="D2083">
        <v>0.14933900999999999</v>
      </c>
      <c r="E2083">
        <v>-0.22397</v>
      </c>
      <c r="F2083" s="46">
        <v>3</v>
      </c>
      <c r="G2083">
        <v>0.26919599999999999</v>
      </c>
    </row>
    <row r="2084" spans="1:7" x14ac:dyDescent="0.2">
      <c r="A2084">
        <v>1985</v>
      </c>
      <c r="B2084">
        <v>9</v>
      </c>
      <c r="C2084">
        <v>13</v>
      </c>
      <c r="D2084" s="45">
        <v>4.4116601300000002E-2</v>
      </c>
      <c r="E2084">
        <v>-0.11995</v>
      </c>
      <c r="F2084" s="46">
        <v>3</v>
      </c>
      <c r="G2084">
        <v>0.12780599000000001</v>
      </c>
    </row>
    <row r="2085" spans="1:7" x14ac:dyDescent="0.2">
      <c r="A2085">
        <v>1985</v>
      </c>
      <c r="B2085">
        <v>9</v>
      </c>
      <c r="C2085">
        <v>14</v>
      </c>
      <c r="D2085">
        <v>-0.21253</v>
      </c>
      <c r="E2085" s="45">
        <v>-8.6255900600000004E-2</v>
      </c>
      <c r="F2085" s="46">
        <v>1</v>
      </c>
      <c r="G2085">
        <v>0.22936999999999999</v>
      </c>
    </row>
    <row r="2086" spans="1:7" x14ac:dyDescent="0.2">
      <c r="A2086">
        <v>1985</v>
      </c>
      <c r="B2086">
        <v>9</v>
      </c>
      <c r="C2086">
        <v>15</v>
      </c>
      <c r="D2086">
        <v>-0.34066001000000001</v>
      </c>
      <c r="E2086">
        <v>0.14419298999999999</v>
      </c>
      <c r="F2086" s="46">
        <v>8</v>
      </c>
      <c r="G2086">
        <v>0.369923</v>
      </c>
    </row>
    <row r="2087" spans="1:7" x14ac:dyDescent="0.2">
      <c r="A2087">
        <v>1985</v>
      </c>
      <c r="B2087">
        <v>9</v>
      </c>
      <c r="C2087">
        <v>16</v>
      </c>
      <c r="D2087">
        <v>-0.32490000000000002</v>
      </c>
      <c r="E2087">
        <v>0.36326700000000001</v>
      </c>
      <c r="F2087" s="46">
        <v>7</v>
      </c>
      <c r="G2087">
        <v>0.48736599000000003</v>
      </c>
    </row>
    <row r="2088" spans="1:7" x14ac:dyDescent="0.2">
      <c r="A2088">
        <v>1985</v>
      </c>
      <c r="B2088">
        <v>9</v>
      </c>
      <c r="C2088">
        <v>17</v>
      </c>
      <c r="D2088">
        <v>-0.37329000000000001</v>
      </c>
      <c r="E2088">
        <v>0.25557899000000001</v>
      </c>
      <c r="F2088" s="46">
        <v>8</v>
      </c>
      <c r="G2088">
        <v>0.45240100999999999</v>
      </c>
    </row>
    <row r="2089" spans="1:7" x14ac:dyDescent="0.2">
      <c r="A2089">
        <v>1985</v>
      </c>
      <c r="B2089">
        <v>9</v>
      </c>
      <c r="C2089">
        <v>18</v>
      </c>
      <c r="D2089">
        <v>-0.27838998999999998</v>
      </c>
      <c r="E2089" s="45">
        <v>-4.8253998200000002E-2</v>
      </c>
      <c r="F2089" s="46">
        <v>1</v>
      </c>
      <c r="G2089">
        <v>0.28253900999999998</v>
      </c>
    </row>
    <row r="2090" spans="1:7" x14ac:dyDescent="0.2">
      <c r="A2090">
        <v>1985</v>
      </c>
      <c r="B2090">
        <v>9</v>
      </c>
      <c r="C2090">
        <v>19</v>
      </c>
      <c r="D2090">
        <v>-0.45894000000000001</v>
      </c>
      <c r="E2090" s="45">
        <v>-1.5903500800000001E-2</v>
      </c>
      <c r="F2090" s="46">
        <v>1</v>
      </c>
      <c r="G2090">
        <v>0.45921400000000001</v>
      </c>
    </row>
    <row r="2091" spans="1:7" x14ac:dyDescent="0.2">
      <c r="A2091">
        <v>1985</v>
      </c>
      <c r="B2091">
        <v>9</v>
      </c>
      <c r="C2091">
        <v>20</v>
      </c>
      <c r="D2091">
        <v>-0.57261996999999998</v>
      </c>
      <c r="E2091" s="45">
        <v>-5.1069200000000002E-2</v>
      </c>
      <c r="F2091" s="46">
        <v>1</v>
      </c>
      <c r="G2091">
        <v>0.57489097</v>
      </c>
    </row>
    <row r="2092" spans="1:7" x14ac:dyDescent="0.2">
      <c r="A2092">
        <v>1985</v>
      </c>
      <c r="B2092">
        <v>9</v>
      </c>
      <c r="C2092">
        <v>21</v>
      </c>
      <c r="D2092">
        <v>-1.04599</v>
      </c>
      <c r="E2092">
        <v>0.111816</v>
      </c>
      <c r="F2092" s="46">
        <v>8</v>
      </c>
      <c r="G2092">
        <v>1.0519499999999999</v>
      </c>
    </row>
    <row r="2093" spans="1:7" x14ac:dyDescent="0.2">
      <c r="A2093">
        <v>1985</v>
      </c>
      <c r="B2093">
        <v>9</v>
      </c>
      <c r="C2093">
        <v>22</v>
      </c>
      <c r="D2093">
        <v>-1.3332299999999999</v>
      </c>
      <c r="E2093">
        <v>0.166297</v>
      </c>
      <c r="F2093" s="46">
        <v>8</v>
      </c>
      <c r="G2093">
        <v>1.3435600000000001</v>
      </c>
    </row>
    <row r="2094" spans="1:7" x14ac:dyDescent="0.2">
      <c r="A2094">
        <v>1985</v>
      </c>
      <c r="B2094">
        <v>9</v>
      </c>
      <c r="C2094">
        <v>23</v>
      </c>
      <c r="D2094">
        <v>-1.1789400999999999</v>
      </c>
      <c r="E2094">
        <v>0.39132401</v>
      </c>
      <c r="F2094" s="46">
        <v>8</v>
      </c>
      <c r="G2094">
        <v>1.2421899999999999</v>
      </c>
    </row>
    <row r="2095" spans="1:7" x14ac:dyDescent="0.2">
      <c r="A2095">
        <v>1985</v>
      </c>
      <c r="B2095">
        <v>9</v>
      </c>
      <c r="C2095">
        <v>24</v>
      </c>
      <c r="D2095">
        <v>-0.90330999999999995</v>
      </c>
      <c r="E2095">
        <v>0.45291901000000001</v>
      </c>
      <c r="F2095" s="46">
        <v>8</v>
      </c>
      <c r="G2095">
        <v>1.0105</v>
      </c>
    </row>
    <row r="2096" spans="1:7" x14ac:dyDescent="0.2">
      <c r="A2096">
        <v>1985</v>
      </c>
      <c r="B2096">
        <v>9</v>
      </c>
      <c r="C2096">
        <v>25</v>
      </c>
      <c r="D2096">
        <v>-0.84394997000000005</v>
      </c>
      <c r="E2096">
        <v>0.37985000000000002</v>
      </c>
      <c r="F2096" s="46">
        <v>8</v>
      </c>
      <c r="G2096">
        <v>0.92549503</v>
      </c>
    </row>
    <row r="2097" spans="1:7" x14ac:dyDescent="0.2">
      <c r="A2097">
        <v>1985</v>
      </c>
      <c r="B2097">
        <v>9</v>
      </c>
      <c r="C2097">
        <v>26</v>
      </c>
      <c r="D2097">
        <v>-0.74782002000000003</v>
      </c>
      <c r="E2097">
        <v>0.13829900000000001</v>
      </c>
      <c r="F2097" s="46">
        <v>8</v>
      </c>
      <c r="G2097">
        <v>0.76050401000000001</v>
      </c>
    </row>
    <row r="2098" spans="1:7" x14ac:dyDescent="0.2">
      <c r="A2098">
        <v>1985</v>
      </c>
      <c r="B2098">
        <v>9</v>
      </c>
      <c r="C2098">
        <v>27</v>
      </c>
      <c r="D2098">
        <v>-0.79267001000000004</v>
      </c>
      <c r="E2098" s="45">
        <v>9.4804897900000004E-2</v>
      </c>
      <c r="F2098" s="46">
        <v>8</v>
      </c>
      <c r="G2098">
        <v>0.79832398999999998</v>
      </c>
    </row>
    <row r="2099" spans="1:7" x14ac:dyDescent="0.2">
      <c r="A2099">
        <v>1985</v>
      </c>
      <c r="B2099">
        <v>9</v>
      </c>
      <c r="C2099">
        <v>28</v>
      </c>
      <c r="D2099">
        <v>-0.50291996999999999</v>
      </c>
      <c r="E2099">
        <v>-0.10205</v>
      </c>
      <c r="F2099" s="46">
        <v>1</v>
      </c>
      <c r="G2099">
        <v>0.51316899000000005</v>
      </c>
    </row>
    <row r="2100" spans="1:7" x14ac:dyDescent="0.2">
      <c r="A2100">
        <v>1985</v>
      </c>
      <c r="B2100">
        <v>9</v>
      </c>
      <c r="C2100">
        <v>29</v>
      </c>
      <c r="D2100">
        <v>-0.45169999999999999</v>
      </c>
      <c r="E2100">
        <v>-0.22947000000000001</v>
      </c>
      <c r="F2100" s="46">
        <v>1</v>
      </c>
      <c r="G2100">
        <v>0.50664001999999997</v>
      </c>
    </row>
    <row r="2101" spans="1:7" x14ac:dyDescent="0.2">
      <c r="A2101">
        <v>1985</v>
      </c>
      <c r="B2101">
        <v>9</v>
      </c>
      <c r="C2101">
        <v>30</v>
      </c>
      <c r="D2101">
        <v>-0.64930999</v>
      </c>
      <c r="E2101">
        <v>-0.30432998999999999</v>
      </c>
      <c r="F2101" s="46">
        <v>1</v>
      </c>
      <c r="G2101">
        <v>0.71709001000000006</v>
      </c>
    </row>
    <row r="2102" spans="1:7" x14ac:dyDescent="0.2">
      <c r="A2102">
        <v>1985</v>
      </c>
      <c r="B2102">
        <v>10</v>
      </c>
      <c r="C2102">
        <v>1</v>
      </c>
      <c r="D2102">
        <v>-0.78785002000000004</v>
      </c>
      <c r="E2102">
        <v>-0.49507999000000003</v>
      </c>
      <c r="F2102" s="46">
        <v>1</v>
      </c>
      <c r="G2102">
        <v>0.93049002000000003</v>
      </c>
    </row>
    <row r="2103" spans="1:7" x14ac:dyDescent="0.2">
      <c r="A2103">
        <v>1985</v>
      </c>
      <c r="B2103">
        <v>10</v>
      </c>
      <c r="C2103">
        <v>2</v>
      </c>
      <c r="D2103">
        <v>-0.79300999999999999</v>
      </c>
      <c r="E2103">
        <v>-0.35567999</v>
      </c>
      <c r="F2103" s="46">
        <v>1</v>
      </c>
      <c r="G2103">
        <v>0.86912602000000005</v>
      </c>
    </row>
    <row r="2104" spans="1:7" x14ac:dyDescent="0.2">
      <c r="A2104">
        <v>1985</v>
      </c>
      <c r="B2104">
        <v>10</v>
      </c>
      <c r="C2104">
        <v>3</v>
      </c>
      <c r="D2104">
        <v>-0.53298002</v>
      </c>
      <c r="E2104">
        <v>-0.58437002000000005</v>
      </c>
      <c r="F2104" s="46">
        <v>2</v>
      </c>
      <c r="G2104">
        <v>0.79092401000000001</v>
      </c>
    </row>
    <row r="2105" spans="1:7" x14ac:dyDescent="0.2">
      <c r="A2105">
        <v>1985</v>
      </c>
      <c r="B2105">
        <v>10</v>
      </c>
      <c r="C2105">
        <v>4</v>
      </c>
      <c r="D2105">
        <v>-0.27889999999999998</v>
      </c>
      <c r="E2105">
        <v>-0.80967999000000002</v>
      </c>
      <c r="F2105" s="46">
        <v>2</v>
      </c>
      <c r="G2105">
        <v>0.85636997000000004</v>
      </c>
    </row>
    <row r="2106" spans="1:7" x14ac:dyDescent="0.2">
      <c r="A2106">
        <v>1985</v>
      </c>
      <c r="B2106">
        <v>10</v>
      </c>
      <c r="C2106">
        <v>5</v>
      </c>
      <c r="D2106">
        <v>-0.46294998999999998</v>
      </c>
      <c r="E2106">
        <v>-0.85213000000000005</v>
      </c>
      <c r="F2106" s="46">
        <v>2</v>
      </c>
      <c r="G2106">
        <v>0.96976203000000005</v>
      </c>
    </row>
    <row r="2107" spans="1:7" x14ac:dyDescent="0.2">
      <c r="A2107">
        <v>1985</v>
      </c>
      <c r="B2107">
        <v>10</v>
      </c>
      <c r="C2107">
        <v>6</v>
      </c>
      <c r="D2107">
        <v>-0.39116001</v>
      </c>
      <c r="E2107">
        <v>-0.70121001999999999</v>
      </c>
      <c r="F2107" s="46">
        <v>2</v>
      </c>
      <c r="G2107">
        <v>0.80293499999999995</v>
      </c>
    </row>
    <row r="2108" spans="1:7" x14ac:dyDescent="0.2">
      <c r="A2108">
        <v>1985</v>
      </c>
      <c r="B2108">
        <v>10</v>
      </c>
      <c r="C2108">
        <v>7</v>
      </c>
      <c r="D2108">
        <v>-0.35264999000000002</v>
      </c>
      <c r="E2108">
        <v>-0.64943998999999997</v>
      </c>
      <c r="F2108" s="46">
        <v>2</v>
      </c>
      <c r="G2108">
        <v>0.73900902000000002</v>
      </c>
    </row>
    <row r="2109" spans="1:7" x14ac:dyDescent="0.2">
      <c r="A2109">
        <v>1985</v>
      </c>
      <c r="B2109">
        <v>10</v>
      </c>
      <c r="C2109">
        <v>8</v>
      </c>
      <c r="D2109">
        <v>-0.17191999999999999</v>
      </c>
      <c r="E2109">
        <v>-0.50326002000000003</v>
      </c>
      <c r="F2109" s="46">
        <v>2</v>
      </c>
      <c r="G2109">
        <v>0.53181201</v>
      </c>
    </row>
    <row r="2110" spans="1:7" x14ac:dyDescent="0.2">
      <c r="A2110">
        <v>1985</v>
      </c>
      <c r="B2110">
        <v>10</v>
      </c>
      <c r="C2110">
        <v>9</v>
      </c>
      <c r="D2110" s="45">
        <v>4.7660999000000003E-2</v>
      </c>
      <c r="E2110">
        <v>-0.31148999999999999</v>
      </c>
      <c r="F2110" s="46">
        <v>3</v>
      </c>
      <c r="G2110">
        <v>0.31511101000000002</v>
      </c>
    </row>
    <row r="2111" spans="1:7" x14ac:dyDescent="0.2">
      <c r="A2111">
        <v>1985</v>
      </c>
      <c r="B2111">
        <v>10</v>
      </c>
      <c r="C2111">
        <v>10</v>
      </c>
      <c r="D2111">
        <v>0.17782100000000001</v>
      </c>
      <c r="E2111">
        <v>-0.1943</v>
      </c>
      <c r="F2111" s="46">
        <v>3</v>
      </c>
      <c r="G2111">
        <v>0.26338898999999999</v>
      </c>
    </row>
    <row r="2112" spans="1:7" x14ac:dyDescent="0.2">
      <c r="A2112">
        <v>1985</v>
      </c>
      <c r="B2112">
        <v>10</v>
      </c>
      <c r="C2112">
        <v>11</v>
      </c>
      <c r="D2112">
        <v>0.18010499999999999</v>
      </c>
      <c r="E2112" s="45">
        <v>2.5037299799999999E-2</v>
      </c>
      <c r="F2112" s="46">
        <v>5</v>
      </c>
      <c r="G2112">
        <v>0.18183700999999999</v>
      </c>
    </row>
    <row r="2113" spans="1:7" x14ac:dyDescent="0.2">
      <c r="A2113">
        <v>1985</v>
      </c>
      <c r="B2113">
        <v>10</v>
      </c>
      <c r="C2113">
        <v>12</v>
      </c>
      <c r="D2113">
        <v>0.28312000999999998</v>
      </c>
      <c r="E2113">
        <v>0.32312399000000003</v>
      </c>
      <c r="F2113" s="46">
        <v>6</v>
      </c>
      <c r="G2113">
        <v>0.42961200999999999</v>
      </c>
    </row>
    <row r="2114" spans="1:7" x14ac:dyDescent="0.2">
      <c r="A2114">
        <v>1985</v>
      </c>
      <c r="B2114">
        <v>10</v>
      </c>
      <c r="C2114">
        <v>13</v>
      </c>
      <c r="D2114">
        <v>0.228579</v>
      </c>
      <c r="E2114">
        <v>0.53961497999999997</v>
      </c>
      <c r="F2114" s="46">
        <v>6</v>
      </c>
      <c r="G2114">
        <v>0.58603101999999996</v>
      </c>
    </row>
    <row r="2115" spans="1:7" x14ac:dyDescent="0.2">
      <c r="A2115">
        <v>1985</v>
      </c>
      <c r="B2115">
        <v>10</v>
      </c>
      <c r="C2115">
        <v>14</v>
      </c>
      <c r="D2115">
        <v>0.25462401000000001</v>
      </c>
      <c r="E2115">
        <v>0.72257799</v>
      </c>
      <c r="F2115" s="46">
        <v>6</v>
      </c>
      <c r="G2115">
        <v>0.76612800000000003</v>
      </c>
    </row>
    <row r="2116" spans="1:7" x14ac:dyDescent="0.2">
      <c r="A2116">
        <v>1985</v>
      </c>
      <c r="B2116">
        <v>10</v>
      </c>
      <c r="C2116">
        <v>15</v>
      </c>
      <c r="D2116">
        <v>0.27145901</v>
      </c>
      <c r="E2116">
        <v>0.90394098000000001</v>
      </c>
      <c r="F2116" s="46">
        <v>6</v>
      </c>
      <c r="G2116">
        <v>0.94382202999999998</v>
      </c>
    </row>
    <row r="2117" spans="1:7" x14ac:dyDescent="0.2">
      <c r="A2117">
        <v>1985</v>
      </c>
      <c r="B2117">
        <v>10</v>
      </c>
      <c r="C2117">
        <v>16</v>
      </c>
      <c r="D2117">
        <v>0.17660799999999999</v>
      </c>
      <c r="E2117">
        <v>1.0742499999999999</v>
      </c>
      <c r="F2117" s="46">
        <v>6</v>
      </c>
      <c r="G2117">
        <v>1.08867</v>
      </c>
    </row>
    <row r="2118" spans="1:7" x14ac:dyDescent="0.2">
      <c r="A2118">
        <v>1985</v>
      </c>
      <c r="B2118">
        <v>10</v>
      </c>
      <c r="C2118">
        <v>17</v>
      </c>
      <c r="D2118">
        <v>0.38237101000000001</v>
      </c>
      <c r="E2118">
        <v>1.27345</v>
      </c>
      <c r="F2118" s="46">
        <v>6</v>
      </c>
      <c r="G2118">
        <v>1.32962</v>
      </c>
    </row>
    <row r="2119" spans="1:7" x14ac:dyDescent="0.2">
      <c r="A2119">
        <v>1985</v>
      </c>
      <c r="B2119">
        <v>10</v>
      </c>
      <c r="C2119">
        <v>18</v>
      </c>
      <c r="D2119">
        <v>0.20470100999999999</v>
      </c>
      <c r="E2119">
        <v>1.34266</v>
      </c>
      <c r="F2119" s="46">
        <v>6</v>
      </c>
      <c r="G2119">
        <v>1.3581799999999999</v>
      </c>
    </row>
    <row r="2120" spans="1:7" x14ac:dyDescent="0.2">
      <c r="A2120">
        <v>1985</v>
      </c>
      <c r="B2120">
        <v>10</v>
      </c>
      <c r="C2120">
        <v>19</v>
      </c>
      <c r="D2120" s="45">
        <v>-1.5582200100000001E-2</v>
      </c>
      <c r="E2120">
        <v>1.3202799999999999</v>
      </c>
      <c r="F2120" s="46">
        <v>7</v>
      </c>
      <c r="G2120">
        <v>1.32037</v>
      </c>
    </row>
    <row r="2121" spans="1:7" x14ac:dyDescent="0.2">
      <c r="A2121">
        <v>1985</v>
      </c>
      <c r="B2121">
        <v>10</v>
      </c>
      <c r="C2121">
        <v>20</v>
      </c>
      <c r="D2121">
        <v>-0.37103000000000003</v>
      </c>
      <c r="E2121">
        <v>1.2882</v>
      </c>
      <c r="F2121" s="46">
        <v>7</v>
      </c>
      <c r="G2121">
        <v>1.34057</v>
      </c>
    </row>
    <row r="2122" spans="1:7" x14ac:dyDescent="0.2">
      <c r="A2122">
        <v>1985</v>
      </c>
      <c r="B2122">
        <v>10</v>
      </c>
      <c r="C2122">
        <v>21</v>
      </c>
      <c r="D2122">
        <v>-0.76525003000000003</v>
      </c>
      <c r="E2122">
        <v>1.46027</v>
      </c>
      <c r="F2122" s="46">
        <v>7</v>
      </c>
      <c r="G2122">
        <v>1.6486400000000001</v>
      </c>
    </row>
    <row r="2123" spans="1:7" x14ac:dyDescent="0.2">
      <c r="A2123">
        <v>1985</v>
      </c>
      <c r="B2123">
        <v>10</v>
      </c>
      <c r="C2123">
        <v>22</v>
      </c>
      <c r="D2123">
        <v>-1.26545</v>
      </c>
      <c r="E2123">
        <v>1.5441400000000001</v>
      </c>
      <c r="F2123" s="46">
        <v>7</v>
      </c>
      <c r="G2123">
        <v>1.9964299999999999</v>
      </c>
    </row>
    <row r="2124" spans="1:7" x14ac:dyDescent="0.2">
      <c r="A2124">
        <v>1985</v>
      </c>
      <c r="B2124">
        <v>10</v>
      </c>
      <c r="C2124">
        <v>23</v>
      </c>
      <c r="D2124">
        <v>-1.62815</v>
      </c>
      <c r="E2124">
        <v>1.4613700000000001</v>
      </c>
      <c r="F2124" s="46">
        <v>8</v>
      </c>
      <c r="G2124">
        <v>2.1877998999999999</v>
      </c>
    </row>
    <row r="2125" spans="1:7" x14ac:dyDescent="0.2">
      <c r="A2125">
        <v>1985</v>
      </c>
      <c r="B2125">
        <v>10</v>
      </c>
      <c r="C2125">
        <v>24</v>
      </c>
      <c r="D2125">
        <v>-2.2338499999999999</v>
      </c>
      <c r="E2125">
        <v>1.42388</v>
      </c>
      <c r="F2125" s="46">
        <v>8</v>
      </c>
      <c r="G2125">
        <v>2.64906</v>
      </c>
    </row>
    <row r="2126" spans="1:7" x14ac:dyDescent="0.2">
      <c r="A2126">
        <v>1985</v>
      </c>
      <c r="B2126">
        <v>10</v>
      </c>
      <c r="C2126">
        <v>25</v>
      </c>
      <c r="D2126">
        <v>-2.5314801</v>
      </c>
      <c r="E2126">
        <v>1.17567</v>
      </c>
      <c r="F2126" s="46">
        <v>8</v>
      </c>
      <c r="G2126">
        <v>2.7911600999999999</v>
      </c>
    </row>
    <row r="2127" spans="1:7" x14ac:dyDescent="0.2">
      <c r="A2127">
        <v>1985</v>
      </c>
      <c r="B2127">
        <v>10</v>
      </c>
      <c r="C2127">
        <v>26</v>
      </c>
      <c r="D2127">
        <v>-2.6540998999999998</v>
      </c>
      <c r="E2127">
        <v>1.0502400000000001</v>
      </c>
      <c r="F2127" s="46">
        <v>8</v>
      </c>
      <c r="G2127">
        <v>2.8543400999999999</v>
      </c>
    </row>
    <row r="2128" spans="1:7" x14ac:dyDescent="0.2">
      <c r="A2128">
        <v>1985</v>
      </c>
      <c r="B2128">
        <v>10</v>
      </c>
      <c r="C2128">
        <v>27</v>
      </c>
      <c r="D2128">
        <v>-2.6907899</v>
      </c>
      <c r="E2128">
        <v>0.85118901999999996</v>
      </c>
      <c r="F2128" s="46">
        <v>8</v>
      </c>
      <c r="G2128">
        <v>2.8222100999999999</v>
      </c>
    </row>
    <row r="2129" spans="1:7" x14ac:dyDescent="0.2">
      <c r="A2129">
        <v>1985</v>
      </c>
      <c r="B2129">
        <v>10</v>
      </c>
      <c r="C2129">
        <v>28</v>
      </c>
      <c r="D2129">
        <v>-2.68207</v>
      </c>
      <c r="E2129">
        <v>0.65903400999999995</v>
      </c>
      <c r="F2129" s="46">
        <v>8</v>
      </c>
      <c r="G2129">
        <v>2.7618501000000002</v>
      </c>
    </row>
    <row r="2130" spans="1:7" x14ac:dyDescent="0.2">
      <c r="A2130">
        <v>1985</v>
      </c>
      <c r="B2130">
        <v>10</v>
      </c>
      <c r="C2130">
        <v>29</v>
      </c>
      <c r="D2130">
        <v>-2.7266699999999999</v>
      </c>
      <c r="E2130">
        <v>0.38037100000000001</v>
      </c>
      <c r="F2130" s="46">
        <v>8</v>
      </c>
      <c r="G2130">
        <v>2.7530798999999999</v>
      </c>
    </row>
    <row r="2131" spans="1:7" x14ac:dyDescent="0.2">
      <c r="A2131">
        <v>1985</v>
      </c>
      <c r="B2131">
        <v>10</v>
      </c>
      <c r="C2131">
        <v>30</v>
      </c>
      <c r="D2131">
        <v>-2.75014</v>
      </c>
      <c r="E2131">
        <v>-0.1028</v>
      </c>
      <c r="F2131" s="46">
        <v>1</v>
      </c>
      <c r="G2131">
        <v>2.7520598999999999</v>
      </c>
    </row>
    <row r="2132" spans="1:7" x14ac:dyDescent="0.2">
      <c r="A2132">
        <v>1985</v>
      </c>
      <c r="B2132">
        <v>10</v>
      </c>
      <c r="C2132">
        <v>31</v>
      </c>
      <c r="D2132">
        <v>-2.6788398999999998</v>
      </c>
      <c r="E2132">
        <v>-0.62044001000000004</v>
      </c>
      <c r="F2132" s="46">
        <v>1</v>
      </c>
      <c r="G2132">
        <v>2.7497498999999999</v>
      </c>
    </row>
    <row r="2133" spans="1:7" x14ac:dyDescent="0.2">
      <c r="A2133">
        <v>1985</v>
      </c>
      <c r="B2133">
        <v>11</v>
      </c>
      <c r="C2133">
        <v>1</v>
      </c>
      <c r="D2133">
        <v>-2.3314499999999998</v>
      </c>
      <c r="E2133">
        <v>-1.1700999999999999</v>
      </c>
      <c r="F2133" s="46">
        <v>1</v>
      </c>
      <c r="G2133">
        <v>2.6085999000000002</v>
      </c>
    </row>
    <row r="2134" spans="1:7" x14ac:dyDescent="0.2">
      <c r="A2134">
        <v>1985</v>
      </c>
      <c r="B2134">
        <v>11</v>
      </c>
      <c r="C2134">
        <v>2</v>
      </c>
      <c r="D2134">
        <v>-2.0038098999999998</v>
      </c>
      <c r="E2134">
        <v>-1.73004</v>
      </c>
      <c r="F2134" s="46">
        <v>1</v>
      </c>
      <c r="G2134">
        <v>2.6473200000000001</v>
      </c>
    </row>
    <row r="2135" spans="1:7" x14ac:dyDescent="0.2">
      <c r="A2135">
        <v>1985</v>
      </c>
      <c r="B2135">
        <v>11</v>
      </c>
      <c r="C2135">
        <v>3</v>
      </c>
      <c r="D2135">
        <v>-1.7730600000000001</v>
      </c>
      <c r="E2135">
        <v>-1.9414400000000001</v>
      </c>
      <c r="F2135" s="46">
        <v>2</v>
      </c>
      <c r="G2135">
        <v>2.6292499999999999</v>
      </c>
    </row>
    <row r="2136" spans="1:7" x14ac:dyDescent="0.2">
      <c r="A2136">
        <v>1985</v>
      </c>
      <c r="B2136">
        <v>11</v>
      </c>
      <c r="C2136">
        <v>4</v>
      </c>
      <c r="D2136">
        <v>-1.14812</v>
      </c>
      <c r="E2136">
        <v>-2.0005901000000001</v>
      </c>
      <c r="F2136" s="46">
        <v>2</v>
      </c>
      <c r="G2136">
        <v>2.3066298999999999</v>
      </c>
    </row>
    <row r="2137" spans="1:7" x14ac:dyDescent="0.2">
      <c r="A2137">
        <v>1985</v>
      </c>
      <c r="B2137">
        <v>11</v>
      </c>
      <c r="C2137">
        <v>5</v>
      </c>
      <c r="D2137">
        <v>-0.52783000000000002</v>
      </c>
      <c r="E2137">
        <v>-2.0925701000000001</v>
      </c>
      <c r="F2137" s="46">
        <v>2</v>
      </c>
      <c r="G2137">
        <v>2.1581098999999999</v>
      </c>
    </row>
    <row r="2138" spans="1:7" x14ac:dyDescent="0.2">
      <c r="A2138">
        <v>1985</v>
      </c>
      <c r="B2138">
        <v>11</v>
      </c>
      <c r="C2138">
        <v>6</v>
      </c>
      <c r="D2138" s="45">
        <v>3.5780901099999999E-3</v>
      </c>
      <c r="E2138">
        <v>-2.02847</v>
      </c>
      <c r="F2138" s="46">
        <v>3</v>
      </c>
      <c r="G2138">
        <v>2.0284800999999999</v>
      </c>
    </row>
    <row r="2139" spans="1:7" x14ac:dyDescent="0.2">
      <c r="A2139">
        <v>1985</v>
      </c>
      <c r="B2139">
        <v>11</v>
      </c>
      <c r="C2139">
        <v>7</v>
      </c>
      <c r="D2139">
        <v>0.22812299</v>
      </c>
      <c r="E2139">
        <v>-1.79322</v>
      </c>
      <c r="F2139" s="46">
        <v>3</v>
      </c>
      <c r="G2139">
        <v>1.8076700000000001</v>
      </c>
    </row>
    <row r="2140" spans="1:7" x14ac:dyDescent="0.2">
      <c r="A2140">
        <v>1985</v>
      </c>
      <c r="B2140">
        <v>11</v>
      </c>
      <c r="C2140">
        <v>8</v>
      </c>
      <c r="D2140">
        <v>0.60168701000000002</v>
      </c>
      <c r="E2140">
        <v>-1.42326</v>
      </c>
      <c r="F2140" s="46">
        <v>3</v>
      </c>
      <c r="G2140">
        <v>1.54521</v>
      </c>
    </row>
    <row r="2141" spans="1:7" x14ac:dyDescent="0.2">
      <c r="A2141">
        <v>1985</v>
      </c>
      <c r="B2141">
        <v>11</v>
      </c>
      <c r="C2141">
        <v>9</v>
      </c>
      <c r="D2141">
        <v>1.1552500000000001</v>
      </c>
      <c r="E2141">
        <v>-1.4616199999999999</v>
      </c>
      <c r="F2141" s="46">
        <v>3</v>
      </c>
      <c r="G2141">
        <v>1.8630500000000001</v>
      </c>
    </row>
    <row r="2142" spans="1:7" x14ac:dyDescent="0.2">
      <c r="A2142">
        <v>1985</v>
      </c>
      <c r="B2142">
        <v>11</v>
      </c>
      <c r="C2142">
        <v>10</v>
      </c>
      <c r="D2142">
        <v>1.3584799999999999</v>
      </c>
      <c r="E2142">
        <v>-1.17892</v>
      </c>
      <c r="F2142" s="46">
        <v>4</v>
      </c>
      <c r="G2142">
        <v>1.7986899999999999</v>
      </c>
    </row>
    <row r="2143" spans="1:7" x14ac:dyDescent="0.2">
      <c r="A2143">
        <v>1985</v>
      </c>
      <c r="B2143">
        <v>11</v>
      </c>
      <c r="C2143">
        <v>11</v>
      </c>
      <c r="D2143">
        <v>1.38811</v>
      </c>
      <c r="E2143">
        <v>-0.73329997000000002</v>
      </c>
      <c r="F2143" s="46">
        <v>4</v>
      </c>
      <c r="G2143">
        <v>1.56989</v>
      </c>
    </row>
    <row r="2144" spans="1:7" x14ac:dyDescent="0.2">
      <c r="A2144">
        <v>1985</v>
      </c>
      <c r="B2144">
        <v>11</v>
      </c>
      <c r="C2144">
        <v>12</v>
      </c>
      <c r="D2144">
        <v>1.6647000000000001</v>
      </c>
      <c r="E2144">
        <v>-0.40525000999999999</v>
      </c>
      <c r="F2144" s="46">
        <v>4</v>
      </c>
      <c r="G2144">
        <v>1.7133100000000001</v>
      </c>
    </row>
    <row r="2145" spans="1:7" x14ac:dyDescent="0.2">
      <c r="A2145">
        <v>1985</v>
      </c>
      <c r="B2145">
        <v>11</v>
      </c>
      <c r="C2145">
        <v>13</v>
      </c>
      <c r="D2145">
        <v>1.6545300000000001</v>
      </c>
      <c r="E2145" s="45">
        <v>-5.1475100199999999E-2</v>
      </c>
      <c r="F2145" s="46">
        <v>4</v>
      </c>
      <c r="G2145">
        <v>1.6553298999999999</v>
      </c>
    </row>
    <row r="2146" spans="1:7" x14ac:dyDescent="0.2">
      <c r="A2146">
        <v>1985</v>
      </c>
      <c r="B2146">
        <v>11</v>
      </c>
      <c r="C2146">
        <v>14</v>
      </c>
      <c r="D2146">
        <v>1.7034499999999999</v>
      </c>
      <c r="E2146">
        <v>0.50074702999999998</v>
      </c>
      <c r="F2146" s="46">
        <v>5</v>
      </c>
      <c r="G2146">
        <v>1.7755300000000001</v>
      </c>
    </row>
    <row r="2147" spans="1:7" x14ac:dyDescent="0.2">
      <c r="A2147">
        <v>1985</v>
      </c>
      <c r="B2147">
        <v>11</v>
      </c>
      <c r="C2147">
        <v>15</v>
      </c>
      <c r="D2147">
        <v>1.6260600000000001</v>
      </c>
      <c r="E2147">
        <v>0.77836603000000004</v>
      </c>
      <c r="F2147" s="46">
        <v>5</v>
      </c>
      <c r="G2147">
        <v>1.8027599999999999</v>
      </c>
    </row>
    <row r="2148" spans="1:7" x14ac:dyDescent="0.2">
      <c r="A2148">
        <v>1985</v>
      </c>
      <c r="B2148">
        <v>11</v>
      </c>
      <c r="C2148">
        <v>16</v>
      </c>
      <c r="D2148">
        <v>1.45302</v>
      </c>
      <c r="E2148">
        <v>1.2065300000000001</v>
      </c>
      <c r="F2148" s="46">
        <v>5</v>
      </c>
      <c r="G2148">
        <v>1.8886400000000001</v>
      </c>
    </row>
    <row r="2149" spans="1:7" x14ac:dyDescent="0.2">
      <c r="A2149">
        <v>1985</v>
      </c>
      <c r="B2149">
        <v>11</v>
      </c>
      <c r="C2149">
        <v>17</v>
      </c>
      <c r="D2149">
        <v>1.0723701000000001</v>
      </c>
      <c r="E2149">
        <v>1.61886</v>
      </c>
      <c r="F2149" s="46">
        <v>6</v>
      </c>
      <c r="G2149">
        <v>1.9418200000000001</v>
      </c>
    </row>
    <row r="2150" spans="1:7" x14ac:dyDescent="0.2">
      <c r="A2150">
        <v>1985</v>
      </c>
      <c r="B2150">
        <v>11</v>
      </c>
      <c r="C2150">
        <v>18</v>
      </c>
      <c r="D2150">
        <v>0.71819502000000002</v>
      </c>
      <c r="E2150">
        <v>1.7967200000000001</v>
      </c>
      <c r="F2150" s="46">
        <v>6</v>
      </c>
      <c r="G2150">
        <v>1.9349499999999999</v>
      </c>
    </row>
    <row r="2151" spans="1:7" x14ac:dyDescent="0.2">
      <c r="A2151">
        <v>1985</v>
      </c>
      <c r="B2151">
        <v>11</v>
      </c>
      <c r="C2151">
        <v>19</v>
      </c>
      <c r="D2151">
        <v>0.46224599999999999</v>
      </c>
      <c r="E2151">
        <v>1.68564</v>
      </c>
      <c r="F2151" s="46">
        <v>6</v>
      </c>
      <c r="G2151">
        <v>1.7478800000000001</v>
      </c>
    </row>
    <row r="2152" spans="1:7" x14ac:dyDescent="0.2">
      <c r="A2152">
        <v>1985</v>
      </c>
      <c r="B2152">
        <v>11</v>
      </c>
      <c r="C2152">
        <v>20</v>
      </c>
      <c r="D2152">
        <v>0.22052699000000001</v>
      </c>
      <c r="E2152">
        <v>1.5552999999999999</v>
      </c>
      <c r="F2152" s="46">
        <v>6</v>
      </c>
      <c r="G2152">
        <v>1.5708500000000001</v>
      </c>
    </row>
    <row r="2153" spans="1:7" x14ac:dyDescent="0.2">
      <c r="A2153">
        <v>1985</v>
      </c>
      <c r="B2153">
        <v>11</v>
      </c>
      <c r="C2153">
        <v>21</v>
      </c>
      <c r="D2153">
        <v>0.13427600000000001</v>
      </c>
      <c r="E2153">
        <v>1.57891</v>
      </c>
      <c r="F2153" s="46">
        <v>6</v>
      </c>
      <c r="G2153">
        <v>1.5846100000000001</v>
      </c>
    </row>
    <row r="2154" spans="1:7" x14ac:dyDescent="0.2">
      <c r="A2154">
        <v>1985</v>
      </c>
      <c r="B2154">
        <v>11</v>
      </c>
      <c r="C2154">
        <v>22</v>
      </c>
      <c r="D2154">
        <v>0.17213100000000001</v>
      </c>
      <c r="E2154">
        <v>1.4805900000000001</v>
      </c>
      <c r="F2154" s="46">
        <v>6</v>
      </c>
      <c r="G2154">
        <v>1.4905600999999999</v>
      </c>
    </row>
    <row r="2155" spans="1:7" x14ac:dyDescent="0.2">
      <c r="A2155">
        <v>1985</v>
      </c>
      <c r="B2155">
        <v>11</v>
      </c>
      <c r="C2155">
        <v>23</v>
      </c>
      <c r="D2155">
        <v>-0.11111</v>
      </c>
      <c r="E2155">
        <v>1.0473399999999999</v>
      </c>
      <c r="F2155" s="46">
        <v>7</v>
      </c>
      <c r="G2155">
        <v>1.05322</v>
      </c>
    </row>
    <row r="2156" spans="1:7" x14ac:dyDescent="0.2">
      <c r="A2156">
        <v>1985</v>
      </c>
      <c r="B2156">
        <v>11</v>
      </c>
      <c r="C2156">
        <v>24</v>
      </c>
      <c r="D2156">
        <v>-0.14582001</v>
      </c>
      <c r="E2156">
        <v>0.84831898999999999</v>
      </c>
      <c r="F2156" s="46">
        <v>7</v>
      </c>
      <c r="G2156">
        <v>0.86076098999999995</v>
      </c>
    </row>
    <row r="2157" spans="1:7" x14ac:dyDescent="0.2">
      <c r="A2157">
        <v>1985</v>
      </c>
      <c r="B2157">
        <v>11</v>
      </c>
      <c r="C2157">
        <v>25</v>
      </c>
      <c r="D2157">
        <v>-0.14532</v>
      </c>
      <c r="E2157">
        <v>0.87248302</v>
      </c>
      <c r="F2157" s="46">
        <v>7</v>
      </c>
      <c r="G2157">
        <v>0.88450198999999996</v>
      </c>
    </row>
    <row r="2158" spans="1:7" x14ac:dyDescent="0.2">
      <c r="A2158">
        <v>1985</v>
      </c>
      <c r="B2158">
        <v>11</v>
      </c>
      <c r="C2158">
        <v>26</v>
      </c>
      <c r="D2158">
        <v>-0.27186999000000001</v>
      </c>
      <c r="E2158">
        <v>0.87841201000000002</v>
      </c>
      <c r="F2158" s="46">
        <v>7</v>
      </c>
      <c r="G2158">
        <v>0.91952299999999998</v>
      </c>
    </row>
    <row r="2159" spans="1:7" x14ac:dyDescent="0.2">
      <c r="A2159">
        <v>1985</v>
      </c>
      <c r="B2159">
        <v>11</v>
      </c>
      <c r="C2159">
        <v>27</v>
      </c>
      <c r="D2159">
        <v>-0.17378999000000001</v>
      </c>
      <c r="E2159">
        <v>0.67948902</v>
      </c>
      <c r="F2159" s="46">
        <v>7</v>
      </c>
      <c r="G2159">
        <v>0.70136200999999998</v>
      </c>
    </row>
    <row r="2160" spans="1:7" x14ac:dyDescent="0.2">
      <c r="A2160">
        <v>1985</v>
      </c>
      <c r="B2160">
        <v>11</v>
      </c>
      <c r="C2160">
        <v>28</v>
      </c>
      <c r="D2160">
        <v>-0.38018000000000002</v>
      </c>
      <c r="E2160">
        <v>0.75150399999999995</v>
      </c>
      <c r="F2160" s="46">
        <v>7</v>
      </c>
      <c r="G2160">
        <v>0.84219699999999997</v>
      </c>
    </row>
    <row r="2161" spans="1:7" x14ac:dyDescent="0.2">
      <c r="A2161">
        <v>1985</v>
      </c>
      <c r="B2161">
        <v>11</v>
      </c>
      <c r="C2161">
        <v>29</v>
      </c>
      <c r="D2161">
        <v>-0.50462001999999995</v>
      </c>
      <c r="E2161">
        <v>0.61365497000000002</v>
      </c>
      <c r="F2161" s="46">
        <v>7</v>
      </c>
      <c r="G2161">
        <v>0.79448700000000005</v>
      </c>
    </row>
    <row r="2162" spans="1:7" x14ac:dyDescent="0.2">
      <c r="A2162">
        <v>1985</v>
      </c>
      <c r="B2162">
        <v>11</v>
      </c>
      <c r="C2162">
        <v>30</v>
      </c>
      <c r="D2162">
        <v>-0.73033999999999999</v>
      </c>
      <c r="E2162">
        <v>0.33358100000000002</v>
      </c>
      <c r="F2162" s="46">
        <v>8</v>
      </c>
      <c r="G2162">
        <v>0.80291098000000005</v>
      </c>
    </row>
    <row r="2163" spans="1:7" x14ac:dyDescent="0.2">
      <c r="A2163">
        <v>1985</v>
      </c>
      <c r="B2163">
        <v>12</v>
      </c>
      <c r="C2163">
        <v>1</v>
      </c>
      <c r="D2163">
        <v>-0.65222000999999996</v>
      </c>
      <c r="E2163">
        <v>0.23066500000000001</v>
      </c>
      <c r="F2163" s="46">
        <v>8</v>
      </c>
      <c r="G2163">
        <v>0.69180602000000002</v>
      </c>
    </row>
    <row r="2164" spans="1:7" x14ac:dyDescent="0.2">
      <c r="A2164">
        <v>1985</v>
      </c>
      <c r="B2164">
        <v>12</v>
      </c>
      <c r="C2164">
        <v>2</v>
      </c>
      <c r="D2164">
        <v>-0.58662999000000005</v>
      </c>
      <c r="E2164">
        <v>0.25761399000000001</v>
      </c>
      <c r="F2164" s="46">
        <v>8</v>
      </c>
      <c r="G2164">
        <v>0.640706</v>
      </c>
    </row>
    <row r="2165" spans="1:7" x14ac:dyDescent="0.2">
      <c r="A2165">
        <v>1985</v>
      </c>
      <c r="B2165">
        <v>12</v>
      </c>
      <c r="C2165">
        <v>3</v>
      </c>
      <c r="D2165">
        <v>-0.32117999000000003</v>
      </c>
      <c r="E2165" s="45">
        <v>-3.3421698999999999E-2</v>
      </c>
      <c r="F2165" s="46">
        <v>1</v>
      </c>
      <c r="G2165">
        <v>0.32291201000000003</v>
      </c>
    </row>
    <row r="2166" spans="1:7" x14ac:dyDescent="0.2">
      <c r="A2166">
        <v>1985</v>
      </c>
      <c r="B2166">
        <v>12</v>
      </c>
      <c r="C2166">
        <v>4</v>
      </c>
      <c r="D2166" s="45">
        <v>-7.2823896999999999E-2</v>
      </c>
      <c r="E2166">
        <v>-0.11903</v>
      </c>
      <c r="F2166" s="46">
        <v>2</v>
      </c>
      <c r="G2166">
        <v>0.139541</v>
      </c>
    </row>
    <row r="2167" spans="1:7" x14ac:dyDescent="0.2">
      <c r="A2167">
        <v>1985</v>
      </c>
      <c r="B2167">
        <v>12</v>
      </c>
      <c r="C2167">
        <v>5</v>
      </c>
      <c r="D2167">
        <v>0.16607</v>
      </c>
      <c r="E2167" s="45">
        <v>9.0259000699999994E-2</v>
      </c>
      <c r="F2167" s="46">
        <v>5</v>
      </c>
      <c r="G2167">
        <v>0.18901299999999999</v>
      </c>
    </row>
    <row r="2168" spans="1:7" x14ac:dyDescent="0.2">
      <c r="A2168">
        <v>1985</v>
      </c>
      <c r="B2168">
        <v>12</v>
      </c>
      <c r="C2168">
        <v>6</v>
      </c>
      <c r="D2168">
        <v>0.31801200000000002</v>
      </c>
      <c r="E2168">
        <v>0.44419301</v>
      </c>
      <c r="F2168" s="46">
        <v>6</v>
      </c>
      <c r="G2168">
        <v>0.546296</v>
      </c>
    </row>
    <row r="2169" spans="1:7" x14ac:dyDescent="0.2">
      <c r="A2169">
        <v>1985</v>
      </c>
      <c r="B2169">
        <v>12</v>
      </c>
      <c r="C2169">
        <v>7</v>
      </c>
      <c r="D2169">
        <v>0.31423699999999999</v>
      </c>
      <c r="E2169">
        <v>0.69094800999999995</v>
      </c>
      <c r="F2169" s="46">
        <v>6</v>
      </c>
      <c r="G2169">
        <v>0.75904799000000001</v>
      </c>
    </row>
    <row r="2170" spans="1:7" x14ac:dyDescent="0.2">
      <c r="A2170">
        <v>1985</v>
      </c>
      <c r="B2170">
        <v>12</v>
      </c>
      <c r="C2170">
        <v>8</v>
      </c>
      <c r="D2170">
        <v>0.21705600999999999</v>
      </c>
      <c r="E2170">
        <v>0.77121901999999998</v>
      </c>
      <c r="F2170" s="46">
        <v>6</v>
      </c>
      <c r="G2170">
        <v>0.80118197000000002</v>
      </c>
    </row>
    <row r="2171" spans="1:7" x14ac:dyDescent="0.2">
      <c r="A2171">
        <v>1985</v>
      </c>
      <c r="B2171">
        <v>12</v>
      </c>
      <c r="C2171">
        <v>9</v>
      </c>
      <c r="D2171" s="45">
        <v>5.9028498800000002E-2</v>
      </c>
      <c r="E2171">
        <v>0.62076198999999999</v>
      </c>
      <c r="F2171" s="46">
        <v>6</v>
      </c>
      <c r="G2171">
        <v>0.62356299000000004</v>
      </c>
    </row>
    <row r="2172" spans="1:7" x14ac:dyDescent="0.2">
      <c r="A2172">
        <v>1985</v>
      </c>
      <c r="B2172">
        <v>12</v>
      </c>
      <c r="C2172">
        <v>10</v>
      </c>
      <c r="D2172">
        <v>0.25100099999999997</v>
      </c>
      <c r="E2172">
        <v>0.53493701999999999</v>
      </c>
      <c r="F2172" s="46">
        <v>6</v>
      </c>
      <c r="G2172">
        <v>0.59089702</v>
      </c>
    </row>
    <row r="2173" spans="1:7" x14ac:dyDescent="0.2">
      <c r="A2173">
        <v>1985</v>
      </c>
      <c r="B2173">
        <v>12</v>
      </c>
      <c r="C2173">
        <v>11</v>
      </c>
      <c r="D2173">
        <v>0.43641600000000003</v>
      </c>
      <c r="E2173">
        <v>0.39324399999999998</v>
      </c>
      <c r="F2173" s="46">
        <v>5</v>
      </c>
      <c r="G2173">
        <v>0.58745199000000003</v>
      </c>
    </row>
    <row r="2174" spans="1:7" x14ac:dyDescent="0.2">
      <c r="A2174">
        <v>1985</v>
      </c>
      <c r="B2174">
        <v>12</v>
      </c>
      <c r="C2174">
        <v>12</v>
      </c>
      <c r="D2174">
        <v>0.57584500000000005</v>
      </c>
      <c r="E2174">
        <v>0.52835297999999997</v>
      </c>
      <c r="F2174" s="46">
        <v>5</v>
      </c>
      <c r="G2174">
        <v>0.78150702000000005</v>
      </c>
    </row>
    <row r="2175" spans="1:7" x14ac:dyDescent="0.2">
      <c r="A2175">
        <v>1985</v>
      </c>
      <c r="B2175">
        <v>12</v>
      </c>
      <c r="C2175">
        <v>13</v>
      </c>
      <c r="D2175">
        <v>0.48813500999999998</v>
      </c>
      <c r="E2175">
        <v>0.49657699</v>
      </c>
      <c r="F2175" s="46">
        <v>6</v>
      </c>
      <c r="G2175">
        <v>0.69632201999999999</v>
      </c>
    </row>
    <row r="2176" spans="1:7" x14ac:dyDescent="0.2">
      <c r="A2176">
        <v>1985</v>
      </c>
      <c r="B2176">
        <v>12</v>
      </c>
      <c r="C2176">
        <v>14</v>
      </c>
      <c r="D2176">
        <v>0.60228300000000001</v>
      </c>
      <c r="E2176" s="45">
        <v>9.5546498899999999E-2</v>
      </c>
      <c r="F2176" s="46">
        <v>5</v>
      </c>
      <c r="G2176">
        <v>0.609815</v>
      </c>
    </row>
    <row r="2177" spans="1:7" x14ac:dyDescent="0.2">
      <c r="A2177">
        <v>1985</v>
      </c>
      <c r="B2177">
        <v>12</v>
      </c>
      <c r="C2177">
        <v>15</v>
      </c>
      <c r="D2177">
        <v>0.72972101</v>
      </c>
      <c r="E2177" s="45">
        <v>9.6911996599999994E-2</v>
      </c>
      <c r="F2177" s="46">
        <v>5</v>
      </c>
      <c r="G2177">
        <v>0.73612898999999998</v>
      </c>
    </row>
    <row r="2178" spans="1:7" x14ac:dyDescent="0.2">
      <c r="A2178">
        <v>1985</v>
      </c>
      <c r="B2178">
        <v>12</v>
      </c>
      <c r="C2178">
        <v>16</v>
      </c>
      <c r="D2178">
        <v>0.57463598000000005</v>
      </c>
      <c r="E2178">
        <v>-0.18323</v>
      </c>
      <c r="F2178" s="46">
        <v>4</v>
      </c>
      <c r="G2178">
        <v>0.60314298</v>
      </c>
    </row>
    <row r="2179" spans="1:7" x14ac:dyDescent="0.2">
      <c r="A2179">
        <v>1985</v>
      </c>
      <c r="B2179">
        <v>12</v>
      </c>
      <c r="C2179">
        <v>17</v>
      </c>
      <c r="D2179">
        <v>0.27186599</v>
      </c>
      <c r="E2179">
        <v>-0.37424998999999998</v>
      </c>
      <c r="F2179" s="46">
        <v>3</v>
      </c>
      <c r="G2179">
        <v>0.46257799999999999</v>
      </c>
    </row>
    <row r="2180" spans="1:7" x14ac:dyDescent="0.2">
      <c r="A2180">
        <v>1985</v>
      </c>
      <c r="B2180">
        <v>12</v>
      </c>
      <c r="C2180">
        <v>18</v>
      </c>
      <c r="D2180" s="45">
        <v>-2.49432996E-2</v>
      </c>
      <c r="E2180">
        <v>-0.28698998999999997</v>
      </c>
      <c r="F2180" s="46">
        <v>2</v>
      </c>
      <c r="G2180">
        <v>0.28806701000000001</v>
      </c>
    </row>
    <row r="2181" spans="1:7" x14ac:dyDescent="0.2">
      <c r="A2181">
        <v>1985</v>
      </c>
      <c r="B2181">
        <v>12</v>
      </c>
      <c r="C2181">
        <v>19</v>
      </c>
      <c r="D2181" s="45">
        <v>-8.7950698999999993E-2</v>
      </c>
      <c r="E2181">
        <v>-0.20717999000000001</v>
      </c>
      <c r="F2181" s="46">
        <v>2</v>
      </c>
      <c r="G2181">
        <v>0.22507399</v>
      </c>
    </row>
    <row r="2182" spans="1:7" x14ac:dyDescent="0.2">
      <c r="A2182">
        <v>1985</v>
      </c>
      <c r="B2182">
        <v>12</v>
      </c>
      <c r="C2182">
        <v>20</v>
      </c>
      <c r="D2182">
        <v>-0.28086000999999999</v>
      </c>
      <c r="E2182">
        <v>-0.16109000000000001</v>
      </c>
      <c r="F2182" s="46">
        <v>1</v>
      </c>
      <c r="G2182">
        <v>0.32377601</v>
      </c>
    </row>
    <row r="2183" spans="1:7" x14ac:dyDescent="0.2">
      <c r="A2183">
        <v>1985</v>
      </c>
      <c r="B2183">
        <v>12</v>
      </c>
      <c r="C2183">
        <v>21</v>
      </c>
      <c r="D2183">
        <v>-0.55784999999999996</v>
      </c>
      <c r="E2183">
        <v>-0.14580999</v>
      </c>
      <c r="F2183" s="46">
        <v>1</v>
      </c>
      <c r="G2183">
        <v>0.57658600999999998</v>
      </c>
    </row>
    <row r="2184" spans="1:7" x14ac:dyDescent="0.2">
      <c r="A2184">
        <v>1985</v>
      </c>
      <c r="B2184">
        <v>12</v>
      </c>
      <c r="C2184">
        <v>22</v>
      </c>
      <c r="D2184">
        <v>-0.38493000999999999</v>
      </c>
      <c r="E2184">
        <v>-0.17732000000000001</v>
      </c>
      <c r="F2184" s="46">
        <v>1</v>
      </c>
      <c r="G2184">
        <v>0.42380899</v>
      </c>
    </row>
    <row r="2185" spans="1:7" x14ac:dyDescent="0.2">
      <c r="A2185">
        <v>1985</v>
      </c>
      <c r="B2185">
        <v>12</v>
      </c>
      <c r="C2185">
        <v>23</v>
      </c>
      <c r="D2185">
        <v>-0.47033000000000003</v>
      </c>
      <c r="E2185">
        <v>-0.21920000000000001</v>
      </c>
      <c r="F2185" s="46">
        <v>1</v>
      </c>
      <c r="G2185">
        <v>0.51889998000000004</v>
      </c>
    </row>
    <row r="2186" spans="1:7" x14ac:dyDescent="0.2">
      <c r="A2186">
        <v>1985</v>
      </c>
      <c r="B2186">
        <v>12</v>
      </c>
      <c r="C2186">
        <v>24</v>
      </c>
      <c r="D2186">
        <v>-0.93156998999999996</v>
      </c>
      <c r="E2186">
        <v>-0.30401</v>
      </c>
      <c r="F2186" s="46">
        <v>1</v>
      </c>
      <c r="G2186">
        <v>0.97992301000000004</v>
      </c>
    </row>
    <row r="2187" spans="1:7" x14ac:dyDescent="0.2">
      <c r="A2187">
        <v>1985</v>
      </c>
      <c r="B2187">
        <v>12</v>
      </c>
      <c r="C2187">
        <v>25</v>
      </c>
      <c r="D2187">
        <v>-0.83814001000000005</v>
      </c>
      <c r="E2187">
        <v>-0.32012998999999998</v>
      </c>
      <c r="F2187" s="46">
        <v>1</v>
      </c>
      <c r="G2187">
        <v>0.89719700999999996</v>
      </c>
    </row>
    <row r="2188" spans="1:7" x14ac:dyDescent="0.2">
      <c r="A2188">
        <v>1985</v>
      </c>
      <c r="B2188">
        <v>12</v>
      </c>
      <c r="C2188">
        <v>26</v>
      </c>
      <c r="D2188">
        <v>-0.71259998999999996</v>
      </c>
      <c r="E2188">
        <v>-0.22097</v>
      </c>
      <c r="F2188" s="46">
        <v>1</v>
      </c>
      <c r="G2188">
        <v>0.74607199000000002</v>
      </c>
    </row>
    <row r="2189" spans="1:7" x14ac:dyDescent="0.2">
      <c r="A2189">
        <v>1985</v>
      </c>
      <c r="B2189">
        <v>12</v>
      </c>
      <c r="C2189">
        <v>27</v>
      </c>
      <c r="D2189">
        <v>-0.70760000000000001</v>
      </c>
      <c r="E2189">
        <v>-0.69681000999999998</v>
      </c>
      <c r="F2189" s="46">
        <v>1</v>
      </c>
      <c r="G2189">
        <v>0.99309599000000004</v>
      </c>
    </row>
    <row r="2190" spans="1:7" x14ac:dyDescent="0.2">
      <c r="A2190">
        <v>1985</v>
      </c>
      <c r="B2190">
        <v>12</v>
      </c>
      <c r="C2190">
        <v>28</v>
      </c>
      <c r="D2190">
        <v>-0.93562000999999995</v>
      </c>
      <c r="E2190">
        <v>-1.2468399999999999</v>
      </c>
      <c r="F2190" s="46">
        <v>2</v>
      </c>
      <c r="G2190">
        <v>1.5588500000000001</v>
      </c>
    </row>
    <row r="2191" spans="1:7" x14ac:dyDescent="0.2">
      <c r="A2191">
        <v>1985</v>
      </c>
      <c r="B2191">
        <v>12</v>
      </c>
      <c r="C2191">
        <v>29</v>
      </c>
      <c r="D2191">
        <v>-1.11321</v>
      </c>
      <c r="E2191">
        <v>-1.4207799000000001</v>
      </c>
      <c r="F2191" s="46">
        <v>2</v>
      </c>
      <c r="G2191">
        <v>1.8049599999999999</v>
      </c>
    </row>
    <row r="2192" spans="1:7" x14ac:dyDescent="0.2">
      <c r="A2192">
        <v>1985</v>
      </c>
      <c r="B2192">
        <v>12</v>
      </c>
      <c r="C2192">
        <v>30</v>
      </c>
      <c r="D2192">
        <v>-0.96662998</v>
      </c>
      <c r="E2192">
        <v>-1.7217799</v>
      </c>
      <c r="F2192" s="46">
        <v>2</v>
      </c>
      <c r="G2192">
        <v>1.9745699999999999</v>
      </c>
    </row>
    <row r="2193" spans="1:7" x14ac:dyDescent="0.2">
      <c r="A2193">
        <v>1985</v>
      </c>
      <c r="B2193">
        <v>12</v>
      </c>
      <c r="C2193">
        <v>31</v>
      </c>
      <c r="D2193">
        <v>-0.56629001999999995</v>
      </c>
      <c r="E2193">
        <v>-2.0428600000000001</v>
      </c>
      <c r="F2193" s="46">
        <v>2</v>
      </c>
      <c r="G2193">
        <v>2.1198999999999999</v>
      </c>
    </row>
    <row r="2194" spans="1:7" x14ac:dyDescent="0.2">
      <c r="A2194">
        <v>1986</v>
      </c>
      <c r="B2194">
        <v>1</v>
      </c>
      <c r="C2194">
        <v>1</v>
      </c>
      <c r="D2194">
        <v>-0.32647999999999999</v>
      </c>
      <c r="E2194">
        <v>-1.5589499</v>
      </c>
      <c r="F2194" s="46">
        <v>2</v>
      </c>
      <c r="G2194">
        <v>1.59277</v>
      </c>
    </row>
    <row r="2195" spans="1:7" x14ac:dyDescent="0.2">
      <c r="A2195">
        <v>1986</v>
      </c>
      <c r="B2195">
        <v>1</v>
      </c>
      <c r="C2195">
        <v>2</v>
      </c>
      <c r="D2195">
        <v>-0.41769999000000002</v>
      </c>
      <c r="E2195">
        <v>-1.8268899999999999</v>
      </c>
      <c r="F2195" s="46">
        <v>2</v>
      </c>
      <c r="G2195">
        <v>1.8740300000000001</v>
      </c>
    </row>
    <row r="2196" spans="1:7" x14ac:dyDescent="0.2">
      <c r="A2196">
        <v>1986</v>
      </c>
      <c r="B2196">
        <v>1</v>
      </c>
      <c r="C2196">
        <v>3</v>
      </c>
      <c r="D2196" s="45">
        <v>3.2914999899999998E-2</v>
      </c>
      <c r="E2196">
        <v>-2.4015</v>
      </c>
      <c r="F2196" s="46">
        <v>3</v>
      </c>
      <c r="G2196">
        <v>2.4017200000000001</v>
      </c>
    </row>
    <row r="2197" spans="1:7" x14ac:dyDescent="0.2">
      <c r="A2197">
        <v>1986</v>
      </c>
      <c r="B2197">
        <v>1</v>
      </c>
      <c r="C2197">
        <v>4</v>
      </c>
      <c r="D2197">
        <v>0.49274298999999999</v>
      </c>
      <c r="E2197">
        <v>-2.4921601</v>
      </c>
      <c r="F2197" s="46">
        <v>3</v>
      </c>
      <c r="G2197">
        <v>2.5404100000000001</v>
      </c>
    </row>
    <row r="2198" spans="1:7" x14ac:dyDescent="0.2">
      <c r="A2198">
        <v>1986</v>
      </c>
      <c r="B2198">
        <v>1</v>
      </c>
      <c r="C2198">
        <v>5</v>
      </c>
      <c r="D2198">
        <v>0.58510602</v>
      </c>
      <c r="E2198">
        <v>-2.7686601</v>
      </c>
      <c r="F2198" s="46">
        <v>3</v>
      </c>
      <c r="G2198">
        <v>2.8298098999999999</v>
      </c>
    </row>
    <row r="2199" spans="1:7" x14ac:dyDescent="0.2">
      <c r="A2199">
        <v>1986</v>
      </c>
      <c r="B2199">
        <v>1</v>
      </c>
      <c r="C2199">
        <v>6</v>
      </c>
      <c r="D2199">
        <v>0.66501301999999995</v>
      </c>
      <c r="E2199">
        <v>-3.1388299000000002</v>
      </c>
      <c r="F2199" s="46">
        <v>3</v>
      </c>
      <c r="G2199">
        <v>3.2085099000000001</v>
      </c>
    </row>
    <row r="2200" spans="1:7" x14ac:dyDescent="0.2">
      <c r="A2200">
        <v>1986</v>
      </c>
      <c r="B2200">
        <v>1</v>
      </c>
      <c r="C2200">
        <v>7</v>
      </c>
      <c r="D2200">
        <v>0.99160099000000002</v>
      </c>
      <c r="E2200">
        <v>-3.2551401000000002</v>
      </c>
      <c r="F2200" s="46">
        <v>3</v>
      </c>
      <c r="G2200">
        <v>3.4028201</v>
      </c>
    </row>
    <row r="2201" spans="1:7" x14ac:dyDescent="0.2">
      <c r="A2201">
        <v>1986</v>
      </c>
      <c r="B2201">
        <v>1</v>
      </c>
      <c r="C2201">
        <v>8</v>
      </c>
      <c r="D2201">
        <v>1.2806</v>
      </c>
      <c r="E2201">
        <v>-3.3624798999999999</v>
      </c>
      <c r="F2201" s="46">
        <v>3</v>
      </c>
      <c r="G2201">
        <v>3.5980799000000001</v>
      </c>
    </row>
    <row r="2202" spans="1:7" x14ac:dyDescent="0.2">
      <c r="A2202">
        <v>1986</v>
      </c>
      <c r="B2202">
        <v>1</v>
      </c>
      <c r="C2202">
        <v>9</v>
      </c>
      <c r="D2202">
        <v>1.64219</v>
      </c>
      <c r="E2202">
        <v>-3.0454199000000002</v>
      </c>
      <c r="F2202" s="46">
        <v>3</v>
      </c>
      <c r="G2202">
        <v>3.4599700000000002</v>
      </c>
    </row>
    <row r="2203" spans="1:7" x14ac:dyDescent="0.2">
      <c r="A2203">
        <v>1986</v>
      </c>
      <c r="B2203">
        <v>1</v>
      </c>
      <c r="C2203">
        <v>10</v>
      </c>
      <c r="D2203">
        <v>2.0410199000000002</v>
      </c>
      <c r="E2203">
        <v>-2.5621399999999999</v>
      </c>
      <c r="F2203" s="46">
        <v>3</v>
      </c>
      <c r="G2203">
        <v>3.2757101</v>
      </c>
    </row>
    <row r="2204" spans="1:7" x14ac:dyDescent="0.2">
      <c r="A2204">
        <v>1986</v>
      </c>
      <c r="B2204">
        <v>1</v>
      </c>
      <c r="C2204">
        <v>11</v>
      </c>
      <c r="D2204">
        <v>2.4410701000000001</v>
      </c>
      <c r="E2204">
        <v>-1.9613</v>
      </c>
      <c r="F2204" s="46">
        <v>4</v>
      </c>
      <c r="G2204">
        <v>3.1313800999999999</v>
      </c>
    </row>
    <row r="2205" spans="1:7" x14ac:dyDescent="0.2">
      <c r="A2205">
        <v>1986</v>
      </c>
      <c r="B2205">
        <v>1</v>
      </c>
      <c r="C2205">
        <v>12</v>
      </c>
      <c r="D2205">
        <v>2.4760100999999999</v>
      </c>
      <c r="E2205">
        <v>-1.4337800000000001</v>
      </c>
      <c r="F2205" s="46">
        <v>4</v>
      </c>
      <c r="G2205">
        <v>2.8611800999999999</v>
      </c>
    </row>
    <row r="2206" spans="1:7" x14ac:dyDescent="0.2">
      <c r="A2206">
        <v>1986</v>
      </c>
      <c r="B2206">
        <v>1</v>
      </c>
      <c r="C2206">
        <v>13</v>
      </c>
      <c r="D2206">
        <v>2.7212999</v>
      </c>
      <c r="E2206">
        <v>-0.87971997000000002</v>
      </c>
      <c r="F2206" s="46">
        <v>4</v>
      </c>
      <c r="G2206">
        <v>2.8599600999999999</v>
      </c>
    </row>
    <row r="2207" spans="1:7" x14ac:dyDescent="0.2">
      <c r="A2207">
        <v>1986</v>
      </c>
      <c r="B2207">
        <v>1</v>
      </c>
      <c r="C2207">
        <v>14</v>
      </c>
      <c r="D2207">
        <v>2.8857800999999998</v>
      </c>
      <c r="E2207">
        <v>-0.48996001</v>
      </c>
      <c r="F2207" s="46">
        <v>4</v>
      </c>
      <c r="G2207">
        <v>2.9270698999999998</v>
      </c>
    </row>
    <row r="2208" spans="1:7" x14ac:dyDescent="0.2">
      <c r="A2208">
        <v>1986</v>
      </c>
      <c r="B2208">
        <v>1</v>
      </c>
      <c r="C2208">
        <v>15</v>
      </c>
      <c r="D2208">
        <v>2.7788301</v>
      </c>
      <c r="E2208">
        <v>-0.14445999000000001</v>
      </c>
      <c r="F2208" s="46">
        <v>4</v>
      </c>
      <c r="G2208">
        <v>2.7825799</v>
      </c>
    </row>
    <row r="2209" spans="1:7" x14ac:dyDescent="0.2">
      <c r="A2209">
        <v>1986</v>
      </c>
      <c r="B2209">
        <v>1</v>
      </c>
      <c r="C2209">
        <v>16</v>
      </c>
      <c r="D2209">
        <v>2.5980599</v>
      </c>
      <c r="E2209" s="45">
        <v>-6.8607300499999996E-2</v>
      </c>
      <c r="F2209" s="46">
        <v>4</v>
      </c>
      <c r="G2209">
        <v>2.5989599000000001</v>
      </c>
    </row>
    <row r="2210" spans="1:7" x14ac:dyDescent="0.2">
      <c r="A2210">
        <v>1986</v>
      </c>
      <c r="B2210">
        <v>1</v>
      </c>
      <c r="C2210">
        <v>17</v>
      </c>
      <c r="D2210">
        <v>2.4357199999999999</v>
      </c>
      <c r="E2210">
        <v>0.27788900999999999</v>
      </c>
      <c r="F2210" s="46">
        <v>5</v>
      </c>
      <c r="G2210">
        <v>2.4515199999999999</v>
      </c>
    </row>
    <row r="2211" spans="1:7" x14ac:dyDescent="0.2">
      <c r="A2211">
        <v>1986</v>
      </c>
      <c r="B2211">
        <v>1</v>
      </c>
      <c r="C2211">
        <v>18</v>
      </c>
      <c r="D2211">
        <v>2.1391301</v>
      </c>
      <c r="E2211">
        <v>0.457679</v>
      </c>
      <c r="F2211" s="46">
        <v>5</v>
      </c>
      <c r="G2211">
        <v>2.1875401000000001</v>
      </c>
    </row>
    <row r="2212" spans="1:7" x14ac:dyDescent="0.2">
      <c r="A2212">
        <v>1986</v>
      </c>
      <c r="B2212">
        <v>1</v>
      </c>
      <c r="C2212">
        <v>19</v>
      </c>
      <c r="D2212">
        <v>1.8219799999999999</v>
      </c>
      <c r="E2212">
        <v>0.75111401</v>
      </c>
      <c r="F2212" s="46">
        <v>5</v>
      </c>
      <c r="G2212">
        <v>1.9707299</v>
      </c>
    </row>
    <row r="2213" spans="1:7" x14ac:dyDescent="0.2">
      <c r="A2213">
        <v>1986</v>
      </c>
      <c r="B2213">
        <v>1</v>
      </c>
      <c r="C2213">
        <v>20</v>
      </c>
      <c r="D2213">
        <v>1.6906300000000001</v>
      </c>
      <c r="E2213">
        <v>1.09433</v>
      </c>
      <c r="F2213" s="46">
        <v>5</v>
      </c>
      <c r="G2213">
        <v>2.0139</v>
      </c>
    </row>
    <row r="2214" spans="1:7" x14ac:dyDescent="0.2">
      <c r="A2214">
        <v>1986</v>
      </c>
      <c r="B2214">
        <v>1</v>
      </c>
      <c r="C2214">
        <v>21</v>
      </c>
      <c r="D2214">
        <v>1.4808399999999999</v>
      </c>
      <c r="E2214">
        <v>1.3168200000000001</v>
      </c>
      <c r="F2214" s="46">
        <v>5</v>
      </c>
      <c r="G2214">
        <v>1.9816400000000001</v>
      </c>
    </row>
    <row r="2215" spans="1:7" x14ac:dyDescent="0.2">
      <c r="A2215">
        <v>1986</v>
      </c>
      <c r="B2215">
        <v>1</v>
      </c>
      <c r="C2215">
        <v>22</v>
      </c>
      <c r="D2215">
        <v>1.1232800000000001</v>
      </c>
      <c r="E2215">
        <v>1.5161800000000001</v>
      </c>
      <c r="F2215" s="46">
        <v>6</v>
      </c>
      <c r="G2215">
        <v>1.8869400000000001</v>
      </c>
    </row>
    <row r="2216" spans="1:7" x14ac:dyDescent="0.2">
      <c r="A2216">
        <v>1986</v>
      </c>
      <c r="B2216">
        <v>1</v>
      </c>
      <c r="C2216">
        <v>23</v>
      </c>
      <c r="D2216">
        <v>0.90413398</v>
      </c>
      <c r="E2216">
        <v>1.6954</v>
      </c>
      <c r="F2216" s="46">
        <v>6</v>
      </c>
      <c r="G2216">
        <v>1.9214199999999999</v>
      </c>
    </row>
    <row r="2217" spans="1:7" x14ac:dyDescent="0.2">
      <c r="A2217">
        <v>1986</v>
      </c>
      <c r="B2217">
        <v>1</v>
      </c>
      <c r="C2217">
        <v>24</v>
      </c>
      <c r="D2217">
        <v>0.64150702999999998</v>
      </c>
      <c r="E2217">
        <v>2.0611701</v>
      </c>
      <c r="F2217" s="46">
        <v>6</v>
      </c>
      <c r="G2217">
        <v>2.15869</v>
      </c>
    </row>
    <row r="2218" spans="1:7" x14ac:dyDescent="0.2">
      <c r="A2218">
        <v>1986</v>
      </c>
      <c r="B2218">
        <v>1</v>
      </c>
      <c r="C2218">
        <v>25</v>
      </c>
      <c r="D2218">
        <v>0.395785</v>
      </c>
      <c r="E2218">
        <v>2.07816</v>
      </c>
      <c r="F2218" s="46">
        <v>6</v>
      </c>
      <c r="G2218">
        <v>2.1155200000000001</v>
      </c>
    </row>
    <row r="2219" spans="1:7" x14ac:dyDescent="0.2">
      <c r="A2219">
        <v>1986</v>
      </c>
      <c r="B2219">
        <v>1</v>
      </c>
      <c r="C2219">
        <v>26</v>
      </c>
      <c r="D2219">
        <v>0.30096500999999998</v>
      </c>
      <c r="E2219">
        <v>1.9306300000000001</v>
      </c>
      <c r="F2219" s="46">
        <v>6</v>
      </c>
      <c r="G2219">
        <v>1.9539500000000001</v>
      </c>
    </row>
    <row r="2220" spans="1:7" x14ac:dyDescent="0.2">
      <c r="A2220">
        <v>1986</v>
      </c>
      <c r="B2220">
        <v>1</v>
      </c>
      <c r="C2220">
        <v>27</v>
      </c>
      <c r="D2220">
        <v>0.16830400000000001</v>
      </c>
      <c r="E2220">
        <v>1.7107699999999999</v>
      </c>
      <c r="F2220" s="46">
        <v>6</v>
      </c>
      <c r="G2220">
        <v>1.7190300000000001</v>
      </c>
    </row>
    <row r="2221" spans="1:7" x14ac:dyDescent="0.2">
      <c r="A2221">
        <v>1986</v>
      </c>
      <c r="B2221">
        <v>1</v>
      </c>
      <c r="C2221">
        <v>28</v>
      </c>
      <c r="D2221" s="45">
        <v>-5.66329993E-2</v>
      </c>
      <c r="E2221">
        <v>1.61483</v>
      </c>
      <c r="F2221" s="46">
        <v>7</v>
      </c>
      <c r="G2221">
        <v>1.6158201000000001</v>
      </c>
    </row>
    <row r="2222" spans="1:7" x14ac:dyDescent="0.2">
      <c r="A2222">
        <v>1986</v>
      </c>
      <c r="B2222">
        <v>1</v>
      </c>
      <c r="C2222">
        <v>29</v>
      </c>
      <c r="D2222">
        <v>-0.24687000000000001</v>
      </c>
      <c r="E2222">
        <v>1.57613</v>
      </c>
      <c r="F2222" s="46">
        <v>7</v>
      </c>
      <c r="G2222">
        <v>1.59534</v>
      </c>
    </row>
    <row r="2223" spans="1:7" x14ac:dyDescent="0.2">
      <c r="A2223">
        <v>1986</v>
      </c>
      <c r="B2223">
        <v>1</v>
      </c>
      <c r="C2223">
        <v>30</v>
      </c>
      <c r="D2223">
        <v>-0.35043001000000001</v>
      </c>
      <c r="E2223">
        <v>1.5711200000000001</v>
      </c>
      <c r="F2223" s="46">
        <v>7</v>
      </c>
      <c r="G2223">
        <v>1.6097300000000001</v>
      </c>
    </row>
    <row r="2224" spans="1:7" x14ac:dyDescent="0.2">
      <c r="A2224">
        <v>1986</v>
      </c>
      <c r="B2224">
        <v>1</v>
      </c>
      <c r="C2224">
        <v>31</v>
      </c>
      <c r="D2224" s="45">
        <v>-7.50973001E-2</v>
      </c>
      <c r="E2224">
        <v>1.48359</v>
      </c>
      <c r="F2224" s="46">
        <v>7</v>
      </c>
      <c r="G2224">
        <v>1.48549</v>
      </c>
    </row>
    <row r="2225" spans="1:7" x14ac:dyDescent="0.2">
      <c r="A2225">
        <v>1986</v>
      </c>
      <c r="B2225">
        <v>2</v>
      </c>
      <c r="C2225">
        <v>1</v>
      </c>
      <c r="D2225">
        <v>-0.16256000000000001</v>
      </c>
      <c r="E2225">
        <v>1.2108699999999999</v>
      </c>
      <c r="F2225" s="46">
        <v>7</v>
      </c>
      <c r="G2225">
        <v>1.22173</v>
      </c>
    </row>
    <row r="2226" spans="1:7" x14ac:dyDescent="0.2">
      <c r="A2226">
        <v>1986</v>
      </c>
      <c r="B2226">
        <v>2</v>
      </c>
      <c r="C2226">
        <v>2</v>
      </c>
      <c r="D2226" s="45">
        <v>-9.2795798599999996E-3</v>
      </c>
      <c r="E2226">
        <v>0.97983496999999997</v>
      </c>
      <c r="F2226" s="46">
        <v>7</v>
      </c>
      <c r="G2226">
        <v>0.97987902000000004</v>
      </c>
    </row>
    <row r="2227" spans="1:7" x14ac:dyDescent="0.2">
      <c r="A2227">
        <v>1986</v>
      </c>
      <c r="B2227">
        <v>2</v>
      </c>
      <c r="C2227">
        <v>3</v>
      </c>
      <c r="D2227">
        <v>-0.42989999000000001</v>
      </c>
      <c r="E2227">
        <v>0.86478502000000002</v>
      </c>
      <c r="F2227" s="46">
        <v>7</v>
      </c>
      <c r="G2227">
        <v>0.96574903000000001</v>
      </c>
    </row>
    <row r="2228" spans="1:7" x14ac:dyDescent="0.2">
      <c r="A2228">
        <v>1986</v>
      </c>
      <c r="B2228">
        <v>2</v>
      </c>
      <c r="C2228">
        <v>4</v>
      </c>
      <c r="D2228">
        <v>-0.71390998000000006</v>
      </c>
      <c r="E2228">
        <v>0.93762999999999996</v>
      </c>
      <c r="F2228" s="46">
        <v>7</v>
      </c>
      <c r="G2228">
        <v>1.17848</v>
      </c>
    </row>
    <row r="2229" spans="1:7" x14ac:dyDescent="0.2">
      <c r="A2229">
        <v>1986</v>
      </c>
      <c r="B2229">
        <v>2</v>
      </c>
      <c r="C2229">
        <v>5</v>
      </c>
      <c r="D2229">
        <v>-0.81387001000000003</v>
      </c>
      <c r="E2229">
        <v>1.0320100000000001</v>
      </c>
      <c r="F2229" s="46">
        <v>7</v>
      </c>
      <c r="G2229">
        <v>1.3143100000000001</v>
      </c>
    </row>
    <row r="2230" spans="1:7" x14ac:dyDescent="0.2">
      <c r="A2230">
        <v>1986</v>
      </c>
      <c r="B2230">
        <v>2</v>
      </c>
      <c r="C2230">
        <v>6</v>
      </c>
      <c r="D2230">
        <v>-0.98443002000000002</v>
      </c>
      <c r="E2230">
        <v>0.81421697000000004</v>
      </c>
      <c r="F2230" s="46">
        <v>8</v>
      </c>
      <c r="G2230">
        <v>1.2775198999999999</v>
      </c>
    </row>
    <row r="2231" spans="1:7" x14ac:dyDescent="0.2">
      <c r="A2231">
        <v>1986</v>
      </c>
      <c r="B2231">
        <v>2</v>
      </c>
      <c r="C2231">
        <v>7</v>
      </c>
      <c r="D2231">
        <v>-1.0269098999999999</v>
      </c>
      <c r="E2231">
        <v>0.16487999</v>
      </c>
      <c r="F2231" s="46">
        <v>8</v>
      </c>
      <c r="G2231">
        <v>1.0400701000000001</v>
      </c>
    </row>
    <row r="2232" spans="1:7" x14ac:dyDescent="0.2">
      <c r="A2232">
        <v>1986</v>
      </c>
      <c r="B2232">
        <v>2</v>
      </c>
      <c r="C2232">
        <v>8</v>
      </c>
      <c r="D2232">
        <v>-1.40483</v>
      </c>
      <c r="E2232">
        <v>-0.35247999000000002</v>
      </c>
      <c r="F2232" s="46">
        <v>1</v>
      </c>
      <c r="G2232">
        <v>1.44838</v>
      </c>
    </row>
    <row r="2233" spans="1:7" x14ac:dyDescent="0.2">
      <c r="A2233">
        <v>1986</v>
      </c>
      <c r="B2233">
        <v>2</v>
      </c>
      <c r="C2233">
        <v>9</v>
      </c>
      <c r="D2233">
        <v>-1.44791</v>
      </c>
      <c r="E2233">
        <v>-0.61671001000000003</v>
      </c>
      <c r="F2233" s="46">
        <v>1</v>
      </c>
      <c r="G2233">
        <v>1.5737798999999999</v>
      </c>
    </row>
    <row r="2234" spans="1:7" x14ac:dyDescent="0.2">
      <c r="A2234">
        <v>1986</v>
      </c>
      <c r="B2234">
        <v>2</v>
      </c>
      <c r="C2234">
        <v>10</v>
      </c>
      <c r="D2234">
        <v>-1.1341300000000001</v>
      </c>
      <c r="E2234">
        <v>-0.33814999000000001</v>
      </c>
      <c r="F2234" s="46">
        <v>1</v>
      </c>
      <c r="G2234">
        <v>1.18347</v>
      </c>
    </row>
    <row r="2235" spans="1:7" x14ac:dyDescent="0.2">
      <c r="A2235">
        <v>1986</v>
      </c>
      <c r="B2235">
        <v>2</v>
      </c>
      <c r="C2235">
        <v>11</v>
      </c>
      <c r="D2235">
        <v>-0.89908999000000001</v>
      </c>
      <c r="E2235">
        <v>-0.26096999999999998</v>
      </c>
      <c r="F2235" s="46">
        <v>1</v>
      </c>
      <c r="G2235">
        <v>0.93619901000000005</v>
      </c>
    </row>
    <row r="2236" spans="1:7" x14ac:dyDescent="0.2">
      <c r="A2236">
        <v>1986</v>
      </c>
      <c r="B2236">
        <v>2</v>
      </c>
      <c r="C2236">
        <v>12</v>
      </c>
      <c r="D2236">
        <v>-0.69377999999999995</v>
      </c>
      <c r="E2236" s="45">
        <v>-2.90032998E-2</v>
      </c>
      <c r="F2236" s="46">
        <v>1</v>
      </c>
      <c r="G2236">
        <v>0.69438796999999997</v>
      </c>
    </row>
    <row r="2237" spans="1:7" x14ac:dyDescent="0.2">
      <c r="A2237">
        <v>1986</v>
      </c>
      <c r="B2237">
        <v>2</v>
      </c>
      <c r="C2237">
        <v>13</v>
      </c>
      <c r="D2237">
        <v>-0.48129000999999999</v>
      </c>
      <c r="E2237">
        <v>0.105075</v>
      </c>
      <c r="F2237" s="46">
        <v>8</v>
      </c>
      <c r="G2237">
        <v>0.49262299999999998</v>
      </c>
    </row>
    <row r="2238" spans="1:7" x14ac:dyDescent="0.2">
      <c r="A2238">
        <v>1986</v>
      </c>
      <c r="B2238">
        <v>2</v>
      </c>
      <c r="C2238">
        <v>14</v>
      </c>
      <c r="D2238" s="45">
        <v>1.5654899199999999E-2</v>
      </c>
      <c r="E2238">
        <v>0.21871499999999999</v>
      </c>
      <c r="F2238" s="46">
        <v>6</v>
      </c>
      <c r="G2238">
        <v>0.219275</v>
      </c>
    </row>
    <row r="2239" spans="1:7" x14ac:dyDescent="0.2">
      <c r="A2239">
        <v>1986</v>
      </c>
      <c r="B2239">
        <v>2</v>
      </c>
      <c r="C2239">
        <v>15</v>
      </c>
      <c r="D2239">
        <v>0.26144600000000001</v>
      </c>
      <c r="E2239">
        <v>0.191908</v>
      </c>
      <c r="F2239" s="46">
        <v>5</v>
      </c>
      <c r="G2239">
        <v>0.32431901000000002</v>
      </c>
    </row>
    <row r="2240" spans="1:7" x14ac:dyDescent="0.2">
      <c r="A2240">
        <v>1986</v>
      </c>
      <c r="B2240">
        <v>2</v>
      </c>
      <c r="C2240">
        <v>16</v>
      </c>
      <c r="D2240">
        <v>0.25258499000000001</v>
      </c>
      <c r="E2240" s="45">
        <v>-8.0962501500000006E-2</v>
      </c>
      <c r="F2240" s="46">
        <v>4</v>
      </c>
      <c r="G2240">
        <v>0.26524400999999997</v>
      </c>
    </row>
    <row r="2241" spans="1:7" x14ac:dyDescent="0.2">
      <c r="A2241">
        <v>1986</v>
      </c>
      <c r="B2241">
        <v>2</v>
      </c>
      <c r="C2241">
        <v>17</v>
      </c>
      <c r="D2241" s="45">
        <v>-1.99242998E-2</v>
      </c>
      <c r="E2241" s="45">
        <v>-6.2448699E-3</v>
      </c>
      <c r="F2241" s="46">
        <v>1</v>
      </c>
      <c r="G2241" s="45">
        <v>2.0880000700000002E-2</v>
      </c>
    </row>
    <row r="2242" spans="1:7" x14ac:dyDescent="0.2">
      <c r="A2242">
        <v>1986</v>
      </c>
      <c r="B2242">
        <v>2</v>
      </c>
      <c r="C2242">
        <v>18</v>
      </c>
      <c r="D2242" s="45">
        <v>1.6904100799999999E-2</v>
      </c>
      <c r="E2242" s="45">
        <v>-2.8320200699999999E-2</v>
      </c>
      <c r="F2242" s="46">
        <v>3</v>
      </c>
      <c r="G2242" s="45">
        <v>3.2981499999999997E-2</v>
      </c>
    </row>
    <row r="2243" spans="1:7" x14ac:dyDescent="0.2">
      <c r="A2243">
        <v>1986</v>
      </c>
      <c r="B2243">
        <v>2</v>
      </c>
      <c r="C2243">
        <v>19</v>
      </c>
      <c r="D2243">
        <v>0.46016601000000001</v>
      </c>
      <c r="E2243" s="45">
        <v>-1.0664500299999999E-2</v>
      </c>
      <c r="F2243" s="46">
        <v>4</v>
      </c>
      <c r="G2243">
        <v>0.460289</v>
      </c>
    </row>
    <row r="2244" spans="1:7" x14ac:dyDescent="0.2">
      <c r="A2244">
        <v>1986</v>
      </c>
      <c r="B2244">
        <v>2</v>
      </c>
      <c r="C2244">
        <v>20</v>
      </c>
      <c r="D2244">
        <v>0.117259</v>
      </c>
      <c r="E2244" s="45">
        <v>-7.85152987E-2</v>
      </c>
      <c r="F2244" s="46">
        <v>4</v>
      </c>
      <c r="G2244">
        <v>0.14111799999999999</v>
      </c>
    </row>
    <row r="2245" spans="1:7" x14ac:dyDescent="0.2">
      <c r="A2245">
        <v>1986</v>
      </c>
      <c r="B2245">
        <v>2</v>
      </c>
      <c r="C2245">
        <v>21</v>
      </c>
      <c r="D2245">
        <v>-0.13369</v>
      </c>
      <c r="E2245">
        <v>0.41135000999999999</v>
      </c>
      <c r="F2245" s="46">
        <v>7</v>
      </c>
      <c r="G2245">
        <v>0.432531</v>
      </c>
    </row>
    <row r="2246" spans="1:7" x14ac:dyDescent="0.2">
      <c r="A2246">
        <v>1986</v>
      </c>
      <c r="B2246">
        <v>2</v>
      </c>
      <c r="C2246">
        <v>22</v>
      </c>
      <c r="D2246">
        <v>-0.48703000000000002</v>
      </c>
      <c r="E2246">
        <v>0.46402599999999999</v>
      </c>
      <c r="F2246" s="46">
        <v>8</v>
      </c>
      <c r="G2246">
        <v>0.67269301000000004</v>
      </c>
    </row>
    <row r="2247" spans="1:7" x14ac:dyDescent="0.2">
      <c r="A2247">
        <v>1986</v>
      </c>
      <c r="B2247">
        <v>2</v>
      </c>
      <c r="C2247">
        <v>23</v>
      </c>
      <c r="D2247">
        <v>-0.82726997000000002</v>
      </c>
      <c r="E2247">
        <v>0.58528000000000002</v>
      </c>
      <c r="F2247" s="46">
        <v>8</v>
      </c>
      <c r="G2247">
        <v>1.0133700000000001</v>
      </c>
    </row>
    <row r="2248" spans="1:7" x14ac:dyDescent="0.2">
      <c r="A2248">
        <v>1986</v>
      </c>
      <c r="B2248">
        <v>2</v>
      </c>
      <c r="C2248">
        <v>24</v>
      </c>
      <c r="D2248">
        <v>-1.1829700000000001</v>
      </c>
      <c r="E2248">
        <v>0.56498300999999995</v>
      </c>
      <c r="F2248" s="46">
        <v>8</v>
      </c>
      <c r="G2248">
        <v>1.3109601</v>
      </c>
    </row>
    <row r="2249" spans="1:7" x14ac:dyDescent="0.2">
      <c r="A2249">
        <v>1986</v>
      </c>
      <c r="B2249">
        <v>2</v>
      </c>
      <c r="C2249">
        <v>25</v>
      </c>
      <c r="D2249">
        <v>-1.4442199</v>
      </c>
      <c r="E2249">
        <v>0.35024300000000003</v>
      </c>
      <c r="F2249" s="46">
        <v>8</v>
      </c>
      <c r="G2249">
        <v>1.4860899000000001</v>
      </c>
    </row>
    <row r="2250" spans="1:7" x14ac:dyDescent="0.2">
      <c r="A2250">
        <v>1986</v>
      </c>
      <c r="B2250">
        <v>2</v>
      </c>
      <c r="C2250">
        <v>26</v>
      </c>
      <c r="D2250">
        <v>-1.27847</v>
      </c>
      <c r="E2250">
        <v>0.243011</v>
      </c>
      <c r="F2250" s="46">
        <v>8</v>
      </c>
      <c r="G2250">
        <v>1.3013600000000001</v>
      </c>
    </row>
    <row r="2251" spans="1:7" x14ac:dyDescent="0.2">
      <c r="A2251">
        <v>1986</v>
      </c>
      <c r="B2251">
        <v>2</v>
      </c>
      <c r="C2251">
        <v>27</v>
      </c>
      <c r="D2251">
        <v>-1.4083600000000001</v>
      </c>
      <c r="E2251">
        <v>-0.24410999999999999</v>
      </c>
      <c r="F2251" s="46">
        <v>1</v>
      </c>
      <c r="G2251">
        <v>1.42936</v>
      </c>
    </row>
    <row r="2252" spans="1:7" x14ac:dyDescent="0.2">
      <c r="A2252">
        <v>1986</v>
      </c>
      <c r="B2252">
        <v>2</v>
      </c>
      <c r="C2252">
        <v>28</v>
      </c>
      <c r="D2252">
        <v>-1.44068</v>
      </c>
      <c r="E2252">
        <v>-0.70462000000000002</v>
      </c>
      <c r="F2252" s="46">
        <v>1</v>
      </c>
      <c r="G2252">
        <v>1.6037600000000001</v>
      </c>
    </row>
    <row r="2253" spans="1:7" x14ac:dyDescent="0.2">
      <c r="A2253">
        <v>1986</v>
      </c>
      <c r="B2253">
        <v>3</v>
      </c>
      <c r="C2253">
        <v>1</v>
      </c>
      <c r="D2253">
        <v>-1.13114</v>
      </c>
      <c r="E2253">
        <v>-1.1538999999999999</v>
      </c>
      <c r="F2253" s="46">
        <v>2</v>
      </c>
      <c r="G2253">
        <v>1.61585</v>
      </c>
    </row>
    <row r="2254" spans="1:7" x14ac:dyDescent="0.2">
      <c r="A2254">
        <v>1986</v>
      </c>
      <c r="B2254">
        <v>3</v>
      </c>
      <c r="C2254">
        <v>2</v>
      </c>
      <c r="D2254">
        <v>-0.91716998999999999</v>
      </c>
      <c r="E2254">
        <v>-1.3066500000000001</v>
      </c>
      <c r="F2254" s="46">
        <v>2</v>
      </c>
      <c r="G2254">
        <v>1.5964100000000001</v>
      </c>
    </row>
    <row r="2255" spans="1:7" x14ac:dyDescent="0.2">
      <c r="A2255">
        <v>1986</v>
      </c>
      <c r="B2255">
        <v>3</v>
      </c>
      <c r="C2255">
        <v>3</v>
      </c>
      <c r="D2255">
        <v>-0.88783997000000003</v>
      </c>
      <c r="E2255">
        <v>-1.61588</v>
      </c>
      <c r="F2255" s="46">
        <v>2</v>
      </c>
      <c r="G2255">
        <v>1.8437300000000001</v>
      </c>
    </row>
    <row r="2256" spans="1:7" x14ac:dyDescent="0.2">
      <c r="A2256">
        <v>1986</v>
      </c>
      <c r="B2256">
        <v>3</v>
      </c>
      <c r="C2256">
        <v>4</v>
      </c>
      <c r="D2256">
        <v>-0.73351997000000002</v>
      </c>
      <c r="E2256">
        <v>-1.7665299999999999</v>
      </c>
      <c r="F2256" s="46">
        <v>2</v>
      </c>
      <c r="G2256">
        <v>1.9127700000000001</v>
      </c>
    </row>
    <row r="2257" spans="1:7" x14ac:dyDescent="0.2">
      <c r="A2257">
        <v>1986</v>
      </c>
      <c r="B2257">
        <v>3</v>
      </c>
      <c r="C2257">
        <v>5</v>
      </c>
      <c r="D2257">
        <v>-0.60447001</v>
      </c>
      <c r="E2257">
        <v>-1.851</v>
      </c>
      <c r="F2257" s="46">
        <v>2</v>
      </c>
      <c r="G2257">
        <v>1.9471999</v>
      </c>
    </row>
    <row r="2258" spans="1:7" x14ac:dyDescent="0.2">
      <c r="A2258">
        <v>1986</v>
      </c>
      <c r="B2258">
        <v>3</v>
      </c>
      <c r="C2258">
        <v>6</v>
      </c>
      <c r="D2258">
        <v>-0.48657</v>
      </c>
      <c r="E2258">
        <v>-2.0634401000000002</v>
      </c>
      <c r="F2258" s="46">
        <v>2</v>
      </c>
      <c r="G2258">
        <v>2.1200299</v>
      </c>
    </row>
    <row r="2259" spans="1:7" x14ac:dyDescent="0.2">
      <c r="A2259">
        <v>1986</v>
      </c>
      <c r="B2259">
        <v>3</v>
      </c>
      <c r="C2259">
        <v>7</v>
      </c>
      <c r="D2259">
        <v>-0.52768999000000005</v>
      </c>
      <c r="E2259">
        <v>-2.1816198999999998</v>
      </c>
      <c r="F2259" s="46">
        <v>2</v>
      </c>
      <c r="G2259">
        <v>2.2445300000000001</v>
      </c>
    </row>
    <row r="2260" spans="1:7" x14ac:dyDescent="0.2">
      <c r="A2260">
        <v>1986</v>
      </c>
      <c r="B2260">
        <v>3</v>
      </c>
      <c r="C2260">
        <v>8</v>
      </c>
      <c r="D2260">
        <v>-0.83638000000000001</v>
      </c>
      <c r="E2260">
        <v>-2.3813800999999999</v>
      </c>
      <c r="F2260" s="46">
        <v>2</v>
      </c>
      <c r="G2260">
        <v>2.5239799000000001</v>
      </c>
    </row>
    <row r="2261" spans="1:7" x14ac:dyDescent="0.2">
      <c r="A2261">
        <v>1986</v>
      </c>
      <c r="B2261">
        <v>3</v>
      </c>
      <c r="C2261">
        <v>9</v>
      </c>
      <c r="D2261">
        <v>-1.0766899999999999</v>
      </c>
      <c r="E2261">
        <v>-2.4558100999999999</v>
      </c>
      <c r="F2261" s="46">
        <v>2</v>
      </c>
      <c r="G2261">
        <v>2.6814699000000002</v>
      </c>
    </row>
    <row r="2262" spans="1:7" x14ac:dyDescent="0.2">
      <c r="A2262">
        <v>1986</v>
      </c>
      <c r="B2262">
        <v>3</v>
      </c>
      <c r="C2262">
        <v>10</v>
      </c>
      <c r="D2262">
        <v>-1.0608900000000001</v>
      </c>
      <c r="E2262">
        <v>-2.5598399999999999</v>
      </c>
      <c r="F2262" s="46">
        <v>2</v>
      </c>
      <c r="G2262">
        <v>2.7709701</v>
      </c>
    </row>
    <row r="2263" spans="1:7" x14ac:dyDescent="0.2">
      <c r="A2263">
        <v>1986</v>
      </c>
      <c r="B2263">
        <v>3</v>
      </c>
      <c r="C2263">
        <v>11</v>
      </c>
      <c r="D2263">
        <v>-1.11452</v>
      </c>
      <c r="E2263">
        <v>-2.7199198999999998</v>
      </c>
      <c r="F2263" s="46">
        <v>2</v>
      </c>
      <c r="G2263">
        <v>2.9394100000000001</v>
      </c>
    </row>
    <row r="2264" spans="1:7" x14ac:dyDescent="0.2">
      <c r="A2264">
        <v>1986</v>
      </c>
      <c r="B2264">
        <v>3</v>
      </c>
      <c r="C2264">
        <v>12</v>
      </c>
      <c r="D2264">
        <v>-0.78974997999999996</v>
      </c>
      <c r="E2264">
        <v>-2.8380401000000002</v>
      </c>
      <c r="F2264" s="46">
        <v>2</v>
      </c>
      <c r="G2264">
        <v>2.9458698999999999</v>
      </c>
    </row>
    <row r="2265" spans="1:7" x14ac:dyDescent="0.2">
      <c r="A2265">
        <v>1986</v>
      </c>
      <c r="B2265">
        <v>3</v>
      </c>
      <c r="C2265">
        <v>13</v>
      </c>
      <c r="D2265">
        <v>-0.57130002999999996</v>
      </c>
      <c r="E2265">
        <v>-2.8970598999999999</v>
      </c>
      <c r="F2265" s="46">
        <v>2</v>
      </c>
      <c r="G2265">
        <v>2.9528501</v>
      </c>
    </row>
    <row r="2266" spans="1:7" x14ac:dyDescent="0.2">
      <c r="A2266">
        <v>1986</v>
      </c>
      <c r="B2266">
        <v>3</v>
      </c>
      <c r="C2266">
        <v>14</v>
      </c>
      <c r="D2266" s="45">
        <v>-5.3379599E-2</v>
      </c>
      <c r="E2266">
        <v>-3.0045099</v>
      </c>
      <c r="F2266" s="46">
        <v>2</v>
      </c>
      <c r="G2266">
        <v>3.0049801</v>
      </c>
    </row>
    <row r="2267" spans="1:7" x14ac:dyDescent="0.2">
      <c r="A2267">
        <v>1986</v>
      </c>
      <c r="B2267">
        <v>3</v>
      </c>
      <c r="C2267">
        <v>15</v>
      </c>
      <c r="D2267">
        <v>0.40376401000000001</v>
      </c>
      <c r="E2267">
        <v>-2.8306898999999999</v>
      </c>
      <c r="F2267" s="46">
        <v>3</v>
      </c>
      <c r="G2267">
        <v>2.85934</v>
      </c>
    </row>
    <row r="2268" spans="1:7" x14ac:dyDescent="0.2">
      <c r="A2268">
        <v>1986</v>
      </c>
      <c r="B2268">
        <v>3</v>
      </c>
      <c r="C2268">
        <v>16</v>
      </c>
      <c r="D2268">
        <v>0.77180099000000002</v>
      </c>
      <c r="E2268">
        <v>-2.7225598999999998</v>
      </c>
      <c r="F2268" s="46">
        <v>3</v>
      </c>
      <c r="G2268">
        <v>2.8298399000000001</v>
      </c>
    </row>
    <row r="2269" spans="1:7" x14ac:dyDescent="0.2">
      <c r="A2269">
        <v>1986</v>
      </c>
      <c r="B2269">
        <v>3</v>
      </c>
      <c r="C2269">
        <v>17</v>
      </c>
      <c r="D2269">
        <v>1.2424299999999999</v>
      </c>
      <c r="E2269">
        <v>-2.55674</v>
      </c>
      <c r="F2269" s="46">
        <v>3</v>
      </c>
      <c r="G2269">
        <v>2.8426298999999999</v>
      </c>
    </row>
    <row r="2270" spans="1:7" x14ac:dyDescent="0.2">
      <c r="A2270">
        <v>1986</v>
      </c>
      <c r="B2270">
        <v>3</v>
      </c>
      <c r="C2270">
        <v>18</v>
      </c>
      <c r="D2270">
        <v>1.3615999999999999</v>
      </c>
      <c r="E2270">
        <v>-2.4130498999999999</v>
      </c>
      <c r="F2270" s="46">
        <v>3</v>
      </c>
      <c r="G2270">
        <v>2.7707000000000002</v>
      </c>
    </row>
    <row r="2271" spans="1:7" x14ac:dyDescent="0.2">
      <c r="A2271">
        <v>1986</v>
      </c>
      <c r="B2271">
        <v>3</v>
      </c>
      <c r="C2271">
        <v>19</v>
      </c>
      <c r="D2271">
        <v>1.28877</v>
      </c>
      <c r="E2271">
        <v>-2.30003</v>
      </c>
      <c r="F2271" s="46">
        <v>3</v>
      </c>
      <c r="G2271">
        <v>2.6364801</v>
      </c>
    </row>
    <row r="2272" spans="1:7" x14ac:dyDescent="0.2">
      <c r="A2272">
        <v>1986</v>
      </c>
      <c r="B2272">
        <v>3</v>
      </c>
      <c r="C2272">
        <v>20</v>
      </c>
      <c r="D2272">
        <v>1.3209299999999999</v>
      </c>
      <c r="E2272">
        <v>-2.1546699999999999</v>
      </c>
      <c r="F2272" s="46">
        <v>3</v>
      </c>
      <c r="G2272">
        <v>2.5273398999999999</v>
      </c>
    </row>
    <row r="2273" spans="1:7" x14ac:dyDescent="0.2">
      <c r="A2273">
        <v>1986</v>
      </c>
      <c r="B2273">
        <v>3</v>
      </c>
      <c r="C2273">
        <v>21</v>
      </c>
      <c r="D2273">
        <v>1.45008</v>
      </c>
      <c r="E2273">
        <v>-1.8702700000000001</v>
      </c>
      <c r="F2273" s="46">
        <v>3</v>
      </c>
      <c r="G2273">
        <v>2.3665600000000002</v>
      </c>
    </row>
    <row r="2274" spans="1:7" x14ac:dyDescent="0.2">
      <c r="A2274">
        <v>1986</v>
      </c>
      <c r="B2274">
        <v>3</v>
      </c>
      <c r="C2274">
        <v>22</v>
      </c>
      <c r="D2274">
        <v>1.50858</v>
      </c>
      <c r="E2274">
        <v>-1.4084300000000001</v>
      </c>
      <c r="F2274" s="46">
        <v>4</v>
      </c>
      <c r="G2274">
        <v>2.0638499000000001</v>
      </c>
    </row>
    <row r="2275" spans="1:7" x14ac:dyDescent="0.2">
      <c r="A2275">
        <v>1986</v>
      </c>
      <c r="B2275">
        <v>3</v>
      </c>
      <c r="C2275">
        <v>23</v>
      </c>
      <c r="D2275">
        <v>1.77756</v>
      </c>
      <c r="E2275">
        <v>-1.2480800000000001</v>
      </c>
      <c r="F2275" s="46">
        <v>4</v>
      </c>
      <c r="G2275">
        <v>2.1719601000000002</v>
      </c>
    </row>
    <row r="2276" spans="1:7" x14ac:dyDescent="0.2">
      <c r="A2276">
        <v>1986</v>
      </c>
      <c r="B2276">
        <v>3</v>
      </c>
      <c r="C2276">
        <v>24</v>
      </c>
      <c r="D2276">
        <v>1.7423900000000001</v>
      </c>
      <c r="E2276">
        <v>-1.0565500000000001</v>
      </c>
      <c r="F2276" s="46">
        <v>4</v>
      </c>
      <c r="G2276">
        <v>2.0376998999999998</v>
      </c>
    </row>
    <row r="2277" spans="1:7" x14ac:dyDescent="0.2">
      <c r="A2277">
        <v>1986</v>
      </c>
      <c r="B2277">
        <v>3</v>
      </c>
      <c r="C2277">
        <v>25</v>
      </c>
      <c r="D2277">
        <v>1.49525</v>
      </c>
      <c r="E2277">
        <v>-0.63072996999999997</v>
      </c>
      <c r="F2277" s="46">
        <v>4</v>
      </c>
      <c r="G2277">
        <v>1.62283</v>
      </c>
    </row>
    <row r="2278" spans="1:7" x14ac:dyDescent="0.2">
      <c r="A2278">
        <v>1986</v>
      </c>
      <c r="B2278">
        <v>3</v>
      </c>
      <c r="C2278">
        <v>26</v>
      </c>
      <c r="D2278">
        <v>1.32297</v>
      </c>
      <c r="E2278">
        <v>-0.43390000000000001</v>
      </c>
      <c r="F2278" s="46">
        <v>4</v>
      </c>
      <c r="G2278">
        <v>1.3923099999999999</v>
      </c>
    </row>
    <row r="2279" spans="1:7" x14ac:dyDescent="0.2">
      <c r="A2279">
        <v>1986</v>
      </c>
      <c r="B2279">
        <v>3</v>
      </c>
      <c r="C2279">
        <v>27</v>
      </c>
      <c r="D2279">
        <v>1.2947</v>
      </c>
      <c r="E2279">
        <v>-0.10944</v>
      </c>
      <c r="F2279" s="46">
        <v>4</v>
      </c>
      <c r="G2279">
        <v>1.29932</v>
      </c>
    </row>
    <row r="2280" spans="1:7" x14ac:dyDescent="0.2">
      <c r="A2280">
        <v>1986</v>
      </c>
      <c r="B2280">
        <v>3</v>
      </c>
      <c r="C2280">
        <v>28</v>
      </c>
      <c r="D2280">
        <v>1.6084799999999999</v>
      </c>
      <c r="E2280">
        <v>0.34713899999999998</v>
      </c>
      <c r="F2280" s="46">
        <v>5</v>
      </c>
      <c r="G2280">
        <v>1.64551</v>
      </c>
    </row>
    <row r="2281" spans="1:7" x14ac:dyDescent="0.2">
      <c r="A2281">
        <v>1986</v>
      </c>
      <c r="B2281">
        <v>3</v>
      </c>
      <c r="C2281">
        <v>29</v>
      </c>
      <c r="D2281">
        <v>1.7666999999999999</v>
      </c>
      <c r="E2281">
        <v>0.56153202000000002</v>
      </c>
      <c r="F2281" s="46">
        <v>5</v>
      </c>
      <c r="G2281">
        <v>1.85379</v>
      </c>
    </row>
    <row r="2282" spans="1:7" x14ac:dyDescent="0.2">
      <c r="A2282">
        <v>1986</v>
      </c>
      <c r="B2282">
        <v>3</v>
      </c>
      <c r="C2282">
        <v>30</v>
      </c>
      <c r="D2282">
        <v>1.68163</v>
      </c>
      <c r="E2282">
        <v>0.81118703000000003</v>
      </c>
      <c r="F2282" s="46">
        <v>5</v>
      </c>
      <c r="G2282">
        <v>1.8670500999999999</v>
      </c>
    </row>
    <row r="2283" spans="1:7" x14ac:dyDescent="0.2">
      <c r="A2283">
        <v>1986</v>
      </c>
      <c r="B2283">
        <v>3</v>
      </c>
      <c r="C2283">
        <v>31</v>
      </c>
      <c r="D2283">
        <v>1.5595000000000001</v>
      </c>
      <c r="E2283">
        <v>0.74966699000000003</v>
      </c>
      <c r="F2283" s="46">
        <v>5</v>
      </c>
      <c r="G2283">
        <v>1.7303299999999999</v>
      </c>
    </row>
    <row r="2284" spans="1:7" x14ac:dyDescent="0.2">
      <c r="A2284">
        <v>1986</v>
      </c>
      <c r="B2284">
        <v>4</v>
      </c>
      <c r="C2284">
        <v>1</v>
      </c>
      <c r="D2284">
        <v>1.3307</v>
      </c>
      <c r="E2284">
        <v>0.61266798</v>
      </c>
      <c r="F2284" s="46">
        <v>5</v>
      </c>
      <c r="G2284">
        <v>1.4649700000000001</v>
      </c>
    </row>
    <row r="2285" spans="1:7" x14ac:dyDescent="0.2">
      <c r="A2285">
        <v>1986</v>
      </c>
      <c r="B2285">
        <v>4</v>
      </c>
      <c r="C2285">
        <v>2</v>
      </c>
      <c r="D2285">
        <v>1.1026</v>
      </c>
      <c r="E2285">
        <v>0.99402796999999998</v>
      </c>
      <c r="F2285" s="46">
        <v>5</v>
      </c>
      <c r="G2285">
        <v>1.4845299999999999</v>
      </c>
    </row>
    <row r="2286" spans="1:7" x14ac:dyDescent="0.2">
      <c r="A2286">
        <v>1986</v>
      </c>
      <c r="B2286">
        <v>4</v>
      </c>
      <c r="C2286">
        <v>3</v>
      </c>
      <c r="D2286">
        <v>0.666798</v>
      </c>
      <c r="E2286">
        <v>1.11371</v>
      </c>
      <c r="F2286" s="46">
        <v>6</v>
      </c>
      <c r="G2286">
        <v>1.2980601000000001</v>
      </c>
    </row>
    <row r="2287" spans="1:7" x14ac:dyDescent="0.2">
      <c r="A2287">
        <v>1986</v>
      </c>
      <c r="B2287">
        <v>4</v>
      </c>
      <c r="C2287">
        <v>4</v>
      </c>
      <c r="D2287">
        <v>0.241142</v>
      </c>
      <c r="E2287">
        <v>1.3168299999999999</v>
      </c>
      <c r="F2287" s="46">
        <v>6</v>
      </c>
      <c r="G2287">
        <v>1.33873</v>
      </c>
    </row>
    <row r="2288" spans="1:7" x14ac:dyDescent="0.2">
      <c r="A2288">
        <v>1986</v>
      </c>
      <c r="B2288">
        <v>4</v>
      </c>
      <c r="C2288">
        <v>5</v>
      </c>
      <c r="D2288" s="45">
        <v>-5.6660901800000003E-2</v>
      </c>
      <c r="E2288">
        <v>1.46665</v>
      </c>
      <c r="F2288" s="46">
        <v>7</v>
      </c>
      <c r="G2288">
        <v>1.4677500000000001</v>
      </c>
    </row>
    <row r="2289" spans="1:7" x14ac:dyDescent="0.2">
      <c r="A2289">
        <v>1986</v>
      </c>
      <c r="B2289">
        <v>4</v>
      </c>
      <c r="C2289">
        <v>6</v>
      </c>
      <c r="D2289" s="45">
        <v>5.0843600199999998E-2</v>
      </c>
      <c r="E2289">
        <v>1.25509</v>
      </c>
      <c r="F2289" s="46">
        <v>6</v>
      </c>
      <c r="G2289">
        <v>1.2561199999999999</v>
      </c>
    </row>
    <row r="2290" spans="1:7" x14ac:dyDescent="0.2">
      <c r="A2290">
        <v>1986</v>
      </c>
      <c r="B2290">
        <v>4</v>
      </c>
      <c r="C2290">
        <v>7</v>
      </c>
      <c r="D2290">
        <v>0.15629899999999999</v>
      </c>
      <c r="E2290">
        <v>0.92007101000000002</v>
      </c>
      <c r="F2290" s="46">
        <v>6</v>
      </c>
      <c r="G2290">
        <v>0.93325197999999998</v>
      </c>
    </row>
    <row r="2291" spans="1:7" x14ac:dyDescent="0.2">
      <c r="A2291">
        <v>1986</v>
      </c>
      <c r="B2291">
        <v>4</v>
      </c>
      <c r="C2291">
        <v>8</v>
      </c>
      <c r="D2291">
        <v>0.19378500000000001</v>
      </c>
      <c r="E2291">
        <v>0.78758799999999995</v>
      </c>
      <c r="F2291" s="46">
        <v>6</v>
      </c>
      <c r="G2291">
        <v>0.81107801000000002</v>
      </c>
    </row>
    <row r="2292" spans="1:7" x14ac:dyDescent="0.2">
      <c r="A2292">
        <v>1986</v>
      </c>
      <c r="B2292">
        <v>4</v>
      </c>
      <c r="C2292">
        <v>9</v>
      </c>
      <c r="D2292">
        <v>0.29935199000000001</v>
      </c>
      <c r="E2292">
        <v>0.70749002999999999</v>
      </c>
      <c r="F2292" s="46">
        <v>6</v>
      </c>
      <c r="G2292">
        <v>0.76821499999999998</v>
      </c>
    </row>
    <row r="2293" spans="1:7" x14ac:dyDescent="0.2">
      <c r="A2293">
        <v>1986</v>
      </c>
      <c r="B2293">
        <v>4</v>
      </c>
      <c r="C2293">
        <v>10</v>
      </c>
      <c r="D2293">
        <v>0.45761299</v>
      </c>
      <c r="E2293">
        <v>1.13351</v>
      </c>
      <c r="F2293" s="46">
        <v>6</v>
      </c>
      <c r="G2293">
        <v>1.2223999999999999</v>
      </c>
    </row>
    <row r="2294" spans="1:7" x14ac:dyDescent="0.2">
      <c r="A2294">
        <v>1986</v>
      </c>
      <c r="B2294">
        <v>4</v>
      </c>
      <c r="C2294">
        <v>11</v>
      </c>
      <c r="D2294">
        <v>0.72081202</v>
      </c>
      <c r="E2294">
        <v>1.2747599999999999</v>
      </c>
      <c r="F2294" s="46">
        <v>6</v>
      </c>
      <c r="G2294">
        <v>1.46444</v>
      </c>
    </row>
    <row r="2295" spans="1:7" x14ac:dyDescent="0.2">
      <c r="A2295">
        <v>1986</v>
      </c>
      <c r="B2295">
        <v>4</v>
      </c>
      <c r="C2295">
        <v>12</v>
      </c>
      <c r="D2295">
        <v>0.76603197999999995</v>
      </c>
      <c r="E2295">
        <v>1.6100099999999999</v>
      </c>
      <c r="F2295" s="46">
        <v>6</v>
      </c>
      <c r="G2295">
        <v>1.7829600999999999</v>
      </c>
    </row>
    <row r="2296" spans="1:7" x14ac:dyDescent="0.2">
      <c r="A2296">
        <v>1986</v>
      </c>
      <c r="B2296">
        <v>4</v>
      </c>
      <c r="C2296">
        <v>13</v>
      </c>
      <c r="D2296">
        <v>0.35948198999999997</v>
      </c>
      <c r="E2296">
        <v>1.7936300000000001</v>
      </c>
      <c r="F2296" s="46">
        <v>6</v>
      </c>
      <c r="G2296">
        <v>1.8292999999999999</v>
      </c>
    </row>
    <row r="2297" spans="1:7" x14ac:dyDescent="0.2">
      <c r="A2297">
        <v>1986</v>
      </c>
      <c r="B2297">
        <v>4</v>
      </c>
      <c r="C2297">
        <v>14</v>
      </c>
      <c r="D2297" s="45">
        <v>2.2414799799999999E-2</v>
      </c>
      <c r="E2297">
        <v>1.8612200000000001</v>
      </c>
      <c r="F2297" s="46">
        <v>6</v>
      </c>
      <c r="G2297">
        <v>1.8613500999999999</v>
      </c>
    </row>
    <row r="2298" spans="1:7" x14ac:dyDescent="0.2">
      <c r="A2298">
        <v>1986</v>
      </c>
      <c r="B2298">
        <v>4</v>
      </c>
      <c r="C2298">
        <v>15</v>
      </c>
      <c r="D2298">
        <v>-0.27750998999999998</v>
      </c>
      <c r="E2298">
        <v>1.8821699999999999</v>
      </c>
      <c r="F2298" s="46">
        <v>7</v>
      </c>
      <c r="G2298">
        <v>1.9025198999999999</v>
      </c>
    </row>
    <row r="2299" spans="1:7" x14ac:dyDescent="0.2">
      <c r="A2299">
        <v>1986</v>
      </c>
      <c r="B2299">
        <v>4</v>
      </c>
      <c r="C2299">
        <v>16</v>
      </c>
      <c r="D2299">
        <v>-0.37293999999999999</v>
      </c>
      <c r="E2299">
        <v>1.7738799999999999</v>
      </c>
      <c r="F2299" s="46">
        <v>7</v>
      </c>
      <c r="G2299">
        <v>1.8126599999999999</v>
      </c>
    </row>
    <row r="2300" spans="1:7" x14ac:dyDescent="0.2">
      <c r="A2300">
        <v>1986</v>
      </c>
      <c r="B2300">
        <v>4</v>
      </c>
      <c r="C2300">
        <v>17</v>
      </c>
      <c r="D2300">
        <v>-0.50429999999999997</v>
      </c>
      <c r="E2300">
        <v>1.5162100000000001</v>
      </c>
      <c r="F2300" s="46">
        <v>7</v>
      </c>
      <c r="G2300">
        <v>1.5978699999999999</v>
      </c>
    </row>
    <row r="2301" spans="1:7" x14ac:dyDescent="0.2">
      <c r="A2301">
        <v>1986</v>
      </c>
      <c r="B2301">
        <v>4</v>
      </c>
      <c r="C2301">
        <v>18</v>
      </c>
      <c r="D2301">
        <v>-0.50339001000000005</v>
      </c>
      <c r="E2301">
        <v>1.41232</v>
      </c>
      <c r="F2301" s="46">
        <v>7</v>
      </c>
      <c r="G2301">
        <v>1.49935</v>
      </c>
    </row>
    <row r="2302" spans="1:7" x14ac:dyDescent="0.2">
      <c r="A2302">
        <v>1986</v>
      </c>
      <c r="B2302">
        <v>4</v>
      </c>
      <c r="C2302">
        <v>19</v>
      </c>
      <c r="D2302">
        <v>-0.47183001000000002</v>
      </c>
      <c r="E2302">
        <v>1.47905</v>
      </c>
      <c r="F2302" s="46">
        <v>7</v>
      </c>
      <c r="G2302">
        <v>1.5524800000000001</v>
      </c>
    </row>
    <row r="2303" spans="1:7" x14ac:dyDescent="0.2">
      <c r="A2303">
        <v>1986</v>
      </c>
      <c r="B2303">
        <v>4</v>
      </c>
      <c r="C2303">
        <v>20</v>
      </c>
      <c r="D2303">
        <v>-0.52564001000000005</v>
      </c>
      <c r="E2303">
        <v>1.2112000000000001</v>
      </c>
      <c r="F2303" s="46">
        <v>7</v>
      </c>
      <c r="G2303">
        <v>1.3203400000000001</v>
      </c>
    </row>
    <row r="2304" spans="1:7" x14ac:dyDescent="0.2">
      <c r="A2304">
        <v>1986</v>
      </c>
      <c r="B2304">
        <v>4</v>
      </c>
      <c r="C2304">
        <v>21</v>
      </c>
      <c r="D2304">
        <v>-0.48874000000000001</v>
      </c>
      <c r="E2304">
        <v>0.79908197999999997</v>
      </c>
      <c r="F2304" s="46">
        <v>7</v>
      </c>
      <c r="G2304">
        <v>0.93669701000000005</v>
      </c>
    </row>
    <row r="2305" spans="1:7" x14ac:dyDescent="0.2">
      <c r="A2305">
        <v>1986</v>
      </c>
      <c r="B2305">
        <v>4</v>
      </c>
      <c r="C2305">
        <v>22</v>
      </c>
      <c r="D2305">
        <v>-0.61910999</v>
      </c>
      <c r="E2305">
        <v>0.34844700000000001</v>
      </c>
      <c r="F2305" s="46">
        <v>8</v>
      </c>
      <c r="G2305">
        <v>0.71043098000000005</v>
      </c>
    </row>
    <row r="2306" spans="1:7" x14ac:dyDescent="0.2">
      <c r="A2306">
        <v>1986</v>
      </c>
      <c r="B2306">
        <v>4</v>
      </c>
      <c r="C2306">
        <v>23</v>
      </c>
      <c r="D2306">
        <v>-0.50626998999999995</v>
      </c>
      <c r="E2306">
        <v>0.10426199999999999</v>
      </c>
      <c r="F2306" s="46">
        <v>8</v>
      </c>
      <c r="G2306">
        <v>0.51689099999999999</v>
      </c>
    </row>
    <row r="2307" spans="1:7" x14ac:dyDescent="0.2">
      <c r="A2307">
        <v>1986</v>
      </c>
      <c r="B2307">
        <v>4</v>
      </c>
      <c r="C2307">
        <v>24</v>
      </c>
      <c r="D2307">
        <v>-0.43248001000000003</v>
      </c>
      <c r="E2307" s="45">
        <v>-5.2799601100000003E-2</v>
      </c>
      <c r="F2307" s="46">
        <v>1</v>
      </c>
      <c r="G2307">
        <v>0.43569201000000002</v>
      </c>
    </row>
    <row r="2308" spans="1:7" x14ac:dyDescent="0.2">
      <c r="A2308">
        <v>1986</v>
      </c>
      <c r="B2308">
        <v>4</v>
      </c>
      <c r="C2308">
        <v>25</v>
      </c>
      <c r="D2308">
        <v>-0.31909000999999998</v>
      </c>
      <c r="E2308">
        <v>-0.36302999000000002</v>
      </c>
      <c r="F2308" s="46">
        <v>2</v>
      </c>
      <c r="G2308">
        <v>0.48333200999999998</v>
      </c>
    </row>
    <row r="2309" spans="1:7" x14ac:dyDescent="0.2">
      <c r="A2309">
        <v>1986</v>
      </c>
      <c r="B2309">
        <v>4</v>
      </c>
      <c r="C2309">
        <v>26</v>
      </c>
      <c r="D2309">
        <v>-0.13761999999999999</v>
      </c>
      <c r="E2309">
        <v>-0.23666000000000001</v>
      </c>
      <c r="F2309" s="46">
        <v>2</v>
      </c>
      <c r="G2309">
        <v>0.27376199000000001</v>
      </c>
    </row>
    <row r="2310" spans="1:7" x14ac:dyDescent="0.2">
      <c r="A2310">
        <v>1986</v>
      </c>
      <c r="B2310">
        <v>4</v>
      </c>
      <c r="C2310">
        <v>27</v>
      </c>
      <c r="D2310" s="45">
        <v>4.6378698199999999E-2</v>
      </c>
      <c r="E2310">
        <v>-0.25246998999999998</v>
      </c>
      <c r="F2310" s="46">
        <v>3</v>
      </c>
      <c r="G2310">
        <v>0.25669800999999998</v>
      </c>
    </row>
    <row r="2311" spans="1:7" x14ac:dyDescent="0.2">
      <c r="A2311">
        <v>1986</v>
      </c>
      <c r="B2311">
        <v>4</v>
      </c>
      <c r="C2311">
        <v>28</v>
      </c>
      <c r="D2311">
        <v>0.38187599</v>
      </c>
      <c r="E2311">
        <v>-0.46917998999999999</v>
      </c>
      <c r="F2311" s="46">
        <v>3</v>
      </c>
      <c r="G2311">
        <v>0.60494696999999997</v>
      </c>
    </row>
    <row r="2312" spans="1:7" x14ac:dyDescent="0.2">
      <c r="A2312">
        <v>1986</v>
      </c>
      <c r="B2312">
        <v>4</v>
      </c>
      <c r="C2312">
        <v>29</v>
      </c>
      <c r="D2312">
        <v>0.60808498</v>
      </c>
      <c r="E2312">
        <v>-0.45779999999999998</v>
      </c>
      <c r="F2312" s="46">
        <v>4</v>
      </c>
      <c r="G2312">
        <v>0.76114702000000001</v>
      </c>
    </row>
    <row r="2313" spans="1:7" x14ac:dyDescent="0.2">
      <c r="A2313">
        <v>1986</v>
      </c>
      <c r="B2313">
        <v>4</v>
      </c>
      <c r="C2313">
        <v>30</v>
      </c>
      <c r="D2313">
        <v>0.59851699999999997</v>
      </c>
      <c r="E2313">
        <v>-0.25856000000000001</v>
      </c>
      <c r="F2313" s="46">
        <v>4</v>
      </c>
      <c r="G2313">
        <v>0.65197802000000005</v>
      </c>
    </row>
    <row r="2314" spans="1:7" x14ac:dyDescent="0.2">
      <c r="A2314">
        <v>1986</v>
      </c>
      <c r="B2314">
        <v>5</v>
      </c>
      <c r="C2314">
        <v>1</v>
      </c>
      <c r="D2314">
        <v>0.80068897999999999</v>
      </c>
      <c r="E2314">
        <v>-0.15837000000000001</v>
      </c>
      <c r="F2314" s="46">
        <v>4</v>
      </c>
      <c r="G2314">
        <v>0.81620197999999999</v>
      </c>
    </row>
    <row r="2315" spans="1:7" x14ac:dyDescent="0.2">
      <c r="A2315">
        <v>1986</v>
      </c>
      <c r="B2315">
        <v>5</v>
      </c>
      <c r="C2315">
        <v>2</v>
      </c>
      <c r="D2315">
        <v>1.0544699</v>
      </c>
      <c r="E2315" s="45">
        <v>-1.7497999600000001E-2</v>
      </c>
      <c r="F2315" s="46">
        <v>4</v>
      </c>
      <c r="G2315">
        <v>1.0546199999999999</v>
      </c>
    </row>
    <row r="2316" spans="1:7" x14ac:dyDescent="0.2">
      <c r="A2316">
        <v>1986</v>
      </c>
      <c r="B2316">
        <v>5</v>
      </c>
      <c r="C2316">
        <v>3</v>
      </c>
      <c r="D2316">
        <v>1.0724</v>
      </c>
      <c r="E2316">
        <v>0.112888</v>
      </c>
      <c r="F2316" s="46">
        <v>5</v>
      </c>
      <c r="G2316">
        <v>1.0783199999999999</v>
      </c>
    </row>
    <row r="2317" spans="1:7" x14ac:dyDescent="0.2">
      <c r="A2317">
        <v>1986</v>
      </c>
      <c r="B2317">
        <v>5</v>
      </c>
      <c r="C2317">
        <v>4</v>
      </c>
      <c r="D2317">
        <v>0.91117197000000005</v>
      </c>
      <c r="E2317">
        <v>0.38747798999999999</v>
      </c>
      <c r="F2317" s="46">
        <v>5</v>
      </c>
      <c r="G2317">
        <v>0.99013799000000002</v>
      </c>
    </row>
    <row r="2318" spans="1:7" x14ac:dyDescent="0.2">
      <c r="A2318">
        <v>1986</v>
      </c>
      <c r="B2318">
        <v>5</v>
      </c>
      <c r="C2318">
        <v>5</v>
      </c>
      <c r="D2318">
        <v>0.98248999999999997</v>
      </c>
      <c r="E2318">
        <v>0.46065199000000001</v>
      </c>
      <c r="F2318" s="46">
        <v>5</v>
      </c>
      <c r="G2318">
        <v>1.0851200000000001</v>
      </c>
    </row>
    <row r="2319" spans="1:7" x14ac:dyDescent="0.2">
      <c r="A2319">
        <v>1986</v>
      </c>
      <c r="B2319">
        <v>5</v>
      </c>
      <c r="C2319">
        <v>6</v>
      </c>
      <c r="D2319">
        <v>0.98640298999999998</v>
      </c>
      <c r="E2319">
        <v>0.50339001000000005</v>
      </c>
      <c r="F2319" s="46">
        <v>5</v>
      </c>
      <c r="G2319">
        <v>1.1074299999999999</v>
      </c>
    </row>
    <row r="2320" spans="1:7" x14ac:dyDescent="0.2">
      <c r="A2320">
        <v>1986</v>
      </c>
      <c r="B2320">
        <v>5</v>
      </c>
      <c r="C2320">
        <v>7</v>
      </c>
      <c r="D2320">
        <v>0.90511202999999996</v>
      </c>
      <c r="E2320">
        <v>0.74553901</v>
      </c>
      <c r="F2320" s="46">
        <v>5</v>
      </c>
      <c r="G2320">
        <v>1.1726300000000001</v>
      </c>
    </row>
    <row r="2321" spans="1:7" x14ac:dyDescent="0.2">
      <c r="A2321">
        <v>1986</v>
      </c>
      <c r="B2321">
        <v>5</v>
      </c>
      <c r="C2321">
        <v>8</v>
      </c>
      <c r="D2321">
        <v>0.69730502000000005</v>
      </c>
      <c r="E2321">
        <v>0.97295398</v>
      </c>
      <c r="F2321" s="46">
        <v>6</v>
      </c>
      <c r="G2321">
        <v>1.1970299</v>
      </c>
    </row>
    <row r="2322" spans="1:7" x14ac:dyDescent="0.2">
      <c r="A2322">
        <v>1986</v>
      </c>
      <c r="B2322">
        <v>5</v>
      </c>
      <c r="C2322">
        <v>9</v>
      </c>
      <c r="D2322">
        <v>0.64097797999999995</v>
      </c>
      <c r="E2322">
        <v>1.5264800000000001</v>
      </c>
      <c r="F2322" s="46">
        <v>6</v>
      </c>
      <c r="G2322">
        <v>1.6556</v>
      </c>
    </row>
    <row r="2323" spans="1:7" x14ac:dyDescent="0.2">
      <c r="A2323">
        <v>1986</v>
      </c>
      <c r="B2323">
        <v>5</v>
      </c>
      <c r="C2323">
        <v>10</v>
      </c>
      <c r="D2323">
        <v>0.72857302000000002</v>
      </c>
      <c r="E2323">
        <v>1.8918101000000001</v>
      </c>
      <c r="F2323" s="46">
        <v>6</v>
      </c>
      <c r="G2323">
        <v>2.0272500999999998</v>
      </c>
    </row>
    <row r="2324" spans="1:7" x14ac:dyDescent="0.2">
      <c r="A2324">
        <v>1986</v>
      </c>
      <c r="B2324">
        <v>5</v>
      </c>
      <c r="C2324">
        <v>11</v>
      </c>
      <c r="D2324">
        <v>0.74204897999999997</v>
      </c>
      <c r="E2324">
        <v>1.7328699999999999</v>
      </c>
      <c r="F2324" s="46">
        <v>6</v>
      </c>
      <c r="G2324">
        <v>1.88507</v>
      </c>
    </row>
    <row r="2325" spans="1:7" x14ac:dyDescent="0.2">
      <c r="A2325">
        <v>1986</v>
      </c>
      <c r="B2325">
        <v>5</v>
      </c>
      <c r="C2325">
        <v>12</v>
      </c>
      <c r="D2325">
        <v>0.38317900999999999</v>
      </c>
      <c r="E2325">
        <v>1.70139</v>
      </c>
      <c r="F2325" s="46">
        <v>6</v>
      </c>
      <c r="G2325">
        <v>1.7440100000000001</v>
      </c>
    </row>
    <row r="2326" spans="1:7" x14ac:dyDescent="0.2">
      <c r="A2326">
        <v>1986</v>
      </c>
      <c r="B2326">
        <v>5</v>
      </c>
      <c r="C2326">
        <v>13</v>
      </c>
      <c r="D2326">
        <v>0.21515501000000001</v>
      </c>
      <c r="E2326">
        <v>1.6416500000000001</v>
      </c>
      <c r="F2326" s="46">
        <v>6</v>
      </c>
      <c r="G2326">
        <v>1.6556900000000001</v>
      </c>
    </row>
    <row r="2327" spans="1:7" x14ac:dyDescent="0.2">
      <c r="A2327">
        <v>1986</v>
      </c>
      <c r="B2327">
        <v>5</v>
      </c>
      <c r="C2327">
        <v>14</v>
      </c>
      <c r="D2327">
        <v>0.22282400999999999</v>
      </c>
      <c r="E2327">
        <v>1.61721</v>
      </c>
      <c r="F2327" s="46">
        <v>6</v>
      </c>
      <c r="G2327">
        <v>1.63249</v>
      </c>
    </row>
    <row r="2328" spans="1:7" x14ac:dyDescent="0.2">
      <c r="A2328">
        <v>1986</v>
      </c>
      <c r="B2328">
        <v>5</v>
      </c>
      <c r="C2328">
        <v>15</v>
      </c>
      <c r="D2328">
        <v>0.32546499000000001</v>
      </c>
      <c r="E2328">
        <v>1.4059401</v>
      </c>
      <c r="F2328" s="46">
        <v>6</v>
      </c>
      <c r="G2328">
        <v>1.44312</v>
      </c>
    </row>
    <row r="2329" spans="1:7" x14ac:dyDescent="0.2">
      <c r="A2329">
        <v>1986</v>
      </c>
      <c r="B2329">
        <v>5</v>
      </c>
      <c r="C2329">
        <v>16</v>
      </c>
      <c r="D2329">
        <v>0.40734999999999999</v>
      </c>
      <c r="E2329">
        <v>1.5328599999999999</v>
      </c>
      <c r="F2329" s="46">
        <v>6</v>
      </c>
      <c r="G2329">
        <v>1.5860699</v>
      </c>
    </row>
    <row r="2330" spans="1:7" x14ac:dyDescent="0.2">
      <c r="A2330">
        <v>1986</v>
      </c>
      <c r="B2330">
        <v>5</v>
      </c>
      <c r="C2330">
        <v>17</v>
      </c>
      <c r="D2330">
        <v>0.31052601000000002</v>
      </c>
      <c r="E2330">
        <v>1.5821400000000001</v>
      </c>
      <c r="F2330" s="46">
        <v>6</v>
      </c>
      <c r="G2330">
        <v>1.6123198999999999</v>
      </c>
    </row>
    <row r="2331" spans="1:7" x14ac:dyDescent="0.2">
      <c r="A2331">
        <v>1986</v>
      </c>
      <c r="B2331">
        <v>5</v>
      </c>
      <c r="C2331">
        <v>18</v>
      </c>
      <c r="D2331">
        <v>0.25314501</v>
      </c>
      <c r="E2331">
        <v>1.5435300000000001</v>
      </c>
      <c r="F2331" s="46">
        <v>6</v>
      </c>
      <c r="G2331">
        <v>1.5641499999999999</v>
      </c>
    </row>
    <row r="2332" spans="1:7" x14ac:dyDescent="0.2">
      <c r="A2332">
        <v>1986</v>
      </c>
      <c r="B2332">
        <v>5</v>
      </c>
      <c r="C2332">
        <v>19</v>
      </c>
      <c r="D2332">
        <v>0.18567900000000001</v>
      </c>
      <c r="E2332">
        <v>1.5825899999999999</v>
      </c>
      <c r="F2332" s="46">
        <v>6</v>
      </c>
      <c r="G2332">
        <v>1.59345</v>
      </c>
    </row>
    <row r="2333" spans="1:7" x14ac:dyDescent="0.2">
      <c r="A2333">
        <v>1986</v>
      </c>
      <c r="B2333">
        <v>5</v>
      </c>
      <c r="C2333">
        <v>20</v>
      </c>
      <c r="D2333">
        <v>-0.12248000000000001</v>
      </c>
      <c r="E2333">
        <v>1.64852</v>
      </c>
      <c r="F2333" s="46">
        <v>7</v>
      </c>
      <c r="G2333">
        <v>1.65307</v>
      </c>
    </row>
    <row r="2334" spans="1:7" x14ac:dyDescent="0.2">
      <c r="A2334">
        <v>1986</v>
      </c>
      <c r="B2334">
        <v>5</v>
      </c>
      <c r="C2334">
        <v>21</v>
      </c>
      <c r="D2334">
        <v>-0.53592998000000003</v>
      </c>
      <c r="E2334">
        <v>1.83815</v>
      </c>
      <c r="F2334" s="46">
        <v>7</v>
      </c>
      <c r="G2334">
        <v>1.9146799999999999</v>
      </c>
    </row>
    <row r="2335" spans="1:7" x14ac:dyDescent="0.2">
      <c r="A2335">
        <v>1986</v>
      </c>
      <c r="B2335">
        <v>5</v>
      </c>
      <c r="C2335">
        <v>22</v>
      </c>
      <c r="D2335">
        <v>-0.99378001999999999</v>
      </c>
      <c r="E2335">
        <v>1.96655</v>
      </c>
      <c r="F2335" s="46">
        <v>7</v>
      </c>
      <c r="G2335">
        <v>2.2033898999999999</v>
      </c>
    </row>
    <row r="2336" spans="1:7" x14ac:dyDescent="0.2">
      <c r="A2336">
        <v>1986</v>
      </c>
      <c r="B2336">
        <v>5</v>
      </c>
      <c r="C2336">
        <v>23</v>
      </c>
      <c r="D2336">
        <v>-1.3008698999999999</v>
      </c>
      <c r="E2336">
        <v>2.0471599</v>
      </c>
      <c r="F2336" s="46">
        <v>7</v>
      </c>
      <c r="G2336">
        <v>2.4255099000000002</v>
      </c>
    </row>
    <row r="2337" spans="1:7" x14ac:dyDescent="0.2">
      <c r="A2337">
        <v>1986</v>
      </c>
      <c r="B2337">
        <v>5</v>
      </c>
      <c r="C2337">
        <v>24</v>
      </c>
      <c r="D2337">
        <v>-1.6360300000000001</v>
      </c>
      <c r="E2337">
        <v>1.93188</v>
      </c>
      <c r="F2337" s="46">
        <v>7</v>
      </c>
      <c r="G2337">
        <v>2.5315498999999999</v>
      </c>
    </row>
    <row r="2338" spans="1:7" x14ac:dyDescent="0.2">
      <c r="A2338">
        <v>1986</v>
      </c>
      <c r="B2338">
        <v>5</v>
      </c>
      <c r="C2338">
        <v>25</v>
      </c>
      <c r="D2338">
        <v>-2.0206100999999999</v>
      </c>
      <c r="E2338">
        <v>1.1986600000000001</v>
      </c>
      <c r="F2338" s="46">
        <v>8</v>
      </c>
      <c r="G2338">
        <v>2.3494000000000002</v>
      </c>
    </row>
    <row r="2339" spans="1:7" x14ac:dyDescent="0.2">
      <c r="A2339">
        <v>1986</v>
      </c>
      <c r="B2339">
        <v>5</v>
      </c>
      <c r="C2339">
        <v>26</v>
      </c>
      <c r="D2339">
        <v>-2.13415</v>
      </c>
      <c r="E2339">
        <v>0.52257299000000001</v>
      </c>
      <c r="F2339" s="46">
        <v>8</v>
      </c>
      <c r="G2339">
        <v>2.19719</v>
      </c>
    </row>
    <row r="2340" spans="1:7" x14ac:dyDescent="0.2">
      <c r="A2340">
        <v>1986</v>
      </c>
      <c r="B2340">
        <v>5</v>
      </c>
      <c r="C2340">
        <v>27</v>
      </c>
      <c r="D2340">
        <v>-2.4324998999999998</v>
      </c>
      <c r="E2340">
        <v>0.129742</v>
      </c>
      <c r="F2340" s="46">
        <v>8</v>
      </c>
      <c r="G2340">
        <v>2.4359601</v>
      </c>
    </row>
    <row r="2341" spans="1:7" x14ac:dyDescent="0.2">
      <c r="A2341">
        <v>1986</v>
      </c>
      <c r="B2341">
        <v>5</v>
      </c>
      <c r="C2341">
        <v>28</v>
      </c>
      <c r="D2341">
        <v>-2.4989499999999998</v>
      </c>
      <c r="E2341" s="45">
        <v>9.9877200999999999E-2</v>
      </c>
      <c r="F2341" s="46">
        <v>8</v>
      </c>
      <c r="G2341">
        <v>2.5009401000000002</v>
      </c>
    </row>
    <row r="2342" spans="1:7" x14ac:dyDescent="0.2">
      <c r="A2342">
        <v>1986</v>
      </c>
      <c r="B2342">
        <v>5</v>
      </c>
      <c r="C2342">
        <v>29</v>
      </c>
      <c r="D2342">
        <v>-2.1986799000000001</v>
      </c>
      <c r="E2342" s="45">
        <v>4.23354991E-2</v>
      </c>
      <c r="F2342" s="46">
        <v>8</v>
      </c>
      <c r="G2342">
        <v>2.19909</v>
      </c>
    </row>
    <row r="2343" spans="1:7" x14ac:dyDescent="0.2">
      <c r="A2343">
        <v>1986</v>
      </c>
      <c r="B2343">
        <v>5</v>
      </c>
      <c r="C2343">
        <v>30</v>
      </c>
      <c r="D2343">
        <v>-2.0771500999999999</v>
      </c>
      <c r="E2343" s="45">
        <v>-2.3513499600000001E-2</v>
      </c>
      <c r="F2343" s="46">
        <v>1</v>
      </c>
      <c r="G2343">
        <v>2.07728</v>
      </c>
    </row>
    <row r="2344" spans="1:7" x14ac:dyDescent="0.2">
      <c r="A2344">
        <v>1986</v>
      </c>
      <c r="B2344">
        <v>5</v>
      </c>
      <c r="C2344">
        <v>31</v>
      </c>
      <c r="D2344">
        <v>-1.7253799000000001</v>
      </c>
      <c r="E2344">
        <v>-0.37911999000000002</v>
      </c>
      <c r="F2344" s="46">
        <v>1</v>
      </c>
      <c r="G2344">
        <v>1.7665401000000001</v>
      </c>
    </row>
    <row r="2345" spans="1:7" x14ac:dyDescent="0.2">
      <c r="A2345">
        <v>1986</v>
      </c>
      <c r="B2345">
        <v>6</v>
      </c>
      <c r="C2345">
        <v>1</v>
      </c>
      <c r="D2345">
        <v>-1.4385399999999999</v>
      </c>
      <c r="E2345">
        <v>-0.53066999000000004</v>
      </c>
      <c r="F2345" s="46">
        <v>1</v>
      </c>
      <c r="G2345">
        <v>1.53329</v>
      </c>
    </row>
    <row r="2346" spans="1:7" x14ac:dyDescent="0.2">
      <c r="A2346">
        <v>1986</v>
      </c>
      <c r="B2346">
        <v>6</v>
      </c>
      <c r="C2346">
        <v>2</v>
      </c>
      <c r="D2346">
        <v>-1.0545800000000001</v>
      </c>
      <c r="E2346">
        <v>-0.72970003000000005</v>
      </c>
      <c r="F2346" s="46">
        <v>1</v>
      </c>
      <c r="G2346">
        <v>1.2824199999999999</v>
      </c>
    </row>
    <row r="2347" spans="1:7" x14ac:dyDescent="0.2">
      <c r="A2347">
        <v>1986</v>
      </c>
      <c r="B2347">
        <v>6</v>
      </c>
      <c r="C2347">
        <v>3</v>
      </c>
      <c r="D2347">
        <v>-0.62190997999999997</v>
      </c>
      <c r="E2347">
        <v>-0.98417001999999998</v>
      </c>
      <c r="F2347" s="46">
        <v>2</v>
      </c>
      <c r="G2347">
        <v>1.1641999000000001</v>
      </c>
    </row>
    <row r="2348" spans="1:7" x14ac:dyDescent="0.2">
      <c r="A2348">
        <v>1986</v>
      </c>
      <c r="B2348">
        <v>6</v>
      </c>
      <c r="C2348">
        <v>4</v>
      </c>
      <c r="D2348">
        <v>-0.38183999000000002</v>
      </c>
      <c r="E2348">
        <v>-1.2095199999999999</v>
      </c>
      <c r="F2348" s="46">
        <v>2</v>
      </c>
      <c r="G2348">
        <v>1.2683599999999999</v>
      </c>
    </row>
    <row r="2349" spans="1:7" x14ac:dyDescent="0.2">
      <c r="A2349">
        <v>1986</v>
      </c>
      <c r="B2349">
        <v>6</v>
      </c>
      <c r="C2349">
        <v>5</v>
      </c>
      <c r="D2349">
        <v>-0.22352999000000001</v>
      </c>
      <c r="E2349">
        <v>-1.1301300999999999</v>
      </c>
      <c r="F2349" s="46">
        <v>2</v>
      </c>
      <c r="G2349">
        <v>1.1520300000000001</v>
      </c>
    </row>
    <row r="2350" spans="1:7" x14ac:dyDescent="0.2">
      <c r="A2350">
        <v>1986</v>
      </c>
      <c r="B2350">
        <v>6</v>
      </c>
      <c r="C2350">
        <v>6</v>
      </c>
      <c r="D2350">
        <v>-0.11029</v>
      </c>
      <c r="E2350">
        <v>-1.0542001000000001</v>
      </c>
      <c r="F2350" s="46">
        <v>2</v>
      </c>
      <c r="G2350">
        <v>1.05996</v>
      </c>
    </row>
    <row r="2351" spans="1:7" x14ac:dyDescent="0.2">
      <c r="A2351">
        <v>1986</v>
      </c>
      <c r="B2351">
        <v>6</v>
      </c>
      <c r="C2351">
        <v>7</v>
      </c>
      <c r="D2351" s="45">
        <v>-2.14517992E-2</v>
      </c>
      <c r="E2351">
        <v>-0.93142002999999995</v>
      </c>
      <c r="F2351" s="46">
        <v>2</v>
      </c>
      <c r="G2351">
        <v>0.93166499999999997</v>
      </c>
    </row>
    <row r="2352" spans="1:7" x14ac:dyDescent="0.2">
      <c r="A2352">
        <v>1986</v>
      </c>
      <c r="B2352">
        <v>6</v>
      </c>
      <c r="C2352">
        <v>8</v>
      </c>
      <c r="D2352">
        <v>-0.12435</v>
      </c>
      <c r="E2352">
        <v>-0.96470999999999996</v>
      </c>
      <c r="F2352" s="46">
        <v>2</v>
      </c>
      <c r="G2352">
        <v>0.97269201000000005</v>
      </c>
    </row>
    <row r="2353" spans="1:7" x14ac:dyDescent="0.2">
      <c r="A2353">
        <v>1986</v>
      </c>
      <c r="B2353">
        <v>6</v>
      </c>
      <c r="C2353">
        <v>9</v>
      </c>
      <c r="D2353" s="45">
        <v>-1.22055998E-2</v>
      </c>
      <c r="E2353">
        <v>-1.0181800000000001</v>
      </c>
      <c r="F2353" s="46">
        <v>2</v>
      </c>
      <c r="G2353">
        <v>1.0182500000000001</v>
      </c>
    </row>
    <row r="2354" spans="1:7" x14ac:dyDescent="0.2">
      <c r="A2354">
        <v>1986</v>
      </c>
      <c r="B2354">
        <v>6</v>
      </c>
      <c r="C2354">
        <v>10</v>
      </c>
      <c r="D2354">
        <v>0.39721200000000001</v>
      </c>
      <c r="E2354">
        <v>-1.1494800000000001</v>
      </c>
      <c r="F2354" s="46">
        <v>3</v>
      </c>
      <c r="G2354">
        <v>1.21617</v>
      </c>
    </row>
    <row r="2355" spans="1:7" x14ac:dyDescent="0.2">
      <c r="A2355">
        <v>1986</v>
      </c>
      <c r="B2355">
        <v>6</v>
      </c>
      <c r="C2355">
        <v>11</v>
      </c>
      <c r="D2355">
        <v>0.58392102000000001</v>
      </c>
      <c r="E2355">
        <v>-1.15672</v>
      </c>
      <c r="F2355" s="46">
        <v>3</v>
      </c>
      <c r="G2355">
        <v>1.29575</v>
      </c>
    </row>
    <row r="2356" spans="1:7" x14ac:dyDescent="0.2">
      <c r="A2356">
        <v>1986</v>
      </c>
      <c r="B2356">
        <v>6</v>
      </c>
      <c r="C2356">
        <v>12</v>
      </c>
      <c r="D2356">
        <v>0.81081998</v>
      </c>
      <c r="E2356">
        <v>-0.98742001999999995</v>
      </c>
      <c r="F2356" s="46">
        <v>3</v>
      </c>
      <c r="G2356">
        <v>1.2776700000000001</v>
      </c>
    </row>
    <row r="2357" spans="1:7" x14ac:dyDescent="0.2">
      <c r="A2357">
        <v>1986</v>
      </c>
      <c r="B2357">
        <v>6</v>
      </c>
      <c r="C2357">
        <v>13</v>
      </c>
      <c r="D2357">
        <v>0.98925399999999997</v>
      </c>
      <c r="E2357">
        <v>-0.91587001000000001</v>
      </c>
      <c r="F2357" s="46">
        <v>4</v>
      </c>
      <c r="G2357">
        <v>1.34812</v>
      </c>
    </row>
    <row r="2358" spans="1:7" x14ac:dyDescent="0.2">
      <c r="A2358">
        <v>1986</v>
      </c>
      <c r="B2358">
        <v>6</v>
      </c>
      <c r="C2358">
        <v>14</v>
      </c>
      <c r="D2358">
        <v>1.2447999999999999</v>
      </c>
      <c r="E2358">
        <v>-0.78281999000000002</v>
      </c>
      <c r="F2358" s="46">
        <v>4</v>
      </c>
      <c r="G2358">
        <v>1.4704900000000001</v>
      </c>
    </row>
    <row r="2359" spans="1:7" x14ac:dyDescent="0.2">
      <c r="A2359">
        <v>1986</v>
      </c>
      <c r="B2359">
        <v>6</v>
      </c>
      <c r="C2359">
        <v>15</v>
      </c>
      <c r="D2359">
        <v>1.3980900000000001</v>
      </c>
      <c r="E2359">
        <v>-0.55652999999999997</v>
      </c>
      <c r="F2359" s="46">
        <v>4</v>
      </c>
      <c r="G2359">
        <v>1.5047801000000001</v>
      </c>
    </row>
    <row r="2360" spans="1:7" x14ac:dyDescent="0.2">
      <c r="A2360">
        <v>1986</v>
      </c>
      <c r="B2360">
        <v>6</v>
      </c>
      <c r="C2360">
        <v>16</v>
      </c>
      <c r="D2360">
        <v>1.34531</v>
      </c>
      <c r="E2360" s="45">
        <v>-6.6303096699999994E-2</v>
      </c>
      <c r="F2360" s="46">
        <v>4</v>
      </c>
      <c r="G2360">
        <v>1.34694</v>
      </c>
    </row>
    <row r="2361" spans="1:7" x14ac:dyDescent="0.2">
      <c r="A2361">
        <v>1986</v>
      </c>
      <c r="B2361">
        <v>6</v>
      </c>
      <c r="C2361">
        <v>17</v>
      </c>
      <c r="D2361">
        <v>1.58802</v>
      </c>
      <c r="E2361">
        <v>0.36646199000000002</v>
      </c>
      <c r="F2361" s="46">
        <v>5</v>
      </c>
      <c r="G2361">
        <v>1.62975</v>
      </c>
    </row>
    <row r="2362" spans="1:7" x14ac:dyDescent="0.2">
      <c r="A2362">
        <v>1986</v>
      </c>
      <c r="B2362">
        <v>6</v>
      </c>
      <c r="C2362">
        <v>18</v>
      </c>
      <c r="D2362">
        <v>1.7609900000000001</v>
      </c>
      <c r="E2362">
        <v>0.72960400999999997</v>
      </c>
      <c r="F2362" s="46">
        <v>5</v>
      </c>
      <c r="G2362">
        <v>1.90615</v>
      </c>
    </row>
    <row r="2363" spans="1:7" x14ac:dyDescent="0.2">
      <c r="A2363">
        <v>1986</v>
      </c>
      <c r="B2363">
        <v>6</v>
      </c>
      <c r="C2363">
        <v>19</v>
      </c>
      <c r="D2363">
        <v>1.85633</v>
      </c>
      <c r="E2363">
        <v>0.73251896999999999</v>
      </c>
      <c r="F2363" s="46">
        <v>5</v>
      </c>
      <c r="G2363">
        <v>1.99563</v>
      </c>
    </row>
    <row r="2364" spans="1:7" x14ac:dyDescent="0.2">
      <c r="A2364">
        <v>1986</v>
      </c>
      <c r="B2364">
        <v>6</v>
      </c>
      <c r="C2364">
        <v>20</v>
      </c>
      <c r="D2364">
        <v>1.8868001000000001</v>
      </c>
      <c r="E2364">
        <v>0.69333999999999996</v>
      </c>
      <c r="F2364" s="46">
        <v>5</v>
      </c>
      <c r="G2364">
        <v>2.0101599999999999</v>
      </c>
    </row>
    <row r="2365" spans="1:7" x14ac:dyDescent="0.2">
      <c r="A2365">
        <v>1986</v>
      </c>
      <c r="B2365">
        <v>6</v>
      </c>
      <c r="C2365">
        <v>21</v>
      </c>
      <c r="D2365">
        <v>1.8900501000000001</v>
      </c>
      <c r="E2365">
        <v>0.85449803000000002</v>
      </c>
      <c r="F2365" s="46">
        <v>5</v>
      </c>
      <c r="G2365">
        <v>2.07423</v>
      </c>
    </row>
    <row r="2366" spans="1:7" x14ac:dyDescent="0.2">
      <c r="A2366">
        <v>1986</v>
      </c>
      <c r="B2366">
        <v>6</v>
      </c>
      <c r="C2366">
        <v>22</v>
      </c>
      <c r="D2366">
        <v>1.7746500000000001</v>
      </c>
      <c r="E2366">
        <v>1.3116000000000001</v>
      </c>
      <c r="F2366" s="46">
        <v>5</v>
      </c>
      <c r="G2366">
        <v>2.2067399000000001</v>
      </c>
    </row>
    <row r="2367" spans="1:7" x14ac:dyDescent="0.2">
      <c r="A2367">
        <v>1986</v>
      </c>
      <c r="B2367">
        <v>6</v>
      </c>
      <c r="C2367">
        <v>23</v>
      </c>
      <c r="D2367">
        <v>1.7042200999999999</v>
      </c>
      <c r="E2367">
        <v>1.63304</v>
      </c>
      <c r="F2367" s="46">
        <v>5</v>
      </c>
      <c r="G2367">
        <v>2.3603401000000002</v>
      </c>
    </row>
    <row r="2368" spans="1:7" x14ac:dyDescent="0.2">
      <c r="A2368">
        <v>1986</v>
      </c>
      <c r="B2368">
        <v>6</v>
      </c>
      <c r="C2368">
        <v>24</v>
      </c>
      <c r="D2368">
        <v>1.2601199999999999</v>
      </c>
      <c r="E2368">
        <v>1.7121</v>
      </c>
      <c r="F2368" s="46">
        <v>6</v>
      </c>
      <c r="G2368">
        <v>2.1258398999999999</v>
      </c>
    </row>
    <row r="2369" spans="1:7" x14ac:dyDescent="0.2">
      <c r="A2369">
        <v>1986</v>
      </c>
      <c r="B2369">
        <v>6</v>
      </c>
      <c r="C2369">
        <v>25</v>
      </c>
      <c r="D2369">
        <v>0.57978898000000001</v>
      </c>
      <c r="E2369">
        <v>1.80975</v>
      </c>
      <c r="F2369" s="46">
        <v>6</v>
      </c>
      <c r="G2369">
        <v>1.90035</v>
      </c>
    </row>
    <row r="2370" spans="1:7" x14ac:dyDescent="0.2">
      <c r="A2370">
        <v>1986</v>
      </c>
      <c r="B2370">
        <v>6</v>
      </c>
      <c r="C2370">
        <v>26</v>
      </c>
      <c r="D2370" s="45">
        <v>1.0408099699999999E-2</v>
      </c>
      <c r="E2370">
        <v>1.9635</v>
      </c>
      <c r="F2370" s="46">
        <v>6</v>
      </c>
      <c r="G2370">
        <v>1.9635298999999999</v>
      </c>
    </row>
    <row r="2371" spans="1:7" x14ac:dyDescent="0.2">
      <c r="A2371">
        <v>1986</v>
      </c>
      <c r="B2371">
        <v>6</v>
      </c>
      <c r="C2371">
        <v>27</v>
      </c>
      <c r="D2371">
        <v>-0.35291001</v>
      </c>
      <c r="E2371">
        <v>1.9051501</v>
      </c>
      <c r="F2371" s="46">
        <v>7</v>
      </c>
      <c r="G2371">
        <v>1.9375599999999999</v>
      </c>
    </row>
    <row r="2372" spans="1:7" x14ac:dyDescent="0.2">
      <c r="A2372">
        <v>1986</v>
      </c>
      <c r="B2372">
        <v>6</v>
      </c>
      <c r="C2372">
        <v>28</v>
      </c>
      <c r="D2372">
        <v>-0.68962997000000004</v>
      </c>
      <c r="E2372">
        <v>1.6982501000000001</v>
      </c>
      <c r="F2372" s="46">
        <v>7</v>
      </c>
      <c r="G2372">
        <v>1.8329299999999999</v>
      </c>
    </row>
    <row r="2373" spans="1:7" x14ac:dyDescent="0.2">
      <c r="A2373">
        <v>1986</v>
      </c>
      <c r="B2373">
        <v>6</v>
      </c>
      <c r="C2373">
        <v>29</v>
      </c>
      <c r="D2373">
        <v>-0.82128000000000001</v>
      </c>
      <c r="E2373">
        <v>1.4958301000000001</v>
      </c>
      <c r="F2373" s="46">
        <v>7</v>
      </c>
      <c r="G2373">
        <v>1.70645</v>
      </c>
    </row>
    <row r="2374" spans="1:7" x14ac:dyDescent="0.2">
      <c r="A2374">
        <v>1986</v>
      </c>
      <c r="B2374">
        <v>6</v>
      </c>
      <c r="C2374">
        <v>30</v>
      </c>
      <c r="D2374">
        <v>-0.77442997999999996</v>
      </c>
      <c r="E2374">
        <v>1.5906800000000001</v>
      </c>
      <c r="F2374" s="46">
        <v>7</v>
      </c>
      <c r="G2374">
        <v>1.7691801</v>
      </c>
    </row>
    <row r="2375" spans="1:7" x14ac:dyDescent="0.2">
      <c r="A2375">
        <v>1986</v>
      </c>
      <c r="B2375">
        <v>7</v>
      </c>
      <c r="C2375">
        <v>1</v>
      </c>
      <c r="D2375">
        <v>-0.99673997999999997</v>
      </c>
      <c r="E2375">
        <v>1.8013699999999999</v>
      </c>
      <c r="F2375" s="46">
        <v>7</v>
      </c>
      <c r="G2375">
        <v>2.0587399</v>
      </c>
    </row>
    <row r="2376" spans="1:7" x14ac:dyDescent="0.2">
      <c r="A2376">
        <v>1986</v>
      </c>
      <c r="B2376">
        <v>7</v>
      </c>
      <c r="C2376">
        <v>2</v>
      </c>
      <c r="D2376">
        <v>-0.80694997000000002</v>
      </c>
      <c r="E2376">
        <v>1.7876399999999999</v>
      </c>
      <c r="F2376" s="46">
        <v>7</v>
      </c>
      <c r="G2376">
        <v>1.9613301000000001</v>
      </c>
    </row>
    <row r="2377" spans="1:7" x14ac:dyDescent="0.2">
      <c r="A2377">
        <v>1986</v>
      </c>
      <c r="B2377">
        <v>7</v>
      </c>
      <c r="C2377">
        <v>3</v>
      </c>
      <c r="D2377">
        <v>-0.95362002000000001</v>
      </c>
      <c r="E2377">
        <v>1.3093600000000001</v>
      </c>
      <c r="F2377" s="46">
        <v>7</v>
      </c>
      <c r="G2377">
        <v>1.61982</v>
      </c>
    </row>
    <row r="2378" spans="1:7" x14ac:dyDescent="0.2">
      <c r="A2378">
        <v>1986</v>
      </c>
      <c r="B2378">
        <v>7</v>
      </c>
      <c r="C2378">
        <v>4</v>
      </c>
      <c r="D2378">
        <v>-1.01353</v>
      </c>
      <c r="E2378">
        <v>1.37541</v>
      </c>
      <c r="F2378" s="46">
        <v>7</v>
      </c>
      <c r="G2378">
        <v>1.70851</v>
      </c>
    </row>
    <row r="2379" spans="1:7" x14ac:dyDescent="0.2">
      <c r="A2379">
        <v>1986</v>
      </c>
      <c r="B2379">
        <v>7</v>
      </c>
      <c r="C2379">
        <v>5</v>
      </c>
      <c r="D2379">
        <v>-0.99733000999999999</v>
      </c>
      <c r="E2379">
        <v>0.73314703000000003</v>
      </c>
      <c r="F2379" s="46">
        <v>8</v>
      </c>
      <c r="G2379">
        <v>1.2378100000000001</v>
      </c>
    </row>
    <row r="2380" spans="1:7" x14ac:dyDescent="0.2">
      <c r="A2380">
        <v>1986</v>
      </c>
      <c r="B2380">
        <v>7</v>
      </c>
      <c r="C2380">
        <v>6</v>
      </c>
      <c r="D2380">
        <v>-0.64505999999999997</v>
      </c>
      <c r="E2380">
        <v>0.32494300999999998</v>
      </c>
      <c r="F2380" s="46">
        <v>8</v>
      </c>
      <c r="G2380">
        <v>0.72227901000000005</v>
      </c>
    </row>
    <row r="2381" spans="1:7" x14ac:dyDescent="0.2">
      <c r="A2381">
        <v>1986</v>
      </c>
      <c r="B2381">
        <v>7</v>
      </c>
      <c r="C2381">
        <v>7</v>
      </c>
      <c r="D2381">
        <v>-0.28219</v>
      </c>
      <c r="E2381" s="45">
        <v>1.82933006E-2</v>
      </c>
      <c r="F2381" s="46">
        <v>8</v>
      </c>
      <c r="G2381">
        <v>0.28277998999999998</v>
      </c>
    </row>
    <row r="2382" spans="1:7" x14ac:dyDescent="0.2">
      <c r="A2382">
        <v>1986</v>
      </c>
      <c r="B2382">
        <v>7</v>
      </c>
      <c r="C2382">
        <v>8</v>
      </c>
      <c r="D2382">
        <v>-0.11166</v>
      </c>
      <c r="E2382">
        <v>-0.22288000999999999</v>
      </c>
      <c r="F2382" s="46">
        <v>2</v>
      </c>
      <c r="G2382">
        <v>0.249282</v>
      </c>
    </row>
    <row r="2383" spans="1:7" x14ac:dyDescent="0.2">
      <c r="A2383">
        <v>1986</v>
      </c>
      <c r="B2383">
        <v>7</v>
      </c>
      <c r="C2383">
        <v>9</v>
      </c>
      <c r="D2383">
        <v>0.113951</v>
      </c>
      <c r="E2383">
        <v>-0.36280999000000003</v>
      </c>
      <c r="F2383" s="46">
        <v>3</v>
      </c>
      <c r="G2383">
        <v>0.38028201</v>
      </c>
    </row>
    <row r="2384" spans="1:7" x14ac:dyDescent="0.2">
      <c r="A2384">
        <v>1986</v>
      </c>
      <c r="B2384">
        <v>7</v>
      </c>
      <c r="C2384">
        <v>10</v>
      </c>
      <c r="D2384">
        <v>0.54760401999999997</v>
      </c>
      <c r="E2384">
        <v>-0.57384997999999998</v>
      </c>
      <c r="F2384" s="46">
        <v>3</v>
      </c>
      <c r="G2384">
        <v>0.79320299999999999</v>
      </c>
    </row>
    <row r="2385" spans="1:7" x14ac:dyDescent="0.2">
      <c r="A2385">
        <v>1986</v>
      </c>
      <c r="B2385">
        <v>7</v>
      </c>
      <c r="C2385">
        <v>11</v>
      </c>
      <c r="D2385">
        <v>0.96066302000000003</v>
      </c>
      <c r="E2385">
        <v>-0.68008000000000002</v>
      </c>
      <c r="F2385" s="46">
        <v>4</v>
      </c>
      <c r="G2385">
        <v>1.17702</v>
      </c>
    </row>
    <row r="2386" spans="1:7" x14ac:dyDescent="0.2">
      <c r="A2386">
        <v>1986</v>
      </c>
      <c r="B2386">
        <v>7</v>
      </c>
      <c r="C2386">
        <v>12</v>
      </c>
      <c r="D2386">
        <v>1.22201</v>
      </c>
      <c r="E2386">
        <v>-0.51595002000000001</v>
      </c>
      <c r="F2386" s="46">
        <v>4</v>
      </c>
      <c r="G2386">
        <v>1.32646</v>
      </c>
    </row>
    <row r="2387" spans="1:7" x14ac:dyDescent="0.2">
      <c r="A2387">
        <v>1986</v>
      </c>
      <c r="B2387">
        <v>7</v>
      </c>
      <c r="C2387">
        <v>13</v>
      </c>
      <c r="D2387">
        <v>1.1226400000000001</v>
      </c>
      <c r="E2387">
        <v>-0.19706000000000001</v>
      </c>
      <c r="F2387" s="46">
        <v>4</v>
      </c>
      <c r="G2387">
        <v>1.1397999999999999</v>
      </c>
    </row>
    <row r="2388" spans="1:7" x14ac:dyDescent="0.2">
      <c r="A2388">
        <v>1986</v>
      </c>
      <c r="B2388">
        <v>7</v>
      </c>
      <c r="C2388">
        <v>14</v>
      </c>
      <c r="D2388">
        <v>1.3196399999999999</v>
      </c>
      <c r="E2388">
        <v>-0.24639</v>
      </c>
      <c r="F2388" s="46">
        <v>4</v>
      </c>
      <c r="G2388">
        <v>1.3424400000000001</v>
      </c>
    </row>
    <row r="2389" spans="1:7" x14ac:dyDescent="0.2">
      <c r="A2389">
        <v>1986</v>
      </c>
      <c r="B2389">
        <v>7</v>
      </c>
      <c r="C2389">
        <v>15</v>
      </c>
      <c r="D2389">
        <v>1.1469001000000001</v>
      </c>
      <c r="E2389" s="45">
        <v>-1.29578998E-2</v>
      </c>
      <c r="F2389" s="46">
        <v>4</v>
      </c>
      <c r="G2389">
        <v>1.14697</v>
      </c>
    </row>
    <row r="2390" spans="1:7" x14ac:dyDescent="0.2">
      <c r="A2390">
        <v>1986</v>
      </c>
      <c r="B2390">
        <v>7</v>
      </c>
      <c r="C2390">
        <v>16</v>
      </c>
      <c r="D2390">
        <v>0.71378702000000005</v>
      </c>
      <c r="E2390">
        <v>0.25382599</v>
      </c>
      <c r="F2390" s="46">
        <v>5</v>
      </c>
      <c r="G2390">
        <v>0.75757498000000001</v>
      </c>
    </row>
    <row r="2391" spans="1:7" x14ac:dyDescent="0.2">
      <c r="A2391">
        <v>1986</v>
      </c>
      <c r="B2391">
        <v>7</v>
      </c>
      <c r="C2391">
        <v>17</v>
      </c>
      <c r="D2391">
        <v>0.42220801000000002</v>
      </c>
      <c r="E2391">
        <v>0.62057697999999994</v>
      </c>
      <c r="F2391" s="46">
        <v>6</v>
      </c>
      <c r="G2391">
        <v>0.75058298999999995</v>
      </c>
    </row>
    <row r="2392" spans="1:7" x14ac:dyDescent="0.2">
      <c r="A2392">
        <v>1986</v>
      </c>
      <c r="B2392">
        <v>7</v>
      </c>
      <c r="C2392">
        <v>18</v>
      </c>
      <c r="D2392">
        <v>0.32450899</v>
      </c>
      <c r="E2392">
        <v>0.94435298000000001</v>
      </c>
      <c r="F2392" s="46">
        <v>6</v>
      </c>
      <c r="G2392">
        <v>0.99855298000000003</v>
      </c>
    </row>
    <row r="2393" spans="1:7" x14ac:dyDescent="0.2">
      <c r="A2393">
        <v>1986</v>
      </c>
      <c r="B2393">
        <v>7</v>
      </c>
      <c r="C2393">
        <v>19</v>
      </c>
      <c r="D2393">
        <v>0.22018199999999999</v>
      </c>
      <c r="E2393">
        <v>1.0458000000000001</v>
      </c>
      <c r="F2393" s="46">
        <v>6</v>
      </c>
      <c r="G2393">
        <v>1.06873</v>
      </c>
    </row>
    <row r="2394" spans="1:7" x14ac:dyDescent="0.2">
      <c r="A2394">
        <v>1986</v>
      </c>
      <c r="B2394">
        <v>7</v>
      </c>
      <c r="C2394">
        <v>20</v>
      </c>
      <c r="D2394" s="45">
        <v>9.1839499800000002E-2</v>
      </c>
      <c r="E2394">
        <v>0.86542200999999996</v>
      </c>
      <c r="F2394" s="46">
        <v>6</v>
      </c>
      <c r="G2394">
        <v>0.87028198999999995</v>
      </c>
    </row>
    <row r="2395" spans="1:7" x14ac:dyDescent="0.2">
      <c r="A2395">
        <v>1986</v>
      </c>
      <c r="B2395">
        <v>7</v>
      </c>
      <c r="C2395">
        <v>21</v>
      </c>
      <c r="D2395" s="45">
        <v>-4.2911898300000001E-2</v>
      </c>
      <c r="E2395">
        <v>0.88805597999999997</v>
      </c>
      <c r="F2395" s="46">
        <v>7</v>
      </c>
      <c r="G2395">
        <v>0.88909203000000003</v>
      </c>
    </row>
    <row r="2396" spans="1:7" x14ac:dyDescent="0.2">
      <c r="A2396">
        <v>1986</v>
      </c>
      <c r="B2396">
        <v>7</v>
      </c>
      <c r="C2396">
        <v>22</v>
      </c>
      <c r="D2396">
        <v>-0.10304000000000001</v>
      </c>
      <c r="E2396">
        <v>0.67308902999999998</v>
      </c>
      <c r="F2396" s="46">
        <v>7</v>
      </c>
      <c r="G2396">
        <v>0.68093097000000002</v>
      </c>
    </row>
    <row r="2397" spans="1:7" x14ac:dyDescent="0.2">
      <c r="A2397">
        <v>1986</v>
      </c>
      <c r="B2397">
        <v>7</v>
      </c>
      <c r="C2397">
        <v>23</v>
      </c>
      <c r="D2397">
        <v>-0.31279001000000001</v>
      </c>
      <c r="E2397">
        <v>0.45067098999999999</v>
      </c>
      <c r="F2397" s="46">
        <v>7</v>
      </c>
      <c r="G2397">
        <v>0.54858297</v>
      </c>
    </row>
    <row r="2398" spans="1:7" x14ac:dyDescent="0.2">
      <c r="A2398">
        <v>1986</v>
      </c>
      <c r="B2398">
        <v>7</v>
      </c>
      <c r="C2398">
        <v>24</v>
      </c>
      <c r="D2398">
        <v>-0.64840001000000003</v>
      </c>
      <c r="E2398">
        <v>0.50739502999999997</v>
      </c>
      <c r="F2398" s="46">
        <v>8</v>
      </c>
      <c r="G2398">
        <v>0.82333100000000004</v>
      </c>
    </row>
    <row r="2399" spans="1:7" x14ac:dyDescent="0.2">
      <c r="A2399">
        <v>1986</v>
      </c>
      <c r="B2399">
        <v>7</v>
      </c>
      <c r="C2399">
        <v>25</v>
      </c>
      <c r="D2399">
        <v>-0.48447999000000003</v>
      </c>
      <c r="E2399">
        <v>0.46538499</v>
      </c>
      <c r="F2399" s="46">
        <v>8</v>
      </c>
      <c r="G2399">
        <v>0.67179</v>
      </c>
    </row>
    <row r="2400" spans="1:7" x14ac:dyDescent="0.2">
      <c r="A2400">
        <v>1986</v>
      </c>
      <c r="B2400">
        <v>7</v>
      </c>
      <c r="C2400">
        <v>26</v>
      </c>
      <c r="D2400">
        <v>-0.29520999999999997</v>
      </c>
      <c r="E2400">
        <v>0.25048598999999999</v>
      </c>
      <c r="F2400" s="46">
        <v>8</v>
      </c>
      <c r="G2400">
        <v>0.38716</v>
      </c>
    </row>
    <row r="2401" spans="1:7" x14ac:dyDescent="0.2">
      <c r="A2401">
        <v>1986</v>
      </c>
      <c r="B2401">
        <v>7</v>
      </c>
      <c r="C2401">
        <v>27</v>
      </c>
      <c r="D2401">
        <v>-0.19842000000000001</v>
      </c>
      <c r="E2401">
        <v>0.25331398999999999</v>
      </c>
      <c r="F2401" s="46">
        <v>7</v>
      </c>
      <c r="G2401">
        <v>0.32177698999999998</v>
      </c>
    </row>
    <row r="2402" spans="1:7" x14ac:dyDescent="0.2">
      <c r="A2402">
        <v>1986</v>
      </c>
      <c r="B2402">
        <v>7</v>
      </c>
      <c r="C2402">
        <v>28</v>
      </c>
      <c r="D2402" s="45">
        <v>-3.0809700499999999E-2</v>
      </c>
      <c r="E2402">
        <v>0.30868399000000002</v>
      </c>
      <c r="F2402" s="46">
        <v>7</v>
      </c>
      <c r="G2402">
        <v>0.31021800999999999</v>
      </c>
    </row>
    <row r="2403" spans="1:7" x14ac:dyDescent="0.2">
      <c r="A2403">
        <v>1986</v>
      </c>
      <c r="B2403">
        <v>7</v>
      </c>
      <c r="C2403">
        <v>29</v>
      </c>
      <c r="D2403">
        <v>0.14949298999999999</v>
      </c>
      <c r="E2403">
        <v>0.32277500999999997</v>
      </c>
      <c r="F2403" s="46">
        <v>6</v>
      </c>
      <c r="G2403">
        <v>0.35571301</v>
      </c>
    </row>
    <row r="2404" spans="1:7" x14ac:dyDescent="0.2">
      <c r="A2404">
        <v>1986</v>
      </c>
      <c r="B2404">
        <v>7</v>
      </c>
      <c r="C2404">
        <v>30</v>
      </c>
      <c r="D2404">
        <v>0.31542099000000001</v>
      </c>
      <c r="E2404">
        <v>0.52496301999999995</v>
      </c>
      <c r="F2404" s="46">
        <v>6</v>
      </c>
      <c r="G2404">
        <v>0.61243497999999996</v>
      </c>
    </row>
    <row r="2405" spans="1:7" x14ac:dyDescent="0.2">
      <c r="A2405">
        <v>1986</v>
      </c>
      <c r="B2405">
        <v>7</v>
      </c>
      <c r="C2405">
        <v>31</v>
      </c>
      <c r="D2405">
        <v>0.72220200000000001</v>
      </c>
      <c r="E2405">
        <v>0.78395199999999998</v>
      </c>
      <c r="F2405" s="46">
        <v>6</v>
      </c>
      <c r="G2405">
        <v>1.0659099999999999</v>
      </c>
    </row>
    <row r="2406" spans="1:7" x14ac:dyDescent="0.2">
      <c r="A2406">
        <v>1986</v>
      </c>
      <c r="B2406">
        <v>8</v>
      </c>
      <c r="C2406">
        <v>1</v>
      </c>
      <c r="D2406">
        <v>1.00641</v>
      </c>
      <c r="E2406">
        <v>0.98221396999999999</v>
      </c>
      <c r="F2406" s="46">
        <v>5</v>
      </c>
      <c r="G2406">
        <v>1.40628</v>
      </c>
    </row>
    <row r="2407" spans="1:7" x14ac:dyDescent="0.2">
      <c r="A2407">
        <v>1986</v>
      </c>
      <c r="B2407">
        <v>8</v>
      </c>
      <c r="C2407">
        <v>2</v>
      </c>
      <c r="D2407">
        <v>1.04176</v>
      </c>
      <c r="E2407">
        <v>0.96834098999999996</v>
      </c>
      <c r="F2407" s="46">
        <v>5</v>
      </c>
      <c r="G2407">
        <v>1.4222999999999999</v>
      </c>
    </row>
    <row r="2408" spans="1:7" x14ac:dyDescent="0.2">
      <c r="A2408">
        <v>1986</v>
      </c>
      <c r="B2408">
        <v>8</v>
      </c>
      <c r="C2408">
        <v>3</v>
      </c>
      <c r="D2408">
        <v>1.19146</v>
      </c>
      <c r="E2408">
        <v>0.97978699000000002</v>
      </c>
      <c r="F2408" s="46">
        <v>5</v>
      </c>
      <c r="G2408">
        <v>1.5425800000000001</v>
      </c>
    </row>
    <row r="2409" spans="1:7" x14ac:dyDescent="0.2">
      <c r="A2409">
        <v>1986</v>
      </c>
      <c r="B2409">
        <v>8</v>
      </c>
      <c r="C2409">
        <v>4</v>
      </c>
      <c r="D2409">
        <v>1.3584799999999999</v>
      </c>
      <c r="E2409">
        <v>1.15967</v>
      </c>
      <c r="F2409" s="46">
        <v>5</v>
      </c>
      <c r="G2409">
        <v>1.7861400000000001</v>
      </c>
    </row>
    <row r="2410" spans="1:7" x14ac:dyDescent="0.2">
      <c r="A2410">
        <v>1986</v>
      </c>
      <c r="B2410">
        <v>8</v>
      </c>
      <c r="C2410">
        <v>5</v>
      </c>
      <c r="D2410">
        <v>1.47004</v>
      </c>
      <c r="E2410">
        <v>1.3664499999999999</v>
      </c>
      <c r="F2410" s="46">
        <v>5</v>
      </c>
      <c r="G2410">
        <v>2.0070399999999999</v>
      </c>
    </row>
    <row r="2411" spans="1:7" x14ac:dyDescent="0.2">
      <c r="A2411">
        <v>1986</v>
      </c>
      <c r="B2411">
        <v>8</v>
      </c>
      <c r="C2411">
        <v>6</v>
      </c>
      <c r="D2411">
        <v>1.38002</v>
      </c>
      <c r="E2411">
        <v>1.6671400000000001</v>
      </c>
      <c r="F2411" s="46">
        <v>6</v>
      </c>
      <c r="G2411">
        <v>2.1642101</v>
      </c>
    </row>
    <row r="2412" spans="1:7" x14ac:dyDescent="0.2">
      <c r="A2412">
        <v>1986</v>
      </c>
      <c r="B2412">
        <v>8</v>
      </c>
      <c r="C2412">
        <v>7</v>
      </c>
      <c r="D2412">
        <v>1.1659999999999999</v>
      </c>
      <c r="E2412">
        <v>1.6630100000000001</v>
      </c>
      <c r="F2412" s="46">
        <v>6</v>
      </c>
      <c r="G2412">
        <v>2.03105</v>
      </c>
    </row>
    <row r="2413" spans="1:7" x14ac:dyDescent="0.2">
      <c r="A2413">
        <v>1986</v>
      </c>
      <c r="B2413">
        <v>8</v>
      </c>
      <c r="C2413">
        <v>8</v>
      </c>
      <c r="D2413">
        <v>1.0919099999999999</v>
      </c>
      <c r="E2413">
        <v>1.6808399999999999</v>
      </c>
      <c r="F2413" s="46">
        <v>6</v>
      </c>
      <c r="G2413">
        <v>2.0043700000000002</v>
      </c>
    </row>
    <row r="2414" spans="1:7" x14ac:dyDescent="0.2">
      <c r="A2414">
        <v>1986</v>
      </c>
      <c r="B2414">
        <v>8</v>
      </c>
      <c r="C2414">
        <v>9</v>
      </c>
      <c r="D2414">
        <v>0.76043700999999997</v>
      </c>
      <c r="E2414">
        <v>1.5260201</v>
      </c>
      <c r="F2414" s="46">
        <v>6</v>
      </c>
      <c r="G2414">
        <v>1.70499</v>
      </c>
    </row>
    <row r="2415" spans="1:7" x14ac:dyDescent="0.2">
      <c r="A2415">
        <v>1986</v>
      </c>
      <c r="B2415">
        <v>8</v>
      </c>
      <c r="C2415">
        <v>10</v>
      </c>
      <c r="D2415">
        <v>0.67530203</v>
      </c>
      <c r="E2415">
        <v>1.5355000000000001</v>
      </c>
      <c r="F2415" s="46">
        <v>6</v>
      </c>
      <c r="G2415">
        <v>1.67744</v>
      </c>
    </row>
    <row r="2416" spans="1:7" x14ac:dyDescent="0.2">
      <c r="A2416">
        <v>1986</v>
      </c>
      <c r="B2416">
        <v>8</v>
      </c>
      <c r="C2416">
        <v>11</v>
      </c>
      <c r="D2416">
        <v>0.74424999999999997</v>
      </c>
      <c r="E2416">
        <v>1.6078699999999999</v>
      </c>
      <c r="F2416" s="46">
        <v>6</v>
      </c>
      <c r="G2416">
        <v>1.77176</v>
      </c>
    </row>
    <row r="2417" spans="1:7" x14ac:dyDescent="0.2">
      <c r="A2417">
        <v>1986</v>
      </c>
      <c r="B2417">
        <v>8</v>
      </c>
      <c r="C2417">
        <v>12</v>
      </c>
      <c r="D2417">
        <v>0.86766898999999997</v>
      </c>
      <c r="E2417">
        <v>1.75745</v>
      </c>
      <c r="F2417" s="46">
        <v>6</v>
      </c>
      <c r="G2417">
        <v>1.95997</v>
      </c>
    </row>
    <row r="2418" spans="1:7" x14ac:dyDescent="0.2">
      <c r="A2418">
        <v>1986</v>
      </c>
      <c r="B2418">
        <v>8</v>
      </c>
      <c r="C2418">
        <v>13</v>
      </c>
      <c r="D2418">
        <v>0.79546797000000002</v>
      </c>
      <c r="E2418">
        <v>1.9403900000000001</v>
      </c>
      <c r="F2418" s="46">
        <v>6</v>
      </c>
      <c r="G2418">
        <v>2.0971099999999998</v>
      </c>
    </row>
    <row r="2419" spans="1:7" x14ac:dyDescent="0.2">
      <c r="A2419">
        <v>1986</v>
      </c>
      <c r="B2419">
        <v>8</v>
      </c>
      <c r="C2419">
        <v>14</v>
      </c>
      <c r="D2419">
        <v>0.57086599000000005</v>
      </c>
      <c r="E2419">
        <v>2.1326399</v>
      </c>
      <c r="F2419" s="46">
        <v>6</v>
      </c>
      <c r="G2419">
        <v>2.2077200000000001</v>
      </c>
    </row>
    <row r="2420" spans="1:7" x14ac:dyDescent="0.2">
      <c r="A2420">
        <v>1986</v>
      </c>
      <c r="B2420">
        <v>8</v>
      </c>
      <c r="C2420">
        <v>15</v>
      </c>
      <c r="D2420">
        <v>0.53249002000000001</v>
      </c>
      <c r="E2420">
        <v>2.1060900999999999</v>
      </c>
      <c r="F2420" s="46">
        <v>6</v>
      </c>
      <c r="G2420">
        <v>2.1723599</v>
      </c>
    </row>
    <row r="2421" spans="1:7" x14ac:dyDescent="0.2">
      <c r="A2421">
        <v>1986</v>
      </c>
      <c r="B2421">
        <v>8</v>
      </c>
      <c r="C2421">
        <v>16</v>
      </c>
      <c r="D2421">
        <v>0.13410801</v>
      </c>
      <c r="E2421">
        <v>1.9120299999999999</v>
      </c>
      <c r="F2421" s="46">
        <v>6</v>
      </c>
      <c r="G2421">
        <v>1.91672</v>
      </c>
    </row>
    <row r="2422" spans="1:7" x14ac:dyDescent="0.2">
      <c r="A2422">
        <v>1986</v>
      </c>
      <c r="B2422">
        <v>8</v>
      </c>
      <c r="C2422">
        <v>17</v>
      </c>
      <c r="D2422">
        <v>-0.31569998999999999</v>
      </c>
      <c r="E2422">
        <v>1.88842</v>
      </c>
      <c r="F2422" s="46">
        <v>7</v>
      </c>
      <c r="G2422">
        <v>1.9146300999999999</v>
      </c>
    </row>
    <row r="2423" spans="1:7" x14ac:dyDescent="0.2">
      <c r="A2423">
        <v>1986</v>
      </c>
      <c r="B2423">
        <v>8</v>
      </c>
      <c r="C2423">
        <v>18</v>
      </c>
      <c r="D2423">
        <v>-0.39583001000000001</v>
      </c>
      <c r="E2423">
        <v>1.7771300000000001</v>
      </c>
      <c r="F2423" s="46">
        <v>7</v>
      </c>
      <c r="G2423">
        <v>1.8206800000000001</v>
      </c>
    </row>
    <row r="2424" spans="1:7" x14ac:dyDescent="0.2">
      <c r="A2424">
        <v>1986</v>
      </c>
      <c r="B2424">
        <v>8</v>
      </c>
      <c r="C2424">
        <v>19</v>
      </c>
      <c r="D2424">
        <v>-0.79036998999999997</v>
      </c>
      <c r="E2424">
        <v>1.7365699999999999</v>
      </c>
      <c r="F2424" s="46">
        <v>7</v>
      </c>
      <c r="G2424">
        <v>1.90798</v>
      </c>
    </row>
    <row r="2425" spans="1:7" x14ac:dyDescent="0.2">
      <c r="A2425">
        <v>1986</v>
      </c>
      <c r="B2425">
        <v>8</v>
      </c>
      <c r="C2425">
        <v>20</v>
      </c>
      <c r="D2425">
        <v>-0.72243999999999997</v>
      </c>
      <c r="E2425">
        <v>1.7105699999999999</v>
      </c>
      <c r="F2425" s="46">
        <v>7</v>
      </c>
      <c r="G2425">
        <v>1.8568701000000001</v>
      </c>
    </row>
    <row r="2426" spans="1:7" x14ac:dyDescent="0.2">
      <c r="A2426">
        <v>1986</v>
      </c>
      <c r="B2426">
        <v>8</v>
      </c>
      <c r="C2426">
        <v>21</v>
      </c>
      <c r="D2426">
        <v>-0.57494003000000005</v>
      </c>
      <c r="E2426">
        <v>1.3159099999999999</v>
      </c>
      <c r="F2426" s="46">
        <v>7</v>
      </c>
      <c r="G2426">
        <v>1.4360299999999999</v>
      </c>
    </row>
    <row r="2427" spans="1:7" x14ac:dyDescent="0.2">
      <c r="A2427">
        <v>1986</v>
      </c>
      <c r="B2427">
        <v>8</v>
      </c>
      <c r="C2427">
        <v>22</v>
      </c>
      <c r="D2427">
        <v>-0.73150002999999997</v>
      </c>
      <c r="E2427">
        <v>1.09395</v>
      </c>
      <c r="F2427" s="46">
        <v>7</v>
      </c>
      <c r="G2427">
        <v>1.3159799999999999</v>
      </c>
    </row>
    <row r="2428" spans="1:7" x14ac:dyDescent="0.2">
      <c r="A2428">
        <v>1986</v>
      </c>
      <c r="B2428">
        <v>8</v>
      </c>
      <c r="C2428">
        <v>23</v>
      </c>
      <c r="D2428">
        <v>-0.91688000999999997</v>
      </c>
      <c r="E2428">
        <v>0.95232499000000004</v>
      </c>
      <c r="F2428" s="46">
        <v>7</v>
      </c>
      <c r="G2428">
        <v>1.32196</v>
      </c>
    </row>
    <row r="2429" spans="1:7" x14ac:dyDescent="0.2">
      <c r="A2429">
        <v>1986</v>
      </c>
      <c r="B2429">
        <v>8</v>
      </c>
      <c r="C2429">
        <v>24</v>
      </c>
      <c r="D2429">
        <v>-0.65932000000000002</v>
      </c>
      <c r="E2429">
        <v>0.67963600000000002</v>
      </c>
      <c r="F2429" s="46">
        <v>7</v>
      </c>
      <c r="G2429">
        <v>0.94689398999999996</v>
      </c>
    </row>
    <row r="2430" spans="1:7" x14ac:dyDescent="0.2">
      <c r="A2430">
        <v>1986</v>
      </c>
      <c r="B2430">
        <v>8</v>
      </c>
      <c r="C2430">
        <v>25</v>
      </c>
      <c r="D2430">
        <v>-0.61290997000000003</v>
      </c>
      <c r="E2430">
        <v>0.28818800999999999</v>
      </c>
      <c r="F2430" s="46">
        <v>8</v>
      </c>
      <c r="G2430">
        <v>0.67728001000000004</v>
      </c>
    </row>
    <row r="2431" spans="1:7" x14ac:dyDescent="0.2">
      <c r="A2431">
        <v>1986</v>
      </c>
      <c r="B2431">
        <v>8</v>
      </c>
      <c r="C2431">
        <v>26</v>
      </c>
      <c r="D2431">
        <v>-0.56572997999999997</v>
      </c>
      <c r="E2431" s="45">
        <v>-4.9934200900000003E-2</v>
      </c>
      <c r="F2431" s="46">
        <v>1</v>
      </c>
      <c r="G2431">
        <v>0.56792598999999999</v>
      </c>
    </row>
    <row r="2432" spans="1:7" x14ac:dyDescent="0.2">
      <c r="A2432">
        <v>1986</v>
      </c>
      <c r="B2432">
        <v>8</v>
      </c>
      <c r="C2432">
        <v>27</v>
      </c>
      <c r="D2432">
        <v>-0.73395997000000002</v>
      </c>
      <c r="E2432">
        <v>-0.48175001000000001</v>
      </c>
      <c r="F2432" s="46">
        <v>1</v>
      </c>
      <c r="G2432">
        <v>0.87793796999999996</v>
      </c>
    </row>
    <row r="2433" spans="1:7" x14ac:dyDescent="0.2">
      <c r="A2433">
        <v>1986</v>
      </c>
      <c r="B2433">
        <v>8</v>
      </c>
      <c r="C2433">
        <v>28</v>
      </c>
      <c r="D2433">
        <v>-0.80097996999999999</v>
      </c>
      <c r="E2433">
        <v>-0.70599002</v>
      </c>
      <c r="F2433" s="46">
        <v>1</v>
      </c>
      <c r="G2433">
        <v>1.0677099999999999</v>
      </c>
    </row>
    <row r="2434" spans="1:7" x14ac:dyDescent="0.2">
      <c r="A2434">
        <v>1986</v>
      </c>
      <c r="B2434">
        <v>8</v>
      </c>
      <c r="C2434">
        <v>29</v>
      </c>
      <c r="D2434">
        <v>-0.65429996999999995</v>
      </c>
      <c r="E2434">
        <v>-0.60987002000000001</v>
      </c>
      <c r="F2434" s="46">
        <v>1</v>
      </c>
      <c r="G2434">
        <v>0.89445901000000005</v>
      </c>
    </row>
    <row r="2435" spans="1:7" x14ac:dyDescent="0.2">
      <c r="A2435">
        <v>1986</v>
      </c>
      <c r="B2435">
        <v>8</v>
      </c>
      <c r="C2435">
        <v>30</v>
      </c>
      <c r="D2435">
        <v>-0.31419000000000002</v>
      </c>
      <c r="E2435">
        <v>-0.61194998</v>
      </c>
      <c r="F2435" s="46">
        <v>2</v>
      </c>
      <c r="G2435">
        <v>0.68789703000000002</v>
      </c>
    </row>
    <row r="2436" spans="1:7" x14ac:dyDescent="0.2">
      <c r="A2436">
        <v>1986</v>
      </c>
      <c r="B2436">
        <v>8</v>
      </c>
      <c r="C2436">
        <v>31</v>
      </c>
      <c r="D2436">
        <v>-0.19234000000000001</v>
      </c>
      <c r="E2436">
        <v>-0.67553001999999995</v>
      </c>
      <c r="F2436" s="46">
        <v>2</v>
      </c>
      <c r="G2436">
        <v>0.70237499000000003</v>
      </c>
    </row>
    <row r="2437" spans="1:7" x14ac:dyDescent="0.2">
      <c r="A2437">
        <v>1986</v>
      </c>
      <c r="B2437">
        <v>9</v>
      </c>
      <c r="C2437">
        <v>1</v>
      </c>
      <c r="D2437" s="45">
        <v>-8.3307303499999999E-2</v>
      </c>
      <c r="E2437">
        <v>-0.71271002000000006</v>
      </c>
      <c r="F2437" s="46">
        <v>2</v>
      </c>
      <c r="G2437">
        <v>0.71755999000000004</v>
      </c>
    </row>
    <row r="2438" spans="1:7" x14ac:dyDescent="0.2">
      <c r="A2438">
        <v>1986</v>
      </c>
      <c r="B2438">
        <v>9</v>
      </c>
      <c r="C2438">
        <v>2</v>
      </c>
      <c r="D2438">
        <v>0.15133899000000001</v>
      </c>
      <c r="E2438">
        <v>-0.57326001000000004</v>
      </c>
      <c r="F2438" s="46">
        <v>3</v>
      </c>
      <c r="G2438">
        <v>0.59289597999999999</v>
      </c>
    </row>
    <row r="2439" spans="1:7" x14ac:dyDescent="0.2">
      <c r="A2439">
        <v>1986</v>
      </c>
      <c r="B2439">
        <v>9</v>
      </c>
      <c r="C2439">
        <v>3</v>
      </c>
      <c r="D2439">
        <v>0.33081901000000002</v>
      </c>
      <c r="E2439">
        <v>-0.70601999999999998</v>
      </c>
      <c r="F2439" s="46">
        <v>3</v>
      </c>
      <c r="G2439">
        <v>0.77968698999999997</v>
      </c>
    </row>
    <row r="2440" spans="1:7" x14ac:dyDescent="0.2">
      <c r="A2440">
        <v>1986</v>
      </c>
      <c r="B2440">
        <v>9</v>
      </c>
      <c r="C2440">
        <v>4</v>
      </c>
      <c r="D2440">
        <v>0.42633599</v>
      </c>
      <c r="E2440">
        <v>-0.86829000999999995</v>
      </c>
      <c r="F2440" s="46">
        <v>3</v>
      </c>
      <c r="G2440">
        <v>0.96730899999999997</v>
      </c>
    </row>
    <row r="2441" spans="1:7" x14ac:dyDescent="0.2">
      <c r="A2441">
        <v>1986</v>
      </c>
      <c r="B2441">
        <v>9</v>
      </c>
      <c r="C2441">
        <v>5</v>
      </c>
      <c r="D2441">
        <v>0.49015501</v>
      </c>
      <c r="E2441">
        <v>-1.07073</v>
      </c>
      <c r="F2441" s="46">
        <v>3</v>
      </c>
      <c r="G2441">
        <v>1.1775899999999999</v>
      </c>
    </row>
    <row r="2442" spans="1:7" x14ac:dyDescent="0.2">
      <c r="A2442">
        <v>1986</v>
      </c>
      <c r="B2442">
        <v>9</v>
      </c>
      <c r="C2442">
        <v>6</v>
      </c>
      <c r="D2442">
        <v>0.57599597999999996</v>
      </c>
      <c r="E2442">
        <v>-1.1550400000000001</v>
      </c>
      <c r="F2442" s="46">
        <v>3</v>
      </c>
      <c r="G2442">
        <v>1.2906899000000001</v>
      </c>
    </row>
    <row r="2443" spans="1:7" x14ac:dyDescent="0.2">
      <c r="A2443">
        <v>1986</v>
      </c>
      <c r="B2443">
        <v>9</v>
      </c>
      <c r="C2443">
        <v>7</v>
      </c>
      <c r="D2443">
        <v>0.53737699999999999</v>
      </c>
      <c r="E2443">
        <v>-1.28606</v>
      </c>
      <c r="F2443" s="46">
        <v>3</v>
      </c>
      <c r="G2443">
        <v>1.39381</v>
      </c>
    </row>
    <row r="2444" spans="1:7" x14ac:dyDescent="0.2">
      <c r="A2444">
        <v>1986</v>
      </c>
      <c r="B2444">
        <v>9</v>
      </c>
      <c r="C2444">
        <v>8</v>
      </c>
      <c r="D2444">
        <v>0.96264397999999995</v>
      </c>
      <c r="E2444">
        <v>-1.2061999999999999</v>
      </c>
      <c r="F2444" s="46">
        <v>3</v>
      </c>
      <c r="G2444">
        <v>1.54325</v>
      </c>
    </row>
    <row r="2445" spans="1:7" x14ac:dyDescent="0.2">
      <c r="A2445">
        <v>1986</v>
      </c>
      <c r="B2445">
        <v>9</v>
      </c>
      <c r="C2445">
        <v>9</v>
      </c>
      <c r="D2445">
        <v>1.0539000000000001</v>
      </c>
      <c r="E2445">
        <v>-0.94208997000000005</v>
      </c>
      <c r="F2445" s="46">
        <v>4</v>
      </c>
      <c r="G2445">
        <v>1.4135899999999999</v>
      </c>
    </row>
    <row r="2446" spans="1:7" x14ac:dyDescent="0.2">
      <c r="A2446">
        <v>1986</v>
      </c>
      <c r="B2446">
        <v>9</v>
      </c>
      <c r="C2446">
        <v>10</v>
      </c>
      <c r="D2446">
        <v>1.1711400000000001</v>
      </c>
      <c r="E2446">
        <v>-0.52805000999999996</v>
      </c>
      <c r="F2446" s="46">
        <v>4</v>
      </c>
      <c r="G2446">
        <v>1.28468</v>
      </c>
    </row>
    <row r="2447" spans="1:7" x14ac:dyDescent="0.2">
      <c r="A2447">
        <v>1986</v>
      </c>
      <c r="B2447">
        <v>9</v>
      </c>
      <c r="C2447">
        <v>11</v>
      </c>
      <c r="D2447">
        <v>1.3079499999999999</v>
      </c>
      <c r="E2447" s="45">
        <v>-4.95175011E-2</v>
      </c>
      <c r="F2447" s="46">
        <v>4</v>
      </c>
      <c r="G2447">
        <v>1.3088900000000001</v>
      </c>
    </row>
    <row r="2448" spans="1:7" x14ac:dyDescent="0.2">
      <c r="A2448">
        <v>1986</v>
      </c>
      <c r="B2448">
        <v>9</v>
      </c>
      <c r="C2448">
        <v>12</v>
      </c>
      <c r="D2448">
        <v>1.46753</v>
      </c>
      <c r="E2448">
        <v>0.18421999999999999</v>
      </c>
      <c r="F2448" s="46">
        <v>5</v>
      </c>
      <c r="G2448">
        <v>1.4790399999999999</v>
      </c>
    </row>
    <row r="2449" spans="1:7" x14ac:dyDescent="0.2">
      <c r="A2449">
        <v>1986</v>
      </c>
      <c r="B2449">
        <v>9</v>
      </c>
      <c r="C2449">
        <v>13</v>
      </c>
      <c r="D2449">
        <v>1.32161</v>
      </c>
      <c r="E2449">
        <v>0.64717400000000003</v>
      </c>
      <c r="F2449" s="46">
        <v>5</v>
      </c>
      <c r="G2449">
        <v>1.47156</v>
      </c>
    </row>
    <row r="2450" spans="1:7" x14ac:dyDescent="0.2">
      <c r="A2450">
        <v>1986</v>
      </c>
      <c r="B2450">
        <v>9</v>
      </c>
      <c r="C2450">
        <v>14</v>
      </c>
      <c r="D2450">
        <v>1.0710500000000001</v>
      </c>
      <c r="E2450">
        <v>0.57967197999999998</v>
      </c>
      <c r="F2450" s="46">
        <v>5</v>
      </c>
      <c r="G2450">
        <v>1.2178500000000001</v>
      </c>
    </row>
    <row r="2451" spans="1:7" x14ac:dyDescent="0.2">
      <c r="A2451">
        <v>1986</v>
      </c>
      <c r="B2451">
        <v>9</v>
      </c>
      <c r="C2451">
        <v>15</v>
      </c>
      <c r="D2451">
        <v>0.91047900999999998</v>
      </c>
      <c r="E2451">
        <v>0.88450401999999995</v>
      </c>
      <c r="F2451" s="46">
        <v>5</v>
      </c>
      <c r="G2451">
        <v>1.26938</v>
      </c>
    </row>
    <row r="2452" spans="1:7" x14ac:dyDescent="0.2">
      <c r="A2452">
        <v>1986</v>
      </c>
      <c r="B2452">
        <v>9</v>
      </c>
      <c r="C2452">
        <v>16</v>
      </c>
      <c r="D2452">
        <v>0.98306400000000005</v>
      </c>
      <c r="E2452">
        <v>1.1908799000000001</v>
      </c>
      <c r="F2452" s="46">
        <v>6</v>
      </c>
      <c r="G2452">
        <v>1.5442199999999999</v>
      </c>
    </row>
    <row r="2453" spans="1:7" x14ac:dyDescent="0.2">
      <c r="A2453">
        <v>1986</v>
      </c>
      <c r="B2453">
        <v>9</v>
      </c>
      <c r="C2453">
        <v>17</v>
      </c>
      <c r="D2453">
        <v>1.0398499999999999</v>
      </c>
      <c r="E2453">
        <v>1.24708</v>
      </c>
      <c r="F2453" s="46">
        <v>6</v>
      </c>
      <c r="G2453">
        <v>1.6237299000000001</v>
      </c>
    </row>
    <row r="2454" spans="1:7" x14ac:dyDescent="0.2">
      <c r="A2454">
        <v>1986</v>
      </c>
      <c r="B2454">
        <v>9</v>
      </c>
      <c r="C2454">
        <v>18</v>
      </c>
      <c r="D2454">
        <v>0.91293698999999995</v>
      </c>
      <c r="E2454">
        <v>1.02694</v>
      </c>
      <c r="F2454" s="46">
        <v>6</v>
      </c>
      <c r="G2454">
        <v>1.3740699999999999</v>
      </c>
    </row>
    <row r="2455" spans="1:7" x14ac:dyDescent="0.2">
      <c r="A2455">
        <v>1986</v>
      </c>
      <c r="B2455">
        <v>9</v>
      </c>
      <c r="C2455">
        <v>19</v>
      </c>
      <c r="D2455">
        <v>0.52344102000000003</v>
      </c>
      <c r="E2455">
        <v>1.03389</v>
      </c>
      <c r="F2455" s="46">
        <v>6</v>
      </c>
      <c r="G2455">
        <v>1.1588499999999999</v>
      </c>
    </row>
    <row r="2456" spans="1:7" x14ac:dyDescent="0.2">
      <c r="A2456">
        <v>1986</v>
      </c>
      <c r="B2456">
        <v>9</v>
      </c>
      <c r="C2456">
        <v>20</v>
      </c>
      <c r="D2456">
        <v>0.25556298999999999</v>
      </c>
      <c r="E2456">
        <v>0.91560602000000002</v>
      </c>
      <c r="F2456" s="46">
        <v>6</v>
      </c>
      <c r="G2456">
        <v>0.95060301000000003</v>
      </c>
    </row>
    <row r="2457" spans="1:7" x14ac:dyDescent="0.2">
      <c r="A2457">
        <v>1986</v>
      </c>
      <c r="B2457">
        <v>9</v>
      </c>
      <c r="C2457">
        <v>21</v>
      </c>
      <c r="D2457">
        <v>-0.1769</v>
      </c>
      <c r="E2457">
        <v>0.69187999</v>
      </c>
      <c r="F2457" s="46">
        <v>7</v>
      </c>
      <c r="G2457">
        <v>0.71413702000000001</v>
      </c>
    </row>
    <row r="2458" spans="1:7" x14ac:dyDescent="0.2">
      <c r="A2458">
        <v>1986</v>
      </c>
      <c r="B2458">
        <v>9</v>
      </c>
      <c r="C2458">
        <v>22</v>
      </c>
      <c r="D2458">
        <v>-0.60487997999999998</v>
      </c>
      <c r="E2458">
        <v>0.62313496999999995</v>
      </c>
      <c r="F2458" s="46">
        <v>7</v>
      </c>
      <c r="G2458">
        <v>0.86843503</v>
      </c>
    </row>
    <row r="2459" spans="1:7" x14ac:dyDescent="0.2">
      <c r="A2459">
        <v>1986</v>
      </c>
      <c r="B2459">
        <v>9</v>
      </c>
      <c r="C2459">
        <v>23</v>
      </c>
      <c r="D2459">
        <v>-0.87212997999999997</v>
      </c>
      <c r="E2459">
        <v>0.69540500999999999</v>
      </c>
      <c r="F2459" s="46">
        <v>8</v>
      </c>
      <c r="G2459">
        <v>1.11544</v>
      </c>
    </row>
    <row r="2460" spans="1:7" x14ac:dyDescent="0.2">
      <c r="A2460">
        <v>1986</v>
      </c>
      <c r="B2460">
        <v>9</v>
      </c>
      <c r="C2460">
        <v>24</v>
      </c>
      <c r="D2460">
        <v>-1.05047</v>
      </c>
      <c r="E2460">
        <v>0.32811098999999999</v>
      </c>
      <c r="F2460" s="46">
        <v>8</v>
      </c>
      <c r="G2460">
        <v>1.1005199999999999</v>
      </c>
    </row>
    <row r="2461" spans="1:7" x14ac:dyDescent="0.2">
      <c r="A2461">
        <v>1986</v>
      </c>
      <c r="B2461">
        <v>9</v>
      </c>
      <c r="C2461">
        <v>25</v>
      </c>
      <c r="D2461">
        <v>-1.34873</v>
      </c>
      <c r="E2461">
        <v>-0.25957998999999998</v>
      </c>
      <c r="F2461" s="46">
        <v>1</v>
      </c>
      <c r="G2461">
        <v>1.37348</v>
      </c>
    </row>
    <row r="2462" spans="1:7" x14ac:dyDescent="0.2">
      <c r="A2462">
        <v>1986</v>
      </c>
      <c r="B2462">
        <v>9</v>
      </c>
      <c r="C2462">
        <v>26</v>
      </c>
      <c r="D2462">
        <v>-1.3837301</v>
      </c>
      <c r="E2462">
        <v>-0.72587000999999995</v>
      </c>
      <c r="F2462" s="46">
        <v>1</v>
      </c>
      <c r="G2462">
        <v>1.5625599999999999</v>
      </c>
    </row>
    <row r="2463" spans="1:7" x14ac:dyDescent="0.2">
      <c r="A2463">
        <v>1986</v>
      </c>
      <c r="B2463">
        <v>9</v>
      </c>
      <c r="C2463">
        <v>27</v>
      </c>
      <c r="D2463">
        <v>-1.37158</v>
      </c>
      <c r="E2463">
        <v>-0.95669000999999998</v>
      </c>
      <c r="F2463" s="46">
        <v>1</v>
      </c>
      <c r="G2463">
        <v>1.6722701</v>
      </c>
    </row>
    <row r="2464" spans="1:7" x14ac:dyDescent="0.2">
      <c r="A2464">
        <v>1986</v>
      </c>
      <c r="B2464">
        <v>9</v>
      </c>
      <c r="C2464">
        <v>28</v>
      </c>
      <c r="D2464">
        <v>-1.0651600000000001</v>
      </c>
      <c r="E2464">
        <v>-1.0067199</v>
      </c>
      <c r="F2464" s="46">
        <v>1</v>
      </c>
      <c r="G2464">
        <v>1.4656199999999999</v>
      </c>
    </row>
    <row r="2465" spans="1:7" x14ac:dyDescent="0.2">
      <c r="A2465">
        <v>1986</v>
      </c>
      <c r="B2465">
        <v>9</v>
      </c>
      <c r="C2465">
        <v>29</v>
      </c>
      <c r="D2465">
        <v>-0.91023999</v>
      </c>
      <c r="E2465">
        <v>-1.0201</v>
      </c>
      <c r="F2465" s="46">
        <v>2</v>
      </c>
      <c r="G2465">
        <v>1.3671599999999999</v>
      </c>
    </row>
    <row r="2466" spans="1:7" x14ac:dyDescent="0.2">
      <c r="A2466">
        <v>1986</v>
      </c>
      <c r="B2466">
        <v>9</v>
      </c>
      <c r="C2466">
        <v>30</v>
      </c>
      <c r="D2466">
        <v>-0.99578999999999995</v>
      </c>
      <c r="E2466">
        <v>-1.09016</v>
      </c>
      <c r="F2466" s="46">
        <v>2</v>
      </c>
      <c r="G2466">
        <v>1.4764999999999999</v>
      </c>
    </row>
    <row r="2467" spans="1:7" x14ac:dyDescent="0.2">
      <c r="A2467">
        <v>1986</v>
      </c>
      <c r="B2467">
        <v>10</v>
      </c>
      <c r="C2467">
        <v>1</v>
      </c>
      <c r="D2467">
        <v>-0.96765000000000001</v>
      </c>
      <c r="E2467">
        <v>-1.0032399999999999</v>
      </c>
      <c r="F2467" s="46">
        <v>2</v>
      </c>
      <c r="G2467">
        <v>1.3938600000000001</v>
      </c>
    </row>
    <row r="2468" spans="1:7" x14ac:dyDescent="0.2">
      <c r="A2468">
        <v>1986</v>
      </c>
      <c r="B2468">
        <v>10</v>
      </c>
      <c r="C2468">
        <v>2</v>
      </c>
      <c r="D2468">
        <v>-0.71613996999999996</v>
      </c>
      <c r="E2468">
        <v>-0.65422999999999998</v>
      </c>
      <c r="F2468" s="46">
        <v>1</v>
      </c>
      <c r="G2468">
        <v>0.96999102999999998</v>
      </c>
    </row>
    <row r="2469" spans="1:7" x14ac:dyDescent="0.2">
      <c r="A2469">
        <v>1986</v>
      </c>
      <c r="B2469">
        <v>10</v>
      </c>
      <c r="C2469">
        <v>3</v>
      </c>
      <c r="D2469">
        <v>-0.60118996999999996</v>
      </c>
      <c r="E2469">
        <v>-0.37380998999999998</v>
      </c>
      <c r="F2469" s="46">
        <v>1</v>
      </c>
      <c r="G2469">
        <v>0.70793002999999999</v>
      </c>
    </row>
    <row r="2470" spans="1:7" x14ac:dyDescent="0.2">
      <c r="A2470">
        <v>1986</v>
      </c>
      <c r="B2470">
        <v>10</v>
      </c>
      <c r="C2470">
        <v>4</v>
      </c>
      <c r="D2470">
        <v>-0.47091000999999999</v>
      </c>
      <c r="E2470">
        <v>-0.48536000000000001</v>
      </c>
      <c r="F2470" s="46">
        <v>2</v>
      </c>
      <c r="G2470">
        <v>0.67625897999999995</v>
      </c>
    </row>
    <row r="2471" spans="1:7" x14ac:dyDescent="0.2">
      <c r="A2471">
        <v>1986</v>
      </c>
      <c r="B2471">
        <v>10</v>
      </c>
      <c r="C2471">
        <v>5</v>
      </c>
      <c r="D2471">
        <v>-0.41034000999999998</v>
      </c>
      <c r="E2471">
        <v>-0.44758000999999997</v>
      </c>
      <c r="F2471" s="46">
        <v>2</v>
      </c>
      <c r="G2471">
        <v>0.60721499000000001</v>
      </c>
    </row>
    <row r="2472" spans="1:7" x14ac:dyDescent="0.2">
      <c r="A2472">
        <v>1986</v>
      </c>
      <c r="B2472">
        <v>10</v>
      </c>
      <c r="C2472">
        <v>6</v>
      </c>
      <c r="D2472">
        <v>-0.39001000000000002</v>
      </c>
      <c r="E2472">
        <v>-0.21125000999999999</v>
      </c>
      <c r="F2472" s="46">
        <v>1</v>
      </c>
      <c r="G2472">
        <v>0.44354901000000002</v>
      </c>
    </row>
    <row r="2473" spans="1:7" x14ac:dyDescent="0.2">
      <c r="A2473">
        <v>1986</v>
      </c>
      <c r="B2473">
        <v>10</v>
      </c>
      <c r="C2473">
        <v>7</v>
      </c>
      <c r="D2473">
        <v>-0.27246000999999997</v>
      </c>
      <c r="E2473">
        <v>-0.14011999999999999</v>
      </c>
      <c r="F2473" s="46">
        <v>1</v>
      </c>
      <c r="G2473">
        <v>0.30638301000000001</v>
      </c>
    </row>
    <row r="2474" spans="1:7" x14ac:dyDescent="0.2">
      <c r="A2474">
        <v>1986</v>
      </c>
      <c r="B2474">
        <v>10</v>
      </c>
      <c r="C2474">
        <v>8</v>
      </c>
      <c r="D2474">
        <v>-0.29793998999999999</v>
      </c>
      <c r="E2474" s="45">
        <v>4.5453198299999997E-2</v>
      </c>
      <c r="F2474" s="46">
        <v>8</v>
      </c>
      <c r="G2474">
        <v>0.30138499000000002</v>
      </c>
    </row>
    <row r="2475" spans="1:7" x14ac:dyDescent="0.2">
      <c r="A2475">
        <v>1986</v>
      </c>
      <c r="B2475">
        <v>10</v>
      </c>
      <c r="C2475">
        <v>9</v>
      </c>
      <c r="D2475">
        <v>-0.35894000999999998</v>
      </c>
      <c r="E2475">
        <v>-0.17218</v>
      </c>
      <c r="F2475" s="46">
        <v>1</v>
      </c>
      <c r="G2475">
        <v>0.39810099999999998</v>
      </c>
    </row>
    <row r="2476" spans="1:7" x14ac:dyDescent="0.2">
      <c r="A2476">
        <v>1986</v>
      </c>
      <c r="B2476">
        <v>10</v>
      </c>
      <c r="C2476">
        <v>10</v>
      </c>
      <c r="D2476">
        <v>-0.34595999</v>
      </c>
      <c r="E2476">
        <v>-0.46349001000000001</v>
      </c>
      <c r="F2476" s="46">
        <v>2</v>
      </c>
      <c r="G2476">
        <v>0.578372</v>
      </c>
    </row>
    <row r="2477" spans="1:7" x14ac:dyDescent="0.2">
      <c r="A2477">
        <v>1986</v>
      </c>
      <c r="B2477">
        <v>10</v>
      </c>
      <c r="C2477">
        <v>11</v>
      </c>
      <c r="D2477">
        <v>-0.22993</v>
      </c>
      <c r="E2477">
        <v>-0.74207002</v>
      </c>
      <c r="F2477" s="46">
        <v>2</v>
      </c>
      <c r="G2477">
        <v>0.77687799999999996</v>
      </c>
    </row>
    <row r="2478" spans="1:7" x14ac:dyDescent="0.2">
      <c r="A2478">
        <v>1986</v>
      </c>
      <c r="B2478">
        <v>10</v>
      </c>
      <c r="C2478">
        <v>12</v>
      </c>
      <c r="D2478">
        <v>-0.43094999</v>
      </c>
      <c r="E2478">
        <v>-0.78852999000000001</v>
      </c>
      <c r="F2478" s="46">
        <v>2</v>
      </c>
      <c r="G2478">
        <v>0.89861201999999996</v>
      </c>
    </row>
    <row r="2479" spans="1:7" x14ac:dyDescent="0.2">
      <c r="A2479">
        <v>1986</v>
      </c>
      <c r="B2479">
        <v>10</v>
      </c>
      <c r="C2479">
        <v>13</v>
      </c>
      <c r="D2479">
        <v>-0.60140002000000004</v>
      </c>
      <c r="E2479">
        <v>-0.67399001000000003</v>
      </c>
      <c r="F2479" s="46">
        <v>2</v>
      </c>
      <c r="G2479">
        <v>0.90329802000000003</v>
      </c>
    </row>
    <row r="2480" spans="1:7" x14ac:dyDescent="0.2">
      <c r="A2480">
        <v>1986</v>
      </c>
      <c r="B2480">
        <v>10</v>
      </c>
      <c r="C2480">
        <v>14</v>
      </c>
      <c r="D2480">
        <v>-0.49428999000000001</v>
      </c>
      <c r="E2480">
        <v>-0.47713</v>
      </c>
      <c r="F2480" s="46">
        <v>1</v>
      </c>
      <c r="G2480">
        <v>0.687002</v>
      </c>
    </row>
    <row r="2481" spans="1:7" x14ac:dyDescent="0.2">
      <c r="A2481">
        <v>1986</v>
      </c>
      <c r="B2481">
        <v>10</v>
      </c>
      <c r="C2481">
        <v>15</v>
      </c>
      <c r="D2481">
        <v>-0.35146999000000001</v>
      </c>
      <c r="E2481">
        <v>-0.38269001000000002</v>
      </c>
      <c r="F2481" s="46">
        <v>2</v>
      </c>
      <c r="G2481">
        <v>0.51959801000000005</v>
      </c>
    </row>
    <row r="2482" spans="1:7" x14ac:dyDescent="0.2">
      <c r="A2482">
        <v>1986</v>
      </c>
      <c r="B2482">
        <v>10</v>
      </c>
      <c r="C2482">
        <v>16</v>
      </c>
      <c r="D2482" s="45">
        <v>2.7431700400000002E-2</v>
      </c>
      <c r="E2482">
        <v>-0.31419000000000002</v>
      </c>
      <c r="F2482" s="46">
        <v>3</v>
      </c>
      <c r="G2482">
        <v>0.315386</v>
      </c>
    </row>
    <row r="2483" spans="1:7" x14ac:dyDescent="0.2">
      <c r="A2483">
        <v>1986</v>
      </c>
      <c r="B2483">
        <v>10</v>
      </c>
      <c r="C2483">
        <v>17</v>
      </c>
      <c r="D2483">
        <v>0.45095300999999999</v>
      </c>
      <c r="E2483">
        <v>-0.40296999</v>
      </c>
      <c r="F2483" s="46">
        <v>4</v>
      </c>
      <c r="G2483">
        <v>0.60476898999999995</v>
      </c>
    </row>
    <row r="2484" spans="1:7" x14ac:dyDescent="0.2">
      <c r="A2484">
        <v>1986</v>
      </c>
      <c r="B2484">
        <v>10</v>
      </c>
      <c r="C2484">
        <v>18</v>
      </c>
      <c r="D2484">
        <v>0.33089100999999999</v>
      </c>
      <c r="E2484">
        <v>-0.61260002999999996</v>
      </c>
      <c r="F2484" s="46">
        <v>3</v>
      </c>
      <c r="G2484">
        <v>0.69625199000000004</v>
      </c>
    </row>
    <row r="2485" spans="1:7" x14ac:dyDescent="0.2">
      <c r="A2485">
        <v>1986</v>
      </c>
      <c r="B2485">
        <v>10</v>
      </c>
      <c r="C2485">
        <v>19</v>
      </c>
      <c r="D2485">
        <v>0.25301300999999998</v>
      </c>
      <c r="E2485">
        <v>-0.73758000000000001</v>
      </c>
      <c r="F2485" s="46">
        <v>3</v>
      </c>
      <c r="G2485">
        <v>0.77977001999999995</v>
      </c>
    </row>
    <row r="2486" spans="1:7" x14ac:dyDescent="0.2">
      <c r="A2486">
        <v>1986</v>
      </c>
      <c r="B2486">
        <v>10</v>
      </c>
      <c r="C2486">
        <v>20</v>
      </c>
      <c r="D2486" s="45">
        <v>9.8822400000000005E-2</v>
      </c>
      <c r="E2486">
        <v>-0.60409999000000003</v>
      </c>
      <c r="F2486" s="46">
        <v>3</v>
      </c>
      <c r="G2486">
        <v>0.61212498000000004</v>
      </c>
    </row>
    <row r="2487" spans="1:7" x14ac:dyDescent="0.2">
      <c r="A2487">
        <v>1986</v>
      </c>
      <c r="B2487">
        <v>10</v>
      </c>
      <c r="C2487">
        <v>21</v>
      </c>
      <c r="D2487">
        <v>-0.16542999</v>
      </c>
      <c r="E2487">
        <v>-0.65937000999999995</v>
      </c>
      <c r="F2487" s="46">
        <v>2</v>
      </c>
      <c r="G2487">
        <v>0.67980300999999999</v>
      </c>
    </row>
    <row r="2488" spans="1:7" x14ac:dyDescent="0.2">
      <c r="A2488">
        <v>1986</v>
      </c>
      <c r="B2488">
        <v>10</v>
      </c>
      <c r="C2488">
        <v>22</v>
      </c>
      <c r="D2488">
        <v>-0.21958999000000001</v>
      </c>
      <c r="E2488">
        <v>-0.68494999000000001</v>
      </c>
      <c r="F2488" s="46">
        <v>2</v>
      </c>
      <c r="G2488">
        <v>0.71929299999999996</v>
      </c>
    </row>
    <row r="2489" spans="1:7" x14ac:dyDescent="0.2">
      <c r="A2489">
        <v>1986</v>
      </c>
      <c r="B2489">
        <v>10</v>
      </c>
      <c r="C2489">
        <v>23</v>
      </c>
      <c r="D2489">
        <v>-0.35837998999999998</v>
      </c>
      <c r="E2489">
        <v>-0.87971997000000002</v>
      </c>
      <c r="F2489" s="46">
        <v>2</v>
      </c>
      <c r="G2489">
        <v>0.94991999999999999</v>
      </c>
    </row>
    <row r="2490" spans="1:7" x14ac:dyDescent="0.2">
      <c r="A2490">
        <v>1986</v>
      </c>
      <c r="B2490">
        <v>10</v>
      </c>
      <c r="C2490">
        <v>24</v>
      </c>
      <c r="D2490">
        <v>-0.40850999999999998</v>
      </c>
      <c r="E2490">
        <v>-1.2563601</v>
      </c>
      <c r="F2490" s="46">
        <v>2</v>
      </c>
      <c r="G2490">
        <v>1.32111</v>
      </c>
    </row>
    <row r="2491" spans="1:7" x14ac:dyDescent="0.2">
      <c r="A2491">
        <v>1986</v>
      </c>
      <c r="B2491">
        <v>10</v>
      </c>
      <c r="C2491">
        <v>25</v>
      </c>
      <c r="D2491">
        <v>-0.64019000999999998</v>
      </c>
      <c r="E2491">
        <v>-1.5031699999999999</v>
      </c>
      <c r="F2491" s="46">
        <v>2</v>
      </c>
      <c r="G2491">
        <v>1.6338201000000001</v>
      </c>
    </row>
    <row r="2492" spans="1:7" x14ac:dyDescent="0.2">
      <c r="A2492">
        <v>1986</v>
      </c>
      <c r="B2492">
        <v>10</v>
      </c>
      <c r="C2492">
        <v>26</v>
      </c>
      <c r="D2492">
        <v>-0.39717998999999998</v>
      </c>
      <c r="E2492">
        <v>-1.6323700000000001</v>
      </c>
      <c r="F2492" s="46">
        <v>2</v>
      </c>
      <c r="G2492">
        <v>1.6799900999999999</v>
      </c>
    </row>
    <row r="2493" spans="1:7" x14ac:dyDescent="0.2">
      <c r="A2493">
        <v>1986</v>
      </c>
      <c r="B2493">
        <v>10</v>
      </c>
      <c r="C2493">
        <v>27</v>
      </c>
      <c r="D2493">
        <v>0.22574501</v>
      </c>
      <c r="E2493">
        <v>-1.9507101</v>
      </c>
      <c r="F2493" s="46">
        <v>3</v>
      </c>
      <c r="G2493">
        <v>1.96373</v>
      </c>
    </row>
    <row r="2494" spans="1:7" x14ac:dyDescent="0.2">
      <c r="A2494">
        <v>1986</v>
      </c>
      <c r="B2494">
        <v>10</v>
      </c>
      <c r="C2494">
        <v>28</v>
      </c>
      <c r="D2494">
        <v>0.50409400000000004</v>
      </c>
      <c r="E2494">
        <v>-2.0064199</v>
      </c>
      <c r="F2494" s="46">
        <v>3</v>
      </c>
      <c r="G2494">
        <v>2.0687799</v>
      </c>
    </row>
    <row r="2495" spans="1:7" x14ac:dyDescent="0.2">
      <c r="A2495">
        <v>1986</v>
      </c>
      <c r="B2495">
        <v>10</v>
      </c>
      <c r="C2495">
        <v>29</v>
      </c>
      <c r="D2495">
        <v>0.84119999000000001</v>
      </c>
      <c r="E2495">
        <v>-2.2378298999999999</v>
      </c>
      <c r="F2495" s="46">
        <v>3</v>
      </c>
      <c r="G2495">
        <v>2.3907101000000002</v>
      </c>
    </row>
    <row r="2496" spans="1:7" x14ac:dyDescent="0.2">
      <c r="A2496">
        <v>1986</v>
      </c>
      <c r="B2496">
        <v>10</v>
      </c>
      <c r="C2496">
        <v>30</v>
      </c>
      <c r="D2496">
        <v>0.96180701000000002</v>
      </c>
      <c r="E2496">
        <v>-2.3440699999999999</v>
      </c>
      <c r="F2496" s="46">
        <v>3</v>
      </c>
      <c r="G2496">
        <v>2.5337200000000002</v>
      </c>
    </row>
    <row r="2497" spans="1:7" x14ac:dyDescent="0.2">
      <c r="A2497">
        <v>1986</v>
      </c>
      <c r="B2497">
        <v>10</v>
      </c>
      <c r="C2497">
        <v>31</v>
      </c>
      <c r="D2497">
        <v>1.1734</v>
      </c>
      <c r="E2497">
        <v>-2.28443</v>
      </c>
      <c r="F2497" s="46">
        <v>3</v>
      </c>
      <c r="G2497">
        <v>2.5681701000000001</v>
      </c>
    </row>
    <row r="2498" spans="1:7" x14ac:dyDescent="0.2">
      <c r="A2498">
        <v>1986</v>
      </c>
      <c r="B2498">
        <v>11</v>
      </c>
      <c r="C2498">
        <v>1</v>
      </c>
      <c r="D2498">
        <v>1.52003</v>
      </c>
      <c r="E2498">
        <v>-2.3111701</v>
      </c>
      <c r="F2498" s="46">
        <v>3</v>
      </c>
      <c r="G2498">
        <v>2.7662301</v>
      </c>
    </row>
    <row r="2499" spans="1:7" x14ac:dyDescent="0.2">
      <c r="A2499">
        <v>1986</v>
      </c>
      <c r="B2499">
        <v>11</v>
      </c>
      <c r="C2499">
        <v>2</v>
      </c>
      <c r="D2499">
        <v>1.69848</v>
      </c>
      <c r="E2499">
        <v>-2.2418000999999999</v>
      </c>
      <c r="F2499" s="46">
        <v>3</v>
      </c>
      <c r="G2499">
        <v>2.8125600999999998</v>
      </c>
    </row>
    <row r="2500" spans="1:7" x14ac:dyDescent="0.2">
      <c r="A2500">
        <v>1986</v>
      </c>
      <c r="B2500">
        <v>11</v>
      </c>
      <c r="C2500">
        <v>3</v>
      </c>
      <c r="D2500">
        <v>1.89219</v>
      </c>
      <c r="E2500">
        <v>-1.99448</v>
      </c>
      <c r="F2500" s="46">
        <v>3</v>
      </c>
      <c r="G2500">
        <v>2.7492399000000001</v>
      </c>
    </row>
    <row r="2501" spans="1:7" x14ac:dyDescent="0.2">
      <c r="A2501">
        <v>1986</v>
      </c>
      <c r="B2501">
        <v>11</v>
      </c>
      <c r="C2501">
        <v>4</v>
      </c>
      <c r="D2501">
        <v>1.9853898999999999</v>
      </c>
      <c r="E2501">
        <v>-1.5937699999999999</v>
      </c>
      <c r="F2501" s="46">
        <v>4</v>
      </c>
      <c r="G2501">
        <v>2.5459599000000002</v>
      </c>
    </row>
    <row r="2502" spans="1:7" x14ac:dyDescent="0.2">
      <c r="A2502">
        <v>1986</v>
      </c>
      <c r="B2502">
        <v>11</v>
      </c>
      <c r="C2502">
        <v>5</v>
      </c>
      <c r="D2502">
        <v>2.0125598999999998</v>
      </c>
      <c r="E2502">
        <v>-1.18682</v>
      </c>
      <c r="F2502" s="46">
        <v>4</v>
      </c>
      <c r="G2502">
        <v>2.3364300999999998</v>
      </c>
    </row>
    <row r="2503" spans="1:7" x14ac:dyDescent="0.2">
      <c r="A2503">
        <v>1986</v>
      </c>
      <c r="B2503">
        <v>11</v>
      </c>
      <c r="C2503">
        <v>6</v>
      </c>
      <c r="D2503">
        <v>2.1077298999999998</v>
      </c>
      <c r="E2503">
        <v>-0.83203000000000005</v>
      </c>
      <c r="F2503" s="46">
        <v>4</v>
      </c>
      <c r="G2503">
        <v>2.2660100000000001</v>
      </c>
    </row>
    <row r="2504" spans="1:7" x14ac:dyDescent="0.2">
      <c r="A2504">
        <v>1986</v>
      </c>
      <c r="B2504">
        <v>11</v>
      </c>
      <c r="C2504">
        <v>7</v>
      </c>
      <c r="D2504">
        <v>2.2609899000000002</v>
      </c>
      <c r="E2504">
        <v>-0.71075999999999995</v>
      </c>
      <c r="F2504" s="46">
        <v>4</v>
      </c>
      <c r="G2504">
        <v>2.3700800000000002</v>
      </c>
    </row>
    <row r="2505" spans="1:7" x14ac:dyDescent="0.2">
      <c r="A2505">
        <v>1986</v>
      </c>
      <c r="B2505">
        <v>11</v>
      </c>
      <c r="C2505">
        <v>8</v>
      </c>
      <c r="D2505">
        <v>2.3174299999999999</v>
      </c>
      <c r="E2505">
        <v>-0.64825999999999995</v>
      </c>
      <c r="F2505" s="46">
        <v>4</v>
      </c>
      <c r="G2505">
        <v>2.40639</v>
      </c>
    </row>
    <row r="2506" spans="1:7" x14ac:dyDescent="0.2">
      <c r="A2506">
        <v>1986</v>
      </c>
      <c r="B2506">
        <v>11</v>
      </c>
      <c r="C2506">
        <v>9</v>
      </c>
      <c r="D2506">
        <v>2.1206801</v>
      </c>
      <c r="E2506">
        <v>-0.86012</v>
      </c>
      <c r="F2506" s="46">
        <v>4</v>
      </c>
      <c r="G2506">
        <v>2.2884699999999998</v>
      </c>
    </row>
    <row r="2507" spans="1:7" x14ac:dyDescent="0.2">
      <c r="A2507">
        <v>1986</v>
      </c>
      <c r="B2507">
        <v>11</v>
      </c>
      <c r="C2507">
        <v>10</v>
      </c>
      <c r="D2507">
        <v>2.1571099999999999</v>
      </c>
      <c r="E2507">
        <v>-0.54601001999999998</v>
      </c>
      <c r="F2507" s="46">
        <v>4</v>
      </c>
      <c r="G2507">
        <v>2.2251401</v>
      </c>
    </row>
    <row r="2508" spans="1:7" x14ac:dyDescent="0.2">
      <c r="A2508">
        <v>1986</v>
      </c>
      <c r="B2508">
        <v>11</v>
      </c>
      <c r="C2508">
        <v>11</v>
      </c>
      <c r="D2508">
        <v>1.8513900000000001</v>
      </c>
      <c r="E2508" s="45">
        <v>2.6689199699999999E-2</v>
      </c>
      <c r="F2508" s="46">
        <v>5</v>
      </c>
      <c r="G2508">
        <v>1.85158</v>
      </c>
    </row>
    <row r="2509" spans="1:7" x14ac:dyDescent="0.2">
      <c r="A2509">
        <v>1986</v>
      </c>
      <c r="B2509">
        <v>11</v>
      </c>
      <c r="C2509">
        <v>12</v>
      </c>
      <c r="D2509">
        <v>1.6336401</v>
      </c>
      <c r="E2509">
        <v>0.50255698000000004</v>
      </c>
      <c r="F2509" s="46">
        <v>5</v>
      </c>
      <c r="G2509">
        <v>1.70919</v>
      </c>
    </row>
    <row r="2510" spans="1:7" x14ac:dyDescent="0.2">
      <c r="A2510">
        <v>1986</v>
      </c>
      <c r="B2510">
        <v>11</v>
      </c>
      <c r="C2510">
        <v>13</v>
      </c>
      <c r="D2510">
        <v>1.29532</v>
      </c>
      <c r="E2510">
        <v>1.0410398999999999</v>
      </c>
      <c r="F2510" s="46">
        <v>5</v>
      </c>
      <c r="G2510">
        <v>1.66181</v>
      </c>
    </row>
    <row r="2511" spans="1:7" x14ac:dyDescent="0.2">
      <c r="A2511">
        <v>1986</v>
      </c>
      <c r="B2511">
        <v>11</v>
      </c>
      <c r="C2511">
        <v>14</v>
      </c>
      <c r="D2511">
        <v>0.94923800000000003</v>
      </c>
      <c r="E2511">
        <v>1.3706100000000001</v>
      </c>
      <c r="F2511" s="46">
        <v>6</v>
      </c>
      <c r="G2511">
        <v>1.6672199999999999</v>
      </c>
    </row>
    <row r="2512" spans="1:7" x14ac:dyDescent="0.2">
      <c r="A2512">
        <v>1986</v>
      </c>
      <c r="B2512">
        <v>11</v>
      </c>
      <c r="C2512">
        <v>15</v>
      </c>
      <c r="D2512">
        <v>0.38571101000000002</v>
      </c>
      <c r="E2512">
        <v>1.4070499999999999</v>
      </c>
      <c r="F2512" s="46">
        <v>6</v>
      </c>
      <c r="G2512">
        <v>1.4589601000000001</v>
      </c>
    </row>
    <row r="2513" spans="1:7" x14ac:dyDescent="0.2">
      <c r="A2513">
        <v>1986</v>
      </c>
      <c r="B2513">
        <v>11</v>
      </c>
      <c r="C2513">
        <v>16</v>
      </c>
      <c r="D2513">
        <v>-0.24575999000000001</v>
      </c>
      <c r="E2513">
        <v>1.4799401000000001</v>
      </c>
      <c r="F2513" s="46">
        <v>7</v>
      </c>
      <c r="G2513">
        <v>1.50021</v>
      </c>
    </row>
    <row r="2514" spans="1:7" x14ac:dyDescent="0.2">
      <c r="A2514">
        <v>1986</v>
      </c>
      <c r="B2514">
        <v>11</v>
      </c>
      <c r="C2514">
        <v>17</v>
      </c>
      <c r="D2514">
        <v>-0.63296001999999996</v>
      </c>
      <c r="E2514">
        <v>1.24621</v>
      </c>
      <c r="F2514" s="46">
        <v>7</v>
      </c>
      <c r="G2514">
        <v>1.39774</v>
      </c>
    </row>
    <row r="2515" spans="1:7" x14ac:dyDescent="0.2">
      <c r="A2515">
        <v>1986</v>
      </c>
      <c r="B2515">
        <v>11</v>
      </c>
      <c r="C2515">
        <v>18</v>
      </c>
      <c r="D2515">
        <v>-0.74829000000000001</v>
      </c>
      <c r="E2515">
        <v>1.3970799</v>
      </c>
      <c r="F2515" s="46">
        <v>7</v>
      </c>
      <c r="G2515">
        <v>1.5848500000000001</v>
      </c>
    </row>
    <row r="2516" spans="1:7" x14ac:dyDescent="0.2">
      <c r="A2516">
        <v>1986</v>
      </c>
      <c r="B2516">
        <v>11</v>
      </c>
      <c r="C2516">
        <v>19</v>
      </c>
      <c r="D2516">
        <v>-0.89170002999999998</v>
      </c>
      <c r="E2516">
        <v>1.12775</v>
      </c>
      <c r="F2516" s="46">
        <v>7</v>
      </c>
      <c r="G2516">
        <v>1.4376899999999999</v>
      </c>
    </row>
    <row r="2517" spans="1:7" x14ac:dyDescent="0.2">
      <c r="A2517">
        <v>1986</v>
      </c>
      <c r="B2517">
        <v>11</v>
      </c>
      <c r="C2517">
        <v>20</v>
      </c>
      <c r="D2517">
        <v>-0.98724002</v>
      </c>
      <c r="E2517">
        <v>1.0093000000000001</v>
      </c>
      <c r="F2517" s="46">
        <v>7</v>
      </c>
      <c r="G2517">
        <v>1.41185</v>
      </c>
    </row>
    <row r="2518" spans="1:7" x14ac:dyDescent="0.2">
      <c r="A2518">
        <v>1986</v>
      </c>
      <c r="B2518">
        <v>11</v>
      </c>
      <c r="C2518">
        <v>21</v>
      </c>
      <c r="D2518">
        <v>-1.24647</v>
      </c>
      <c r="E2518">
        <v>0.80537700999999995</v>
      </c>
      <c r="F2518" s="46">
        <v>8</v>
      </c>
      <c r="G2518">
        <v>1.4840199999999999</v>
      </c>
    </row>
    <row r="2519" spans="1:7" x14ac:dyDescent="0.2">
      <c r="A2519">
        <v>1986</v>
      </c>
      <c r="B2519">
        <v>11</v>
      </c>
      <c r="C2519">
        <v>22</v>
      </c>
      <c r="D2519">
        <v>-1.3349899999999999</v>
      </c>
      <c r="E2519">
        <v>0.437473</v>
      </c>
      <c r="F2519" s="46">
        <v>8</v>
      </c>
      <c r="G2519">
        <v>1.4048400000000001</v>
      </c>
    </row>
    <row r="2520" spans="1:7" x14ac:dyDescent="0.2">
      <c r="A2520">
        <v>1986</v>
      </c>
      <c r="B2520">
        <v>11</v>
      </c>
      <c r="C2520">
        <v>23</v>
      </c>
      <c r="D2520">
        <v>-1.5582100000000001</v>
      </c>
      <c r="E2520">
        <v>0.15978099000000001</v>
      </c>
      <c r="F2520" s="46">
        <v>8</v>
      </c>
      <c r="G2520">
        <v>1.5663899999999999</v>
      </c>
    </row>
    <row r="2521" spans="1:7" x14ac:dyDescent="0.2">
      <c r="A2521">
        <v>1986</v>
      </c>
      <c r="B2521">
        <v>11</v>
      </c>
      <c r="C2521">
        <v>24</v>
      </c>
      <c r="D2521">
        <v>-1.77308</v>
      </c>
      <c r="E2521" s="45">
        <v>5.9502799600000003E-5</v>
      </c>
      <c r="F2521" s="46">
        <v>8</v>
      </c>
      <c r="G2521">
        <v>1.77308</v>
      </c>
    </row>
    <row r="2522" spans="1:7" x14ac:dyDescent="0.2">
      <c r="A2522">
        <v>1986</v>
      </c>
      <c r="B2522">
        <v>11</v>
      </c>
      <c r="C2522">
        <v>25</v>
      </c>
      <c r="D2522">
        <v>-1.9339499</v>
      </c>
      <c r="E2522">
        <v>-0.13747001</v>
      </c>
      <c r="F2522" s="46">
        <v>1</v>
      </c>
      <c r="G2522">
        <v>1.9388300000000001</v>
      </c>
    </row>
    <row r="2523" spans="1:7" x14ac:dyDescent="0.2">
      <c r="A2523">
        <v>1986</v>
      </c>
      <c r="B2523">
        <v>11</v>
      </c>
      <c r="C2523">
        <v>26</v>
      </c>
      <c r="D2523">
        <v>-2.1696</v>
      </c>
      <c r="E2523">
        <v>-0.38453999</v>
      </c>
      <c r="F2523" s="46">
        <v>1</v>
      </c>
      <c r="G2523">
        <v>2.2034199000000001</v>
      </c>
    </row>
    <row r="2524" spans="1:7" x14ac:dyDescent="0.2">
      <c r="A2524">
        <v>1986</v>
      </c>
      <c r="B2524">
        <v>11</v>
      </c>
      <c r="C2524">
        <v>27</v>
      </c>
      <c r="D2524">
        <v>-1.8724101</v>
      </c>
      <c r="E2524">
        <v>-0.70289999000000003</v>
      </c>
      <c r="F2524" s="46">
        <v>1</v>
      </c>
      <c r="G2524">
        <v>1.9999899999999999</v>
      </c>
    </row>
    <row r="2525" spans="1:7" x14ac:dyDescent="0.2">
      <c r="A2525">
        <v>1986</v>
      </c>
      <c r="B2525">
        <v>11</v>
      </c>
      <c r="C2525">
        <v>28</v>
      </c>
      <c r="D2525">
        <v>-1.58768</v>
      </c>
      <c r="E2525">
        <v>-1.0727800000000001</v>
      </c>
      <c r="F2525" s="46">
        <v>1</v>
      </c>
      <c r="G2525">
        <v>1.91614</v>
      </c>
    </row>
    <row r="2526" spans="1:7" x14ac:dyDescent="0.2">
      <c r="A2526">
        <v>1986</v>
      </c>
      <c r="B2526">
        <v>11</v>
      </c>
      <c r="C2526">
        <v>29</v>
      </c>
      <c r="D2526">
        <v>-1.2673099999999999</v>
      </c>
      <c r="E2526">
        <v>-0.89353000999999999</v>
      </c>
      <c r="F2526" s="46">
        <v>1</v>
      </c>
      <c r="G2526">
        <v>1.55063</v>
      </c>
    </row>
    <row r="2527" spans="1:7" x14ac:dyDescent="0.2">
      <c r="A2527">
        <v>1986</v>
      </c>
      <c r="B2527">
        <v>11</v>
      </c>
      <c r="C2527">
        <v>30</v>
      </c>
      <c r="D2527">
        <v>-0.96057999000000005</v>
      </c>
      <c r="E2527">
        <v>-0.74048000999999997</v>
      </c>
      <c r="F2527" s="46">
        <v>1</v>
      </c>
      <c r="G2527">
        <v>1.21286</v>
      </c>
    </row>
    <row r="2528" spans="1:7" x14ac:dyDescent="0.2">
      <c r="A2528">
        <v>1986</v>
      </c>
      <c r="B2528">
        <v>12</v>
      </c>
      <c r="C2528">
        <v>1</v>
      </c>
      <c r="D2528">
        <v>-0.83345002000000001</v>
      </c>
      <c r="E2528">
        <v>-0.58719999</v>
      </c>
      <c r="F2528" s="46">
        <v>1</v>
      </c>
      <c r="G2528">
        <v>1.0195301000000001</v>
      </c>
    </row>
    <row r="2529" spans="1:7" x14ac:dyDescent="0.2">
      <c r="A2529">
        <v>1986</v>
      </c>
      <c r="B2529">
        <v>12</v>
      </c>
      <c r="C2529">
        <v>2</v>
      </c>
      <c r="D2529">
        <v>-0.85022001999999997</v>
      </c>
      <c r="E2529">
        <v>-0.39052998999999999</v>
      </c>
      <c r="F2529" s="46">
        <v>1</v>
      </c>
      <c r="G2529">
        <v>0.93562299000000004</v>
      </c>
    </row>
    <row r="2530" spans="1:7" x14ac:dyDescent="0.2">
      <c r="A2530">
        <v>1986</v>
      </c>
      <c r="B2530">
        <v>12</v>
      </c>
      <c r="C2530">
        <v>3</v>
      </c>
      <c r="D2530">
        <v>-0.50696998999999998</v>
      </c>
      <c r="E2530">
        <v>-0.29728000999999998</v>
      </c>
      <c r="F2530" s="46">
        <v>1</v>
      </c>
      <c r="G2530">
        <v>0.58769797999999995</v>
      </c>
    </row>
    <row r="2531" spans="1:7" x14ac:dyDescent="0.2">
      <c r="A2531">
        <v>1986</v>
      </c>
      <c r="B2531">
        <v>12</v>
      </c>
      <c r="C2531">
        <v>4</v>
      </c>
      <c r="D2531">
        <v>-0.26835998999999999</v>
      </c>
      <c r="E2531">
        <v>-0.21997</v>
      </c>
      <c r="F2531" s="46">
        <v>1</v>
      </c>
      <c r="G2531">
        <v>0.346993</v>
      </c>
    </row>
    <row r="2532" spans="1:7" x14ac:dyDescent="0.2">
      <c r="A2532">
        <v>1986</v>
      </c>
      <c r="B2532">
        <v>12</v>
      </c>
      <c r="C2532">
        <v>5</v>
      </c>
      <c r="D2532">
        <v>-0.33562999999999998</v>
      </c>
      <c r="E2532">
        <v>-0.20663001</v>
      </c>
      <c r="F2532" s="46">
        <v>1</v>
      </c>
      <c r="G2532">
        <v>0.39414000999999999</v>
      </c>
    </row>
    <row r="2533" spans="1:7" x14ac:dyDescent="0.2">
      <c r="A2533">
        <v>1986</v>
      </c>
      <c r="B2533">
        <v>12</v>
      </c>
      <c r="C2533">
        <v>6</v>
      </c>
      <c r="D2533">
        <v>-0.39779001000000003</v>
      </c>
      <c r="E2533" s="45">
        <v>-7.3398798700000004E-2</v>
      </c>
      <c r="F2533" s="46">
        <v>1</v>
      </c>
      <c r="G2533">
        <v>0.40450798999999998</v>
      </c>
    </row>
    <row r="2534" spans="1:7" x14ac:dyDescent="0.2">
      <c r="A2534">
        <v>1986</v>
      </c>
      <c r="B2534">
        <v>12</v>
      </c>
      <c r="C2534">
        <v>7</v>
      </c>
      <c r="D2534">
        <v>-0.52363998</v>
      </c>
      <c r="E2534">
        <v>-0.32126000999999998</v>
      </c>
      <c r="F2534" s="46">
        <v>1</v>
      </c>
      <c r="G2534">
        <v>0.61433702999999995</v>
      </c>
    </row>
    <row r="2535" spans="1:7" x14ac:dyDescent="0.2">
      <c r="A2535">
        <v>1986</v>
      </c>
      <c r="B2535">
        <v>12</v>
      </c>
      <c r="C2535">
        <v>8</v>
      </c>
      <c r="D2535">
        <v>-0.49507001</v>
      </c>
      <c r="E2535">
        <v>-0.63569998999999999</v>
      </c>
      <c r="F2535" s="46">
        <v>2</v>
      </c>
      <c r="G2535">
        <v>0.80573397999999996</v>
      </c>
    </row>
    <row r="2536" spans="1:7" x14ac:dyDescent="0.2">
      <c r="A2536">
        <v>1986</v>
      </c>
      <c r="B2536">
        <v>12</v>
      </c>
      <c r="C2536">
        <v>9</v>
      </c>
      <c r="D2536">
        <v>-0.57774000999999997</v>
      </c>
      <c r="E2536">
        <v>-0.85726999999999998</v>
      </c>
      <c r="F2536" s="46">
        <v>2</v>
      </c>
      <c r="G2536">
        <v>1.0337799999999999</v>
      </c>
    </row>
    <row r="2537" spans="1:7" x14ac:dyDescent="0.2">
      <c r="A2537">
        <v>1986</v>
      </c>
      <c r="B2537">
        <v>12</v>
      </c>
      <c r="C2537">
        <v>10</v>
      </c>
      <c r="D2537">
        <v>-0.40447</v>
      </c>
      <c r="E2537">
        <v>-0.90773999999999999</v>
      </c>
      <c r="F2537" s="46">
        <v>2</v>
      </c>
      <c r="G2537">
        <v>0.99377400000000005</v>
      </c>
    </row>
    <row r="2538" spans="1:7" x14ac:dyDescent="0.2">
      <c r="A2538">
        <v>1986</v>
      </c>
      <c r="B2538">
        <v>12</v>
      </c>
      <c r="C2538">
        <v>11</v>
      </c>
      <c r="D2538">
        <v>-0.20209999000000001</v>
      </c>
      <c r="E2538">
        <v>-1.0144</v>
      </c>
      <c r="F2538" s="46">
        <v>2</v>
      </c>
      <c r="G2538">
        <v>1.03433</v>
      </c>
    </row>
    <row r="2539" spans="1:7" x14ac:dyDescent="0.2">
      <c r="A2539">
        <v>1986</v>
      </c>
      <c r="B2539">
        <v>12</v>
      </c>
      <c r="C2539">
        <v>12</v>
      </c>
      <c r="D2539">
        <v>-0.14956</v>
      </c>
      <c r="E2539">
        <v>-1.1358299999999999</v>
      </c>
      <c r="F2539" s="46">
        <v>2</v>
      </c>
      <c r="G2539">
        <v>1.1456299999999999</v>
      </c>
    </row>
    <row r="2540" spans="1:7" x14ac:dyDescent="0.2">
      <c r="A2540">
        <v>1986</v>
      </c>
      <c r="B2540">
        <v>12</v>
      </c>
      <c r="C2540">
        <v>13</v>
      </c>
      <c r="D2540">
        <v>-0.11840000000000001</v>
      </c>
      <c r="E2540">
        <v>-0.87392002000000002</v>
      </c>
      <c r="F2540" s="46">
        <v>2</v>
      </c>
      <c r="G2540">
        <v>0.88190597000000004</v>
      </c>
    </row>
    <row r="2541" spans="1:7" x14ac:dyDescent="0.2">
      <c r="A2541">
        <v>1986</v>
      </c>
      <c r="B2541">
        <v>12</v>
      </c>
      <c r="C2541">
        <v>14</v>
      </c>
      <c r="D2541">
        <v>-0.21708</v>
      </c>
      <c r="E2541">
        <v>-0.69902003000000001</v>
      </c>
      <c r="F2541" s="46">
        <v>2</v>
      </c>
      <c r="G2541">
        <v>0.73194999000000005</v>
      </c>
    </row>
    <row r="2542" spans="1:7" x14ac:dyDescent="0.2">
      <c r="A2542">
        <v>1986</v>
      </c>
      <c r="B2542">
        <v>12</v>
      </c>
      <c r="C2542">
        <v>15</v>
      </c>
      <c r="D2542">
        <v>-0.45684998999999998</v>
      </c>
      <c r="E2542">
        <v>-0.54391003000000004</v>
      </c>
      <c r="F2542" s="46">
        <v>2</v>
      </c>
      <c r="G2542">
        <v>0.71031599999999995</v>
      </c>
    </row>
    <row r="2543" spans="1:7" x14ac:dyDescent="0.2">
      <c r="A2543">
        <v>1986</v>
      </c>
      <c r="B2543">
        <v>12</v>
      </c>
      <c r="C2543">
        <v>16</v>
      </c>
      <c r="D2543">
        <v>-0.19878999999999999</v>
      </c>
      <c r="E2543">
        <v>-0.11289</v>
      </c>
      <c r="F2543" s="46">
        <v>1</v>
      </c>
      <c r="G2543">
        <v>0.22861201</v>
      </c>
    </row>
    <row r="2544" spans="1:7" x14ac:dyDescent="0.2">
      <c r="A2544">
        <v>1986</v>
      </c>
      <c r="B2544">
        <v>12</v>
      </c>
      <c r="C2544">
        <v>17</v>
      </c>
      <c r="D2544">
        <v>-0.20635000000000001</v>
      </c>
      <c r="E2544" s="45">
        <v>-4.6184800599999999E-2</v>
      </c>
      <c r="F2544" s="46">
        <v>1</v>
      </c>
      <c r="G2544">
        <v>0.21145900000000001</v>
      </c>
    </row>
    <row r="2545" spans="1:7" x14ac:dyDescent="0.2">
      <c r="A2545">
        <v>1986</v>
      </c>
      <c r="B2545">
        <v>12</v>
      </c>
      <c r="C2545">
        <v>18</v>
      </c>
      <c r="D2545">
        <v>-0.24735001000000001</v>
      </c>
      <c r="E2545">
        <v>0.24793999999999999</v>
      </c>
      <c r="F2545" s="46">
        <v>7</v>
      </c>
      <c r="G2545">
        <v>0.35021998999999998</v>
      </c>
    </row>
    <row r="2546" spans="1:7" x14ac:dyDescent="0.2">
      <c r="A2546">
        <v>1986</v>
      </c>
      <c r="B2546">
        <v>12</v>
      </c>
      <c r="C2546">
        <v>19</v>
      </c>
      <c r="D2546">
        <v>-0.46724000999999998</v>
      </c>
      <c r="E2546">
        <v>0.18299501000000001</v>
      </c>
      <c r="F2546" s="46">
        <v>8</v>
      </c>
      <c r="G2546">
        <v>0.50179397999999997</v>
      </c>
    </row>
    <row r="2547" spans="1:7" x14ac:dyDescent="0.2">
      <c r="A2547">
        <v>1986</v>
      </c>
      <c r="B2547">
        <v>12</v>
      </c>
      <c r="C2547">
        <v>20</v>
      </c>
      <c r="D2547">
        <v>-0.75388997999999996</v>
      </c>
      <c r="E2547">
        <v>0.141267</v>
      </c>
      <c r="F2547" s="46">
        <v>8</v>
      </c>
      <c r="G2547">
        <v>0.76700997000000004</v>
      </c>
    </row>
    <row r="2548" spans="1:7" x14ac:dyDescent="0.2">
      <c r="A2548">
        <v>1986</v>
      </c>
      <c r="B2548">
        <v>12</v>
      </c>
      <c r="C2548">
        <v>21</v>
      </c>
      <c r="D2548">
        <v>-0.91829002000000004</v>
      </c>
      <c r="E2548" s="45">
        <v>8.6906597000000002E-2</v>
      </c>
      <c r="F2548" s="46">
        <v>8</v>
      </c>
      <c r="G2548">
        <v>0.92238998000000005</v>
      </c>
    </row>
    <row r="2549" spans="1:7" x14ac:dyDescent="0.2">
      <c r="A2549">
        <v>1986</v>
      </c>
      <c r="B2549">
        <v>12</v>
      </c>
      <c r="C2549">
        <v>22</v>
      </c>
      <c r="D2549">
        <v>-1.1493599000000001</v>
      </c>
      <c r="E2549" s="45">
        <v>3.28083001E-2</v>
      </c>
      <c r="F2549" s="46">
        <v>8</v>
      </c>
      <c r="G2549">
        <v>1.1498299999999999</v>
      </c>
    </row>
    <row r="2550" spans="1:7" x14ac:dyDescent="0.2">
      <c r="A2550">
        <v>1986</v>
      </c>
      <c r="B2550">
        <v>12</v>
      </c>
      <c r="C2550">
        <v>23</v>
      </c>
      <c r="D2550">
        <v>-1.4735499999999999</v>
      </c>
      <c r="E2550" s="45">
        <v>2.7835098999999999E-3</v>
      </c>
      <c r="F2550" s="46">
        <v>8</v>
      </c>
      <c r="G2550">
        <v>1.47356</v>
      </c>
    </row>
    <row r="2551" spans="1:7" x14ac:dyDescent="0.2">
      <c r="A2551">
        <v>1986</v>
      </c>
      <c r="B2551">
        <v>12</v>
      </c>
      <c r="C2551">
        <v>24</v>
      </c>
      <c r="D2551">
        <v>-1.6071899999999999</v>
      </c>
      <c r="E2551">
        <v>-0.11582000000000001</v>
      </c>
      <c r="F2551" s="46">
        <v>1</v>
      </c>
      <c r="G2551">
        <v>1.6113599999999999</v>
      </c>
    </row>
    <row r="2552" spans="1:7" x14ac:dyDescent="0.2">
      <c r="A2552">
        <v>1986</v>
      </c>
      <c r="B2552">
        <v>12</v>
      </c>
      <c r="C2552">
        <v>25</v>
      </c>
      <c r="D2552">
        <v>-1.4564299999999999</v>
      </c>
      <c r="E2552">
        <v>-0.47872000999999997</v>
      </c>
      <c r="F2552" s="46">
        <v>1</v>
      </c>
      <c r="G2552">
        <v>1.5330900000000001</v>
      </c>
    </row>
    <row r="2553" spans="1:7" x14ac:dyDescent="0.2">
      <c r="A2553">
        <v>1986</v>
      </c>
      <c r="B2553">
        <v>12</v>
      </c>
      <c r="C2553">
        <v>26</v>
      </c>
      <c r="D2553">
        <v>-1.4196</v>
      </c>
      <c r="E2553">
        <v>-0.86129999000000002</v>
      </c>
      <c r="F2553" s="46">
        <v>1</v>
      </c>
      <c r="G2553">
        <v>1.66045</v>
      </c>
    </row>
    <row r="2554" spans="1:7" x14ac:dyDescent="0.2">
      <c r="A2554">
        <v>1986</v>
      </c>
      <c r="B2554">
        <v>12</v>
      </c>
      <c r="C2554">
        <v>27</v>
      </c>
      <c r="D2554">
        <v>-1.4986900000000001</v>
      </c>
      <c r="E2554">
        <v>-0.83775001999999998</v>
      </c>
      <c r="F2554" s="46">
        <v>1</v>
      </c>
      <c r="G2554">
        <v>1.7169501</v>
      </c>
    </row>
    <row r="2555" spans="1:7" x14ac:dyDescent="0.2">
      <c r="A2555">
        <v>1986</v>
      </c>
      <c r="B2555">
        <v>12</v>
      </c>
      <c r="C2555">
        <v>28</v>
      </c>
      <c r="D2555">
        <v>-1.36049</v>
      </c>
      <c r="E2555">
        <v>-0.66162997000000001</v>
      </c>
      <c r="F2555" s="46">
        <v>1</v>
      </c>
      <c r="G2555">
        <v>1.51284</v>
      </c>
    </row>
    <row r="2556" spans="1:7" x14ac:dyDescent="0.2">
      <c r="A2556">
        <v>1986</v>
      </c>
      <c r="B2556">
        <v>12</v>
      </c>
      <c r="C2556">
        <v>29</v>
      </c>
      <c r="D2556">
        <v>-1.09328</v>
      </c>
      <c r="E2556">
        <v>-0.53504001999999995</v>
      </c>
      <c r="F2556" s="46">
        <v>1</v>
      </c>
      <c r="G2556">
        <v>1.2171799999999999</v>
      </c>
    </row>
    <row r="2557" spans="1:7" x14ac:dyDescent="0.2">
      <c r="A2557">
        <v>1986</v>
      </c>
      <c r="B2557">
        <v>12</v>
      </c>
      <c r="C2557">
        <v>30</v>
      </c>
      <c r="D2557">
        <v>-0.88296998000000004</v>
      </c>
      <c r="E2557">
        <v>-0.66455001000000002</v>
      </c>
      <c r="F2557" s="46">
        <v>1</v>
      </c>
      <c r="G2557">
        <v>1.10511</v>
      </c>
    </row>
    <row r="2558" spans="1:7" x14ac:dyDescent="0.2">
      <c r="A2558">
        <v>1986</v>
      </c>
      <c r="B2558">
        <v>12</v>
      </c>
      <c r="C2558">
        <v>31</v>
      </c>
      <c r="D2558">
        <v>-0.89583999000000003</v>
      </c>
      <c r="E2558">
        <v>-0.96166003</v>
      </c>
      <c r="F2558" s="46">
        <v>2</v>
      </c>
      <c r="G2558">
        <v>1.31427</v>
      </c>
    </row>
    <row r="2559" spans="1:7" x14ac:dyDescent="0.2">
      <c r="A2559">
        <v>1987</v>
      </c>
      <c r="B2559">
        <v>1</v>
      </c>
      <c r="C2559">
        <v>1</v>
      </c>
      <c r="D2559">
        <v>-0.68023001999999999</v>
      </c>
      <c r="E2559">
        <v>-0.87878000999999994</v>
      </c>
      <c r="F2559" s="46">
        <v>2</v>
      </c>
      <c r="G2559">
        <v>1.1112899999999999</v>
      </c>
    </row>
    <row r="2560" spans="1:7" x14ac:dyDescent="0.2">
      <c r="A2560">
        <v>1987</v>
      </c>
      <c r="B2560">
        <v>1</v>
      </c>
      <c r="C2560">
        <v>2</v>
      </c>
      <c r="D2560">
        <v>-0.38697999999999999</v>
      </c>
      <c r="E2560">
        <v>-0.98714000000000002</v>
      </c>
      <c r="F2560" s="46">
        <v>2</v>
      </c>
      <c r="G2560">
        <v>1.0602799999999999</v>
      </c>
    </row>
    <row r="2561" spans="1:7" x14ac:dyDescent="0.2">
      <c r="A2561">
        <v>1987</v>
      </c>
      <c r="B2561">
        <v>1</v>
      </c>
      <c r="C2561">
        <v>3</v>
      </c>
      <c r="D2561">
        <v>-0.39235999999999999</v>
      </c>
      <c r="E2561">
        <v>-1.05575</v>
      </c>
      <c r="F2561" s="46">
        <v>2</v>
      </c>
      <c r="G2561">
        <v>1.1263000000000001</v>
      </c>
    </row>
    <row r="2562" spans="1:7" x14ac:dyDescent="0.2">
      <c r="A2562">
        <v>1987</v>
      </c>
      <c r="B2562">
        <v>1</v>
      </c>
      <c r="C2562">
        <v>4</v>
      </c>
      <c r="D2562">
        <v>-0.10877000000000001</v>
      </c>
      <c r="E2562">
        <v>-1.22885</v>
      </c>
      <c r="F2562" s="46">
        <v>2</v>
      </c>
      <c r="G2562">
        <v>1.23366</v>
      </c>
    </row>
    <row r="2563" spans="1:7" x14ac:dyDescent="0.2">
      <c r="A2563">
        <v>1987</v>
      </c>
      <c r="B2563">
        <v>1</v>
      </c>
      <c r="C2563">
        <v>5</v>
      </c>
      <c r="D2563" s="45">
        <v>-4.9060601699999998E-2</v>
      </c>
      <c r="E2563">
        <v>-1.33612</v>
      </c>
      <c r="F2563" s="46">
        <v>2</v>
      </c>
      <c r="G2563">
        <v>1.3370200000000001</v>
      </c>
    </row>
    <row r="2564" spans="1:7" x14ac:dyDescent="0.2">
      <c r="A2564">
        <v>1987</v>
      </c>
      <c r="B2564">
        <v>1</v>
      </c>
      <c r="C2564">
        <v>6</v>
      </c>
      <c r="D2564" s="45">
        <v>6.3124202200000007E-2</v>
      </c>
      <c r="E2564">
        <v>-1.3999798999999999</v>
      </c>
      <c r="F2564" s="46">
        <v>3</v>
      </c>
      <c r="G2564">
        <v>1.4014</v>
      </c>
    </row>
    <row r="2565" spans="1:7" x14ac:dyDescent="0.2">
      <c r="A2565">
        <v>1987</v>
      </c>
      <c r="B2565">
        <v>1</v>
      </c>
      <c r="C2565">
        <v>7</v>
      </c>
      <c r="D2565">
        <v>0.158113</v>
      </c>
      <c r="E2565">
        <v>-1.53678</v>
      </c>
      <c r="F2565" s="46">
        <v>3</v>
      </c>
      <c r="G2565">
        <v>1.5448900000000001</v>
      </c>
    </row>
    <row r="2566" spans="1:7" x14ac:dyDescent="0.2">
      <c r="A2566">
        <v>1987</v>
      </c>
      <c r="B2566">
        <v>1</v>
      </c>
      <c r="C2566">
        <v>8</v>
      </c>
      <c r="D2566">
        <v>0.52712798000000005</v>
      </c>
      <c r="E2566">
        <v>-1.59788</v>
      </c>
      <c r="F2566" s="46">
        <v>3</v>
      </c>
      <c r="G2566">
        <v>1.68258</v>
      </c>
    </row>
    <row r="2567" spans="1:7" x14ac:dyDescent="0.2">
      <c r="A2567">
        <v>1987</v>
      </c>
      <c r="B2567">
        <v>1</v>
      </c>
      <c r="C2567">
        <v>9</v>
      </c>
      <c r="D2567">
        <v>0.52985901000000002</v>
      </c>
      <c r="E2567">
        <v>-1.4469301000000001</v>
      </c>
      <c r="F2567" s="46">
        <v>3</v>
      </c>
      <c r="G2567">
        <v>1.5408999999999999</v>
      </c>
    </row>
    <row r="2568" spans="1:7" x14ac:dyDescent="0.2">
      <c r="A2568">
        <v>1987</v>
      </c>
      <c r="B2568">
        <v>1</v>
      </c>
      <c r="C2568">
        <v>10</v>
      </c>
      <c r="D2568">
        <v>0.57483101000000003</v>
      </c>
      <c r="E2568">
        <v>-1.4257500000000001</v>
      </c>
      <c r="F2568" s="46">
        <v>3</v>
      </c>
      <c r="G2568">
        <v>1.5372699000000001</v>
      </c>
    </row>
    <row r="2569" spans="1:7" x14ac:dyDescent="0.2">
      <c r="A2569">
        <v>1987</v>
      </c>
      <c r="B2569">
        <v>1</v>
      </c>
      <c r="C2569">
        <v>11</v>
      </c>
      <c r="D2569">
        <v>0.77922899000000001</v>
      </c>
      <c r="E2569">
        <v>-1.20105</v>
      </c>
      <c r="F2569" s="46">
        <v>3</v>
      </c>
      <c r="G2569">
        <v>1.4316899999999999</v>
      </c>
    </row>
    <row r="2570" spans="1:7" x14ac:dyDescent="0.2">
      <c r="A2570">
        <v>1987</v>
      </c>
      <c r="B2570">
        <v>1</v>
      </c>
      <c r="C2570">
        <v>12</v>
      </c>
      <c r="D2570">
        <v>0.90645998999999999</v>
      </c>
      <c r="E2570">
        <v>-0.89905000000000002</v>
      </c>
      <c r="F2570" s="46">
        <v>4</v>
      </c>
      <c r="G2570">
        <v>1.2766999999999999</v>
      </c>
    </row>
    <row r="2571" spans="1:7" x14ac:dyDescent="0.2">
      <c r="A2571">
        <v>1987</v>
      </c>
      <c r="B2571">
        <v>1</v>
      </c>
      <c r="C2571">
        <v>13</v>
      </c>
      <c r="D2571">
        <v>0.72765701999999999</v>
      </c>
      <c r="E2571">
        <v>-0.55848001999999997</v>
      </c>
      <c r="F2571" s="46">
        <v>4</v>
      </c>
      <c r="G2571">
        <v>0.91727102000000005</v>
      </c>
    </row>
    <row r="2572" spans="1:7" x14ac:dyDescent="0.2">
      <c r="A2572">
        <v>1987</v>
      </c>
      <c r="B2572">
        <v>1</v>
      </c>
      <c r="C2572">
        <v>14</v>
      </c>
      <c r="D2572">
        <v>0.60658502999999997</v>
      </c>
      <c r="E2572">
        <v>-0.38773000000000002</v>
      </c>
      <c r="F2572" s="46">
        <v>4</v>
      </c>
      <c r="G2572">
        <v>0.71991497000000004</v>
      </c>
    </row>
    <row r="2573" spans="1:7" x14ac:dyDescent="0.2">
      <c r="A2573">
        <v>1987</v>
      </c>
      <c r="B2573">
        <v>1</v>
      </c>
      <c r="C2573">
        <v>15</v>
      </c>
      <c r="D2573">
        <v>0.58147596999999995</v>
      </c>
      <c r="E2573">
        <v>-0.44940998999999998</v>
      </c>
      <c r="F2573" s="46">
        <v>4</v>
      </c>
      <c r="G2573">
        <v>0.73490202000000004</v>
      </c>
    </row>
    <row r="2574" spans="1:7" x14ac:dyDescent="0.2">
      <c r="A2574">
        <v>1987</v>
      </c>
      <c r="B2574">
        <v>1</v>
      </c>
      <c r="C2574">
        <v>16</v>
      </c>
      <c r="D2574">
        <v>0.32172300999999998</v>
      </c>
      <c r="E2574">
        <v>-0.38130998999999999</v>
      </c>
      <c r="F2574" s="46">
        <v>3</v>
      </c>
      <c r="G2574">
        <v>0.49889800000000001</v>
      </c>
    </row>
    <row r="2575" spans="1:7" x14ac:dyDescent="0.2">
      <c r="A2575">
        <v>1987</v>
      </c>
      <c r="B2575">
        <v>1</v>
      </c>
      <c r="C2575">
        <v>17</v>
      </c>
      <c r="D2575">
        <v>0.37242699000000001</v>
      </c>
      <c r="E2575">
        <v>-0.31786001000000003</v>
      </c>
      <c r="F2575" s="46">
        <v>4</v>
      </c>
      <c r="G2575">
        <v>0.48962699999999998</v>
      </c>
    </row>
    <row r="2576" spans="1:7" x14ac:dyDescent="0.2">
      <c r="A2576">
        <v>1987</v>
      </c>
      <c r="B2576">
        <v>1</v>
      </c>
      <c r="C2576">
        <v>18</v>
      </c>
      <c r="D2576">
        <v>0.26803200999999999</v>
      </c>
      <c r="E2576">
        <v>-0.37307998999999997</v>
      </c>
      <c r="F2576" s="46">
        <v>3</v>
      </c>
      <c r="G2576">
        <v>0.45937898999999999</v>
      </c>
    </row>
    <row r="2577" spans="1:7" x14ac:dyDescent="0.2">
      <c r="A2577">
        <v>1987</v>
      </c>
      <c r="B2577">
        <v>1</v>
      </c>
      <c r="C2577">
        <v>19</v>
      </c>
      <c r="D2577">
        <v>0.31534001</v>
      </c>
      <c r="E2577">
        <v>-0.55427002999999997</v>
      </c>
      <c r="F2577" s="46">
        <v>3</v>
      </c>
      <c r="G2577">
        <v>0.63769602999999997</v>
      </c>
    </row>
    <row r="2578" spans="1:7" x14ac:dyDescent="0.2">
      <c r="A2578">
        <v>1987</v>
      </c>
      <c r="B2578">
        <v>1</v>
      </c>
      <c r="C2578">
        <v>20</v>
      </c>
      <c r="D2578">
        <v>0.51369500000000001</v>
      </c>
      <c r="E2578">
        <v>-0.44286998999999999</v>
      </c>
      <c r="F2578" s="46">
        <v>4</v>
      </c>
      <c r="G2578">
        <v>0.67824799000000002</v>
      </c>
    </row>
    <row r="2579" spans="1:7" x14ac:dyDescent="0.2">
      <c r="A2579">
        <v>1987</v>
      </c>
      <c r="B2579">
        <v>1</v>
      </c>
      <c r="C2579">
        <v>21</v>
      </c>
      <c r="D2579">
        <v>0.54825502999999998</v>
      </c>
      <c r="E2579">
        <v>-0.75463997999999999</v>
      </c>
      <c r="F2579" s="46">
        <v>3</v>
      </c>
      <c r="G2579">
        <v>0.93277197999999995</v>
      </c>
    </row>
    <row r="2580" spans="1:7" x14ac:dyDescent="0.2">
      <c r="A2580">
        <v>1987</v>
      </c>
      <c r="B2580">
        <v>1</v>
      </c>
      <c r="C2580">
        <v>22</v>
      </c>
      <c r="D2580">
        <v>0.35208698999999999</v>
      </c>
      <c r="E2580">
        <v>-1.05064</v>
      </c>
      <c r="F2580" s="46">
        <v>3</v>
      </c>
      <c r="G2580">
        <v>1.1080700000000001</v>
      </c>
    </row>
    <row r="2581" spans="1:7" x14ac:dyDescent="0.2">
      <c r="A2581">
        <v>1987</v>
      </c>
      <c r="B2581">
        <v>1</v>
      </c>
      <c r="C2581">
        <v>23</v>
      </c>
      <c r="D2581">
        <v>0.176208</v>
      </c>
      <c r="E2581">
        <v>-1.0144</v>
      </c>
      <c r="F2581" s="46">
        <v>3</v>
      </c>
      <c r="G2581">
        <v>1.02959</v>
      </c>
    </row>
    <row r="2582" spans="1:7" x14ac:dyDescent="0.2">
      <c r="A2582">
        <v>1987</v>
      </c>
      <c r="B2582">
        <v>1</v>
      </c>
      <c r="C2582">
        <v>24</v>
      </c>
      <c r="D2582">
        <v>0.19893999000000001</v>
      </c>
      <c r="E2582">
        <v>-0.74940996999999998</v>
      </c>
      <c r="F2582" s="46">
        <v>3</v>
      </c>
      <c r="G2582">
        <v>0.77536702000000002</v>
      </c>
    </row>
    <row r="2583" spans="1:7" x14ac:dyDescent="0.2">
      <c r="A2583">
        <v>1987</v>
      </c>
      <c r="B2583">
        <v>1</v>
      </c>
      <c r="C2583">
        <v>25</v>
      </c>
      <c r="D2583">
        <v>0.24641099999999999</v>
      </c>
      <c r="E2583">
        <v>-0.69002001999999996</v>
      </c>
      <c r="F2583" s="46">
        <v>3</v>
      </c>
      <c r="G2583">
        <v>0.73269700999999998</v>
      </c>
    </row>
    <row r="2584" spans="1:7" x14ac:dyDescent="0.2">
      <c r="A2584">
        <v>1987</v>
      </c>
      <c r="B2584">
        <v>1</v>
      </c>
      <c r="C2584">
        <v>26</v>
      </c>
      <c r="D2584">
        <v>0.37923299999999999</v>
      </c>
      <c r="E2584">
        <v>-0.79873002000000004</v>
      </c>
      <c r="F2584" s="46">
        <v>3</v>
      </c>
      <c r="G2584">
        <v>0.88418602999999996</v>
      </c>
    </row>
    <row r="2585" spans="1:7" x14ac:dyDescent="0.2">
      <c r="A2585">
        <v>1987</v>
      </c>
      <c r="B2585">
        <v>1</v>
      </c>
      <c r="C2585">
        <v>27</v>
      </c>
      <c r="D2585">
        <v>0.67299001999999997</v>
      </c>
      <c r="E2585">
        <v>-0.61773001999999999</v>
      </c>
      <c r="F2585" s="46">
        <v>4</v>
      </c>
      <c r="G2585">
        <v>0.91351402000000004</v>
      </c>
    </row>
    <row r="2586" spans="1:7" x14ac:dyDescent="0.2">
      <c r="A2586">
        <v>1987</v>
      </c>
      <c r="B2586">
        <v>1</v>
      </c>
      <c r="C2586">
        <v>28</v>
      </c>
      <c r="D2586">
        <v>1.07294</v>
      </c>
      <c r="E2586">
        <v>-0.52337003000000004</v>
      </c>
      <c r="F2586" s="46">
        <v>4</v>
      </c>
      <c r="G2586">
        <v>1.1937899999999999</v>
      </c>
    </row>
    <row r="2587" spans="1:7" x14ac:dyDescent="0.2">
      <c r="A2587">
        <v>1987</v>
      </c>
      <c r="B2587">
        <v>1</v>
      </c>
      <c r="C2587">
        <v>29</v>
      </c>
      <c r="D2587">
        <v>0.94142503</v>
      </c>
      <c r="E2587">
        <v>-0.34735999000000001</v>
      </c>
      <c r="F2587" s="46">
        <v>4</v>
      </c>
      <c r="G2587">
        <v>1.00346</v>
      </c>
    </row>
    <row r="2588" spans="1:7" x14ac:dyDescent="0.2">
      <c r="A2588">
        <v>1987</v>
      </c>
      <c r="B2588">
        <v>1</v>
      </c>
      <c r="C2588">
        <v>30</v>
      </c>
      <c r="D2588">
        <v>0.60718696999999999</v>
      </c>
      <c r="E2588" s="45">
        <v>-7.9692803300000004E-2</v>
      </c>
      <c r="F2588" s="46">
        <v>4</v>
      </c>
      <c r="G2588">
        <v>0.61239498999999997</v>
      </c>
    </row>
    <row r="2589" spans="1:7" x14ac:dyDescent="0.2">
      <c r="A2589">
        <v>1987</v>
      </c>
      <c r="B2589">
        <v>1</v>
      </c>
      <c r="C2589">
        <v>31</v>
      </c>
      <c r="D2589">
        <v>0.41606900000000002</v>
      </c>
      <c r="E2589">
        <v>0.27412598999999999</v>
      </c>
      <c r="F2589" s="46">
        <v>5</v>
      </c>
      <c r="G2589">
        <v>0.49825501</v>
      </c>
    </row>
    <row r="2590" spans="1:7" x14ac:dyDescent="0.2">
      <c r="A2590">
        <v>1987</v>
      </c>
      <c r="B2590">
        <v>2</v>
      </c>
      <c r="C2590">
        <v>1</v>
      </c>
      <c r="D2590">
        <v>0.48065200000000002</v>
      </c>
      <c r="E2590">
        <v>0.63583201</v>
      </c>
      <c r="F2590" s="46">
        <v>6</v>
      </c>
      <c r="G2590">
        <v>0.79706197999999995</v>
      </c>
    </row>
    <row r="2591" spans="1:7" x14ac:dyDescent="0.2">
      <c r="A2591">
        <v>1987</v>
      </c>
      <c r="B2591">
        <v>2</v>
      </c>
      <c r="C2591">
        <v>2</v>
      </c>
      <c r="D2591">
        <v>0.25095400000000001</v>
      </c>
      <c r="E2591">
        <v>1.0983499999999999</v>
      </c>
      <c r="F2591" s="46">
        <v>6</v>
      </c>
      <c r="G2591">
        <v>1.1266499999999999</v>
      </c>
    </row>
    <row r="2592" spans="1:7" x14ac:dyDescent="0.2">
      <c r="A2592">
        <v>1987</v>
      </c>
      <c r="B2592">
        <v>2</v>
      </c>
      <c r="C2592">
        <v>3</v>
      </c>
      <c r="D2592" s="45">
        <v>-1.8860699599999999E-2</v>
      </c>
      <c r="E2592">
        <v>1.58989</v>
      </c>
      <c r="F2592" s="46">
        <v>7</v>
      </c>
      <c r="G2592">
        <v>1.59</v>
      </c>
    </row>
    <row r="2593" spans="1:7" x14ac:dyDescent="0.2">
      <c r="A2593">
        <v>1987</v>
      </c>
      <c r="B2593">
        <v>2</v>
      </c>
      <c r="C2593">
        <v>4</v>
      </c>
      <c r="D2593" s="45">
        <v>6.2811099900000004E-3</v>
      </c>
      <c r="E2593">
        <v>1.8786499999999999</v>
      </c>
      <c r="F2593" s="46">
        <v>6</v>
      </c>
      <c r="G2593">
        <v>1.87866</v>
      </c>
    </row>
    <row r="2594" spans="1:7" x14ac:dyDescent="0.2">
      <c r="A2594">
        <v>1987</v>
      </c>
      <c r="B2594">
        <v>2</v>
      </c>
      <c r="C2594">
        <v>5</v>
      </c>
      <c r="D2594">
        <v>-0.48536000000000001</v>
      </c>
      <c r="E2594">
        <v>2.1175799</v>
      </c>
      <c r="F2594" s="46">
        <v>7</v>
      </c>
      <c r="G2594">
        <v>2.1724899</v>
      </c>
    </row>
    <row r="2595" spans="1:7" x14ac:dyDescent="0.2">
      <c r="A2595">
        <v>1987</v>
      </c>
      <c r="B2595">
        <v>2</v>
      </c>
      <c r="C2595">
        <v>6</v>
      </c>
      <c r="D2595">
        <v>-0.77223998000000005</v>
      </c>
      <c r="E2595">
        <v>2.0249901000000001</v>
      </c>
      <c r="F2595" s="46">
        <v>7</v>
      </c>
      <c r="G2595">
        <v>2.1672399000000002</v>
      </c>
    </row>
    <row r="2596" spans="1:7" x14ac:dyDescent="0.2">
      <c r="A2596">
        <v>1987</v>
      </c>
      <c r="B2596">
        <v>2</v>
      </c>
      <c r="C2596">
        <v>7</v>
      </c>
      <c r="D2596">
        <v>-0.80926001000000003</v>
      </c>
      <c r="E2596">
        <v>1.79355</v>
      </c>
      <c r="F2596" s="46">
        <v>7</v>
      </c>
      <c r="G2596">
        <v>1.96767</v>
      </c>
    </row>
    <row r="2597" spans="1:7" x14ac:dyDescent="0.2">
      <c r="A2597">
        <v>1987</v>
      </c>
      <c r="B2597">
        <v>2</v>
      </c>
      <c r="C2597">
        <v>8</v>
      </c>
      <c r="D2597">
        <v>-0.67191999999999996</v>
      </c>
      <c r="E2597">
        <v>1.7172499999999999</v>
      </c>
      <c r="F2597" s="46">
        <v>7</v>
      </c>
      <c r="G2597">
        <v>1.84402</v>
      </c>
    </row>
    <row r="2598" spans="1:7" x14ac:dyDescent="0.2">
      <c r="A2598">
        <v>1987</v>
      </c>
      <c r="B2598">
        <v>2</v>
      </c>
      <c r="C2598">
        <v>9</v>
      </c>
      <c r="D2598">
        <v>-0.45486999</v>
      </c>
      <c r="E2598">
        <v>1.7913399999999999</v>
      </c>
      <c r="F2598" s="46">
        <v>7</v>
      </c>
      <c r="G2598">
        <v>1.8481898999999999</v>
      </c>
    </row>
    <row r="2599" spans="1:7" x14ac:dyDescent="0.2">
      <c r="A2599">
        <v>1987</v>
      </c>
      <c r="B2599">
        <v>2</v>
      </c>
      <c r="C2599">
        <v>10</v>
      </c>
      <c r="D2599">
        <v>-0.13702001</v>
      </c>
      <c r="E2599">
        <v>1.58081</v>
      </c>
      <c r="F2599" s="46">
        <v>7</v>
      </c>
      <c r="G2599">
        <v>1.58673</v>
      </c>
    </row>
    <row r="2600" spans="1:7" x14ac:dyDescent="0.2">
      <c r="A2600">
        <v>1987</v>
      </c>
      <c r="B2600">
        <v>2</v>
      </c>
      <c r="C2600">
        <v>11</v>
      </c>
      <c r="D2600">
        <v>0.18797199000000001</v>
      </c>
      <c r="E2600">
        <v>1.57287</v>
      </c>
      <c r="F2600" s="46">
        <v>6</v>
      </c>
      <c r="G2600">
        <v>1.58406</v>
      </c>
    </row>
    <row r="2601" spans="1:7" x14ac:dyDescent="0.2">
      <c r="A2601">
        <v>1987</v>
      </c>
      <c r="B2601">
        <v>2</v>
      </c>
      <c r="C2601">
        <v>12</v>
      </c>
      <c r="D2601" s="45">
        <v>5.65748997E-2</v>
      </c>
      <c r="E2601">
        <v>1.41201</v>
      </c>
      <c r="F2601" s="46">
        <v>6</v>
      </c>
      <c r="G2601">
        <v>1.4131499999999999</v>
      </c>
    </row>
    <row r="2602" spans="1:7" x14ac:dyDescent="0.2">
      <c r="A2602">
        <v>1987</v>
      </c>
      <c r="B2602">
        <v>2</v>
      </c>
      <c r="C2602">
        <v>13</v>
      </c>
      <c r="D2602" s="45">
        <v>-9.7936600400000004E-2</v>
      </c>
      <c r="E2602">
        <v>1.05837</v>
      </c>
      <c r="F2602" s="46">
        <v>7</v>
      </c>
      <c r="G2602">
        <v>1.0628998999999999</v>
      </c>
    </row>
    <row r="2603" spans="1:7" x14ac:dyDescent="0.2">
      <c r="A2603">
        <v>1987</v>
      </c>
      <c r="B2603">
        <v>2</v>
      </c>
      <c r="C2603">
        <v>14</v>
      </c>
      <c r="D2603" s="45">
        <v>-1.72713995E-2</v>
      </c>
      <c r="E2603">
        <v>0.61359602000000002</v>
      </c>
      <c r="F2603" s="46">
        <v>7</v>
      </c>
      <c r="G2603">
        <v>0.61383896999999998</v>
      </c>
    </row>
    <row r="2604" spans="1:7" x14ac:dyDescent="0.2">
      <c r="A2604">
        <v>1987</v>
      </c>
      <c r="B2604">
        <v>2</v>
      </c>
      <c r="C2604">
        <v>15</v>
      </c>
      <c r="D2604" s="45">
        <v>-7.2286002299999999E-2</v>
      </c>
      <c r="E2604">
        <v>0.57912600000000003</v>
      </c>
      <c r="F2604" s="46">
        <v>7</v>
      </c>
      <c r="G2604">
        <v>0.58362000999999997</v>
      </c>
    </row>
    <row r="2605" spans="1:7" x14ac:dyDescent="0.2">
      <c r="A2605">
        <v>1987</v>
      </c>
      <c r="B2605">
        <v>2</v>
      </c>
      <c r="C2605">
        <v>16</v>
      </c>
      <c r="D2605">
        <v>-0.14765</v>
      </c>
      <c r="E2605">
        <v>0.72648000999999995</v>
      </c>
      <c r="F2605" s="46">
        <v>7</v>
      </c>
      <c r="G2605">
        <v>0.74133300999999996</v>
      </c>
    </row>
    <row r="2606" spans="1:7" x14ac:dyDescent="0.2">
      <c r="A2606">
        <v>1987</v>
      </c>
      <c r="B2606">
        <v>2</v>
      </c>
      <c r="C2606">
        <v>17</v>
      </c>
      <c r="D2606">
        <v>-0.12651999</v>
      </c>
      <c r="E2606">
        <v>0.85675502000000003</v>
      </c>
      <c r="F2606" s="46">
        <v>7</v>
      </c>
      <c r="G2606">
        <v>0.86604601000000003</v>
      </c>
    </row>
    <row r="2607" spans="1:7" x14ac:dyDescent="0.2">
      <c r="A2607">
        <v>1987</v>
      </c>
      <c r="B2607">
        <v>2</v>
      </c>
      <c r="C2607">
        <v>18</v>
      </c>
      <c r="D2607" s="45">
        <v>-5.55161983E-2</v>
      </c>
      <c r="E2607">
        <v>1.1467700000000001</v>
      </c>
      <c r="F2607" s="46">
        <v>7</v>
      </c>
      <c r="G2607">
        <v>1.14812</v>
      </c>
    </row>
    <row r="2608" spans="1:7" x14ac:dyDescent="0.2">
      <c r="A2608">
        <v>1987</v>
      </c>
      <c r="B2608">
        <v>2</v>
      </c>
      <c r="C2608">
        <v>19</v>
      </c>
      <c r="D2608">
        <v>-0.17174</v>
      </c>
      <c r="E2608">
        <v>1.34954</v>
      </c>
      <c r="F2608" s="46">
        <v>7</v>
      </c>
      <c r="G2608">
        <v>1.36043</v>
      </c>
    </row>
    <row r="2609" spans="1:7" x14ac:dyDescent="0.2">
      <c r="A2609">
        <v>1987</v>
      </c>
      <c r="B2609">
        <v>2</v>
      </c>
      <c r="C2609">
        <v>20</v>
      </c>
      <c r="D2609">
        <v>-0.15239</v>
      </c>
      <c r="E2609">
        <v>1.0667</v>
      </c>
      <c r="F2609" s="46">
        <v>7</v>
      </c>
      <c r="G2609">
        <v>1.0775300000000001</v>
      </c>
    </row>
    <row r="2610" spans="1:7" x14ac:dyDescent="0.2">
      <c r="A2610">
        <v>1987</v>
      </c>
      <c r="B2610">
        <v>2</v>
      </c>
      <c r="C2610">
        <v>21</v>
      </c>
      <c r="D2610">
        <v>0.12234200000000001</v>
      </c>
      <c r="E2610">
        <v>1.1515500999999999</v>
      </c>
      <c r="F2610" s="46">
        <v>6</v>
      </c>
      <c r="G2610">
        <v>1.1580299999999999</v>
      </c>
    </row>
    <row r="2611" spans="1:7" x14ac:dyDescent="0.2">
      <c r="A2611">
        <v>1987</v>
      </c>
      <c r="B2611">
        <v>2</v>
      </c>
      <c r="C2611">
        <v>22</v>
      </c>
      <c r="D2611">
        <v>0.296047</v>
      </c>
      <c r="E2611">
        <v>1.3801099999999999</v>
      </c>
      <c r="F2611" s="46">
        <v>6</v>
      </c>
      <c r="G2611">
        <v>1.4115</v>
      </c>
    </row>
    <row r="2612" spans="1:7" x14ac:dyDescent="0.2">
      <c r="A2612">
        <v>1987</v>
      </c>
      <c r="B2612">
        <v>2</v>
      </c>
      <c r="C2612">
        <v>23</v>
      </c>
      <c r="D2612">
        <v>0.36546400000000001</v>
      </c>
      <c r="E2612">
        <v>1.5885298999999999</v>
      </c>
      <c r="F2612" s="46">
        <v>6</v>
      </c>
      <c r="G2612">
        <v>1.6300300000000001</v>
      </c>
    </row>
    <row r="2613" spans="1:7" x14ac:dyDescent="0.2">
      <c r="A2613">
        <v>1987</v>
      </c>
      <c r="B2613">
        <v>2</v>
      </c>
      <c r="C2613">
        <v>24</v>
      </c>
      <c r="D2613">
        <v>0.315054</v>
      </c>
      <c r="E2613">
        <v>1.62477</v>
      </c>
      <c r="F2613" s="46">
        <v>6</v>
      </c>
      <c r="G2613">
        <v>1.6550400000000001</v>
      </c>
    </row>
    <row r="2614" spans="1:7" x14ac:dyDescent="0.2">
      <c r="A2614">
        <v>1987</v>
      </c>
      <c r="B2614">
        <v>2</v>
      </c>
      <c r="C2614">
        <v>25</v>
      </c>
      <c r="D2614">
        <v>0.108214</v>
      </c>
      <c r="E2614">
        <v>1.7557499000000001</v>
      </c>
      <c r="F2614" s="46">
        <v>6</v>
      </c>
      <c r="G2614">
        <v>1.7590801</v>
      </c>
    </row>
    <row r="2615" spans="1:7" x14ac:dyDescent="0.2">
      <c r="A2615">
        <v>1987</v>
      </c>
      <c r="B2615">
        <v>2</v>
      </c>
      <c r="C2615">
        <v>26</v>
      </c>
      <c r="D2615" s="45">
        <v>7.1728296600000005E-2</v>
      </c>
      <c r="E2615">
        <v>1.8234600000000001</v>
      </c>
      <c r="F2615" s="46">
        <v>6</v>
      </c>
      <c r="G2615">
        <v>1.82487</v>
      </c>
    </row>
    <row r="2616" spans="1:7" x14ac:dyDescent="0.2">
      <c r="A2616">
        <v>1987</v>
      </c>
      <c r="B2616">
        <v>2</v>
      </c>
      <c r="C2616">
        <v>27</v>
      </c>
      <c r="D2616">
        <v>-0.11898</v>
      </c>
      <c r="E2616">
        <v>1.9387799999999999</v>
      </c>
      <c r="F2616" s="46">
        <v>7</v>
      </c>
      <c r="G2616">
        <v>1.9424300000000001</v>
      </c>
    </row>
    <row r="2617" spans="1:7" x14ac:dyDescent="0.2">
      <c r="A2617">
        <v>1987</v>
      </c>
      <c r="B2617">
        <v>2</v>
      </c>
      <c r="C2617">
        <v>28</v>
      </c>
      <c r="D2617">
        <v>-0.50005001000000004</v>
      </c>
      <c r="E2617">
        <v>1.9851201000000001</v>
      </c>
      <c r="F2617" s="46">
        <v>7</v>
      </c>
      <c r="G2617">
        <v>2.0471301</v>
      </c>
    </row>
    <row r="2618" spans="1:7" x14ac:dyDescent="0.2">
      <c r="A2618">
        <v>1987</v>
      </c>
      <c r="B2618">
        <v>3</v>
      </c>
      <c r="C2618">
        <v>1</v>
      </c>
      <c r="D2618">
        <v>-1.1555299999999999</v>
      </c>
      <c r="E2618">
        <v>1.57165</v>
      </c>
      <c r="F2618" s="46">
        <v>7</v>
      </c>
      <c r="G2618">
        <v>1.9507300000000001</v>
      </c>
    </row>
    <row r="2619" spans="1:7" x14ac:dyDescent="0.2">
      <c r="A2619">
        <v>1987</v>
      </c>
      <c r="B2619">
        <v>3</v>
      </c>
      <c r="C2619">
        <v>2</v>
      </c>
      <c r="D2619">
        <v>-1.4837</v>
      </c>
      <c r="E2619">
        <v>1.40324</v>
      </c>
      <c r="F2619" s="46">
        <v>8</v>
      </c>
      <c r="G2619">
        <v>2.04217</v>
      </c>
    </row>
    <row r="2620" spans="1:7" x14ac:dyDescent="0.2">
      <c r="A2620">
        <v>1987</v>
      </c>
      <c r="B2620">
        <v>3</v>
      </c>
      <c r="C2620">
        <v>3</v>
      </c>
      <c r="D2620">
        <v>-1.6517500000000001</v>
      </c>
      <c r="E2620">
        <v>0.95649200999999995</v>
      </c>
      <c r="F2620" s="46">
        <v>8</v>
      </c>
      <c r="G2620">
        <v>1.9087000000000001</v>
      </c>
    </row>
    <row r="2621" spans="1:7" x14ac:dyDescent="0.2">
      <c r="A2621">
        <v>1987</v>
      </c>
      <c r="B2621">
        <v>3</v>
      </c>
      <c r="C2621">
        <v>4</v>
      </c>
      <c r="D2621">
        <v>-1.8312999999999999</v>
      </c>
      <c r="E2621">
        <v>0.38911000000000001</v>
      </c>
      <c r="F2621" s="46">
        <v>8</v>
      </c>
      <c r="G2621">
        <v>1.87218</v>
      </c>
    </row>
    <row r="2622" spans="1:7" x14ac:dyDescent="0.2">
      <c r="A2622">
        <v>1987</v>
      </c>
      <c r="B2622">
        <v>3</v>
      </c>
      <c r="C2622">
        <v>5</v>
      </c>
      <c r="D2622">
        <v>-1.80844</v>
      </c>
      <c r="E2622" s="45">
        <v>1.91424005E-2</v>
      </c>
      <c r="F2622" s="46">
        <v>8</v>
      </c>
      <c r="G2622">
        <v>1.80854</v>
      </c>
    </row>
    <row r="2623" spans="1:7" x14ac:dyDescent="0.2">
      <c r="A2623">
        <v>1987</v>
      </c>
      <c r="B2623">
        <v>3</v>
      </c>
      <c r="C2623">
        <v>6</v>
      </c>
      <c r="D2623">
        <v>-1.6487499000000001</v>
      </c>
      <c r="E2623">
        <v>-0.13465000999999999</v>
      </c>
      <c r="F2623" s="46">
        <v>1</v>
      </c>
      <c r="G2623">
        <v>1.6542399999999999</v>
      </c>
    </row>
    <row r="2624" spans="1:7" x14ac:dyDescent="0.2">
      <c r="A2624">
        <v>1987</v>
      </c>
      <c r="B2624">
        <v>3</v>
      </c>
      <c r="C2624">
        <v>7</v>
      </c>
      <c r="D2624">
        <v>-1.5994699999999999</v>
      </c>
      <c r="E2624">
        <v>-0.64498001000000005</v>
      </c>
      <c r="F2624" s="46">
        <v>1</v>
      </c>
      <c r="G2624">
        <v>1.72462</v>
      </c>
    </row>
    <row r="2625" spans="1:7" x14ac:dyDescent="0.2">
      <c r="A2625">
        <v>1987</v>
      </c>
      <c r="B2625">
        <v>3</v>
      </c>
      <c r="C2625">
        <v>8</v>
      </c>
      <c r="D2625">
        <v>-1.58969</v>
      </c>
      <c r="E2625">
        <v>-1.0563998999999999</v>
      </c>
      <c r="F2625" s="46">
        <v>1</v>
      </c>
      <c r="G2625">
        <v>1.90869</v>
      </c>
    </row>
    <row r="2626" spans="1:7" x14ac:dyDescent="0.2">
      <c r="A2626">
        <v>1987</v>
      </c>
      <c r="B2626">
        <v>3</v>
      </c>
      <c r="C2626">
        <v>9</v>
      </c>
      <c r="D2626">
        <v>-1.6037699999999999</v>
      </c>
      <c r="E2626">
        <v>-1.0167600000000001</v>
      </c>
      <c r="F2626" s="46">
        <v>1</v>
      </c>
      <c r="G2626">
        <v>1.8989201</v>
      </c>
    </row>
    <row r="2627" spans="1:7" x14ac:dyDescent="0.2">
      <c r="A2627">
        <v>1987</v>
      </c>
      <c r="B2627">
        <v>3</v>
      </c>
      <c r="C2627">
        <v>10</v>
      </c>
      <c r="D2627">
        <v>-1.3471599999999999</v>
      </c>
      <c r="E2627">
        <v>-1.33324</v>
      </c>
      <c r="F2627" s="46">
        <v>1</v>
      </c>
      <c r="G2627">
        <v>1.8953599999999999</v>
      </c>
    </row>
    <row r="2628" spans="1:7" x14ac:dyDescent="0.2">
      <c r="A2628">
        <v>1987</v>
      </c>
      <c r="B2628">
        <v>3</v>
      </c>
      <c r="C2628">
        <v>11</v>
      </c>
      <c r="D2628">
        <v>-0.80576998</v>
      </c>
      <c r="E2628">
        <v>-1.38635</v>
      </c>
      <c r="F2628" s="46">
        <v>2</v>
      </c>
      <c r="G2628">
        <v>1.6034999999999999</v>
      </c>
    </row>
    <row r="2629" spans="1:7" x14ac:dyDescent="0.2">
      <c r="A2629">
        <v>1987</v>
      </c>
      <c r="B2629">
        <v>3</v>
      </c>
      <c r="C2629">
        <v>12</v>
      </c>
      <c r="D2629">
        <v>-0.35725999000000003</v>
      </c>
      <c r="E2629">
        <v>-1.7194400000000001</v>
      </c>
      <c r="F2629" s="46">
        <v>2</v>
      </c>
      <c r="G2629">
        <v>1.75617</v>
      </c>
    </row>
    <row r="2630" spans="1:7" x14ac:dyDescent="0.2">
      <c r="A2630">
        <v>1987</v>
      </c>
      <c r="B2630">
        <v>3</v>
      </c>
      <c r="C2630">
        <v>13</v>
      </c>
      <c r="D2630">
        <v>-0.15200999000000001</v>
      </c>
      <c r="E2630">
        <v>-1.79741</v>
      </c>
      <c r="F2630" s="46">
        <v>2</v>
      </c>
      <c r="G2630">
        <v>1.80382</v>
      </c>
    </row>
    <row r="2631" spans="1:7" x14ac:dyDescent="0.2">
      <c r="A2631">
        <v>1987</v>
      </c>
      <c r="B2631">
        <v>3</v>
      </c>
      <c r="C2631">
        <v>14</v>
      </c>
      <c r="D2631" s="45">
        <v>4.5262999800000002E-2</v>
      </c>
      <c r="E2631">
        <v>-1.8701299</v>
      </c>
      <c r="F2631" s="46">
        <v>3</v>
      </c>
      <c r="G2631">
        <v>1.8706700000000001</v>
      </c>
    </row>
    <row r="2632" spans="1:7" x14ac:dyDescent="0.2">
      <c r="A2632">
        <v>1987</v>
      </c>
      <c r="B2632">
        <v>3</v>
      </c>
      <c r="C2632">
        <v>15</v>
      </c>
      <c r="D2632">
        <v>0.102201</v>
      </c>
      <c r="E2632">
        <v>-1.8567100000000001</v>
      </c>
      <c r="F2632" s="46">
        <v>3</v>
      </c>
      <c r="G2632">
        <v>1.8595200000000001</v>
      </c>
    </row>
    <row r="2633" spans="1:7" x14ac:dyDescent="0.2">
      <c r="A2633">
        <v>1987</v>
      </c>
      <c r="B2633">
        <v>3</v>
      </c>
      <c r="C2633">
        <v>16</v>
      </c>
      <c r="D2633">
        <v>0.41428700000000002</v>
      </c>
      <c r="E2633">
        <v>-1.76667</v>
      </c>
      <c r="F2633" s="46">
        <v>3</v>
      </c>
      <c r="G2633">
        <v>1.8145899999999999</v>
      </c>
    </row>
    <row r="2634" spans="1:7" x14ac:dyDescent="0.2">
      <c r="A2634">
        <v>1987</v>
      </c>
      <c r="B2634">
        <v>3</v>
      </c>
      <c r="C2634">
        <v>17</v>
      </c>
      <c r="D2634">
        <v>0.76163398999999998</v>
      </c>
      <c r="E2634">
        <v>-1.5031699999999999</v>
      </c>
      <c r="F2634" s="46">
        <v>3</v>
      </c>
      <c r="G2634">
        <v>1.68512</v>
      </c>
    </row>
    <row r="2635" spans="1:7" x14ac:dyDescent="0.2">
      <c r="A2635">
        <v>1987</v>
      </c>
      <c r="B2635">
        <v>3</v>
      </c>
      <c r="C2635">
        <v>18</v>
      </c>
      <c r="D2635">
        <v>0.99760400999999999</v>
      </c>
      <c r="E2635">
        <v>-1.2044299999999999</v>
      </c>
      <c r="F2635" s="46">
        <v>3</v>
      </c>
      <c r="G2635">
        <v>1.56393</v>
      </c>
    </row>
    <row r="2636" spans="1:7" x14ac:dyDescent="0.2">
      <c r="A2636">
        <v>1987</v>
      </c>
      <c r="B2636">
        <v>3</v>
      </c>
      <c r="C2636">
        <v>19</v>
      </c>
      <c r="D2636">
        <v>1.10059</v>
      </c>
      <c r="E2636">
        <v>-0.79075998000000003</v>
      </c>
      <c r="F2636" s="46">
        <v>4</v>
      </c>
      <c r="G2636">
        <v>1.3552099</v>
      </c>
    </row>
    <row r="2637" spans="1:7" x14ac:dyDescent="0.2">
      <c r="A2637">
        <v>1987</v>
      </c>
      <c r="B2637">
        <v>3</v>
      </c>
      <c r="C2637">
        <v>20</v>
      </c>
      <c r="D2637">
        <v>1.1107899999999999</v>
      </c>
      <c r="E2637">
        <v>-0.72070003000000005</v>
      </c>
      <c r="F2637" s="46">
        <v>4</v>
      </c>
      <c r="G2637">
        <v>1.3241099999999999</v>
      </c>
    </row>
    <row r="2638" spans="1:7" x14ac:dyDescent="0.2">
      <c r="A2638">
        <v>1987</v>
      </c>
      <c r="B2638">
        <v>3</v>
      </c>
      <c r="C2638">
        <v>21</v>
      </c>
      <c r="D2638">
        <v>0.73484700999999997</v>
      </c>
      <c r="E2638">
        <v>-0.49291000000000001</v>
      </c>
      <c r="F2638" s="46">
        <v>4</v>
      </c>
      <c r="G2638">
        <v>0.88485002999999995</v>
      </c>
    </row>
    <row r="2639" spans="1:7" x14ac:dyDescent="0.2">
      <c r="A2639">
        <v>1987</v>
      </c>
      <c r="B2639">
        <v>3</v>
      </c>
      <c r="C2639">
        <v>22</v>
      </c>
      <c r="D2639">
        <v>0.20920900000000001</v>
      </c>
      <c r="E2639">
        <v>-0.15618999</v>
      </c>
      <c r="F2639" s="46">
        <v>4</v>
      </c>
      <c r="G2639">
        <v>0.26108398999999999</v>
      </c>
    </row>
    <row r="2640" spans="1:7" x14ac:dyDescent="0.2">
      <c r="A2640">
        <v>1987</v>
      </c>
      <c r="B2640">
        <v>3</v>
      </c>
      <c r="C2640">
        <v>23</v>
      </c>
      <c r="D2640">
        <v>-0.39353000999999999</v>
      </c>
      <c r="E2640" s="45">
        <v>5.8504499500000001E-2</v>
      </c>
      <c r="F2640" s="46">
        <v>8</v>
      </c>
      <c r="G2640">
        <v>0.39785299000000002</v>
      </c>
    </row>
    <row r="2641" spans="1:7" x14ac:dyDescent="0.2">
      <c r="A2641">
        <v>1987</v>
      </c>
      <c r="B2641">
        <v>3</v>
      </c>
      <c r="C2641">
        <v>24</v>
      </c>
      <c r="D2641">
        <v>-1.2630600000000001</v>
      </c>
      <c r="E2641">
        <v>0.16700201000000001</v>
      </c>
      <c r="F2641" s="46">
        <v>8</v>
      </c>
      <c r="G2641">
        <v>1.2740499999999999</v>
      </c>
    </row>
    <row r="2642" spans="1:7" x14ac:dyDescent="0.2">
      <c r="A2642">
        <v>1987</v>
      </c>
      <c r="B2642">
        <v>3</v>
      </c>
      <c r="C2642">
        <v>25</v>
      </c>
      <c r="D2642">
        <v>-1.6214299999999999</v>
      </c>
      <c r="E2642">
        <v>-0.1613</v>
      </c>
      <c r="F2642" s="46">
        <v>1</v>
      </c>
      <c r="G2642">
        <v>1.6294301</v>
      </c>
    </row>
    <row r="2643" spans="1:7" x14ac:dyDescent="0.2">
      <c r="A2643">
        <v>1987</v>
      </c>
      <c r="B2643">
        <v>3</v>
      </c>
      <c r="C2643">
        <v>26</v>
      </c>
      <c r="D2643">
        <v>-1.6869700000000001</v>
      </c>
      <c r="E2643">
        <v>-0.38613998999999999</v>
      </c>
      <c r="F2643" s="46">
        <v>1</v>
      </c>
      <c r="G2643">
        <v>1.7305999999999999</v>
      </c>
    </row>
    <row r="2644" spans="1:7" x14ac:dyDescent="0.2">
      <c r="A2644">
        <v>1987</v>
      </c>
      <c r="B2644">
        <v>3</v>
      </c>
      <c r="C2644">
        <v>27</v>
      </c>
      <c r="D2644">
        <v>-1.5771500000000001</v>
      </c>
      <c r="E2644">
        <v>-0.80239998999999995</v>
      </c>
      <c r="F2644" s="46">
        <v>1</v>
      </c>
      <c r="G2644">
        <v>1.7695301000000001</v>
      </c>
    </row>
    <row r="2645" spans="1:7" x14ac:dyDescent="0.2">
      <c r="A2645">
        <v>1987</v>
      </c>
      <c r="B2645">
        <v>3</v>
      </c>
      <c r="C2645">
        <v>28</v>
      </c>
      <c r="D2645">
        <v>-1.8004301</v>
      </c>
      <c r="E2645">
        <v>-1.04162</v>
      </c>
      <c r="F2645" s="46">
        <v>1</v>
      </c>
      <c r="G2645">
        <v>2.0800299999999998</v>
      </c>
    </row>
    <row r="2646" spans="1:7" x14ac:dyDescent="0.2">
      <c r="A2646">
        <v>1987</v>
      </c>
      <c r="B2646">
        <v>3</v>
      </c>
      <c r="C2646">
        <v>29</v>
      </c>
      <c r="D2646">
        <v>-1.7934000000000001</v>
      </c>
      <c r="E2646">
        <v>-1.1367100000000001</v>
      </c>
      <c r="F2646" s="46">
        <v>1</v>
      </c>
      <c r="G2646">
        <v>2.1233000999999998</v>
      </c>
    </row>
    <row r="2647" spans="1:7" x14ac:dyDescent="0.2">
      <c r="A2647">
        <v>1987</v>
      </c>
      <c r="B2647">
        <v>3</v>
      </c>
      <c r="C2647">
        <v>30</v>
      </c>
      <c r="D2647">
        <v>-1.7419800000000001</v>
      </c>
      <c r="E2647">
        <v>-1.23166</v>
      </c>
      <c r="F2647" s="46">
        <v>1</v>
      </c>
      <c r="G2647">
        <v>2.1334200000000001</v>
      </c>
    </row>
    <row r="2648" spans="1:7" x14ac:dyDescent="0.2">
      <c r="A2648">
        <v>1987</v>
      </c>
      <c r="B2648">
        <v>3</v>
      </c>
      <c r="C2648">
        <v>31</v>
      </c>
      <c r="D2648">
        <v>-1.3616299999999999</v>
      </c>
      <c r="E2648">
        <v>-1.3413301</v>
      </c>
      <c r="F2648" s="46">
        <v>1</v>
      </c>
      <c r="G2648">
        <v>1.91133</v>
      </c>
    </row>
    <row r="2649" spans="1:7" x14ac:dyDescent="0.2">
      <c r="A2649">
        <v>1987</v>
      </c>
      <c r="B2649">
        <v>4</v>
      </c>
      <c r="C2649">
        <v>1</v>
      </c>
      <c r="D2649">
        <v>-0.98229997999999996</v>
      </c>
      <c r="E2649">
        <v>-1.4611000000000001</v>
      </c>
      <c r="F2649" s="46">
        <v>2</v>
      </c>
      <c r="G2649">
        <v>1.76061</v>
      </c>
    </row>
    <row r="2650" spans="1:7" x14ac:dyDescent="0.2">
      <c r="A2650">
        <v>1987</v>
      </c>
      <c r="B2650">
        <v>4</v>
      </c>
      <c r="C2650">
        <v>2</v>
      </c>
      <c r="D2650">
        <v>-0.27174999999999999</v>
      </c>
      <c r="E2650">
        <v>-1.28406</v>
      </c>
      <c r="F2650" s="46">
        <v>2</v>
      </c>
      <c r="G2650">
        <v>1.3125</v>
      </c>
    </row>
    <row r="2651" spans="1:7" x14ac:dyDescent="0.2">
      <c r="A2651">
        <v>1987</v>
      </c>
      <c r="B2651">
        <v>4</v>
      </c>
      <c r="C2651">
        <v>3</v>
      </c>
      <c r="D2651">
        <v>0.118338</v>
      </c>
      <c r="E2651">
        <v>-1.21583</v>
      </c>
      <c r="F2651" s="46">
        <v>3</v>
      </c>
      <c r="G2651">
        <v>1.2215800000000001</v>
      </c>
    </row>
    <row r="2652" spans="1:7" x14ac:dyDescent="0.2">
      <c r="A2652">
        <v>1987</v>
      </c>
      <c r="B2652">
        <v>4</v>
      </c>
      <c r="C2652">
        <v>4</v>
      </c>
      <c r="D2652">
        <v>0.21782399999999999</v>
      </c>
      <c r="E2652">
        <v>-1.2034100000000001</v>
      </c>
      <c r="F2652" s="46">
        <v>3</v>
      </c>
      <c r="G2652">
        <v>1.22296</v>
      </c>
    </row>
    <row r="2653" spans="1:7" x14ac:dyDescent="0.2">
      <c r="A2653">
        <v>1987</v>
      </c>
      <c r="B2653">
        <v>4</v>
      </c>
      <c r="C2653">
        <v>5</v>
      </c>
      <c r="D2653">
        <v>0.34312099000000001</v>
      </c>
      <c r="E2653">
        <v>-0.44488000999999999</v>
      </c>
      <c r="F2653" s="46">
        <v>3</v>
      </c>
      <c r="G2653">
        <v>0.56182896999999998</v>
      </c>
    </row>
    <row r="2654" spans="1:7" x14ac:dyDescent="0.2">
      <c r="A2654">
        <v>1987</v>
      </c>
      <c r="B2654">
        <v>4</v>
      </c>
      <c r="C2654">
        <v>6</v>
      </c>
      <c r="D2654">
        <v>0.34610998999999998</v>
      </c>
      <c r="E2654" s="45">
        <v>3.3344399199999999E-2</v>
      </c>
      <c r="F2654" s="46">
        <v>5</v>
      </c>
      <c r="G2654">
        <v>0.34771201000000002</v>
      </c>
    </row>
    <row r="2655" spans="1:7" x14ac:dyDescent="0.2">
      <c r="A2655">
        <v>1987</v>
      </c>
      <c r="B2655">
        <v>4</v>
      </c>
      <c r="C2655">
        <v>7</v>
      </c>
      <c r="D2655">
        <v>0.59812098999999996</v>
      </c>
      <c r="E2655">
        <v>0.45328500999999999</v>
      </c>
      <c r="F2655" s="46">
        <v>5</v>
      </c>
      <c r="G2655">
        <v>0.75047702000000005</v>
      </c>
    </row>
    <row r="2656" spans="1:7" x14ac:dyDescent="0.2">
      <c r="A2656">
        <v>1987</v>
      </c>
      <c r="B2656">
        <v>4</v>
      </c>
      <c r="C2656">
        <v>8</v>
      </c>
      <c r="D2656">
        <v>0.76200800999999996</v>
      </c>
      <c r="E2656">
        <v>0.77541000000000004</v>
      </c>
      <c r="F2656" s="46">
        <v>6</v>
      </c>
      <c r="G2656">
        <v>1.0871599999999999</v>
      </c>
    </row>
    <row r="2657" spans="1:7" x14ac:dyDescent="0.2">
      <c r="A2657">
        <v>1987</v>
      </c>
      <c r="B2657">
        <v>4</v>
      </c>
      <c r="C2657">
        <v>9</v>
      </c>
      <c r="D2657">
        <v>0.56659298999999996</v>
      </c>
      <c r="E2657">
        <v>0.92045098999999997</v>
      </c>
      <c r="F2657" s="46">
        <v>6</v>
      </c>
      <c r="G2657">
        <v>1.0808599999999999</v>
      </c>
    </row>
    <row r="2658" spans="1:7" x14ac:dyDescent="0.2">
      <c r="A2658">
        <v>1987</v>
      </c>
      <c r="B2658">
        <v>4</v>
      </c>
      <c r="C2658">
        <v>10</v>
      </c>
      <c r="D2658">
        <v>0.72386497000000005</v>
      </c>
      <c r="E2658">
        <v>1.0688698999999999</v>
      </c>
      <c r="F2658" s="46">
        <v>6</v>
      </c>
      <c r="G2658">
        <v>1.29091</v>
      </c>
    </row>
    <row r="2659" spans="1:7" x14ac:dyDescent="0.2">
      <c r="A2659">
        <v>1987</v>
      </c>
      <c r="B2659">
        <v>4</v>
      </c>
      <c r="C2659">
        <v>11</v>
      </c>
      <c r="D2659">
        <v>0.65800201999999997</v>
      </c>
      <c r="E2659">
        <v>1.1027499000000001</v>
      </c>
      <c r="F2659" s="46">
        <v>6</v>
      </c>
      <c r="G2659">
        <v>1.2841400000000001</v>
      </c>
    </row>
    <row r="2660" spans="1:7" x14ac:dyDescent="0.2">
      <c r="A2660">
        <v>1987</v>
      </c>
      <c r="B2660">
        <v>4</v>
      </c>
      <c r="C2660">
        <v>12</v>
      </c>
      <c r="D2660">
        <v>0.36054301</v>
      </c>
      <c r="E2660">
        <v>1.2722</v>
      </c>
      <c r="F2660" s="46">
        <v>6</v>
      </c>
      <c r="G2660">
        <v>1.3223100000000001</v>
      </c>
    </row>
    <row r="2661" spans="1:7" x14ac:dyDescent="0.2">
      <c r="A2661">
        <v>1987</v>
      </c>
      <c r="B2661">
        <v>4</v>
      </c>
      <c r="C2661">
        <v>13</v>
      </c>
      <c r="D2661">
        <v>-0.40938999999999998</v>
      </c>
      <c r="E2661">
        <v>1.3551299999999999</v>
      </c>
      <c r="F2661" s="46">
        <v>7</v>
      </c>
      <c r="G2661">
        <v>1.41561</v>
      </c>
    </row>
    <row r="2662" spans="1:7" x14ac:dyDescent="0.2">
      <c r="A2662">
        <v>1987</v>
      </c>
      <c r="B2662">
        <v>4</v>
      </c>
      <c r="C2662">
        <v>14</v>
      </c>
      <c r="D2662">
        <v>-0.93566000000000005</v>
      </c>
      <c r="E2662">
        <v>1.4890701</v>
      </c>
      <c r="F2662" s="46">
        <v>7</v>
      </c>
      <c r="G2662">
        <v>1.7586299999999999</v>
      </c>
    </row>
    <row r="2663" spans="1:7" x14ac:dyDescent="0.2">
      <c r="A2663">
        <v>1987</v>
      </c>
      <c r="B2663">
        <v>4</v>
      </c>
      <c r="C2663">
        <v>15</v>
      </c>
      <c r="D2663">
        <v>-1.0296799999999999</v>
      </c>
      <c r="E2663">
        <v>1.32568</v>
      </c>
      <c r="F2663" s="46">
        <v>7</v>
      </c>
      <c r="G2663">
        <v>1.6785901000000001</v>
      </c>
    </row>
    <row r="2664" spans="1:7" x14ac:dyDescent="0.2">
      <c r="A2664">
        <v>1987</v>
      </c>
      <c r="B2664">
        <v>4</v>
      </c>
      <c r="C2664">
        <v>16</v>
      </c>
      <c r="D2664">
        <v>-1.0147098999999999</v>
      </c>
      <c r="E2664">
        <v>1.1265700000000001</v>
      </c>
      <c r="F2664" s="46">
        <v>7</v>
      </c>
      <c r="G2664">
        <v>1.5161800000000001</v>
      </c>
    </row>
    <row r="2665" spans="1:7" x14ac:dyDescent="0.2">
      <c r="A2665">
        <v>1987</v>
      </c>
      <c r="B2665">
        <v>4</v>
      </c>
      <c r="C2665">
        <v>17</v>
      </c>
      <c r="D2665">
        <v>-1.0084500000000001</v>
      </c>
      <c r="E2665">
        <v>0.82458198000000005</v>
      </c>
      <c r="F2665" s="46">
        <v>8</v>
      </c>
      <c r="G2665">
        <v>1.3026500000000001</v>
      </c>
    </row>
    <row r="2666" spans="1:7" x14ac:dyDescent="0.2">
      <c r="A2666">
        <v>1987</v>
      </c>
      <c r="B2666">
        <v>4</v>
      </c>
      <c r="C2666">
        <v>18</v>
      </c>
      <c r="D2666">
        <v>-0.97955000000000003</v>
      </c>
      <c r="E2666">
        <v>0.58292902000000002</v>
      </c>
      <c r="F2666" s="46">
        <v>8</v>
      </c>
      <c r="G2666">
        <v>1.1398798999999999</v>
      </c>
    </row>
    <row r="2667" spans="1:7" x14ac:dyDescent="0.2">
      <c r="A2667">
        <v>1987</v>
      </c>
      <c r="B2667">
        <v>4</v>
      </c>
      <c r="C2667">
        <v>19</v>
      </c>
      <c r="D2667">
        <v>-1.0568398999999999</v>
      </c>
      <c r="E2667">
        <v>0.37017801</v>
      </c>
      <c r="F2667" s="46">
        <v>8</v>
      </c>
      <c r="G2667">
        <v>1.1197999999999999</v>
      </c>
    </row>
    <row r="2668" spans="1:7" x14ac:dyDescent="0.2">
      <c r="A2668">
        <v>1987</v>
      </c>
      <c r="B2668">
        <v>4</v>
      </c>
      <c r="C2668">
        <v>20</v>
      </c>
      <c r="D2668">
        <v>-1.33877</v>
      </c>
      <c r="E2668" s="45">
        <v>6.4898297199999996E-2</v>
      </c>
      <c r="F2668" s="46">
        <v>8</v>
      </c>
      <c r="G2668">
        <v>1.3403499999999999</v>
      </c>
    </row>
    <row r="2669" spans="1:7" x14ac:dyDescent="0.2">
      <c r="A2669">
        <v>1987</v>
      </c>
      <c r="B2669">
        <v>4</v>
      </c>
      <c r="C2669">
        <v>21</v>
      </c>
      <c r="D2669">
        <v>-1.1787601000000001</v>
      </c>
      <c r="E2669">
        <v>-0.10539999999999999</v>
      </c>
      <c r="F2669" s="46">
        <v>1</v>
      </c>
      <c r="G2669">
        <v>1.18346</v>
      </c>
    </row>
    <row r="2670" spans="1:7" x14ac:dyDescent="0.2">
      <c r="A2670">
        <v>1987</v>
      </c>
      <c r="B2670">
        <v>4</v>
      </c>
      <c r="C2670">
        <v>22</v>
      </c>
      <c r="D2670">
        <v>-0.97022003000000001</v>
      </c>
      <c r="E2670" s="45">
        <v>1.5424899799999999E-2</v>
      </c>
      <c r="F2670" s="46">
        <v>8</v>
      </c>
      <c r="G2670">
        <v>0.97033899999999995</v>
      </c>
    </row>
    <row r="2671" spans="1:7" x14ac:dyDescent="0.2">
      <c r="A2671">
        <v>1987</v>
      </c>
      <c r="B2671">
        <v>4</v>
      </c>
      <c r="C2671">
        <v>23</v>
      </c>
      <c r="D2671">
        <v>-0.89406001999999996</v>
      </c>
      <c r="E2671" s="45">
        <v>5.6102901699999999E-2</v>
      </c>
      <c r="F2671" s="46">
        <v>8</v>
      </c>
      <c r="G2671">
        <v>0.89581500999999997</v>
      </c>
    </row>
    <row r="2672" spans="1:7" x14ac:dyDescent="0.2">
      <c r="A2672">
        <v>1987</v>
      </c>
      <c r="B2672">
        <v>4</v>
      </c>
      <c r="C2672">
        <v>24</v>
      </c>
      <c r="D2672">
        <v>-0.82753997999999995</v>
      </c>
      <c r="E2672">
        <v>0.16658001</v>
      </c>
      <c r="F2672" s="46">
        <v>8</v>
      </c>
      <c r="G2672">
        <v>0.84414297000000005</v>
      </c>
    </row>
    <row r="2673" spans="1:7" x14ac:dyDescent="0.2">
      <c r="A2673">
        <v>1987</v>
      </c>
      <c r="B2673">
        <v>4</v>
      </c>
      <c r="C2673">
        <v>25</v>
      </c>
      <c r="D2673">
        <v>-0.86343998</v>
      </c>
      <c r="E2673" s="45">
        <v>3.1722199200000002E-2</v>
      </c>
      <c r="F2673" s="46">
        <v>8</v>
      </c>
      <c r="G2673">
        <v>0.86402601000000001</v>
      </c>
    </row>
    <row r="2674" spans="1:7" x14ac:dyDescent="0.2">
      <c r="A2674">
        <v>1987</v>
      </c>
      <c r="B2674">
        <v>4</v>
      </c>
      <c r="C2674">
        <v>26</v>
      </c>
      <c r="D2674">
        <v>-1.0206200000000001</v>
      </c>
      <c r="E2674" s="45">
        <v>-1.42162004E-2</v>
      </c>
      <c r="F2674" s="46">
        <v>1</v>
      </c>
      <c r="G2674">
        <v>1.0207200000000001</v>
      </c>
    </row>
    <row r="2675" spans="1:7" x14ac:dyDescent="0.2">
      <c r="A2675">
        <v>1987</v>
      </c>
      <c r="B2675">
        <v>4</v>
      </c>
      <c r="C2675">
        <v>27</v>
      </c>
      <c r="D2675">
        <v>-1.0320100000000001</v>
      </c>
      <c r="E2675">
        <v>-0.24329001</v>
      </c>
      <c r="F2675" s="46">
        <v>1</v>
      </c>
      <c r="G2675">
        <v>1.0603</v>
      </c>
    </row>
    <row r="2676" spans="1:7" x14ac:dyDescent="0.2">
      <c r="A2676">
        <v>1987</v>
      </c>
      <c r="B2676">
        <v>4</v>
      </c>
      <c r="C2676">
        <v>28</v>
      </c>
      <c r="D2676">
        <v>-1.0205500000000001</v>
      </c>
      <c r="E2676">
        <v>-0.45061001000000001</v>
      </c>
      <c r="F2676" s="46">
        <v>1</v>
      </c>
      <c r="G2676">
        <v>1.11561</v>
      </c>
    </row>
    <row r="2677" spans="1:7" x14ac:dyDescent="0.2">
      <c r="A2677">
        <v>1987</v>
      </c>
      <c r="B2677">
        <v>4</v>
      </c>
      <c r="C2677">
        <v>29</v>
      </c>
      <c r="D2677">
        <v>-0.75703001000000003</v>
      </c>
      <c r="E2677">
        <v>-0.76717000999999996</v>
      </c>
      <c r="F2677" s="46">
        <v>2</v>
      </c>
      <c r="G2677">
        <v>1.07779</v>
      </c>
    </row>
    <row r="2678" spans="1:7" x14ac:dyDescent="0.2">
      <c r="A2678">
        <v>1987</v>
      </c>
      <c r="B2678">
        <v>4</v>
      </c>
      <c r="C2678">
        <v>30</v>
      </c>
      <c r="D2678">
        <v>-0.57621997999999996</v>
      </c>
      <c r="E2678">
        <v>-0.79871999999999999</v>
      </c>
      <c r="F2678" s="46">
        <v>2</v>
      </c>
      <c r="G2678">
        <v>0.984873</v>
      </c>
    </row>
    <row r="2679" spans="1:7" x14ac:dyDescent="0.2">
      <c r="A2679">
        <v>1987</v>
      </c>
      <c r="B2679">
        <v>5</v>
      </c>
      <c r="C2679">
        <v>1</v>
      </c>
      <c r="D2679">
        <v>-0.29978000999999999</v>
      </c>
      <c r="E2679">
        <v>-0.84222001000000002</v>
      </c>
      <c r="F2679" s="46">
        <v>2</v>
      </c>
      <c r="G2679">
        <v>0.89397901000000002</v>
      </c>
    </row>
    <row r="2680" spans="1:7" x14ac:dyDescent="0.2">
      <c r="A2680">
        <v>1987</v>
      </c>
      <c r="B2680">
        <v>5</v>
      </c>
      <c r="C2680">
        <v>2</v>
      </c>
      <c r="D2680">
        <v>0.12295499999999999</v>
      </c>
      <c r="E2680">
        <v>-0.69489002</v>
      </c>
      <c r="F2680" s="46">
        <v>3</v>
      </c>
      <c r="G2680">
        <v>0.70568502</v>
      </c>
    </row>
    <row r="2681" spans="1:7" x14ac:dyDescent="0.2">
      <c r="A2681">
        <v>1987</v>
      </c>
      <c r="B2681">
        <v>5</v>
      </c>
      <c r="C2681">
        <v>3</v>
      </c>
      <c r="D2681">
        <v>0.40669</v>
      </c>
      <c r="E2681">
        <v>-0.40389999999999998</v>
      </c>
      <c r="F2681" s="46">
        <v>4</v>
      </c>
      <c r="G2681">
        <v>0.57317697999999995</v>
      </c>
    </row>
    <row r="2682" spans="1:7" x14ac:dyDescent="0.2">
      <c r="A2682">
        <v>1987</v>
      </c>
      <c r="B2682">
        <v>5</v>
      </c>
      <c r="C2682">
        <v>4</v>
      </c>
      <c r="D2682">
        <v>0.44229600000000002</v>
      </c>
      <c r="E2682">
        <v>-0.33149999000000002</v>
      </c>
      <c r="F2682" s="46">
        <v>4</v>
      </c>
      <c r="G2682">
        <v>0.55273497000000005</v>
      </c>
    </row>
    <row r="2683" spans="1:7" x14ac:dyDescent="0.2">
      <c r="A2683">
        <v>1987</v>
      </c>
      <c r="B2683">
        <v>5</v>
      </c>
      <c r="C2683">
        <v>5</v>
      </c>
      <c r="D2683">
        <v>0.59065002</v>
      </c>
      <c r="E2683">
        <v>-0.28426998999999997</v>
      </c>
      <c r="F2683" s="46">
        <v>4</v>
      </c>
      <c r="G2683">
        <v>0.65549499</v>
      </c>
    </row>
    <row r="2684" spans="1:7" x14ac:dyDescent="0.2">
      <c r="A2684">
        <v>1987</v>
      </c>
      <c r="B2684">
        <v>5</v>
      </c>
      <c r="C2684">
        <v>6</v>
      </c>
      <c r="D2684">
        <v>0.59602599999999994</v>
      </c>
      <c r="E2684">
        <v>-0.13502</v>
      </c>
      <c r="F2684" s="46">
        <v>4</v>
      </c>
      <c r="G2684">
        <v>0.61112796999999996</v>
      </c>
    </row>
    <row r="2685" spans="1:7" x14ac:dyDescent="0.2">
      <c r="A2685">
        <v>1987</v>
      </c>
      <c r="B2685">
        <v>5</v>
      </c>
      <c r="C2685">
        <v>7</v>
      </c>
      <c r="D2685">
        <v>0.53244901</v>
      </c>
      <c r="E2685" s="45">
        <v>-5.0236798800000003E-2</v>
      </c>
      <c r="F2685" s="46">
        <v>4</v>
      </c>
      <c r="G2685">
        <v>0.53481299000000004</v>
      </c>
    </row>
    <row r="2686" spans="1:7" x14ac:dyDescent="0.2">
      <c r="A2686">
        <v>1987</v>
      </c>
      <c r="B2686">
        <v>5</v>
      </c>
      <c r="C2686">
        <v>8</v>
      </c>
      <c r="D2686">
        <v>0.30878201</v>
      </c>
      <c r="E2686">
        <v>0.30027400999999998</v>
      </c>
      <c r="F2686" s="46">
        <v>5</v>
      </c>
      <c r="G2686">
        <v>0.43070900000000001</v>
      </c>
    </row>
    <row r="2687" spans="1:7" x14ac:dyDescent="0.2">
      <c r="A2687">
        <v>1987</v>
      </c>
      <c r="B2687">
        <v>5</v>
      </c>
      <c r="C2687">
        <v>9</v>
      </c>
      <c r="D2687" s="45">
        <v>4.5842498500000002E-2</v>
      </c>
      <c r="E2687">
        <v>0.62414902000000005</v>
      </c>
      <c r="F2687" s="46">
        <v>6</v>
      </c>
      <c r="G2687">
        <v>0.62582998999999995</v>
      </c>
    </row>
    <row r="2688" spans="1:7" x14ac:dyDescent="0.2">
      <c r="A2688">
        <v>1987</v>
      </c>
      <c r="B2688">
        <v>5</v>
      </c>
      <c r="C2688">
        <v>10</v>
      </c>
      <c r="D2688">
        <v>-0.29578999</v>
      </c>
      <c r="E2688">
        <v>0.74572002999999998</v>
      </c>
      <c r="F2688" s="46">
        <v>7</v>
      </c>
      <c r="G2688">
        <v>0.80223900000000004</v>
      </c>
    </row>
    <row r="2689" spans="1:7" x14ac:dyDescent="0.2">
      <c r="A2689">
        <v>1987</v>
      </c>
      <c r="B2689">
        <v>5</v>
      </c>
      <c r="C2689">
        <v>11</v>
      </c>
      <c r="D2689">
        <v>-0.43540001</v>
      </c>
      <c r="E2689">
        <v>0.88954597999999996</v>
      </c>
      <c r="F2689" s="46">
        <v>7</v>
      </c>
      <c r="G2689">
        <v>0.99038499999999996</v>
      </c>
    </row>
    <row r="2690" spans="1:7" x14ac:dyDescent="0.2">
      <c r="A2690">
        <v>1987</v>
      </c>
      <c r="B2690">
        <v>5</v>
      </c>
      <c r="C2690">
        <v>12</v>
      </c>
      <c r="D2690">
        <v>-0.41111001000000003</v>
      </c>
      <c r="E2690">
        <v>0.93979502000000004</v>
      </c>
      <c r="F2690" s="46">
        <v>7</v>
      </c>
      <c r="G2690">
        <v>1.0257799999999999</v>
      </c>
    </row>
    <row r="2691" spans="1:7" x14ac:dyDescent="0.2">
      <c r="A2691">
        <v>1987</v>
      </c>
      <c r="B2691">
        <v>5</v>
      </c>
      <c r="C2691">
        <v>13</v>
      </c>
      <c r="D2691">
        <v>-0.46625</v>
      </c>
      <c r="E2691">
        <v>0.90360200000000002</v>
      </c>
      <c r="F2691" s="46">
        <v>7</v>
      </c>
      <c r="G2691">
        <v>1.0167999999999999</v>
      </c>
    </row>
    <row r="2692" spans="1:7" x14ac:dyDescent="0.2">
      <c r="A2692">
        <v>1987</v>
      </c>
      <c r="B2692">
        <v>5</v>
      </c>
      <c r="C2692">
        <v>14</v>
      </c>
      <c r="D2692">
        <v>-0.70436001000000004</v>
      </c>
      <c r="E2692">
        <v>1.2517799999999999</v>
      </c>
      <c r="F2692" s="46">
        <v>7</v>
      </c>
      <c r="G2692">
        <v>1.43635</v>
      </c>
    </row>
    <row r="2693" spans="1:7" x14ac:dyDescent="0.2">
      <c r="A2693">
        <v>1987</v>
      </c>
      <c r="B2693">
        <v>5</v>
      </c>
      <c r="C2693">
        <v>15</v>
      </c>
      <c r="D2693">
        <v>-1.19269</v>
      </c>
      <c r="E2693">
        <v>1.55688</v>
      </c>
      <c r="F2693" s="46">
        <v>7</v>
      </c>
      <c r="G2693">
        <v>1.96122</v>
      </c>
    </row>
    <row r="2694" spans="1:7" x14ac:dyDescent="0.2">
      <c r="A2694">
        <v>1987</v>
      </c>
      <c r="B2694">
        <v>5</v>
      </c>
      <c r="C2694">
        <v>16</v>
      </c>
      <c r="D2694">
        <v>-1.6069</v>
      </c>
      <c r="E2694">
        <v>1.9230100000000001</v>
      </c>
      <c r="F2694" s="46">
        <v>7</v>
      </c>
      <c r="G2694">
        <v>2.5060101000000001</v>
      </c>
    </row>
    <row r="2695" spans="1:7" x14ac:dyDescent="0.2">
      <c r="A2695">
        <v>1987</v>
      </c>
      <c r="B2695">
        <v>5</v>
      </c>
      <c r="C2695">
        <v>17</v>
      </c>
      <c r="D2695">
        <v>-1.7831999999999999</v>
      </c>
      <c r="E2695">
        <v>1.74532</v>
      </c>
      <c r="F2695" s="46">
        <v>8</v>
      </c>
      <c r="G2695">
        <v>2.4951799000000001</v>
      </c>
    </row>
    <row r="2696" spans="1:7" x14ac:dyDescent="0.2">
      <c r="A2696">
        <v>1987</v>
      </c>
      <c r="B2696">
        <v>5</v>
      </c>
      <c r="C2696">
        <v>18</v>
      </c>
      <c r="D2696">
        <v>-2.0564100999999999</v>
      </c>
      <c r="E2696">
        <v>1.5416799999999999</v>
      </c>
      <c r="F2696" s="46">
        <v>8</v>
      </c>
      <c r="G2696">
        <v>2.5701301000000001</v>
      </c>
    </row>
    <row r="2697" spans="1:7" x14ac:dyDescent="0.2">
      <c r="A2697">
        <v>1987</v>
      </c>
      <c r="B2697">
        <v>5</v>
      </c>
      <c r="C2697">
        <v>19</v>
      </c>
      <c r="D2697">
        <v>-2.5400100000000001</v>
      </c>
      <c r="E2697">
        <v>1.0938801</v>
      </c>
      <c r="F2697" s="46">
        <v>8</v>
      </c>
      <c r="G2697">
        <v>2.7655398999999998</v>
      </c>
    </row>
    <row r="2698" spans="1:7" x14ac:dyDescent="0.2">
      <c r="A2698">
        <v>1987</v>
      </c>
      <c r="B2698">
        <v>5</v>
      </c>
      <c r="C2698">
        <v>20</v>
      </c>
      <c r="D2698">
        <v>-2.65523</v>
      </c>
      <c r="E2698">
        <v>0.68992399999999998</v>
      </c>
      <c r="F2698" s="46">
        <v>8</v>
      </c>
      <c r="G2698">
        <v>2.7434001000000001</v>
      </c>
    </row>
    <row r="2699" spans="1:7" x14ac:dyDescent="0.2">
      <c r="A2699">
        <v>1987</v>
      </c>
      <c r="B2699">
        <v>5</v>
      </c>
      <c r="C2699">
        <v>21</v>
      </c>
      <c r="D2699">
        <v>-2.1467999999999998</v>
      </c>
      <c r="E2699">
        <v>0.102261</v>
      </c>
      <c r="F2699" s="46">
        <v>8</v>
      </c>
      <c r="G2699">
        <v>2.1492399999999998</v>
      </c>
    </row>
    <row r="2700" spans="1:7" x14ac:dyDescent="0.2">
      <c r="A2700">
        <v>1987</v>
      </c>
      <c r="B2700">
        <v>5</v>
      </c>
      <c r="C2700">
        <v>22</v>
      </c>
      <c r="D2700">
        <v>-1.61415</v>
      </c>
      <c r="E2700">
        <v>-0.54421997</v>
      </c>
      <c r="F2700" s="46">
        <v>1</v>
      </c>
      <c r="G2700">
        <v>1.7034301000000001</v>
      </c>
    </row>
    <row r="2701" spans="1:7" x14ac:dyDescent="0.2">
      <c r="A2701">
        <v>1987</v>
      </c>
      <c r="B2701">
        <v>5</v>
      </c>
      <c r="C2701">
        <v>23</v>
      </c>
      <c r="D2701">
        <v>-1.4689099999999999</v>
      </c>
      <c r="E2701">
        <v>-1.0161500000000001</v>
      </c>
      <c r="F2701" s="46">
        <v>1</v>
      </c>
      <c r="G2701">
        <v>1.78613</v>
      </c>
    </row>
    <row r="2702" spans="1:7" x14ac:dyDescent="0.2">
      <c r="A2702">
        <v>1987</v>
      </c>
      <c r="B2702">
        <v>5</v>
      </c>
      <c r="C2702">
        <v>24</v>
      </c>
      <c r="D2702">
        <v>-1.1942299999999999</v>
      </c>
      <c r="E2702">
        <v>-1.33717</v>
      </c>
      <c r="F2702" s="46">
        <v>2</v>
      </c>
      <c r="G2702">
        <v>1.7928200000000001</v>
      </c>
    </row>
    <row r="2703" spans="1:7" x14ac:dyDescent="0.2">
      <c r="A2703">
        <v>1987</v>
      </c>
      <c r="B2703">
        <v>5</v>
      </c>
      <c r="C2703">
        <v>25</v>
      </c>
      <c r="D2703">
        <v>-0.79105002000000002</v>
      </c>
      <c r="E2703">
        <v>-1.3950800000000001</v>
      </c>
      <c r="F2703" s="46">
        <v>2</v>
      </c>
      <c r="G2703">
        <v>1.60375</v>
      </c>
    </row>
    <row r="2704" spans="1:7" x14ac:dyDescent="0.2">
      <c r="A2704">
        <v>1987</v>
      </c>
      <c r="B2704">
        <v>5</v>
      </c>
      <c r="C2704">
        <v>26</v>
      </c>
      <c r="D2704">
        <v>-0.47567000999999998</v>
      </c>
      <c r="E2704">
        <v>-1.3270999999999999</v>
      </c>
      <c r="F2704" s="46">
        <v>2</v>
      </c>
      <c r="G2704">
        <v>1.40977</v>
      </c>
    </row>
    <row r="2705" spans="1:7" x14ac:dyDescent="0.2">
      <c r="A2705">
        <v>1987</v>
      </c>
      <c r="B2705">
        <v>5</v>
      </c>
      <c r="C2705">
        <v>27</v>
      </c>
      <c r="D2705" s="45">
        <v>-8.4432296500000004E-2</v>
      </c>
      <c r="E2705">
        <v>-1.2390701</v>
      </c>
      <c r="F2705" s="46">
        <v>2</v>
      </c>
      <c r="G2705">
        <v>1.2419500000000001</v>
      </c>
    </row>
    <row r="2706" spans="1:7" x14ac:dyDescent="0.2">
      <c r="A2706">
        <v>1987</v>
      </c>
      <c r="B2706">
        <v>5</v>
      </c>
      <c r="C2706">
        <v>28</v>
      </c>
      <c r="D2706">
        <v>0.144146</v>
      </c>
      <c r="E2706">
        <v>-1.31758</v>
      </c>
      <c r="F2706" s="46">
        <v>3</v>
      </c>
      <c r="G2706">
        <v>1.32544</v>
      </c>
    </row>
    <row r="2707" spans="1:7" x14ac:dyDescent="0.2">
      <c r="A2707">
        <v>1987</v>
      </c>
      <c r="B2707">
        <v>5</v>
      </c>
      <c r="C2707">
        <v>29</v>
      </c>
      <c r="D2707">
        <v>0.30396000000000001</v>
      </c>
      <c r="E2707">
        <v>-1.4029199999999999</v>
      </c>
      <c r="F2707" s="46">
        <v>3</v>
      </c>
      <c r="G2707">
        <v>1.43547</v>
      </c>
    </row>
    <row r="2708" spans="1:7" x14ac:dyDescent="0.2">
      <c r="A2708">
        <v>1987</v>
      </c>
      <c r="B2708">
        <v>5</v>
      </c>
      <c r="C2708">
        <v>30</v>
      </c>
      <c r="D2708">
        <v>0.22898099999999999</v>
      </c>
      <c r="E2708">
        <v>-1.52851</v>
      </c>
      <c r="F2708" s="46">
        <v>3</v>
      </c>
      <c r="G2708">
        <v>1.54556</v>
      </c>
    </row>
    <row r="2709" spans="1:7" x14ac:dyDescent="0.2">
      <c r="A2709">
        <v>1987</v>
      </c>
      <c r="B2709">
        <v>5</v>
      </c>
      <c r="C2709">
        <v>31</v>
      </c>
      <c r="D2709">
        <v>0.17020699</v>
      </c>
      <c r="E2709">
        <v>-1.72465</v>
      </c>
      <c r="F2709" s="46">
        <v>3</v>
      </c>
      <c r="G2709">
        <v>1.7330300000000001</v>
      </c>
    </row>
    <row r="2710" spans="1:7" x14ac:dyDescent="0.2">
      <c r="A2710">
        <v>1987</v>
      </c>
      <c r="B2710">
        <v>6</v>
      </c>
      <c r="C2710">
        <v>1</v>
      </c>
      <c r="D2710">
        <v>0.36755400999999999</v>
      </c>
      <c r="E2710">
        <v>-1.76559</v>
      </c>
      <c r="F2710" s="46">
        <v>3</v>
      </c>
      <c r="G2710">
        <v>1.8034399999999999</v>
      </c>
    </row>
    <row r="2711" spans="1:7" x14ac:dyDescent="0.2">
      <c r="A2711">
        <v>1987</v>
      </c>
      <c r="B2711">
        <v>6</v>
      </c>
      <c r="C2711">
        <v>2</v>
      </c>
      <c r="D2711">
        <v>0.64145797000000004</v>
      </c>
      <c r="E2711">
        <v>-1.7221500000000001</v>
      </c>
      <c r="F2711" s="46">
        <v>3</v>
      </c>
      <c r="G2711">
        <v>1.8377300999999999</v>
      </c>
    </row>
    <row r="2712" spans="1:7" x14ac:dyDescent="0.2">
      <c r="A2712">
        <v>1987</v>
      </c>
      <c r="B2712">
        <v>6</v>
      </c>
      <c r="C2712">
        <v>3</v>
      </c>
      <c r="D2712">
        <v>1.04634</v>
      </c>
      <c r="E2712">
        <v>-1.7263499</v>
      </c>
      <c r="F2712" s="46">
        <v>3</v>
      </c>
      <c r="G2712">
        <v>2.0186901000000002</v>
      </c>
    </row>
    <row r="2713" spans="1:7" x14ac:dyDescent="0.2">
      <c r="A2713">
        <v>1987</v>
      </c>
      <c r="B2713">
        <v>6</v>
      </c>
      <c r="C2713">
        <v>4</v>
      </c>
      <c r="D2713">
        <v>1.29356</v>
      </c>
      <c r="E2713">
        <v>-1.3969001000000001</v>
      </c>
      <c r="F2713" s="46">
        <v>3</v>
      </c>
      <c r="G2713">
        <v>1.90385</v>
      </c>
    </row>
    <row r="2714" spans="1:7" x14ac:dyDescent="0.2">
      <c r="A2714">
        <v>1987</v>
      </c>
      <c r="B2714">
        <v>6</v>
      </c>
      <c r="C2714">
        <v>5</v>
      </c>
      <c r="D2714">
        <v>1.4614799999999999</v>
      </c>
      <c r="E2714">
        <v>-1.0578901000000001</v>
      </c>
      <c r="F2714" s="46">
        <v>4</v>
      </c>
      <c r="G2714">
        <v>1.8041799999999999</v>
      </c>
    </row>
    <row r="2715" spans="1:7" x14ac:dyDescent="0.2">
      <c r="A2715">
        <v>1987</v>
      </c>
      <c r="B2715">
        <v>6</v>
      </c>
      <c r="C2715">
        <v>6</v>
      </c>
      <c r="D2715">
        <v>1.5886</v>
      </c>
      <c r="E2715">
        <v>-0.58098000000000005</v>
      </c>
      <c r="F2715" s="46">
        <v>4</v>
      </c>
      <c r="G2715">
        <v>1.6914998999999999</v>
      </c>
    </row>
    <row r="2716" spans="1:7" x14ac:dyDescent="0.2">
      <c r="A2716">
        <v>1987</v>
      </c>
      <c r="B2716">
        <v>6</v>
      </c>
      <c r="C2716">
        <v>7</v>
      </c>
      <c r="D2716">
        <v>1.7732000000000001</v>
      </c>
      <c r="E2716">
        <v>-0.24235999999999999</v>
      </c>
      <c r="F2716" s="46">
        <v>4</v>
      </c>
      <c r="G2716">
        <v>1.7896799999999999</v>
      </c>
    </row>
    <row r="2717" spans="1:7" x14ac:dyDescent="0.2">
      <c r="A2717">
        <v>1987</v>
      </c>
      <c r="B2717">
        <v>6</v>
      </c>
      <c r="C2717">
        <v>8</v>
      </c>
      <c r="D2717">
        <v>1.7494099999999999</v>
      </c>
      <c r="E2717" s="45">
        <v>-2.59032007E-2</v>
      </c>
      <c r="F2717" s="46">
        <v>4</v>
      </c>
      <c r="G2717">
        <v>1.7496099000000001</v>
      </c>
    </row>
    <row r="2718" spans="1:7" x14ac:dyDescent="0.2">
      <c r="A2718">
        <v>1987</v>
      </c>
      <c r="B2718">
        <v>6</v>
      </c>
      <c r="C2718">
        <v>9</v>
      </c>
      <c r="D2718">
        <v>1.7068300000000001</v>
      </c>
      <c r="E2718" s="45">
        <v>6.2487799699999999E-2</v>
      </c>
      <c r="F2718" s="46">
        <v>5</v>
      </c>
      <c r="G2718">
        <v>1.70797</v>
      </c>
    </row>
    <row r="2719" spans="1:7" x14ac:dyDescent="0.2">
      <c r="A2719">
        <v>1987</v>
      </c>
      <c r="B2719">
        <v>6</v>
      </c>
      <c r="C2719">
        <v>10</v>
      </c>
      <c r="D2719">
        <v>1.6628700000000001</v>
      </c>
      <c r="E2719">
        <v>0.291632</v>
      </c>
      <c r="F2719" s="46">
        <v>5</v>
      </c>
      <c r="G2719">
        <v>1.6882499</v>
      </c>
    </row>
    <row r="2720" spans="1:7" x14ac:dyDescent="0.2">
      <c r="A2720">
        <v>1987</v>
      </c>
      <c r="B2720">
        <v>6</v>
      </c>
      <c r="C2720">
        <v>11</v>
      </c>
      <c r="D2720">
        <v>1.4313400000000001</v>
      </c>
      <c r="E2720">
        <v>0.47659200000000002</v>
      </c>
      <c r="F2720" s="46">
        <v>5</v>
      </c>
      <c r="G2720">
        <v>1.5085999999999999</v>
      </c>
    </row>
    <row r="2721" spans="1:7" x14ac:dyDescent="0.2">
      <c r="A2721">
        <v>1987</v>
      </c>
      <c r="B2721">
        <v>6</v>
      </c>
      <c r="C2721">
        <v>12</v>
      </c>
      <c r="D2721">
        <v>1.3450200999999999</v>
      </c>
      <c r="E2721">
        <v>0.53647297999999999</v>
      </c>
      <c r="F2721" s="46">
        <v>5</v>
      </c>
      <c r="G2721">
        <v>1.4480599999999999</v>
      </c>
    </row>
    <row r="2722" spans="1:7" x14ac:dyDescent="0.2">
      <c r="A2722">
        <v>1987</v>
      </c>
      <c r="B2722">
        <v>6</v>
      </c>
      <c r="C2722">
        <v>13</v>
      </c>
      <c r="D2722">
        <v>1.2728200000000001</v>
      </c>
      <c r="E2722">
        <v>0.51994699</v>
      </c>
      <c r="F2722" s="46">
        <v>5</v>
      </c>
      <c r="G2722">
        <v>1.3749199999999999</v>
      </c>
    </row>
    <row r="2723" spans="1:7" x14ac:dyDescent="0.2">
      <c r="A2723">
        <v>1987</v>
      </c>
      <c r="B2723">
        <v>6</v>
      </c>
      <c r="C2723">
        <v>14</v>
      </c>
      <c r="D2723">
        <v>1.2158998999999999</v>
      </c>
      <c r="E2723">
        <v>0.49818098999999999</v>
      </c>
      <c r="F2723" s="46">
        <v>5</v>
      </c>
      <c r="G2723">
        <v>1.3140000000000001</v>
      </c>
    </row>
    <row r="2724" spans="1:7" x14ac:dyDescent="0.2">
      <c r="A2724">
        <v>1987</v>
      </c>
      <c r="B2724">
        <v>6</v>
      </c>
      <c r="C2724">
        <v>15</v>
      </c>
      <c r="D2724">
        <v>1.1021399000000001</v>
      </c>
      <c r="E2724">
        <v>0.57981598000000001</v>
      </c>
      <c r="F2724" s="46">
        <v>5</v>
      </c>
      <c r="G2724">
        <v>1.24535</v>
      </c>
    </row>
    <row r="2725" spans="1:7" x14ac:dyDescent="0.2">
      <c r="A2725">
        <v>1987</v>
      </c>
      <c r="B2725">
        <v>6</v>
      </c>
      <c r="C2725">
        <v>16</v>
      </c>
      <c r="D2725">
        <v>0.96459698999999999</v>
      </c>
      <c r="E2725">
        <v>0.59370898999999999</v>
      </c>
      <c r="F2725" s="46">
        <v>5</v>
      </c>
      <c r="G2725">
        <v>1.1326700000000001</v>
      </c>
    </row>
    <row r="2726" spans="1:7" x14ac:dyDescent="0.2">
      <c r="A2726">
        <v>1987</v>
      </c>
      <c r="B2726">
        <v>6</v>
      </c>
      <c r="C2726">
        <v>17</v>
      </c>
      <c r="D2726">
        <v>0.90274100999999995</v>
      </c>
      <c r="E2726">
        <v>0.55907499999999999</v>
      </c>
      <c r="F2726" s="46">
        <v>5</v>
      </c>
      <c r="G2726">
        <v>1.0618401</v>
      </c>
    </row>
    <row r="2727" spans="1:7" x14ac:dyDescent="0.2">
      <c r="A2727">
        <v>1987</v>
      </c>
      <c r="B2727">
        <v>6</v>
      </c>
      <c r="C2727">
        <v>18</v>
      </c>
      <c r="D2727">
        <v>0.86018698999999998</v>
      </c>
      <c r="E2727">
        <v>0.29338800999999998</v>
      </c>
      <c r="F2727" s="46">
        <v>5</v>
      </c>
      <c r="G2727">
        <v>0.90884500999999995</v>
      </c>
    </row>
    <row r="2728" spans="1:7" x14ac:dyDescent="0.2">
      <c r="A2728">
        <v>1987</v>
      </c>
      <c r="B2728">
        <v>6</v>
      </c>
      <c r="C2728">
        <v>19</v>
      </c>
      <c r="D2728">
        <v>0.36723699999999998</v>
      </c>
      <c r="E2728">
        <v>0.110587</v>
      </c>
      <c r="F2728" s="46">
        <v>5</v>
      </c>
      <c r="G2728">
        <v>0.38352599999999998</v>
      </c>
    </row>
    <row r="2729" spans="1:7" x14ac:dyDescent="0.2">
      <c r="A2729">
        <v>1987</v>
      </c>
      <c r="B2729">
        <v>6</v>
      </c>
      <c r="C2729">
        <v>20</v>
      </c>
      <c r="D2729">
        <v>0.124641</v>
      </c>
      <c r="E2729" s="45">
        <v>-1.9435299600000001E-2</v>
      </c>
      <c r="F2729" s="46">
        <v>4</v>
      </c>
      <c r="G2729">
        <v>0.12614800000000001</v>
      </c>
    </row>
    <row r="2730" spans="1:7" x14ac:dyDescent="0.2">
      <c r="A2730">
        <v>1987</v>
      </c>
      <c r="B2730">
        <v>6</v>
      </c>
      <c r="C2730">
        <v>21</v>
      </c>
      <c r="D2730" s="45">
        <v>-1.2587999900000001E-2</v>
      </c>
      <c r="E2730">
        <v>-0.11860999999999999</v>
      </c>
      <c r="F2730" s="46">
        <v>2</v>
      </c>
      <c r="G2730">
        <v>0.119272</v>
      </c>
    </row>
    <row r="2731" spans="1:7" x14ac:dyDescent="0.2">
      <c r="A2731">
        <v>1987</v>
      </c>
      <c r="B2731">
        <v>6</v>
      </c>
      <c r="C2731">
        <v>22</v>
      </c>
      <c r="D2731">
        <v>-0.1081</v>
      </c>
      <c r="E2731" s="45">
        <v>1.63398997E-3</v>
      </c>
      <c r="F2731" s="46">
        <v>8</v>
      </c>
      <c r="G2731">
        <v>0.108111</v>
      </c>
    </row>
    <row r="2732" spans="1:7" x14ac:dyDescent="0.2">
      <c r="A2732">
        <v>1987</v>
      </c>
      <c r="B2732">
        <v>6</v>
      </c>
      <c r="C2732">
        <v>23</v>
      </c>
      <c r="D2732" s="45">
        <v>8.2446202600000004E-2</v>
      </c>
      <c r="E2732">
        <v>0.20340399000000001</v>
      </c>
      <c r="F2732" s="46">
        <v>6</v>
      </c>
      <c r="G2732">
        <v>0.21947800000000001</v>
      </c>
    </row>
    <row r="2733" spans="1:7" x14ac:dyDescent="0.2">
      <c r="A2733">
        <v>1987</v>
      </c>
      <c r="B2733">
        <v>6</v>
      </c>
      <c r="C2733">
        <v>24</v>
      </c>
      <c r="D2733">
        <v>0.42123801</v>
      </c>
      <c r="E2733">
        <v>0.45140201000000002</v>
      </c>
      <c r="F2733" s="46">
        <v>6</v>
      </c>
      <c r="G2733">
        <v>0.61741798999999997</v>
      </c>
    </row>
    <row r="2734" spans="1:7" x14ac:dyDescent="0.2">
      <c r="A2734">
        <v>1987</v>
      </c>
      <c r="B2734">
        <v>6</v>
      </c>
      <c r="C2734">
        <v>25</v>
      </c>
      <c r="D2734">
        <v>0.57125503</v>
      </c>
      <c r="E2734">
        <v>0.65435200999999998</v>
      </c>
      <c r="F2734" s="46">
        <v>6</v>
      </c>
      <c r="G2734">
        <v>0.86862499000000004</v>
      </c>
    </row>
    <row r="2735" spans="1:7" x14ac:dyDescent="0.2">
      <c r="A2735">
        <v>1987</v>
      </c>
      <c r="B2735">
        <v>6</v>
      </c>
      <c r="C2735">
        <v>26</v>
      </c>
      <c r="D2735">
        <v>0.75194799999999995</v>
      </c>
      <c r="E2735">
        <v>0.86697500999999999</v>
      </c>
      <c r="F2735" s="46">
        <v>6</v>
      </c>
      <c r="G2735">
        <v>1.14764</v>
      </c>
    </row>
    <row r="2736" spans="1:7" x14ac:dyDescent="0.2">
      <c r="A2736">
        <v>1987</v>
      </c>
      <c r="B2736">
        <v>6</v>
      </c>
      <c r="C2736">
        <v>27</v>
      </c>
      <c r="D2736">
        <v>0.85347998000000003</v>
      </c>
      <c r="E2736">
        <v>0.83493399999999995</v>
      </c>
      <c r="F2736" s="46">
        <v>5</v>
      </c>
      <c r="G2736">
        <v>1.1939599999999999</v>
      </c>
    </row>
    <row r="2737" spans="1:7" x14ac:dyDescent="0.2">
      <c r="A2737">
        <v>1987</v>
      </c>
      <c r="B2737">
        <v>6</v>
      </c>
      <c r="C2737">
        <v>28</v>
      </c>
      <c r="D2737">
        <v>0.86991202999999995</v>
      </c>
      <c r="E2737">
        <v>0.94783700000000004</v>
      </c>
      <c r="F2737" s="46">
        <v>6</v>
      </c>
      <c r="G2737">
        <v>1.2865200000000001</v>
      </c>
    </row>
    <row r="2738" spans="1:7" x14ac:dyDescent="0.2">
      <c r="A2738">
        <v>1987</v>
      </c>
      <c r="B2738">
        <v>6</v>
      </c>
      <c r="C2738">
        <v>29</v>
      </c>
      <c r="D2738">
        <v>1.0221100000000001</v>
      </c>
      <c r="E2738">
        <v>0.76856100999999999</v>
      </c>
      <c r="F2738" s="46">
        <v>5</v>
      </c>
      <c r="G2738">
        <v>1.2788301</v>
      </c>
    </row>
    <row r="2739" spans="1:7" x14ac:dyDescent="0.2">
      <c r="A2739">
        <v>1987</v>
      </c>
      <c r="B2739">
        <v>6</v>
      </c>
      <c r="C2739">
        <v>30</v>
      </c>
      <c r="D2739">
        <v>1.2755300000000001</v>
      </c>
      <c r="E2739">
        <v>0.54741399999999996</v>
      </c>
      <c r="F2739" s="46">
        <v>5</v>
      </c>
      <c r="G2739">
        <v>1.3880399000000001</v>
      </c>
    </row>
    <row r="2740" spans="1:7" x14ac:dyDescent="0.2">
      <c r="A2740">
        <v>1987</v>
      </c>
      <c r="B2740">
        <v>7</v>
      </c>
      <c r="C2740">
        <v>1</v>
      </c>
      <c r="D2740">
        <v>1.0315799999999999</v>
      </c>
      <c r="E2740">
        <v>0.47551501000000002</v>
      </c>
      <c r="F2740" s="46">
        <v>5</v>
      </c>
      <c r="G2740">
        <v>1.1358999999999999</v>
      </c>
    </row>
    <row r="2741" spans="1:7" x14ac:dyDescent="0.2">
      <c r="A2741">
        <v>1987</v>
      </c>
      <c r="B2741">
        <v>7</v>
      </c>
      <c r="C2741">
        <v>2</v>
      </c>
      <c r="D2741">
        <v>0.95699197000000003</v>
      </c>
      <c r="E2741">
        <v>0.53791999999999995</v>
      </c>
      <c r="F2741" s="46">
        <v>5</v>
      </c>
      <c r="G2741">
        <v>1.09781</v>
      </c>
    </row>
    <row r="2742" spans="1:7" x14ac:dyDescent="0.2">
      <c r="A2742">
        <v>1987</v>
      </c>
      <c r="B2742">
        <v>7</v>
      </c>
      <c r="C2742">
        <v>3</v>
      </c>
      <c r="D2742">
        <v>0.42537001000000002</v>
      </c>
      <c r="E2742">
        <v>0.63188796999999997</v>
      </c>
      <c r="F2742" s="46">
        <v>6</v>
      </c>
      <c r="G2742">
        <v>0.76172298000000005</v>
      </c>
    </row>
    <row r="2743" spans="1:7" x14ac:dyDescent="0.2">
      <c r="A2743">
        <v>1987</v>
      </c>
      <c r="B2743">
        <v>7</v>
      </c>
      <c r="C2743">
        <v>4</v>
      </c>
      <c r="D2743">
        <v>0.23296</v>
      </c>
      <c r="E2743">
        <v>0.50508397999999999</v>
      </c>
      <c r="F2743" s="46">
        <v>6</v>
      </c>
      <c r="G2743">
        <v>0.55622000000000005</v>
      </c>
    </row>
    <row r="2744" spans="1:7" x14ac:dyDescent="0.2">
      <c r="A2744">
        <v>1987</v>
      </c>
      <c r="B2744">
        <v>7</v>
      </c>
      <c r="C2744">
        <v>5</v>
      </c>
      <c r="D2744" s="45">
        <v>-9.0775303500000001E-2</v>
      </c>
      <c r="E2744">
        <v>0.33706701</v>
      </c>
      <c r="F2744" s="46">
        <v>7</v>
      </c>
      <c r="G2744">
        <v>0.349076</v>
      </c>
    </row>
    <row r="2745" spans="1:7" x14ac:dyDescent="0.2">
      <c r="A2745">
        <v>1987</v>
      </c>
      <c r="B2745">
        <v>7</v>
      </c>
      <c r="C2745">
        <v>6</v>
      </c>
      <c r="D2745">
        <v>-0.21657000000000001</v>
      </c>
      <c r="E2745">
        <v>0.39899400000000002</v>
      </c>
      <c r="F2745" s="46">
        <v>7</v>
      </c>
      <c r="G2745">
        <v>0.453982</v>
      </c>
    </row>
    <row r="2746" spans="1:7" x14ac:dyDescent="0.2">
      <c r="A2746">
        <v>1987</v>
      </c>
      <c r="B2746">
        <v>7</v>
      </c>
      <c r="C2746">
        <v>7</v>
      </c>
      <c r="D2746">
        <v>-0.44093999</v>
      </c>
      <c r="E2746">
        <v>0.36531299</v>
      </c>
      <c r="F2746" s="46">
        <v>8</v>
      </c>
      <c r="G2746">
        <v>0.57261097000000005</v>
      </c>
    </row>
    <row r="2747" spans="1:7" x14ac:dyDescent="0.2">
      <c r="A2747">
        <v>1987</v>
      </c>
      <c r="B2747">
        <v>7</v>
      </c>
      <c r="C2747">
        <v>8</v>
      </c>
      <c r="D2747">
        <v>-0.50726998000000001</v>
      </c>
      <c r="E2747">
        <v>0.59755802000000002</v>
      </c>
      <c r="F2747" s="46">
        <v>7</v>
      </c>
      <c r="G2747">
        <v>0.78383499000000001</v>
      </c>
    </row>
    <row r="2748" spans="1:7" x14ac:dyDescent="0.2">
      <c r="A2748">
        <v>1987</v>
      </c>
      <c r="B2748">
        <v>7</v>
      </c>
      <c r="C2748">
        <v>9</v>
      </c>
      <c r="D2748">
        <v>-0.44029998999999997</v>
      </c>
      <c r="E2748">
        <v>0.73343402000000002</v>
      </c>
      <c r="F2748" s="46">
        <v>7</v>
      </c>
      <c r="G2748">
        <v>0.85544503000000005</v>
      </c>
    </row>
    <row r="2749" spans="1:7" x14ac:dyDescent="0.2">
      <c r="A2749">
        <v>1987</v>
      </c>
      <c r="B2749">
        <v>7</v>
      </c>
      <c r="C2749">
        <v>10</v>
      </c>
      <c r="D2749">
        <v>-0.44832999000000001</v>
      </c>
      <c r="E2749">
        <v>0.79559796999999999</v>
      </c>
      <c r="F2749" s="46">
        <v>7</v>
      </c>
      <c r="G2749">
        <v>0.91322303000000005</v>
      </c>
    </row>
    <row r="2750" spans="1:7" x14ac:dyDescent="0.2">
      <c r="A2750">
        <v>1987</v>
      </c>
      <c r="B2750">
        <v>7</v>
      </c>
      <c r="C2750">
        <v>11</v>
      </c>
      <c r="D2750">
        <v>-0.30272000999999998</v>
      </c>
      <c r="E2750">
        <v>1.09131</v>
      </c>
      <c r="F2750" s="46">
        <v>7</v>
      </c>
      <c r="G2750">
        <v>1.13252</v>
      </c>
    </row>
    <row r="2751" spans="1:7" x14ac:dyDescent="0.2">
      <c r="A2751">
        <v>1987</v>
      </c>
      <c r="B2751">
        <v>7</v>
      </c>
      <c r="C2751">
        <v>12</v>
      </c>
      <c r="D2751">
        <v>-0.41104998999999998</v>
      </c>
      <c r="E2751">
        <v>0.96805697999999996</v>
      </c>
      <c r="F2751" s="46">
        <v>7</v>
      </c>
      <c r="G2751">
        <v>1.0517099999999999</v>
      </c>
    </row>
    <row r="2752" spans="1:7" x14ac:dyDescent="0.2">
      <c r="A2752">
        <v>1987</v>
      </c>
      <c r="B2752">
        <v>7</v>
      </c>
      <c r="C2752">
        <v>13</v>
      </c>
      <c r="D2752">
        <v>-0.26868001000000002</v>
      </c>
      <c r="E2752">
        <v>1.13419</v>
      </c>
      <c r="F2752" s="46">
        <v>7</v>
      </c>
      <c r="G2752">
        <v>1.1655800000000001</v>
      </c>
    </row>
    <row r="2753" spans="1:7" x14ac:dyDescent="0.2">
      <c r="A2753">
        <v>1987</v>
      </c>
      <c r="B2753">
        <v>7</v>
      </c>
      <c r="C2753">
        <v>14</v>
      </c>
      <c r="D2753" s="45">
        <v>1.1888800200000001E-2</v>
      </c>
      <c r="E2753">
        <v>1.14459</v>
      </c>
      <c r="F2753" s="46">
        <v>6</v>
      </c>
      <c r="G2753">
        <v>1.1446499999999999</v>
      </c>
    </row>
    <row r="2754" spans="1:7" x14ac:dyDescent="0.2">
      <c r="A2754">
        <v>1987</v>
      </c>
      <c r="B2754">
        <v>7</v>
      </c>
      <c r="C2754">
        <v>15</v>
      </c>
      <c r="D2754" s="45">
        <v>-2.09296998E-2</v>
      </c>
      <c r="E2754">
        <v>1.22271</v>
      </c>
      <c r="F2754" s="46">
        <v>7</v>
      </c>
      <c r="G2754">
        <v>1.22289</v>
      </c>
    </row>
    <row r="2755" spans="1:7" x14ac:dyDescent="0.2">
      <c r="A2755">
        <v>1987</v>
      </c>
      <c r="B2755">
        <v>7</v>
      </c>
      <c r="C2755">
        <v>16</v>
      </c>
      <c r="D2755" s="45">
        <v>1.8553399699999999E-3</v>
      </c>
      <c r="E2755">
        <v>1.0176000999999999</v>
      </c>
      <c r="F2755" s="46">
        <v>6</v>
      </c>
      <c r="G2755">
        <v>1.0176000999999999</v>
      </c>
    </row>
    <row r="2756" spans="1:7" x14ac:dyDescent="0.2">
      <c r="A2756">
        <v>1987</v>
      </c>
      <c r="B2756">
        <v>7</v>
      </c>
      <c r="C2756">
        <v>17</v>
      </c>
      <c r="D2756" s="45">
        <v>-5.3500101000000001E-2</v>
      </c>
      <c r="E2756">
        <v>0.95580399000000005</v>
      </c>
      <c r="F2756" s="46">
        <v>7</v>
      </c>
      <c r="G2756">
        <v>0.95730000999999998</v>
      </c>
    </row>
    <row r="2757" spans="1:7" x14ac:dyDescent="0.2">
      <c r="A2757">
        <v>1987</v>
      </c>
      <c r="B2757">
        <v>7</v>
      </c>
      <c r="C2757">
        <v>18</v>
      </c>
      <c r="D2757" s="45">
        <v>-9.9841803300000004E-2</v>
      </c>
      <c r="E2757">
        <v>1.0927100000000001</v>
      </c>
      <c r="F2757" s="46">
        <v>7</v>
      </c>
      <c r="G2757">
        <v>1.0972599999999999</v>
      </c>
    </row>
    <row r="2758" spans="1:7" x14ac:dyDescent="0.2">
      <c r="A2758">
        <v>1987</v>
      </c>
      <c r="B2758">
        <v>7</v>
      </c>
      <c r="C2758">
        <v>19</v>
      </c>
      <c r="D2758">
        <v>-0.17666000000000001</v>
      </c>
      <c r="E2758">
        <v>0.99421799</v>
      </c>
      <c r="F2758" s="46">
        <v>7</v>
      </c>
      <c r="G2758">
        <v>1.0097898999999999</v>
      </c>
    </row>
    <row r="2759" spans="1:7" x14ac:dyDescent="0.2">
      <c r="A2759">
        <v>1987</v>
      </c>
      <c r="B2759">
        <v>7</v>
      </c>
      <c r="C2759">
        <v>20</v>
      </c>
      <c r="D2759">
        <v>-0.48113</v>
      </c>
      <c r="E2759">
        <v>0.47825199000000002</v>
      </c>
      <c r="F2759" s="46">
        <v>8</v>
      </c>
      <c r="G2759">
        <v>0.67839002999999998</v>
      </c>
    </row>
    <row r="2760" spans="1:7" x14ac:dyDescent="0.2">
      <c r="A2760">
        <v>1987</v>
      </c>
      <c r="B2760">
        <v>7</v>
      </c>
      <c r="C2760">
        <v>21</v>
      </c>
      <c r="D2760">
        <v>-0.84373999</v>
      </c>
      <c r="E2760" s="45">
        <v>8.2793496499999994E-2</v>
      </c>
      <c r="F2760" s="46">
        <v>8</v>
      </c>
      <c r="G2760">
        <v>0.84779698000000003</v>
      </c>
    </row>
    <row r="2761" spans="1:7" x14ac:dyDescent="0.2">
      <c r="A2761">
        <v>1987</v>
      </c>
      <c r="B2761">
        <v>7</v>
      </c>
      <c r="C2761">
        <v>22</v>
      </c>
      <c r="D2761">
        <v>-1.0594399999999999</v>
      </c>
      <c r="E2761">
        <v>-0.17287</v>
      </c>
      <c r="F2761" s="46">
        <v>1</v>
      </c>
      <c r="G2761">
        <v>1.07345</v>
      </c>
    </row>
    <row r="2762" spans="1:7" x14ac:dyDescent="0.2">
      <c r="A2762">
        <v>1987</v>
      </c>
      <c r="B2762">
        <v>7</v>
      </c>
      <c r="C2762">
        <v>23</v>
      </c>
      <c r="D2762">
        <v>-1.2539099</v>
      </c>
      <c r="E2762">
        <v>-0.38383001</v>
      </c>
      <c r="F2762" s="46">
        <v>1</v>
      </c>
      <c r="G2762">
        <v>1.31134</v>
      </c>
    </row>
    <row r="2763" spans="1:7" x14ac:dyDescent="0.2">
      <c r="A2763">
        <v>1987</v>
      </c>
      <c r="B2763">
        <v>7</v>
      </c>
      <c r="C2763">
        <v>24</v>
      </c>
      <c r="D2763">
        <v>-1.06141</v>
      </c>
      <c r="E2763">
        <v>-0.21673000000000001</v>
      </c>
      <c r="F2763" s="46">
        <v>1</v>
      </c>
      <c r="G2763">
        <v>1.08331</v>
      </c>
    </row>
    <row r="2764" spans="1:7" x14ac:dyDescent="0.2">
      <c r="A2764">
        <v>1987</v>
      </c>
      <c r="B2764">
        <v>7</v>
      </c>
      <c r="C2764">
        <v>25</v>
      </c>
      <c r="D2764">
        <v>-1.05345</v>
      </c>
      <c r="E2764">
        <v>-0.23418</v>
      </c>
      <c r="F2764" s="46">
        <v>1</v>
      </c>
      <c r="G2764">
        <v>1.07917</v>
      </c>
    </row>
    <row r="2765" spans="1:7" x14ac:dyDescent="0.2">
      <c r="A2765">
        <v>1987</v>
      </c>
      <c r="B2765">
        <v>7</v>
      </c>
      <c r="C2765">
        <v>26</v>
      </c>
      <c r="D2765">
        <v>-1.2440599999999999</v>
      </c>
      <c r="E2765">
        <v>-0.36307999000000002</v>
      </c>
      <c r="F2765" s="46">
        <v>1</v>
      </c>
      <c r="G2765">
        <v>1.2959598999999999</v>
      </c>
    </row>
    <row r="2766" spans="1:7" x14ac:dyDescent="0.2">
      <c r="A2766">
        <v>1987</v>
      </c>
      <c r="B2766">
        <v>7</v>
      </c>
      <c r="C2766">
        <v>27</v>
      </c>
      <c r="D2766">
        <v>-1.5032300000000001</v>
      </c>
      <c r="E2766">
        <v>-0.43871999</v>
      </c>
      <c r="F2766" s="46">
        <v>1</v>
      </c>
      <c r="G2766">
        <v>1.5659400000000001</v>
      </c>
    </row>
    <row r="2767" spans="1:7" x14ac:dyDescent="0.2">
      <c r="A2767">
        <v>1987</v>
      </c>
      <c r="B2767">
        <v>7</v>
      </c>
      <c r="C2767">
        <v>28</v>
      </c>
      <c r="D2767">
        <v>-1.57935</v>
      </c>
      <c r="E2767">
        <v>-0.49336001000000002</v>
      </c>
      <c r="F2767" s="46">
        <v>1</v>
      </c>
      <c r="G2767">
        <v>1.6546201</v>
      </c>
    </row>
    <row r="2768" spans="1:7" x14ac:dyDescent="0.2">
      <c r="A2768">
        <v>1987</v>
      </c>
      <c r="B2768">
        <v>7</v>
      </c>
      <c r="C2768">
        <v>29</v>
      </c>
      <c r="D2768">
        <v>-1.84219</v>
      </c>
      <c r="E2768">
        <v>-0.50910997000000002</v>
      </c>
      <c r="F2768" s="46">
        <v>1</v>
      </c>
      <c r="G2768">
        <v>1.91124</v>
      </c>
    </row>
    <row r="2769" spans="1:7" x14ac:dyDescent="0.2">
      <c r="A2769">
        <v>1987</v>
      </c>
      <c r="B2769">
        <v>7</v>
      </c>
      <c r="C2769">
        <v>30</v>
      </c>
      <c r="D2769">
        <v>-1.8611</v>
      </c>
      <c r="E2769">
        <v>-0.65517002000000002</v>
      </c>
      <c r="F2769" s="46">
        <v>1</v>
      </c>
      <c r="G2769">
        <v>1.97305</v>
      </c>
    </row>
    <row r="2770" spans="1:7" x14ac:dyDescent="0.2">
      <c r="A2770">
        <v>1987</v>
      </c>
      <c r="B2770">
        <v>7</v>
      </c>
      <c r="C2770">
        <v>31</v>
      </c>
      <c r="D2770">
        <v>-2.0104201000000002</v>
      </c>
      <c r="E2770">
        <v>-0.67181997999999998</v>
      </c>
      <c r="F2770" s="46">
        <v>1</v>
      </c>
      <c r="G2770">
        <v>2.1196999999999999</v>
      </c>
    </row>
    <row r="2771" spans="1:7" x14ac:dyDescent="0.2">
      <c r="A2771">
        <v>1987</v>
      </c>
      <c r="B2771">
        <v>8</v>
      </c>
      <c r="C2771">
        <v>1</v>
      </c>
      <c r="D2771">
        <v>-1.9447700000000001</v>
      </c>
      <c r="E2771">
        <v>-1.05375</v>
      </c>
      <c r="F2771" s="46">
        <v>1</v>
      </c>
      <c r="G2771">
        <v>2.2119</v>
      </c>
    </row>
    <row r="2772" spans="1:7" x14ac:dyDescent="0.2">
      <c r="A2772">
        <v>1987</v>
      </c>
      <c r="B2772">
        <v>8</v>
      </c>
      <c r="C2772">
        <v>2</v>
      </c>
      <c r="D2772">
        <v>-1.9820800000000001</v>
      </c>
      <c r="E2772">
        <v>-1.3235699999999999</v>
      </c>
      <c r="F2772" s="46">
        <v>1</v>
      </c>
      <c r="G2772">
        <v>2.3833698999999999</v>
      </c>
    </row>
    <row r="2773" spans="1:7" x14ac:dyDescent="0.2">
      <c r="A2773">
        <v>1987</v>
      </c>
      <c r="B2773">
        <v>8</v>
      </c>
      <c r="C2773">
        <v>3</v>
      </c>
      <c r="D2773">
        <v>-1.88063</v>
      </c>
      <c r="E2773">
        <v>-1.4401799</v>
      </c>
      <c r="F2773" s="46">
        <v>1</v>
      </c>
      <c r="G2773">
        <v>2.3687301000000001</v>
      </c>
    </row>
    <row r="2774" spans="1:7" x14ac:dyDescent="0.2">
      <c r="A2774">
        <v>1987</v>
      </c>
      <c r="B2774">
        <v>8</v>
      </c>
      <c r="C2774">
        <v>4</v>
      </c>
      <c r="D2774">
        <v>-1.75387</v>
      </c>
      <c r="E2774">
        <v>-1.47509</v>
      </c>
      <c r="F2774" s="46">
        <v>1</v>
      </c>
      <c r="G2774">
        <v>2.2917098999999999</v>
      </c>
    </row>
    <row r="2775" spans="1:7" x14ac:dyDescent="0.2">
      <c r="A2775">
        <v>1987</v>
      </c>
      <c r="B2775">
        <v>8</v>
      </c>
      <c r="C2775">
        <v>5</v>
      </c>
      <c r="D2775">
        <v>-1.3453999999999999</v>
      </c>
      <c r="E2775">
        <v>-1.4852901000000001</v>
      </c>
      <c r="F2775" s="46">
        <v>2</v>
      </c>
      <c r="G2775">
        <v>2.0040399999999998</v>
      </c>
    </row>
    <row r="2776" spans="1:7" x14ac:dyDescent="0.2">
      <c r="A2776">
        <v>1987</v>
      </c>
      <c r="B2776">
        <v>8</v>
      </c>
      <c r="C2776">
        <v>6</v>
      </c>
      <c r="D2776">
        <v>-1.1916500000000001</v>
      </c>
      <c r="E2776">
        <v>-1.64147</v>
      </c>
      <c r="F2776" s="46">
        <v>2</v>
      </c>
      <c r="G2776">
        <v>2.02841</v>
      </c>
    </row>
    <row r="2777" spans="1:7" x14ac:dyDescent="0.2">
      <c r="A2777">
        <v>1987</v>
      </c>
      <c r="B2777">
        <v>8</v>
      </c>
      <c r="C2777">
        <v>7</v>
      </c>
      <c r="D2777">
        <v>-1.04173</v>
      </c>
      <c r="E2777">
        <v>-1.6004601000000001</v>
      </c>
      <c r="F2777" s="46">
        <v>2</v>
      </c>
      <c r="G2777">
        <v>1.9096299000000001</v>
      </c>
    </row>
    <row r="2778" spans="1:7" x14ac:dyDescent="0.2">
      <c r="A2778">
        <v>1987</v>
      </c>
      <c r="B2778">
        <v>8</v>
      </c>
      <c r="C2778">
        <v>8</v>
      </c>
      <c r="D2778">
        <v>-0.85250998</v>
      </c>
      <c r="E2778">
        <v>-1.66997</v>
      </c>
      <c r="F2778" s="46">
        <v>2</v>
      </c>
      <c r="G2778">
        <v>1.8749899999999999</v>
      </c>
    </row>
    <row r="2779" spans="1:7" x14ac:dyDescent="0.2">
      <c r="A2779">
        <v>1987</v>
      </c>
      <c r="B2779">
        <v>8</v>
      </c>
      <c r="C2779">
        <v>9</v>
      </c>
      <c r="D2779">
        <v>-0.59214997000000003</v>
      </c>
      <c r="E2779">
        <v>-1.6081898999999999</v>
      </c>
      <c r="F2779" s="46">
        <v>2</v>
      </c>
      <c r="G2779">
        <v>1.71374</v>
      </c>
    </row>
    <row r="2780" spans="1:7" x14ac:dyDescent="0.2">
      <c r="A2780">
        <v>1987</v>
      </c>
      <c r="B2780">
        <v>8</v>
      </c>
      <c r="C2780">
        <v>10</v>
      </c>
      <c r="D2780">
        <v>-0.35554001000000002</v>
      </c>
      <c r="E2780">
        <v>-1.49779</v>
      </c>
      <c r="F2780" s="46">
        <v>2</v>
      </c>
      <c r="G2780">
        <v>1.5394099999999999</v>
      </c>
    </row>
    <row r="2781" spans="1:7" x14ac:dyDescent="0.2">
      <c r="A2781">
        <v>1987</v>
      </c>
      <c r="B2781">
        <v>8</v>
      </c>
      <c r="C2781">
        <v>11</v>
      </c>
      <c r="D2781" s="45">
        <v>-6.9095201800000006E-2</v>
      </c>
      <c r="E2781">
        <v>-1.5389699999999999</v>
      </c>
      <c r="F2781" s="46">
        <v>2</v>
      </c>
      <c r="G2781">
        <v>1.5405199999999999</v>
      </c>
    </row>
    <row r="2782" spans="1:7" x14ac:dyDescent="0.2">
      <c r="A2782">
        <v>1987</v>
      </c>
      <c r="B2782">
        <v>8</v>
      </c>
      <c r="C2782">
        <v>12</v>
      </c>
      <c r="D2782">
        <v>0.22362198999999999</v>
      </c>
      <c r="E2782">
        <v>-1.3927400000000001</v>
      </c>
      <c r="F2782" s="46">
        <v>3</v>
      </c>
      <c r="G2782">
        <v>1.4105700000000001</v>
      </c>
    </row>
    <row r="2783" spans="1:7" x14ac:dyDescent="0.2">
      <c r="A2783">
        <v>1987</v>
      </c>
      <c r="B2783">
        <v>8</v>
      </c>
      <c r="C2783">
        <v>13</v>
      </c>
      <c r="D2783">
        <v>0.54310696999999997</v>
      </c>
      <c r="E2783">
        <v>-1.4332199999999999</v>
      </c>
      <c r="F2783" s="46">
        <v>3</v>
      </c>
      <c r="G2783">
        <v>1.53267</v>
      </c>
    </row>
    <row r="2784" spans="1:7" x14ac:dyDescent="0.2">
      <c r="A2784">
        <v>1987</v>
      </c>
      <c r="B2784">
        <v>8</v>
      </c>
      <c r="C2784">
        <v>14</v>
      </c>
      <c r="D2784">
        <v>0.75970298000000003</v>
      </c>
      <c r="E2784">
        <v>-1.4750700000000001</v>
      </c>
      <c r="F2784" s="46">
        <v>3</v>
      </c>
      <c r="G2784">
        <v>1.6592100000000001</v>
      </c>
    </row>
    <row r="2785" spans="1:7" x14ac:dyDescent="0.2">
      <c r="A2785">
        <v>1987</v>
      </c>
      <c r="B2785">
        <v>8</v>
      </c>
      <c r="C2785">
        <v>15</v>
      </c>
      <c r="D2785">
        <v>1.0199499999999999</v>
      </c>
      <c r="E2785">
        <v>-1.4358200000000001</v>
      </c>
      <c r="F2785" s="46">
        <v>3</v>
      </c>
      <c r="G2785">
        <v>1.76122</v>
      </c>
    </row>
    <row r="2786" spans="1:7" x14ac:dyDescent="0.2">
      <c r="A2786">
        <v>1987</v>
      </c>
      <c r="B2786">
        <v>8</v>
      </c>
      <c r="C2786">
        <v>16</v>
      </c>
      <c r="D2786">
        <v>1.03095</v>
      </c>
      <c r="E2786">
        <v>-1.4943200000000001</v>
      </c>
      <c r="F2786" s="46">
        <v>3</v>
      </c>
      <c r="G2786">
        <v>1.81545</v>
      </c>
    </row>
    <row r="2787" spans="1:7" x14ac:dyDescent="0.2">
      <c r="A2787">
        <v>1987</v>
      </c>
      <c r="B2787">
        <v>8</v>
      </c>
      <c r="C2787">
        <v>17</v>
      </c>
      <c r="D2787">
        <v>1.12551</v>
      </c>
      <c r="E2787">
        <v>-1.54495</v>
      </c>
      <c r="F2787" s="46">
        <v>3</v>
      </c>
      <c r="G2787">
        <v>1.9114500000000001</v>
      </c>
    </row>
    <row r="2788" spans="1:7" x14ac:dyDescent="0.2">
      <c r="A2788">
        <v>1987</v>
      </c>
      <c r="B2788">
        <v>8</v>
      </c>
      <c r="C2788">
        <v>18</v>
      </c>
      <c r="D2788">
        <v>1.0929101000000001</v>
      </c>
      <c r="E2788">
        <v>-1.3706</v>
      </c>
      <c r="F2788" s="46">
        <v>3</v>
      </c>
      <c r="G2788">
        <v>1.7529999999999999</v>
      </c>
    </row>
    <row r="2789" spans="1:7" x14ac:dyDescent="0.2">
      <c r="A2789">
        <v>1987</v>
      </c>
      <c r="B2789">
        <v>8</v>
      </c>
      <c r="C2789">
        <v>19</v>
      </c>
      <c r="D2789">
        <v>1.3397501000000001</v>
      </c>
      <c r="E2789">
        <v>-1.05924</v>
      </c>
      <c r="F2789" s="46">
        <v>4</v>
      </c>
      <c r="G2789">
        <v>1.7079</v>
      </c>
    </row>
    <row r="2790" spans="1:7" x14ac:dyDescent="0.2">
      <c r="A2790">
        <v>1987</v>
      </c>
      <c r="B2790">
        <v>8</v>
      </c>
      <c r="C2790">
        <v>20</v>
      </c>
      <c r="D2790">
        <v>1.6804399000000001</v>
      </c>
      <c r="E2790">
        <v>-0.85698998000000004</v>
      </c>
      <c r="F2790" s="46">
        <v>4</v>
      </c>
      <c r="G2790">
        <v>1.8863399999999999</v>
      </c>
    </row>
    <row r="2791" spans="1:7" x14ac:dyDescent="0.2">
      <c r="A2791">
        <v>1987</v>
      </c>
      <c r="B2791">
        <v>8</v>
      </c>
      <c r="C2791">
        <v>21</v>
      </c>
      <c r="D2791">
        <v>1.9919800000000001</v>
      </c>
      <c r="E2791">
        <v>-0.89709996999999997</v>
      </c>
      <c r="F2791" s="46">
        <v>4</v>
      </c>
      <c r="G2791">
        <v>2.1846700000000001</v>
      </c>
    </row>
    <row r="2792" spans="1:7" x14ac:dyDescent="0.2">
      <c r="A2792">
        <v>1987</v>
      </c>
      <c r="B2792">
        <v>8</v>
      </c>
      <c r="C2792">
        <v>22</v>
      </c>
      <c r="D2792">
        <v>1.9551700000000001</v>
      </c>
      <c r="E2792">
        <v>-0.88249999000000001</v>
      </c>
      <c r="F2792" s="46">
        <v>4</v>
      </c>
      <c r="G2792">
        <v>2.1451099</v>
      </c>
    </row>
    <row r="2793" spans="1:7" x14ac:dyDescent="0.2">
      <c r="A2793">
        <v>1987</v>
      </c>
      <c r="B2793">
        <v>8</v>
      </c>
      <c r="C2793">
        <v>23</v>
      </c>
      <c r="D2793">
        <v>2.0123099999999998</v>
      </c>
      <c r="E2793">
        <v>-1.1014301</v>
      </c>
      <c r="F2793" s="46">
        <v>4</v>
      </c>
      <c r="G2793">
        <v>2.2940198999999999</v>
      </c>
    </row>
    <row r="2794" spans="1:7" x14ac:dyDescent="0.2">
      <c r="A2794">
        <v>1987</v>
      </c>
      <c r="B2794">
        <v>8</v>
      </c>
      <c r="C2794">
        <v>24</v>
      </c>
      <c r="D2794">
        <v>1.9781500000000001</v>
      </c>
      <c r="E2794">
        <v>-1.2064101</v>
      </c>
      <c r="F2794" s="46">
        <v>4</v>
      </c>
      <c r="G2794">
        <v>2.3169998999999999</v>
      </c>
    </row>
    <row r="2795" spans="1:7" x14ac:dyDescent="0.2">
      <c r="A2795">
        <v>1987</v>
      </c>
      <c r="B2795">
        <v>8</v>
      </c>
      <c r="C2795">
        <v>25</v>
      </c>
      <c r="D2795">
        <v>1.8839999000000001</v>
      </c>
      <c r="E2795">
        <v>-1.0449899</v>
      </c>
      <c r="F2795" s="46">
        <v>4</v>
      </c>
      <c r="G2795">
        <v>2.1544001000000002</v>
      </c>
    </row>
    <row r="2796" spans="1:7" x14ac:dyDescent="0.2">
      <c r="A2796">
        <v>1987</v>
      </c>
      <c r="B2796">
        <v>8</v>
      </c>
      <c r="C2796">
        <v>26</v>
      </c>
      <c r="D2796">
        <v>1.7702500000000001</v>
      </c>
      <c r="E2796">
        <v>-0.75585997000000005</v>
      </c>
      <c r="F2796" s="46">
        <v>4</v>
      </c>
      <c r="G2796">
        <v>1.92486</v>
      </c>
    </row>
    <row r="2797" spans="1:7" x14ac:dyDescent="0.2">
      <c r="A2797">
        <v>1987</v>
      </c>
      <c r="B2797">
        <v>8</v>
      </c>
      <c r="C2797">
        <v>27</v>
      </c>
      <c r="D2797">
        <v>1.786</v>
      </c>
      <c r="E2797" s="45">
        <v>-3.5140499499999998E-2</v>
      </c>
      <c r="F2797" s="46">
        <v>4</v>
      </c>
      <c r="G2797">
        <v>1.7863500000000001</v>
      </c>
    </row>
    <row r="2798" spans="1:7" x14ac:dyDescent="0.2">
      <c r="A2798">
        <v>1987</v>
      </c>
      <c r="B2798">
        <v>8</v>
      </c>
      <c r="C2798">
        <v>28</v>
      </c>
      <c r="D2798">
        <v>1.9095500000000001</v>
      </c>
      <c r="E2798">
        <v>0.22436</v>
      </c>
      <c r="F2798" s="46">
        <v>5</v>
      </c>
      <c r="G2798">
        <v>1.92269</v>
      </c>
    </row>
    <row r="2799" spans="1:7" x14ac:dyDescent="0.2">
      <c r="A2799">
        <v>1987</v>
      </c>
      <c r="B2799">
        <v>8</v>
      </c>
      <c r="C2799">
        <v>29</v>
      </c>
      <c r="D2799">
        <v>2.0419900000000002</v>
      </c>
      <c r="E2799">
        <v>0.64792298999999998</v>
      </c>
      <c r="F2799" s="46">
        <v>5</v>
      </c>
      <c r="G2799">
        <v>2.1423098999999999</v>
      </c>
    </row>
    <row r="2800" spans="1:7" x14ac:dyDescent="0.2">
      <c r="A2800">
        <v>1987</v>
      </c>
      <c r="B2800">
        <v>8</v>
      </c>
      <c r="C2800">
        <v>30</v>
      </c>
      <c r="D2800">
        <v>1.83741</v>
      </c>
      <c r="E2800">
        <v>0.67175602999999995</v>
      </c>
      <c r="F2800" s="46">
        <v>5</v>
      </c>
      <c r="G2800">
        <v>1.9563600000000001</v>
      </c>
    </row>
    <row r="2801" spans="1:7" x14ac:dyDescent="0.2">
      <c r="A2801">
        <v>1987</v>
      </c>
      <c r="B2801">
        <v>8</v>
      </c>
      <c r="C2801">
        <v>31</v>
      </c>
      <c r="D2801">
        <v>1.63687</v>
      </c>
      <c r="E2801">
        <v>0.69352800000000003</v>
      </c>
      <c r="F2801" s="46">
        <v>5</v>
      </c>
      <c r="G2801">
        <v>1.77773</v>
      </c>
    </row>
    <row r="2802" spans="1:7" x14ac:dyDescent="0.2">
      <c r="A2802">
        <v>1987</v>
      </c>
      <c r="B2802">
        <v>9</v>
      </c>
      <c r="C2802">
        <v>1</v>
      </c>
      <c r="D2802">
        <v>1.3754299999999999</v>
      </c>
      <c r="E2802">
        <v>0.28013399</v>
      </c>
      <c r="F2802" s="46">
        <v>5</v>
      </c>
      <c r="G2802">
        <v>1.40367</v>
      </c>
    </row>
    <row r="2803" spans="1:7" x14ac:dyDescent="0.2">
      <c r="A2803">
        <v>1987</v>
      </c>
      <c r="B2803">
        <v>9</v>
      </c>
      <c r="C2803">
        <v>2</v>
      </c>
      <c r="D2803">
        <v>1.25922</v>
      </c>
      <c r="E2803" s="45">
        <v>8.2877598699999999E-2</v>
      </c>
      <c r="F2803" s="46">
        <v>5</v>
      </c>
      <c r="G2803">
        <v>1.2619400000000001</v>
      </c>
    </row>
    <row r="2804" spans="1:7" x14ac:dyDescent="0.2">
      <c r="A2804">
        <v>1987</v>
      </c>
      <c r="B2804">
        <v>9</v>
      </c>
      <c r="C2804">
        <v>3</v>
      </c>
      <c r="D2804">
        <v>1.4061199</v>
      </c>
      <c r="E2804">
        <v>0.121144</v>
      </c>
      <c r="F2804" s="46">
        <v>5</v>
      </c>
      <c r="G2804">
        <v>1.41133</v>
      </c>
    </row>
    <row r="2805" spans="1:7" x14ac:dyDescent="0.2">
      <c r="A2805">
        <v>1987</v>
      </c>
      <c r="B2805">
        <v>9</v>
      </c>
      <c r="C2805">
        <v>4</v>
      </c>
      <c r="D2805">
        <v>1.2968900000000001</v>
      </c>
      <c r="E2805" s="45">
        <v>9.6283100499999996E-2</v>
      </c>
      <c r="F2805" s="46">
        <v>5</v>
      </c>
      <c r="G2805">
        <v>1.3004599999999999</v>
      </c>
    </row>
    <row r="2806" spans="1:7" x14ac:dyDescent="0.2">
      <c r="A2806">
        <v>1987</v>
      </c>
      <c r="B2806">
        <v>9</v>
      </c>
      <c r="C2806">
        <v>5</v>
      </c>
      <c r="D2806">
        <v>0.77311896999999996</v>
      </c>
      <c r="E2806">
        <v>0.205182</v>
      </c>
      <c r="F2806" s="46">
        <v>5</v>
      </c>
      <c r="G2806">
        <v>0.79988300999999995</v>
      </c>
    </row>
    <row r="2807" spans="1:7" x14ac:dyDescent="0.2">
      <c r="A2807">
        <v>1987</v>
      </c>
      <c r="B2807">
        <v>9</v>
      </c>
      <c r="C2807">
        <v>6</v>
      </c>
      <c r="D2807">
        <v>0.39003800999999999</v>
      </c>
      <c r="E2807">
        <v>0.56834101999999997</v>
      </c>
      <c r="F2807" s="46">
        <v>6</v>
      </c>
      <c r="G2807">
        <v>0.68930501</v>
      </c>
    </row>
    <row r="2808" spans="1:7" x14ac:dyDescent="0.2">
      <c r="A2808">
        <v>1987</v>
      </c>
      <c r="B2808">
        <v>9</v>
      </c>
      <c r="C2808">
        <v>7</v>
      </c>
      <c r="D2808">
        <v>0.54693902000000005</v>
      </c>
      <c r="E2808">
        <v>0.69831401000000004</v>
      </c>
      <c r="F2808" s="46">
        <v>6</v>
      </c>
      <c r="G2808">
        <v>0.88700902000000004</v>
      </c>
    </row>
    <row r="2809" spans="1:7" x14ac:dyDescent="0.2">
      <c r="A2809">
        <v>1987</v>
      </c>
      <c r="B2809">
        <v>9</v>
      </c>
      <c r="C2809">
        <v>8</v>
      </c>
      <c r="D2809">
        <v>0.64753198999999995</v>
      </c>
      <c r="E2809">
        <v>0.52124601999999998</v>
      </c>
      <c r="F2809" s="46">
        <v>5</v>
      </c>
      <c r="G2809">
        <v>0.83126098000000004</v>
      </c>
    </row>
    <row r="2810" spans="1:7" x14ac:dyDescent="0.2">
      <c r="A2810">
        <v>1987</v>
      </c>
      <c r="B2810">
        <v>9</v>
      </c>
      <c r="C2810">
        <v>9</v>
      </c>
      <c r="D2810">
        <v>0.97701800000000005</v>
      </c>
      <c r="E2810">
        <v>0.17891399999999999</v>
      </c>
      <c r="F2810" s="46">
        <v>5</v>
      </c>
      <c r="G2810">
        <v>0.99326497000000002</v>
      </c>
    </row>
    <row r="2811" spans="1:7" x14ac:dyDescent="0.2">
      <c r="A2811">
        <v>1987</v>
      </c>
      <c r="B2811">
        <v>9</v>
      </c>
      <c r="C2811">
        <v>10</v>
      </c>
      <c r="D2811">
        <v>1.3171999000000001</v>
      </c>
      <c r="E2811">
        <v>-0.12075</v>
      </c>
      <c r="F2811" s="46">
        <v>4</v>
      </c>
      <c r="G2811">
        <v>1.3227201</v>
      </c>
    </row>
    <row r="2812" spans="1:7" x14ac:dyDescent="0.2">
      <c r="A2812">
        <v>1987</v>
      </c>
      <c r="B2812">
        <v>9</v>
      </c>
      <c r="C2812">
        <v>11</v>
      </c>
      <c r="D2812">
        <v>1.3945399999999999</v>
      </c>
      <c r="E2812">
        <v>-0.31591999999999998</v>
      </c>
      <c r="F2812" s="46">
        <v>4</v>
      </c>
      <c r="G2812">
        <v>1.42988</v>
      </c>
    </row>
    <row r="2813" spans="1:7" x14ac:dyDescent="0.2">
      <c r="A2813">
        <v>1987</v>
      </c>
      <c r="B2813">
        <v>9</v>
      </c>
      <c r="C2813">
        <v>12</v>
      </c>
      <c r="D2813">
        <v>1.2948500000000001</v>
      </c>
      <c r="E2813">
        <v>-0.38930999999999999</v>
      </c>
      <c r="F2813" s="46">
        <v>4</v>
      </c>
      <c r="G2813">
        <v>1.3521099999999999</v>
      </c>
    </row>
    <row r="2814" spans="1:7" x14ac:dyDescent="0.2">
      <c r="A2814">
        <v>1987</v>
      </c>
      <c r="B2814">
        <v>9</v>
      </c>
      <c r="C2814">
        <v>13</v>
      </c>
      <c r="D2814">
        <v>1.3042199999999999</v>
      </c>
      <c r="E2814">
        <v>-0.36188998999999999</v>
      </c>
      <c r="F2814" s="46">
        <v>4</v>
      </c>
      <c r="G2814">
        <v>1.3534999999999999</v>
      </c>
    </row>
    <row r="2815" spans="1:7" x14ac:dyDescent="0.2">
      <c r="A2815">
        <v>1987</v>
      </c>
      <c r="B2815">
        <v>9</v>
      </c>
      <c r="C2815">
        <v>14</v>
      </c>
      <c r="D2815">
        <v>1.3338700999999999</v>
      </c>
      <c r="E2815">
        <v>-0.49950000999999999</v>
      </c>
      <c r="F2815" s="46">
        <v>4</v>
      </c>
      <c r="G2815">
        <v>1.4243300000000001</v>
      </c>
    </row>
    <row r="2816" spans="1:7" x14ac:dyDescent="0.2">
      <c r="A2816">
        <v>1987</v>
      </c>
      <c r="B2816">
        <v>9</v>
      </c>
      <c r="C2816">
        <v>15</v>
      </c>
      <c r="D2816">
        <v>0.94909500999999996</v>
      </c>
      <c r="E2816">
        <v>-0.63735001999999996</v>
      </c>
      <c r="F2816" s="46">
        <v>4</v>
      </c>
      <c r="G2816">
        <v>1.14324</v>
      </c>
    </row>
    <row r="2817" spans="1:7" x14ac:dyDescent="0.2">
      <c r="A2817">
        <v>1987</v>
      </c>
      <c r="B2817">
        <v>9</v>
      </c>
      <c r="C2817">
        <v>16</v>
      </c>
      <c r="D2817">
        <v>0.45493001</v>
      </c>
      <c r="E2817">
        <v>-0.75247001999999996</v>
      </c>
      <c r="F2817" s="46">
        <v>3</v>
      </c>
      <c r="G2817">
        <v>0.87930602000000002</v>
      </c>
    </row>
    <row r="2818" spans="1:7" x14ac:dyDescent="0.2">
      <c r="A2818">
        <v>1987</v>
      </c>
      <c r="B2818">
        <v>9</v>
      </c>
      <c r="C2818">
        <v>17</v>
      </c>
      <c r="D2818">
        <v>-0.36728999000000001</v>
      </c>
      <c r="E2818">
        <v>-0.86580997999999998</v>
      </c>
      <c r="F2818" s="46">
        <v>2</v>
      </c>
      <c r="G2818">
        <v>0.94049000999999999</v>
      </c>
    </row>
    <row r="2819" spans="1:7" x14ac:dyDescent="0.2">
      <c r="A2819">
        <v>1987</v>
      </c>
      <c r="B2819">
        <v>9</v>
      </c>
      <c r="C2819">
        <v>18</v>
      </c>
      <c r="D2819">
        <v>-0.58747000000000005</v>
      </c>
      <c r="E2819">
        <v>-1.0609299999999999</v>
      </c>
      <c r="F2819" s="46">
        <v>2</v>
      </c>
      <c r="G2819">
        <v>1.2127300999999999</v>
      </c>
    </row>
    <row r="2820" spans="1:7" x14ac:dyDescent="0.2">
      <c r="A2820">
        <v>1987</v>
      </c>
      <c r="B2820">
        <v>9</v>
      </c>
      <c r="C2820">
        <v>19</v>
      </c>
      <c r="D2820">
        <v>-0.56914997000000001</v>
      </c>
      <c r="E2820">
        <v>-1.2123899</v>
      </c>
      <c r="F2820" s="46">
        <v>2</v>
      </c>
      <c r="G2820">
        <v>1.3393299999999999</v>
      </c>
    </row>
    <row r="2821" spans="1:7" x14ac:dyDescent="0.2">
      <c r="A2821">
        <v>1987</v>
      </c>
      <c r="B2821">
        <v>9</v>
      </c>
      <c r="C2821">
        <v>20</v>
      </c>
      <c r="D2821">
        <v>-0.57497001000000003</v>
      </c>
      <c r="E2821">
        <v>-1.4911000000000001</v>
      </c>
      <c r="F2821" s="46">
        <v>2</v>
      </c>
      <c r="G2821">
        <v>1.59812</v>
      </c>
    </row>
    <row r="2822" spans="1:7" x14ac:dyDescent="0.2">
      <c r="A2822">
        <v>1987</v>
      </c>
      <c r="B2822">
        <v>9</v>
      </c>
      <c r="C2822">
        <v>21</v>
      </c>
      <c r="D2822">
        <v>-0.41892998999999997</v>
      </c>
      <c r="E2822">
        <v>-1.6227400000000001</v>
      </c>
      <c r="F2822" s="46">
        <v>2</v>
      </c>
      <c r="G2822">
        <v>1.6759501000000001</v>
      </c>
    </row>
    <row r="2823" spans="1:7" x14ac:dyDescent="0.2">
      <c r="A2823">
        <v>1987</v>
      </c>
      <c r="B2823">
        <v>9</v>
      </c>
      <c r="C2823">
        <v>22</v>
      </c>
      <c r="D2823">
        <v>-0.14224999999999999</v>
      </c>
      <c r="E2823">
        <v>-1.59192</v>
      </c>
      <c r="F2823" s="46">
        <v>2</v>
      </c>
      <c r="G2823">
        <v>1.59826</v>
      </c>
    </row>
    <row r="2824" spans="1:7" x14ac:dyDescent="0.2">
      <c r="A2824">
        <v>1987</v>
      </c>
      <c r="B2824">
        <v>9</v>
      </c>
      <c r="C2824">
        <v>23</v>
      </c>
      <c r="D2824" s="45">
        <v>1.31002003E-2</v>
      </c>
      <c r="E2824">
        <v>-1.4392100999999999</v>
      </c>
      <c r="F2824" s="46">
        <v>3</v>
      </c>
      <c r="G2824">
        <v>1.43927</v>
      </c>
    </row>
    <row r="2825" spans="1:7" x14ac:dyDescent="0.2">
      <c r="A2825">
        <v>1987</v>
      </c>
      <c r="B2825">
        <v>9</v>
      </c>
      <c r="C2825">
        <v>24</v>
      </c>
      <c r="D2825" s="45">
        <v>2.43832008E-3</v>
      </c>
      <c r="E2825">
        <v>-1.4150400000000001</v>
      </c>
      <c r="F2825" s="46">
        <v>3</v>
      </c>
      <c r="G2825">
        <v>1.4150400000000001</v>
      </c>
    </row>
    <row r="2826" spans="1:7" x14ac:dyDescent="0.2">
      <c r="A2826">
        <v>1987</v>
      </c>
      <c r="B2826">
        <v>9</v>
      </c>
      <c r="C2826">
        <v>25</v>
      </c>
      <c r="D2826" s="45">
        <v>-6.5949200700000004E-3</v>
      </c>
      <c r="E2826">
        <v>-1.47984</v>
      </c>
      <c r="F2826" s="46">
        <v>2</v>
      </c>
      <c r="G2826">
        <v>1.4798598999999999</v>
      </c>
    </row>
    <row r="2827" spans="1:7" x14ac:dyDescent="0.2">
      <c r="A2827">
        <v>1987</v>
      </c>
      <c r="B2827">
        <v>9</v>
      </c>
      <c r="C2827">
        <v>26</v>
      </c>
      <c r="D2827">
        <v>0.15040401</v>
      </c>
      <c r="E2827">
        <v>-1.38385</v>
      </c>
      <c r="F2827" s="46">
        <v>3</v>
      </c>
      <c r="G2827">
        <v>1.3919999999999999</v>
      </c>
    </row>
    <row r="2828" spans="1:7" x14ac:dyDescent="0.2">
      <c r="A2828">
        <v>1987</v>
      </c>
      <c r="B2828">
        <v>9</v>
      </c>
      <c r="C2828">
        <v>27</v>
      </c>
      <c r="D2828">
        <v>0.53168302999999995</v>
      </c>
      <c r="E2828">
        <v>-1.18194</v>
      </c>
      <c r="F2828" s="46">
        <v>3</v>
      </c>
      <c r="G2828">
        <v>1.2960199999999999</v>
      </c>
    </row>
    <row r="2829" spans="1:7" x14ac:dyDescent="0.2">
      <c r="A2829">
        <v>1987</v>
      </c>
      <c r="B2829">
        <v>9</v>
      </c>
      <c r="C2829">
        <v>28</v>
      </c>
      <c r="D2829">
        <v>0.86300498000000003</v>
      </c>
      <c r="E2829">
        <v>-0.88731998000000001</v>
      </c>
      <c r="F2829" s="46">
        <v>3</v>
      </c>
      <c r="G2829">
        <v>1.2377899999999999</v>
      </c>
    </row>
    <row r="2830" spans="1:7" x14ac:dyDescent="0.2">
      <c r="A2830">
        <v>1987</v>
      </c>
      <c r="B2830">
        <v>9</v>
      </c>
      <c r="C2830">
        <v>29</v>
      </c>
      <c r="D2830">
        <v>0.74049503000000005</v>
      </c>
      <c r="E2830">
        <v>-0.65934002000000003</v>
      </c>
      <c r="F2830" s="46">
        <v>4</v>
      </c>
      <c r="G2830">
        <v>0.99149500999999995</v>
      </c>
    </row>
    <row r="2831" spans="1:7" x14ac:dyDescent="0.2">
      <c r="A2831">
        <v>1987</v>
      </c>
      <c r="B2831">
        <v>9</v>
      </c>
      <c r="C2831">
        <v>30</v>
      </c>
      <c r="D2831">
        <v>0.80008000000000001</v>
      </c>
      <c r="E2831">
        <v>-0.52181</v>
      </c>
      <c r="F2831" s="46">
        <v>4</v>
      </c>
      <c r="G2831">
        <v>0.95520400999999999</v>
      </c>
    </row>
    <row r="2832" spans="1:7" x14ac:dyDescent="0.2">
      <c r="A2832">
        <v>1987</v>
      </c>
      <c r="B2832">
        <v>10</v>
      </c>
      <c r="C2832">
        <v>1</v>
      </c>
      <c r="D2832">
        <v>0.74080199000000002</v>
      </c>
      <c r="E2832">
        <v>-0.61997997999999999</v>
      </c>
      <c r="F2832" s="46">
        <v>4</v>
      </c>
      <c r="G2832">
        <v>0.96600401000000002</v>
      </c>
    </row>
    <row r="2833" spans="1:7" x14ac:dyDescent="0.2">
      <c r="A2833">
        <v>1987</v>
      </c>
      <c r="B2833">
        <v>10</v>
      </c>
      <c r="C2833">
        <v>2</v>
      </c>
      <c r="D2833">
        <v>0.76029599000000003</v>
      </c>
      <c r="E2833">
        <v>-0.41723000999999998</v>
      </c>
      <c r="F2833" s="46">
        <v>4</v>
      </c>
      <c r="G2833">
        <v>0.86725300999999999</v>
      </c>
    </row>
    <row r="2834" spans="1:7" x14ac:dyDescent="0.2">
      <c r="A2834">
        <v>1987</v>
      </c>
      <c r="B2834">
        <v>10</v>
      </c>
      <c r="C2834">
        <v>3</v>
      </c>
      <c r="D2834">
        <v>0.67741901000000004</v>
      </c>
      <c r="E2834">
        <v>-0.33015999000000001</v>
      </c>
      <c r="F2834" s="46">
        <v>4</v>
      </c>
      <c r="G2834">
        <v>0.75359398</v>
      </c>
    </row>
    <row r="2835" spans="1:7" x14ac:dyDescent="0.2">
      <c r="A2835">
        <v>1987</v>
      </c>
      <c r="B2835">
        <v>10</v>
      </c>
      <c r="C2835">
        <v>4</v>
      </c>
      <c r="D2835">
        <v>0.62481397000000005</v>
      </c>
      <c r="E2835">
        <v>-0.47303000000000001</v>
      </c>
      <c r="F2835" s="46">
        <v>4</v>
      </c>
      <c r="G2835">
        <v>0.78367602999999997</v>
      </c>
    </row>
    <row r="2836" spans="1:7" x14ac:dyDescent="0.2">
      <c r="A2836">
        <v>1987</v>
      </c>
      <c r="B2836">
        <v>10</v>
      </c>
      <c r="C2836">
        <v>5</v>
      </c>
      <c r="D2836">
        <v>0.55168497999999999</v>
      </c>
      <c r="E2836">
        <v>-0.59415001000000001</v>
      </c>
      <c r="F2836" s="46">
        <v>3</v>
      </c>
      <c r="G2836">
        <v>0.81078099999999997</v>
      </c>
    </row>
    <row r="2837" spans="1:7" x14ac:dyDescent="0.2">
      <c r="A2837">
        <v>1987</v>
      </c>
      <c r="B2837">
        <v>10</v>
      </c>
      <c r="C2837">
        <v>6</v>
      </c>
      <c r="D2837">
        <v>0.60137397000000004</v>
      </c>
      <c r="E2837">
        <v>-0.37333</v>
      </c>
      <c r="F2837" s="46">
        <v>4</v>
      </c>
      <c r="G2837">
        <v>0.70783103000000003</v>
      </c>
    </row>
    <row r="2838" spans="1:7" x14ac:dyDescent="0.2">
      <c r="A2838">
        <v>1987</v>
      </c>
      <c r="B2838">
        <v>10</v>
      </c>
      <c r="C2838">
        <v>7</v>
      </c>
      <c r="D2838">
        <v>0.69461298000000005</v>
      </c>
      <c r="E2838">
        <v>-0.54910999999999999</v>
      </c>
      <c r="F2838" s="46">
        <v>4</v>
      </c>
      <c r="G2838">
        <v>0.88544100999999997</v>
      </c>
    </row>
    <row r="2839" spans="1:7" x14ac:dyDescent="0.2">
      <c r="A2839">
        <v>1987</v>
      </c>
      <c r="B2839">
        <v>10</v>
      </c>
      <c r="C2839">
        <v>8</v>
      </c>
      <c r="D2839">
        <v>0.69773602000000001</v>
      </c>
      <c r="E2839">
        <v>-0.61440002999999999</v>
      </c>
      <c r="F2839" s="46">
        <v>4</v>
      </c>
      <c r="G2839">
        <v>0.92969197000000003</v>
      </c>
    </row>
    <row r="2840" spans="1:7" x14ac:dyDescent="0.2">
      <c r="A2840">
        <v>1987</v>
      </c>
      <c r="B2840">
        <v>10</v>
      </c>
      <c r="C2840">
        <v>9</v>
      </c>
      <c r="D2840">
        <v>0.63112402000000001</v>
      </c>
      <c r="E2840">
        <v>-0.59555000000000002</v>
      </c>
      <c r="F2840" s="46">
        <v>4</v>
      </c>
      <c r="G2840">
        <v>0.86775500000000005</v>
      </c>
    </row>
    <row r="2841" spans="1:7" x14ac:dyDescent="0.2">
      <c r="A2841">
        <v>1987</v>
      </c>
      <c r="B2841">
        <v>10</v>
      </c>
      <c r="C2841">
        <v>10</v>
      </c>
      <c r="D2841">
        <v>0.61174101000000003</v>
      </c>
      <c r="E2841">
        <v>-0.73728000999999999</v>
      </c>
      <c r="F2841" s="46">
        <v>3</v>
      </c>
      <c r="G2841">
        <v>0.95802498000000003</v>
      </c>
    </row>
    <row r="2842" spans="1:7" x14ac:dyDescent="0.2">
      <c r="A2842">
        <v>1987</v>
      </c>
      <c r="B2842">
        <v>10</v>
      </c>
      <c r="C2842">
        <v>11</v>
      </c>
      <c r="D2842">
        <v>0.59407502000000001</v>
      </c>
      <c r="E2842">
        <v>-0.62507999000000003</v>
      </c>
      <c r="F2842" s="46">
        <v>3</v>
      </c>
      <c r="G2842">
        <v>0.86235099999999998</v>
      </c>
    </row>
    <row r="2843" spans="1:7" x14ac:dyDescent="0.2">
      <c r="A2843">
        <v>1987</v>
      </c>
      <c r="B2843">
        <v>10</v>
      </c>
      <c r="C2843">
        <v>12</v>
      </c>
      <c r="D2843">
        <v>0.50608998999999999</v>
      </c>
      <c r="E2843">
        <v>-0.53662001999999998</v>
      </c>
      <c r="F2843" s="46">
        <v>3</v>
      </c>
      <c r="G2843">
        <v>0.73762000000000005</v>
      </c>
    </row>
    <row r="2844" spans="1:7" x14ac:dyDescent="0.2">
      <c r="A2844">
        <v>1987</v>
      </c>
      <c r="B2844">
        <v>10</v>
      </c>
      <c r="C2844">
        <v>13</v>
      </c>
      <c r="D2844">
        <v>0.43022299000000003</v>
      </c>
      <c r="E2844">
        <v>-0.25345001</v>
      </c>
      <c r="F2844" s="46">
        <v>4</v>
      </c>
      <c r="G2844">
        <v>0.49932900000000002</v>
      </c>
    </row>
    <row r="2845" spans="1:7" x14ac:dyDescent="0.2">
      <c r="A2845">
        <v>1987</v>
      </c>
      <c r="B2845">
        <v>10</v>
      </c>
      <c r="C2845">
        <v>14</v>
      </c>
      <c r="D2845">
        <v>0.62241696999999996</v>
      </c>
      <c r="E2845">
        <v>-0.18478</v>
      </c>
      <c r="F2845" s="46">
        <v>4</v>
      </c>
      <c r="G2845">
        <v>0.64926702000000003</v>
      </c>
    </row>
    <row r="2846" spans="1:7" x14ac:dyDescent="0.2">
      <c r="A2846">
        <v>1987</v>
      </c>
      <c r="B2846">
        <v>10</v>
      </c>
      <c r="C2846">
        <v>15</v>
      </c>
      <c r="D2846">
        <v>0.85696501000000003</v>
      </c>
      <c r="E2846" s="45">
        <v>1.38393999E-3</v>
      </c>
      <c r="F2846" s="46">
        <v>5</v>
      </c>
      <c r="G2846">
        <v>0.85696696999999999</v>
      </c>
    </row>
    <row r="2847" spans="1:7" x14ac:dyDescent="0.2">
      <c r="A2847">
        <v>1987</v>
      </c>
      <c r="B2847">
        <v>10</v>
      </c>
      <c r="C2847">
        <v>16</v>
      </c>
      <c r="D2847">
        <v>1.0315700000000001</v>
      </c>
      <c r="E2847">
        <v>0.34302101000000002</v>
      </c>
      <c r="F2847" s="46">
        <v>5</v>
      </c>
      <c r="G2847">
        <v>1.0871</v>
      </c>
    </row>
    <row r="2848" spans="1:7" x14ac:dyDescent="0.2">
      <c r="A2848">
        <v>1987</v>
      </c>
      <c r="B2848">
        <v>10</v>
      </c>
      <c r="C2848">
        <v>17</v>
      </c>
      <c r="D2848">
        <v>1.26261</v>
      </c>
      <c r="E2848">
        <v>0.51127100000000003</v>
      </c>
      <c r="F2848" s="46">
        <v>5</v>
      </c>
      <c r="G2848">
        <v>1.3622000000000001</v>
      </c>
    </row>
    <row r="2849" spans="1:7" x14ac:dyDescent="0.2">
      <c r="A2849">
        <v>1987</v>
      </c>
      <c r="B2849">
        <v>10</v>
      </c>
      <c r="C2849">
        <v>18</v>
      </c>
      <c r="D2849">
        <v>1.1897599999999999</v>
      </c>
      <c r="E2849">
        <v>0.42270401000000002</v>
      </c>
      <c r="F2849" s="46">
        <v>5</v>
      </c>
      <c r="G2849">
        <v>1.2626200000000001</v>
      </c>
    </row>
    <row r="2850" spans="1:7" x14ac:dyDescent="0.2">
      <c r="A2850">
        <v>1987</v>
      </c>
      <c r="B2850">
        <v>10</v>
      </c>
      <c r="C2850">
        <v>19</v>
      </c>
      <c r="D2850">
        <v>1.11816</v>
      </c>
      <c r="E2850">
        <v>0.17378399999999999</v>
      </c>
      <c r="F2850" s="46">
        <v>5</v>
      </c>
      <c r="G2850">
        <v>1.1315900000000001</v>
      </c>
    </row>
    <row r="2851" spans="1:7" x14ac:dyDescent="0.2">
      <c r="A2851">
        <v>1987</v>
      </c>
      <c r="B2851">
        <v>10</v>
      </c>
      <c r="C2851">
        <v>20</v>
      </c>
      <c r="D2851">
        <v>1.2436399</v>
      </c>
      <c r="E2851">
        <v>0.119646</v>
      </c>
      <c r="F2851" s="46">
        <v>5</v>
      </c>
      <c r="G2851">
        <v>1.24939</v>
      </c>
    </row>
    <row r="2852" spans="1:7" x14ac:dyDescent="0.2">
      <c r="A2852">
        <v>1987</v>
      </c>
      <c r="B2852">
        <v>10</v>
      </c>
      <c r="C2852">
        <v>21</v>
      </c>
      <c r="D2852">
        <v>1.1141300000000001</v>
      </c>
      <c r="E2852" s="45">
        <v>9.4193600099999997E-2</v>
      </c>
      <c r="F2852" s="46">
        <v>5</v>
      </c>
      <c r="G2852">
        <v>1.1181099000000001</v>
      </c>
    </row>
    <row r="2853" spans="1:7" x14ac:dyDescent="0.2">
      <c r="A2853">
        <v>1987</v>
      </c>
      <c r="B2853">
        <v>10</v>
      </c>
      <c r="C2853">
        <v>22</v>
      </c>
      <c r="D2853">
        <v>0.85323399</v>
      </c>
      <c r="E2853">
        <v>0.14543299000000001</v>
      </c>
      <c r="F2853" s="46">
        <v>5</v>
      </c>
      <c r="G2853">
        <v>0.86553901</v>
      </c>
    </row>
    <row r="2854" spans="1:7" x14ac:dyDescent="0.2">
      <c r="A2854">
        <v>1987</v>
      </c>
      <c r="B2854">
        <v>10</v>
      </c>
      <c r="C2854">
        <v>23</v>
      </c>
      <c r="D2854">
        <v>0.57478099999999999</v>
      </c>
      <c r="E2854">
        <v>-0.25277999000000001</v>
      </c>
      <c r="F2854" s="46">
        <v>4</v>
      </c>
      <c r="G2854">
        <v>0.62791001999999996</v>
      </c>
    </row>
    <row r="2855" spans="1:7" x14ac:dyDescent="0.2">
      <c r="A2855">
        <v>1987</v>
      </c>
      <c r="B2855">
        <v>10</v>
      </c>
      <c r="C2855">
        <v>24</v>
      </c>
      <c r="D2855">
        <v>0.29108801000000001</v>
      </c>
      <c r="E2855">
        <v>-0.40544998999999998</v>
      </c>
      <c r="F2855" s="46">
        <v>3</v>
      </c>
      <c r="G2855">
        <v>0.49912100999999998</v>
      </c>
    </row>
    <row r="2856" spans="1:7" x14ac:dyDescent="0.2">
      <c r="A2856">
        <v>1987</v>
      </c>
      <c r="B2856">
        <v>10</v>
      </c>
      <c r="C2856">
        <v>25</v>
      </c>
      <c r="D2856">
        <v>0.25327599000000001</v>
      </c>
      <c r="E2856">
        <v>-0.46439998999999998</v>
      </c>
      <c r="F2856" s="46">
        <v>3</v>
      </c>
      <c r="G2856">
        <v>0.52897601999999999</v>
      </c>
    </row>
    <row r="2857" spans="1:7" x14ac:dyDescent="0.2">
      <c r="A2857">
        <v>1987</v>
      </c>
      <c r="B2857">
        <v>10</v>
      </c>
      <c r="C2857">
        <v>26</v>
      </c>
      <c r="D2857">
        <v>0.133047</v>
      </c>
      <c r="E2857">
        <v>-0.60101002000000003</v>
      </c>
      <c r="F2857" s="46">
        <v>3</v>
      </c>
      <c r="G2857">
        <v>0.61556398999999995</v>
      </c>
    </row>
    <row r="2858" spans="1:7" x14ac:dyDescent="0.2">
      <c r="A2858">
        <v>1987</v>
      </c>
      <c r="B2858">
        <v>10</v>
      </c>
      <c r="C2858">
        <v>27</v>
      </c>
      <c r="D2858">
        <v>-0.11552999999999999</v>
      </c>
      <c r="E2858">
        <v>-0.89164001000000004</v>
      </c>
      <c r="F2858" s="46">
        <v>2</v>
      </c>
      <c r="G2858">
        <v>0.89908898000000004</v>
      </c>
    </row>
    <row r="2859" spans="1:7" x14ac:dyDescent="0.2">
      <c r="A2859">
        <v>1987</v>
      </c>
      <c r="B2859">
        <v>10</v>
      </c>
      <c r="C2859">
        <v>28</v>
      </c>
      <c r="D2859">
        <v>-0.22691998999999999</v>
      </c>
      <c r="E2859">
        <v>-1.11036</v>
      </c>
      <c r="F2859" s="46">
        <v>2</v>
      </c>
      <c r="G2859">
        <v>1.13331</v>
      </c>
    </row>
    <row r="2860" spans="1:7" x14ac:dyDescent="0.2">
      <c r="A2860">
        <v>1987</v>
      </c>
      <c r="B2860">
        <v>10</v>
      </c>
      <c r="C2860">
        <v>29</v>
      </c>
      <c r="D2860">
        <v>-0.37187998999999999</v>
      </c>
      <c r="E2860">
        <v>-1.18791</v>
      </c>
      <c r="F2860" s="46">
        <v>2</v>
      </c>
      <c r="G2860">
        <v>1.2447600000000001</v>
      </c>
    </row>
    <row r="2861" spans="1:7" x14ac:dyDescent="0.2">
      <c r="A2861">
        <v>1987</v>
      </c>
      <c r="B2861">
        <v>10</v>
      </c>
      <c r="C2861">
        <v>30</v>
      </c>
      <c r="D2861">
        <v>-0.46616000000000002</v>
      </c>
      <c r="E2861">
        <v>-1.3868400000000001</v>
      </c>
      <c r="F2861" s="46">
        <v>2</v>
      </c>
      <c r="G2861">
        <v>1.4630898999999999</v>
      </c>
    </row>
    <row r="2862" spans="1:7" x14ac:dyDescent="0.2">
      <c r="A2862">
        <v>1987</v>
      </c>
      <c r="B2862">
        <v>10</v>
      </c>
      <c r="C2862">
        <v>31</v>
      </c>
      <c r="D2862">
        <v>-0.31202000000000002</v>
      </c>
      <c r="E2862">
        <v>-1.4588700999999999</v>
      </c>
      <c r="F2862" s="46">
        <v>2</v>
      </c>
      <c r="G2862">
        <v>1.49187</v>
      </c>
    </row>
    <row r="2863" spans="1:7" x14ac:dyDescent="0.2">
      <c r="A2863">
        <v>1987</v>
      </c>
      <c r="B2863">
        <v>11</v>
      </c>
      <c r="C2863">
        <v>1</v>
      </c>
      <c r="D2863" s="45">
        <v>-6.2501296400000003E-2</v>
      </c>
      <c r="E2863">
        <v>-1.5755399000000001</v>
      </c>
      <c r="F2863" s="46">
        <v>2</v>
      </c>
      <c r="G2863">
        <v>1.5767800000000001</v>
      </c>
    </row>
    <row r="2864" spans="1:7" x14ac:dyDescent="0.2">
      <c r="A2864">
        <v>1987</v>
      </c>
      <c r="B2864">
        <v>11</v>
      </c>
      <c r="C2864">
        <v>2</v>
      </c>
      <c r="D2864">
        <v>0.35793501</v>
      </c>
      <c r="E2864">
        <v>-1.9057599999999999</v>
      </c>
      <c r="F2864" s="46">
        <v>3</v>
      </c>
      <c r="G2864">
        <v>1.9390799999999999</v>
      </c>
    </row>
    <row r="2865" spans="1:7" x14ac:dyDescent="0.2">
      <c r="A2865">
        <v>1987</v>
      </c>
      <c r="B2865">
        <v>11</v>
      </c>
      <c r="C2865">
        <v>3</v>
      </c>
      <c r="D2865">
        <v>0.94425999999999999</v>
      </c>
      <c r="E2865">
        <v>-1.6846099999999999</v>
      </c>
      <c r="F2865" s="46">
        <v>3</v>
      </c>
      <c r="G2865">
        <v>1.9312</v>
      </c>
    </row>
    <row r="2866" spans="1:7" x14ac:dyDescent="0.2">
      <c r="A2866">
        <v>1987</v>
      </c>
      <c r="B2866">
        <v>11</v>
      </c>
      <c r="C2866">
        <v>4</v>
      </c>
      <c r="D2866">
        <v>1.27942</v>
      </c>
      <c r="E2866">
        <v>-1.2959400000000001</v>
      </c>
      <c r="F2866" s="46">
        <v>3</v>
      </c>
      <c r="G2866">
        <v>1.8210999999999999</v>
      </c>
    </row>
    <row r="2867" spans="1:7" x14ac:dyDescent="0.2">
      <c r="A2867">
        <v>1987</v>
      </c>
      <c r="B2867">
        <v>11</v>
      </c>
      <c r="C2867">
        <v>5</v>
      </c>
      <c r="D2867">
        <v>1.6155900000000001</v>
      </c>
      <c r="E2867">
        <v>-1.0821000000000001</v>
      </c>
      <c r="F2867" s="46">
        <v>4</v>
      </c>
      <c r="G2867">
        <v>1.9444999999999999</v>
      </c>
    </row>
    <row r="2868" spans="1:7" x14ac:dyDescent="0.2">
      <c r="A2868">
        <v>1987</v>
      </c>
      <c r="B2868">
        <v>11</v>
      </c>
      <c r="C2868">
        <v>6</v>
      </c>
      <c r="D2868">
        <v>2.0244998999999999</v>
      </c>
      <c r="E2868">
        <v>-1.39941</v>
      </c>
      <c r="F2868" s="46">
        <v>4</v>
      </c>
      <c r="G2868">
        <v>2.4610900999999998</v>
      </c>
    </row>
    <row r="2869" spans="1:7" x14ac:dyDescent="0.2">
      <c r="A2869">
        <v>1987</v>
      </c>
      <c r="B2869">
        <v>11</v>
      </c>
      <c r="C2869">
        <v>7</v>
      </c>
      <c r="D2869">
        <v>2.1913499999999999</v>
      </c>
      <c r="E2869">
        <v>-1.3717098999999999</v>
      </c>
      <c r="F2869" s="46">
        <v>4</v>
      </c>
      <c r="G2869">
        <v>2.5852699000000001</v>
      </c>
    </row>
    <row r="2870" spans="1:7" x14ac:dyDescent="0.2">
      <c r="A2870">
        <v>1987</v>
      </c>
      <c r="B2870">
        <v>11</v>
      </c>
      <c r="C2870">
        <v>8</v>
      </c>
      <c r="D2870">
        <v>2.3058700999999999</v>
      </c>
      <c r="E2870">
        <v>-1.17238</v>
      </c>
      <c r="F2870" s="46">
        <v>4</v>
      </c>
      <c r="G2870">
        <v>2.5868001</v>
      </c>
    </row>
    <row r="2871" spans="1:7" x14ac:dyDescent="0.2">
      <c r="A2871">
        <v>1987</v>
      </c>
      <c r="B2871">
        <v>11</v>
      </c>
      <c r="C2871">
        <v>9</v>
      </c>
      <c r="D2871">
        <v>2.2534000999999999</v>
      </c>
      <c r="E2871">
        <v>-0.98105001000000003</v>
      </c>
      <c r="F2871" s="46">
        <v>4</v>
      </c>
      <c r="G2871">
        <v>2.4577</v>
      </c>
    </row>
    <row r="2872" spans="1:7" x14ac:dyDescent="0.2">
      <c r="A2872">
        <v>1987</v>
      </c>
      <c r="B2872">
        <v>11</v>
      </c>
      <c r="C2872">
        <v>10</v>
      </c>
      <c r="D2872">
        <v>2.5668700000000002</v>
      </c>
      <c r="E2872">
        <v>-0.77034997999999999</v>
      </c>
      <c r="F2872" s="46">
        <v>4</v>
      </c>
      <c r="G2872">
        <v>2.67998</v>
      </c>
    </row>
    <row r="2873" spans="1:7" x14ac:dyDescent="0.2">
      <c r="A2873">
        <v>1987</v>
      </c>
      <c r="B2873">
        <v>11</v>
      </c>
      <c r="C2873">
        <v>11</v>
      </c>
      <c r="D2873">
        <v>2.7532401000000002</v>
      </c>
      <c r="E2873">
        <v>-0.52156000999999996</v>
      </c>
      <c r="F2873" s="46">
        <v>4</v>
      </c>
      <c r="G2873">
        <v>2.8022000999999999</v>
      </c>
    </row>
    <row r="2874" spans="1:7" x14ac:dyDescent="0.2">
      <c r="A2874">
        <v>1987</v>
      </c>
      <c r="B2874">
        <v>11</v>
      </c>
      <c r="C2874">
        <v>12</v>
      </c>
      <c r="D2874">
        <v>2.6884500999999998</v>
      </c>
      <c r="E2874" s="45">
        <v>-8.4096998000000006E-2</v>
      </c>
      <c r="F2874" s="46">
        <v>4</v>
      </c>
      <c r="G2874">
        <v>2.6897700000000002</v>
      </c>
    </row>
    <row r="2875" spans="1:7" x14ac:dyDescent="0.2">
      <c r="A2875">
        <v>1987</v>
      </c>
      <c r="B2875">
        <v>11</v>
      </c>
      <c r="C2875">
        <v>13</v>
      </c>
      <c r="D2875">
        <v>2.4937699000000002</v>
      </c>
      <c r="E2875">
        <v>0.24167299</v>
      </c>
      <c r="F2875" s="46">
        <v>5</v>
      </c>
      <c r="G2875">
        <v>2.5054599999999998</v>
      </c>
    </row>
    <row r="2876" spans="1:7" x14ac:dyDescent="0.2">
      <c r="A2876">
        <v>1987</v>
      </c>
      <c r="B2876">
        <v>11</v>
      </c>
      <c r="C2876">
        <v>14</v>
      </c>
      <c r="D2876">
        <v>2.15537</v>
      </c>
      <c r="E2876">
        <v>0.78171802000000001</v>
      </c>
      <c r="F2876" s="46">
        <v>5</v>
      </c>
      <c r="G2876">
        <v>2.2927499</v>
      </c>
    </row>
    <row r="2877" spans="1:7" x14ac:dyDescent="0.2">
      <c r="A2877">
        <v>1987</v>
      </c>
      <c r="B2877">
        <v>11</v>
      </c>
      <c r="C2877">
        <v>15</v>
      </c>
      <c r="D2877">
        <v>1.8262</v>
      </c>
      <c r="E2877">
        <v>1.18567</v>
      </c>
      <c r="F2877" s="46">
        <v>5</v>
      </c>
      <c r="G2877">
        <v>2.1773400000000001</v>
      </c>
    </row>
    <row r="2878" spans="1:7" x14ac:dyDescent="0.2">
      <c r="A2878">
        <v>1987</v>
      </c>
      <c r="B2878">
        <v>11</v>
      </c>
      <c r="C2878">
        <v>16</v>
      </c>
      <c r="D2878">
        <v>1.3702198999999999</v>
      </c>
      <c r="E2878">
        <v>1.42197</v>
      </c>
      <c r="F2878" s="46">
        <v>6</v>
      </c>
      <c r="G2878">
        <v>1.97471</v>
      </c>
    </row>
    <row r="2879" spans="1:7" x14ac:dyDescent="0.2">
      <c r="A2879">
        <v>1987</v>
      </c>
      <c r="B2879">
        <v>11</v>
      </c>
      <c r="C2879">
        <v>17</v>
      </c>
      <c r="D2879">
        <v>1.0175101</v>
      </c>
      <c r="E2879">
        <v>1.45269</v>
      </c>
      <c r="F2879" s="46">
        <v>6</v>
      </c>
      <c r="G2879">
        <v>1.77359</v>
      </c>
    </row>
    <row r="2880" spans="1:7" x14ac:dyDescent="0.2">
      <c r="A2880">
        <v>1987</v>
      </c>
      <c r="B2880">
        <v>11</v>
      </c>
      <c r="C2880">
        <v>18</v>
      </c>
      <c r="D2880">
        <v>0.79853898000000001</v>
      </c>
      <c r="E2880">
        <v>1.2804899999999999</v>
      </c>
      <c r="F2880" s="46">
        <v>6</v>
      </c>
      <c r="G2880">
        <v>1.5090801</v>
      </c>
    </row>
    <row r="2881" spans="1:7" x14ac:dyDescent="0.2">
      <c r="A2881">
        <v>1987</v>
      </c>
      <c r="B2881">
        <v>11</v>
      </c>
      <c r="C2881">
        <v>19</v>
      </c>
      <c r="D2881">
        <v>0.92694496999999998</v>
      </c>
      <c r="E2881">
        <v>1.2504500000000001</v>
      </c>
      <c r="F2881" s="46">
        <v>6</v>
      </c>
      <c r="G2881">
        <v>1.5565500000000001</v>
      </c>
    </row>
    <row r="2882" spans="1:7" x14ac:dyDescent="0.2">
      <c r="A2882">
        <v>1987</v>
      </c>
      <c r="B2882">
        <v>11</v>
      </c>
      <c r="C2882">
        <v>20</v>
      </c>
      <c r="D2882">
        <v>1.1850400000000001</v>
      </c>
      <c r="E2882">
        <v>1.2395100999999999</v>
      </c>
      <c r="F2882" s="46">
        <v>6</v>
      </c>
      <c r="G2882">
        <v>1.7148498999999999</v>
      </c>
    </row>
    <row r="2883" spans="1:7" x14ac:dyDescent="0.2">
      <c r="A2883">
        <v>1987</v>
      </c>
      <c r="B2883">
        <v>11</v>
      </c>
      <c r="C2883">
        <v>21</v>
      </c>
      <c r="D2883">
        <v>1.1758299999999999</v>
      </c>
      <c r="E2883">
        <v>1.27627</v>
      </c>
      <c r="F2883" s="46">
        <v>6</v>
      </c>
      <c r="G2883">
        <v>1.7353499999999999</v>
      </c>
    </row>
    <row r="2884" spans="1:7" x14ac:dyDescent="0.2">
      <c r="A2884">
        <v>1987</v>
      </c>
      <c r="B2884">
        <v>11</v>
      </c>
      <c r="C2884">
        <v>22</v>
      </c>
      <c r="D2884">
        <v>0.85209500999999999</v>
      </c>
      <c r="E2884">
        <v>1.4479200000000001</v>
      </c>
      <c r="F2884" s="46">
        <v>6</v>
      </c>
      <c r="G2884">
        <v>1.68004</v>
      </c>
    </row>
    <row r="2885" spans="1:7" x14ac:dyDescent="0.2">
      <c r="A2885">
        <v>1987</v>
      </c>
      <c r="B2885">
        <v>11</v>
      </c>
      <c r="C2885">
        <v>23</v>
      </c>
      <c r="D2885">
        <v>0.73958802000000001</v>
      </c>
      <c r="E2885">
        <v>1.4308399999999999</v>
      </c>
      <c r="F2885" s="46">
        <v>6</v>
      </c>
      <c r="G2885">
        <v>1.6106799999999999</v>
      </c>
    </row>
    <row r="2886" spans="1:7" x14ac:dyDescent="0.2">
      <c r="A2886">
        <v>1987</v>
      </c>
      <c r="B2886">
        <v>11</v>
      </c>
      <c r="C2886">
        <v>24</v>
      </c>
      <c r="D2886">
        <v>0.43472701000000002</v>
      </c>
      <c r="E2886">
        <v>1.20679</v>
      </c>
      <c r="F2886" s="46">
        <v>6</v>
      </c>
      <c r="G2886">
        <v>1.2826998999999999</v>
      </c>
    </row>
    <row r="2887" spans="1:7" x14ac:dyDescent="0.2">
      <c r="A2887">
        <v>1987</v>
      </c>
      <c r="B2887">
        <v>11</v>
      </c>
      <c r="C2887">
        <v>25</v>
      </c>
      <c r="D2887">
        <v>0.21406898999999999</v>
      </c>
      <c r="E2887">
        <v>1.17388</v>
      </c>
      <c r="F2887" s="46">
        <v>6</v>
      </c>
      <c r="G2887">
        <v>1.1932400000000001</v>
      </c>
    </row>
    <row r="2888" spans="1:7" x14ac:dyDescent="0.2">
      <c r="A2888">
        <v>1987</v>
      </c>
      <c r="B2888">
        <v>11</v>
      </c>
      <c r="C2888">
        <v>26</v>
      </c>
      <c r="D2888">
        <v>0.26209800999999999</v>
      </c>
      <c r="E2888">
        <v>0.96126096999999999</v>
      </c>
      <c r="F2888" s="46">
        <v>6</v>
      </c>
      <c r="G2888">
        <v>0.99635202</v>
      </c>
    </row>
    <row r="2889" spans="1:7" x14ac:dyDescent="0.2">
      <c r="A2889">
        <v>1987</v>
      </c>
      <c r="B2889">
        <v>11</v>
      </c>
      <c r="C2889">
        <v>27</v>
      </c>
      <c r="D2889">
        <v>0.18068798999999999</v>
      </c>
      <c r="E2889">
        <v>0.99365097000000002</v>
      </c>
      <c r="F2889" s="46">
        <v>6</v>
      </c>
      <c r="G2889">
        <v>1.0099499999999999</v>
      </c>
    </row>
    <row r="2890" spans="1:7" x14ac:dyDescent="0.2">
      <c r="A2890">
        <v>1987</v>
      </c>
      <c r="B2890">
        <v>11</v>
      </c>
      <c r="C2890">
        <v>28</v>
      </c>
      <c r="D2890" s="45">
        <v>-7.5371600699999999E-2</v>
      </c>
      <c r="E2890">
        <v>0.67552102000000003</v>
      </c>
      <c r="F2890" s="46">
        <v>7</v>
      </c>
      <c r="G2890">
        <v>0.67971300999999995</v>
      </c>
    </row>
    <row r="2891" spans="1:7" x14ac:dyDescent="0.2">
      <c r="A2891">
        <v>1987</v>
      </c>
      <c r="B2891">
        <v>11</v>
      </c>
      <c r="C2891">
        <v>29</v>
      </c>
      <c r="D2891" s="45">
        <v>-3.6866501000000003E-2</v>
      </c>
      <c r="E2891">
        <v>0.49870500000000001</v>
      </c>
      <c r="F2891" s="46">
        <v>7</v>
      </c>
      <c r="G2891">
        <v>0.50006598000000002</v>
      </c>
    </row>
    <row r="2892" spans="1:7" x14ac:dyDescent="0.2">
      <c r="A2892">
        <v>1987</v>
      </c>
      <c r="B2892">
        <v>11</v>
      </c>
      <c r="C2892">
        <v>30</v>
      </c>
      <c r="D2892" s="45">
        <v>9.9543603100000003E-3</v>
      </c>
      <c r="E2892">
        <v>0.234404</v>
      </c>
      <c r="F2892" s="46">
        <v>6</v>
      </c>
      <c r="G2892">
        <v>0.23461499999999999</v>
      </c>
    </row>
    <row r="2893" spans="1:7" x14ac:dyDescent="0.2">
      <c r="A2893">
        <v>1987</v>
      </c>
      <c r="B2893">
        <v>12</v>
      </c>
      <c r="C2893">
        <v>1</v>
      </c>
      <c r="D2893" s="45">
        <v>-1.09871998E-2</v>
      </c>
      <c r="E2893" s="45">
        <v>6.16465993E-2</v>
      </c>
      <c r="F2893" s="46">
        <v>7</v>
      </c>
      <c r="G2893" s="45">
        <v>6.2618099199999999E-2</v>
      </c>
    </row>
    <row r="2894" spans="1:7" x14ac:dyDescent="0.2">
      <c r="A2894">
        <v>1987</v>
      </c>
      <c r="B2894">
        <v>12</v>
      </c>
      <c r="C2894">
        <v>2</v>
      </c>
      <c r="D2894">
        <v>-0.19013999000000001</v>
      </c>
      <c r="E2894">
        <v>-0.25363999999999998</v>
      </c>
      <c r="F2894" s="46">
        <v>2</v>
      </c>
      <c r="G2894">
        <v>0.31700098999999998</v>
      </c>
    </row>
    <row r="2895" spans="1:7" x14ac:dyDescent="0.2">
      <c r="A2895">
        <v>1987</v>
      </c>
      <c r="B2895">
        <v>12</v>
      </c>
      <c r="C2895">
        <v>3</v>
      </c>
      <c r="D2895">
        <v>0.116966</v>
      </c>
      <c r="E2895">
        <v>-0.68396997000000004</v>
      </c>
      <c r="F2895" s="46">
        <v>3</v>
      </c>
      <c r="G2895">
        <v>0.69389498000000005</v>
      </c>
    </row>
    <row r="2896" spans="1:7" x14ac:dyDescent="0.2">
      <c r="A2896">
        <v>1987</v>
      </c>
      <c r="B2896">
        <v>12</v>
      </c>
      <c r="C2896">
        <v>4</v>
      </c>
      <c r="D2896">
        <v>0.42053499999999999</v>
      </c>
      <c r="E2896">
        <v>-1.0358400000000001</v>
      </c>
      <c r="F2896" s="46">
        <v>3</v>
      </c>
      <c r="G2896">
        <v>1.11795</v>
      </c>
    </row>
    <row r="2897" spans="1:7" x14ac:dyDescent="0.2">
      <c r="A2897">
        <v>1987</v>
      </c>
      <c r="B2897">
        <v>12</v>
      </c>
      <c r="C2897">
        <v>5</v>
      </c>
      <c r="D2897">
        <v>0.51816499000000005</v>
      </c>
      <c r="E2897">
        <v>-1.1891400000000001</v>
      </c>
      <c r="F2897" s="46">
        <v>3</v>
      </c>
      <c r="G2897">
        <v>1.2971299999999999</v>
      </c>
    </row>
    <row r="2898" spans="1:7" x14ac:dyDescent="0.2">
      <c r="A2898">
        <v>1987</v>
      </c>
      <c r="B2898">
        <v>12</v>
      </c>
      <c r="C2898">
        <v>6</v>
      </c>
      <c r="D2898">
        <v>0.72551297999999997</v>
      </c>
      <c r="E2898">
        <v>-1.3536699999999999</v>
      </c>
      <c r="F2898" s="46">
        <v>3</v>
      </c>
      <c r="G2898">
        <v>1.5358400000000001</v>
      </c>
    </row>
    <row r="2899" spans="1:7" x14ac:dyDescent="0.2">
      <c r="A2899">
        <v>1987</v>
      </c>
      <c r="B2899">
        <v>12</v>
      </c>
      <c r="C2899">
        <v>7</v>
      </c>
      <c r="D2899">
        <v>0.84086603000000004</v>
      </c>
      <c r="E2899">
        <v>-1.4124699999999999</v>
      </c>
      <c r="F2899" s="46">
        <v>3</v>
      </c>
      <c r="G2899">
        <v>1.64381</v>
      </c>
    </row>
    <row r="2900" spans="1:7" x14ac:dyDescent="0.2">
      <c r="A2900">
        <v>1987</v>
      </c>
      <c r="B2900">
        <v>12</v>
      </c>
      <c r="C2900">
        <v>8</v>
      </c>
      <c r="D2900">
        <v>1.07751</v>
      </c>
      <c r="E2900">
        <v>-1.3962300000000001</v>
      </c>
      <c r="F2900" s="46">
        <v>3</v>
      </c>
      <c r="G2900">
        <v>1.76366</v>
      </c>
    </row>
    <row r="2901" spans="1:7" x14ac:dyDescent="0.2">
      <c r="A2901">
        <v>1987</v>
      </c>
      <c r="B2901">
        <v>12</v>
      </c>
      <c r="C2901">
        <v>9</v>
      </c>
      <c r="D2901">
        <v>1.35093</v>
      </c>
      <c r="E2901">
        <v>-1.24234</v>
      </c>
      <c r="F2901" s="46">
        <v>4</v>
      </c>
      <c r="G2901">
        <v>1.8353299999999999</v>
      </c>
    </row>
    <row r="2902" spans="1:7" x14ac:dyDescent="0.2">
      <c r="A2902">
        <v>1987</v>
      </c>
      <c r="B2902">
        <v>12</v>
      </c>
      <c r="C2902">
        <v>10</v>
      </c>
      <c r="D2902">
        <v>1.65137</v>
      </c>
      <c r="E2902">
        <v>-0.90807002999999997</v>
      </c>
      <c r="F2902" s="46">
        <v>4</v>
      </c>
      <c r="G2902">
        <v>1.8845799999999999</v>
      </c>
    </row>
    <row r="2903" spans="1:7" x14ac:dyDescent="0.2">
      <c r="A2903">
        <v>1987</v>
      </c>
      <c r="B2903">
        <v>12</v>
      </c>
      <c r="C2903">
        <v>11</v>
      </c>
      <c r="D2903">
        <v>1.7393399</v>
      </c>
      <c r="E2903">
        <v>-0.60781001999999995</v>
      </c>
      <c r="F2903" s="46">
        <v>4</v>
      </c>
      <c r="G2903">
        <v>1.8424799000000001</v>
      </c>
    </row>
    <row r="2904" spans="1:7" x14ac:dyDescent="0.2">
      <c r="A2904">
        <v>1987</v>
      </c>
      <c r="B2904">
        <v>12</v>
      </c>
      <c r="C2904">
        <v>12</v>
      </c>
      <c r="D2904">
        <v>1.5369999000000001</v>
      </c>
      <c r="E2904">
        <v>-0.17877999999999999</v>
      </c>
      <c r="F2904" s="46">
        <v>4</v>
      </c>
      <c r="G2904">
        <v>1.5473599</v>
      </c>
    </row>
    <row r="2905" spans="1:7" x14ac:dyDescent="0.2">
      <c r="A2905">
        <v>1987</v>
      </c>
      <c r="B2905">
        <v>12</v>
      </c>
      <c r="C2905">
        <v>13</v>
      </c>
      <c r="D2905">
        <v>1.2611901000000001</v>
      </c>
      <c r="E2905" s="45">
        <v>-2.67262999E-2</v>
      </c>
      <c r="F2905" s="46">
        <v>4</v>
      </c>
      <c r="G2905">
        <v>1.2614799999999999</v>
      </c>
    </row>
    <row r="2906" spans="1:7" x14ac:dyDescent="0.2">
      <c r="A2906">
        <v>1987</v>
      </c>
      <c r="B2906">
        <v>12</v>
      </c>
      <c r="C2906">
        <v>14</v>
      </c>
      <c r="D2906">
        <v>0.76606600999999996</v>
      </c>
      <c r="E2906">
        <v>0.246693</v>
      </c>
      <c r="F2906" s="46">
        <v>5</v>
      </c>
      <c r="G2906">
        <v>0.80480801999999996</v>
      </c>
    </row>
    <row r="2907" spans="1:7" x14ac:dyDescent="0.2">
      <c r="A2907">
        <v>1987</v>
      </c>
      <c r="B2907">
        <v>12</v>
      </c>
      <c r="C2907">
        <v>15</v>
      </c>
      <c r="D2907">
        <v>0.73959397999999998</v>
      </c>
      <c r="E2907">
        <v>0.40959999000000002</v>
      </c>
      <c r="F2907" s="46">
        <v>5</v>
      </c>
      <c r="G2907">
        <v>0.84544200000000003</v>
      </c>
    </row>
    <row r="2908" spans="1:7" x14ac:dyDescent="0.2">
      <c r="A2908">
        <v>1987</v>
      </c>
      <c r="B2908">
        <v>12</v>
      </c>
      <c r="C2908">
        <v>16</v>
      </c>
      <c r="D2908">
        <v>1.1522501000000001</v>
      </c>
      <c r="E2908">
        <v>0.63286299000000001</v>
      </c>
      <c r="F2908" s="46">
        <v>5</v>
      </c>
      <c r="G2908">
        <v>1.3146100000000001</v>
      </c>
    </row>
    <row r="2909" spans="1:7" x14ac:dyDescent="0.2">
      <c r="A2909">
        <v>1987</v>
      </c>
      <c r="B2909">
        <v>12</v>
      </c>
      <c r="C2909">
        <v>17</v>
      </c>
      <c r="D2909">
        <v>1.4502200000000001</v>
      </c>
      <c r="E2909">
        <v>0.88952202000000002</v>
      </c>
      <c r="F2909" s="46">
        <v>5</v>
      </c>
      <c r="G2909">
        <v>1.70129</v>
      </c>
    </row>
    <row r="2910" spans="1:7" x14ac:dyDescent="0.2">
      <c r="A2910">
        <v>1987</v>
      </c>
      <c r="B2910">
        <v>12</v>
      </c>
      <c r="C2910">
        <v>18</v>
      </c>
      <c r="D2910">
        <v>1.2875201000000001</v>
      </c>
      <c r="E2910">
        <v>1.3567899000000001</v>
      </c>
      <c r="F2910" s="46">
        <v>6</v>
      </c>
      <c r="G2910">
        <v>1.8704499999999999</v>
      </c>
    </row>
    <row r="2911" spans="1:7" x14ac:dyDescent="0.2">
      <c r="A2911">
        <v>1987</v>
      </c>
      <c r="B2911">
        <v>12</v>
      </c>
      <c r="C2911">
        <v>19</v>
      </c>
      <c r="D2911">
        <v>1.2454400000000001</v>
      </c>
      <c r="E2911">
        <v>1.26054</v>
      </c>
      <c r="F2911" s="46">
        <v>6</v>
      </c>
      <c r="G2911">
        <v>1.77203</v>
      </c>
    </row>
    <row r="2912" spans="1:7" x14ac:dyDescent="0.2">
      <c r="A2912">
        <v>1987</v>
      </c>
      <c r="B2912">
        <v>12</v>
      </c>
      <c r="C2912">
        <v>20</v>
      </c>
      <c r="D2912">
        <v>1.1722399999999999</v>
      </c>
      <c r="E2912">
        <v>1.4242300000000001</v>
      </c>
      <c r="F2912" s="46">
        <v>6</v>
      </c>
      <c r="G2912">
        <v>1.8446100000000001</v>
      </c>
    </row>
    <row r="2913" spans="1:7" x14ac:dyDescent="0.2">
      <c r="A2913">
        <v>1987</v>
      </c>
      <c r="B2913">
        <v>12</v>
      </c>
      <c r="C2913">
        <v>21</v>
      </c>
      <c r="D2913">
        <v>1.01241</v>
      </c>
      <c r="E2913">
        <v>1.7238100000000001</v>
      </c>
      <c r="F2913" s="46">
        <v>6</v>
      </c>
      <c r="G2913">
        <v>1.9991300000000001</v>
      </c>
    </row>
    <row r="2914" spans="1:7" x14ac:dyDescent="0.2">
      <c r="A2914">
        <v>1987</v>
      </c>
      <c r="B2914">
        <v>12</v>
      </c>
      <c r="C2914">
        <v>22</v>
      </c>
      <c r="D2914">
        <v>0.74145799999999995</v>
      </c>
      <c r="E2914">
        <v>2.0968100999999999</v>
      </c>
      <c r="F2914" s="46">
        <v>6</v>
      </c>
      <c r="G2914">
        <v>2.2240500000000001</v>
      </c>
    </row>
    <row r="2915" spans="1:7" x14ac:dyDescent="0.2">
      <c r="A2915">
        <v>1987</v>
      </c>
      <c r="B2915">
        <v>12</v>
      </c>
      <c r="C2915">
        <v>23</v>
      </c>
      <c r="D2915">
        <v>0.70534098000000001</v>
      </c>
      <c r="E2915">
        <v>2.0080499999999999</v>
      </c>
      <c r="F2915" s="46">
        <v>6</v>
      </c>
      <c r="G2915">
        <v>2.12832</v>
      </c>
    </row>
    <row r="2916" spans="1:7" x14ac:dyDescent="0.2">
      <c r="A2916">
        <v>1987</v>
      </c>
      <c r="B2916">
        <v>12</v>
      </c>
      <c r="C2916">
        <v>24</v>
      </c>
      <c r="D2916">
        <v>0.24729799999999999</v>
      </c>
      <c r="E2916">
        <v>1.9725299999999999</v>
      </c>
      <c r="F2916" s="46">
        <v>6</v>
      </c>
      <c r="G2916">
        <v>1.9879800000000001</v>
      </c>
    </row>
    <row r="2917" spans="1:7" x14ac:dyDescent="0.2">
      <c r="A2917">
        <v>1987</v>
      </c>
      <c r="B2917">
        <v>12</v>
      </c>
      <c r="C2917">
        <v>25</v>
      </c>
      <c r="D2917">
        <v>-0.19292999999999999</v>
      </c>
      <c r="E2917">
        <v>1.7295499999999999</v>
      </c>
      <c r="F2917" s="46">
        <v>7</v>
      </c>
      <c r="G2917">
        <v>1.74028</v>
      </c>
    </row>
    <row r="2918" spans="1:7" x14ac:dyDescent="0.2">
      <c r="A2918">
        <v>1987</v>
      </c>
      <c r="B2918">
        <v>12</v>
      </c>
      <c r="C2918">
        <v>26</v>
      </c>
      <c r="D2918">
        <v>-0.66036998999999996</v>
      </c>
      <c r="E2918">
        <v>1.6547799999999999</v>
      </c>
      <c r="F2918" s="46">
        <v>7</v>
      </c>
      <c r="G2918">
        <v>1.7816799999999999</v>
      </c>
    </row>
    <row r="2919" spans="1:7" x14ac:dyDescent="0.2">
      <c r="A2919">
        <v>1987</v>
      </c>
      <c r="B2919">
        <v>12</v>
      </c>
      <c r="C2919">
        <v>27</v>
      </c>
      <c r="D2919">
        <v>-0.89657003000000002</v>
      </c>
      <c r="E2919">
        <v>1.8581700000000001</v>
      </c>
      <c r="F2919" s="46">
        <v>7</v>
      </c>
      <c r="G2919">
        <v>2.0631599</v>
      </c>
    </row>
    <row r="2920" spans="1:7" x14ac:dyDescent="0.2">
      <c r="A2920">
        <v>1987</v>
      </c>
      <c r="B2920">
        <v>12</v>
      </c>
      <c r="C2920">
        <v>28</v>
      </c>
      <c r="D2920">
        <v>-1.0639498999999999</v>
      </c>
      <c r="E2920">
        <v>1.9426699999999999</v>
      </c>
      <c r="F2920" s="46">
        <v>7</v>
      </c>
      <c r="G2920">
        <v>2.2149401000000002</v>
      </c>
    </row>
    <row r="2921" spans="1:7" x14ac:dyDescent="0.2">
      <c r="A2921">
        <v>1987</v>
      </c>
      <c r="B2921">
        <v>12</v>
      </c>
      <c r="C2921">
        <v>29</v>
      </c>
      <c r="D2921">
        <v>-1.00743</v>
      </c>
      <c r="E2921">
        <v>1.7367899</v>
      </c>
      <c r="F2921" s="46">
        <v>7</v>
      </c>
      <c r="G2921">
        <v>2.0078198999999999</v>
      </c>
    </row>
    <row r="2922" spans="1:7" x14ac:dyDescent="0.2">
      <c r="A2922">
        <v>1987</v>
      </c>
      <c r="B2922">
        <v>12</v>
      </c>
      <c r="C2922">
        <v>30</v>
      </c>
      <c r="D2922">
        <v>-0.92486000000000002</v>
      </c>
      <c r="E2922">
        <v>1.3949499999999999</v>
      </c>
      <c r="F2922" s="46">
        <v>7</v>
      </c>
      <c r="G2922">
        <v>1.6737</v>
      </c>
    </row>
    <row r="2923" spans="1:7" x14ac:dyDescent="0.2">
      <c r="A2923">
        <v>1987</v>
      </c>
      <c r="B2923">
        <v>12</v>
      </c>
      <c r="C2923">
        <v>31</v>
      </c>
      <c r="D2923">
        <v>-1.1831700000000001</v>
      </c>
      <c r="E2923">
        <v>1.08934</v>
      </c>
      <c r="F2923" s="46">
        <v>8</v>
      </c>
      <c r="G2923">
        <v>1.6082799000000001</v>
      </c>
    </row>
    <row r="2924" spans="1:7" x14ac:dyDescent="0.2">
      <c r="A2924">
        <v>1988</v>
      </c>
      <c r="B2924">
        <v>1</v>
      </c>
      <c r="C2924">
        <v>1</v>
      </c>
      <c r="D2924">
        <v>-1.12432</v>
      </c>
      <c r="E2924">
        <v>0.95060802</v>
      </c>
      <c r="F2924" s="46">
        <v>8</v>
      </c>
      <c r="G2924">
        <v>1.4723299999999999</v>
      </c>
    </row>
    <row r="2925" spans="1:7" x14ac:dyDescent="0.2">
      <c r="A2925">
        <v>1988</v>
      </c>
      <c r="B2925">
        <v>1</v>
      </c>
      <c r="C2925">
        <v>2</v>
      </c>
      <c r="D2925">
        <v>-1.1519098999999999</v>
      </c>
      <c r="E2925">
        <v>0.84679901999999996</v>
      </c>
      <c r="F2925" s="46">
        <v>8</v>
      </c>
      <c r="G2925">
        <v>1.42967</v>
      </c>
    </row>
    <row r="2926" spans="1:7" x14ac:dyDescent="0.2">
      <c r="A2926">
        <v>1988</v>
      </c>
      <c r="B2926">
        <v>1</v>
      </c>
      <c r="C2926">
        <v>3</v>
      </c>
      <c r="D2926">
        <v>-1.1396599999999999</v>
      </c>
      <c r="E2926">
        <v>0.56535601999999996</v>
      </c>
      <c r="F2926" s="46">
        <v>8</v>
      </c>
      <c r="G2926">
        <v>1.2721800000000001</v>
      </c>
    </row>
    <row r="2927" spans="1:7" x14ac:dyDescent="0.2">
      <c r="A2927">
        <v>1988</v>
      </c>
      <c r="B2927">
        <v>1</v>
      </c>
      <c r="C2927">
        <v>4</v>
      </c>
      <c r="D2927">
        <v>-1.15056</v>
      </c>
      <c r="E2927">
        <v>0.30906700999999998</v>
      </c>
      <c r="F2927" s="46">
        <v>8</v>
      </c>
      <c r="G2927">
        <v>1.1913499999999999</v>
      </c>
    </row>
    <row r="2928" spans="1:7" x14ac:dyDescent="0.2">
      <c r="A2928">
        <v>1988</v>
      </c>
      <c r="B2928">
        <v>1</v>
      </c>
      <c r="C2928">
        <v>5</v>
      </c>
      <c r="D2928">
        <v>-1.0333399999999999</v>
      </c>
      <c r="E2928">
        <v>0.170462</v>
      </c>
      <c r="F2928" s="46">
        <v>8</v>
      </c>
      <c r="G2928">
        <v>1.0472999999999999</v>
      </c>
    </row>
    <row r="2929" spans="1:7" x14ac:dyDescent="0.2">
      <c r="A2929">
        <v>1988</v>
      </c>
      <c r="B2929">
        <v>1</v>
      </c>
      <c r="C2929">
        <v>6</v>
      </c>
      <c r="D2929">
        <v>-0.76049</v>
      </c>
      <c r="E2929" s="45">
        <v>4.3159201699999997E-2</v>
      </c>
      <c r="F2929" s="46">
        <v>8</v>
      </c>
      <c r="G2929">
        <v>0.76170998999999995</v>
      </c>
    </row>
    <row r="2930" spans="1:7" x14ac:dyDescent="0.2">
      <c r="A2930">
        <v>1988</v>
      </c>
      <c r="B2930">
        <v>1</v>
      </c>
      <c r="C2930">
        <v>7</v>
      </c>
      <c r="D2930">
        <v>-0.50139999000000002</v>
      </c>
      <c r="E2930">
        <v>0.26377298999999998</v>
      </c>
      <c r="F2930" s="46">
        <v>8</v>
      </c>
      <c r="G2930">
        <v>0.56654501000000002</v>
      </c>
    </row>
    <row r="2931" spans="1:7" x14ac:dyDescent="0.2">
      <c r="A2931">
        <v>1988</v>
      </c>
      <c r="B2931">
        <v>1</v>
      </c>
      <c r="C2931">
        <v>8</v>
      </c>
      <c r="D2931">
        <v>-0.40000998999999998</v>
      </c>
      <c r="E2931">
        <v>0.45513799999999999</v>
      </c>
      <c r="F2931" s="46">
        <v>7</v>
      </c>
      <c r="G2931">
        <v>0.60593699999999995</v>
      </c>
    </row>
    <row r="2932" spans="1:7" x14ac:dyDescent="0.2">
      <c r="A2932">
        <v>1988</v>
      </c>
      <c r="B2932">
        <v>1</v>
      </c>
      <c r="C2932">
        <v>9</v>
      </c>
      <c r="D2932">
        <v>-0.31110000999999998</v>
      </c>
      <c r="E2932">
        <v>0.41650598999999999</v>
      </c>
      <c r="F2932" s="46">
        <v>7</v>
      </c>
      <c r="G2932">
        <v>0.51986401999999998</v>
      </c>
    </row>
    <row r="2933" spans="1:7" x14ac:dyDescent="0.2">
      <c r="A2933">
        <v>1988</v>
      </c>
      <c r="B2933">
        <v>1</v>
      </c>
      <c r="C2933">
        <v>10</v>
      </c>
      <c r="D2933">
        <v>-0.49549000999999998</v>
      </c>
      <c r="E2933">
        <v>0.32620399999999999</v>
      </c>
      <c r="F2933" s="46">
        <v>8</v>
      </c>
      <c r="G2933">
        <v>0.59322797999999999</v>
      </c>
    </row>
    <row r="2934" spans="1:7" x14ac:dyDescent="0.2">
      <c r="A2934">
        <v>1988</v>
      </c>
      <c r="B2934">
        <v>1</v>
      </c>
      <c r="C2934">
        <v>11</v>
      </c>
      <c r="D2934">
        <v>-0.50946999000000004</v>
      </c>
      <c r="E2934" s="45">
        <v>6.3156701600000004E-2</v>
      </c>
      <c r="F2934" s="46">
        <v>8</v>
      </c>
      <c r="G2934">
        <v>0.51336998</v>
      </c>
    </row>
    <row r="2935" spans="1:7" x14ac:dyDescent="0.2">
      <c r="A2935">
        <v>1988</v>
      </c>
      <c r="B2935">
        <v>1</v>
      </c>
      <c r="C2935">
        <v>12</v>
      </c>
      <c r="D2935">
        <v>-0.56972997999999997</v>
      </c>
      <c r="E2935" s="45">
        <v>8.9112900199999998E-2</v>
      </c>
      <c r="F2935" s="46">
        <v>8</v>
      </c>
      <c r="G2935">
        <v>0.57665199</v>
      </c>
    </row>
    <row r="2936" spans="1:7" x14ac:dyDescent="0.2">
      <c r="A2936">
        <v>1988</v>
      </c>
      <c r="B2936">
        <v>1</v>
      </c>
      <c r="C2936">
        <v>13</v>
      </c>
      <c r="D2936">
        <v>-0.57845997999999998</v>
      </c>
      <c r="E2936" s="45">
        <v>-1.75158009E-2</v>
      </c>
      <c r="F2936" s="46">
        <v>1</v>
      </c>
      <c r="G2936">
        <v>0.57872897000000001</v>
      </c>
    </row>
    <row r="2937" spans="1:7" x14ac:dyDescent="0.2">
      <c r="A2937">
        <v>1988</v>
      </c>
      <c r="B2937">
        <v>1</v>
      </c>
      <c r="C2937">
        <v>14</v>
      </c>
      <c r="D2937">
        <v>-0.55832999999999999</v>
      </c>
      <c r="E2937">
        <v>-0.39899001000000001</v>
      </c>
      <c r="F2937" s="46">
        <v>1</v>
      </c>
      <c r="G2937">
        <v>0.68623900000000004</v>
      </c>
    </row>
    <row r="2938" spans="1:7" x14ac:dyDescent="0.2">
      <c r="A2938">
        <v>1988</v>
      </c>
      <c r="B2938">
        <v>1</v>
      </c>
      <c r="C2938">
        <v>15</v>
      </c>
      <c r="D2938">
        <v>-0.54854000000000003</v>
      </c>
      <c r="E2938">
        <v>-0.76776999000000001</v>
      </c>
      <c r="F2938" s="46">
        <v>2</v>
      </c>
      <c r="G2938">
        <v>0.94358598999999999</v>
      </c>
    </row>
    <row r="2939" spans="1:7" x14ac:dyDescent="0.2">
      <c r="A2939">
        <v>1988</v>
      </c>
      <c r="B2939">
        <v>1</v>
      </c>
      <c r="C2939">
        <v>16</v>
      </c>
      <c r="D2939">
        <v>-0.54603999999999997</v>
      </c>
      <c r="E2939">
        <v>-1.3988700000000001</v>
      </c>
      <c r="F2939" s="46">
        <v>2</v>
      </c>
      <c r="G2939">
        <v>1.5016700000000001</v>
      </c>
    </row>
    <row r="2940" spans="1:7" x14ac:dyDescent="0.2">
      <c r="A2940">
        <v>1988</v>
      </c>
      <c r="B2940">
        <v>1</v>
      </c>
      <c r="C2940">
        <v>17</v>
      </c>
      <c r="D2940">
        <v>-0.57062000000000002</v>
      </c>
      <c r="E2940">
        <v>-1.9159999999999999</v>
      </c>
      <c r="F2940" s="46">
        <v>2</v>
      </c>
      <c r="G2940">
        <v>1.9991601000000001</v>
      </c>
    </row>
    <row r="2941" spans="1:7" x14ac:dyDescent="0.2">
      <c r="A2941">
        <v>1988</v>
      </c>
      <c r="B2941">
        <v>1</v>
      </c>
      <c r="C2941">
        <v>18</v>
      </c>
      <c r="D2941">
        <v>-0.59364002999999999</v>
      </c>
      <c r="E2941">
        <v>-2.0806600999999998</v>
      </c>
      <c r="F2941" s="46">
        <v>2</v>
      </c>
      <c r="G2941">
        <v>2.1636901000000002</v>
      </c>
    </row>
    <row r="2942" spans="1:7" x14ac:dyDescent="0.2">
      <c r="A2942">
        <v>1988</v>
      </c>
      <c r="B2942">
        <v>1</v>
      </c>
      <c r="C2942">
        <v>19</v>
      </c>
      <c r="D2942">
        <v>-0.61535001</v>
      </c>
      <c r="E2942">
        <v>-2.0013499000000001</v>
      </c>
      <c r="F2942" s="46">
        <v>2</v>
      </c>
      <c r="G2942">
        <v>2.0938200999999999</v>
      </c>
    </row>
    <row r="2943" spans="1:7" x14ac:dyDescent="0.2">
      <c r="A2943">
        <v>1988</v>
      </c>
      <c r="B2943">
        <v>1</v>
      </c>
      <c r="C2943">
        <v>20</v>
      </c>
      <c r="D2943">
        <v>-0.65780996999999997</v>
      </c>
      <c r="E2943">
        <v>-1.9734</v>
      </c>
      <c r="F2943" s="46">
        <v>2</v>
      </c>
      <c r="G2943">
        <v>2.0801498999999999</v>
      </c>
    </row>
    <row r="2944" spans="1:7" x14ac:dyDescent="0.2">
      <c r="A2944">
        <v>1988</v>
      </c>
      <c r="B2944">
        <v>1</v>
      </c>
      <c r="C2944">
        <v>21</v>
      </c>
      <c r="D2944">
        <v>-0.63387000999999998</v>
      </c>
      <c r="E2944">
        <v>-2.0260400999999999</v>
      </c>
      <c r="F2944" s="46">
        <v>2</v>
      </c>
      <c r="G2944">
        <v>2.1228799999999999</v>
      </c>
    </row>
    <row r="2945" spans="1:7" x14ac:dyDescent="0.2">
      <c r="A2945">
        <v>1988</v>
      </c>
      <c r="B2945">
        <v>1</v>
      </c>
      <c r="C2945">
        <v>22</v>
      </c>
      <c r="D2945">
        <v>-0.48113</v>
      </c>
      <c r="E2945">
        <v>-2.0378398999999998</v>
      </c>
      <c r="F2945" s="46">
        <v>2</v>
      </c>
      <c r="G2945">
        <v>2.0938699000000001</v>
      </c>
    </row>
    <row r="2946" spans="1:7" x14ac:dyDescent="0.2">
      <c r="A2946">
        <v>1988</v>
      </c>
      <c r="B2946">
        <v>1</v>
      </c>
      <c r="C2946">
        <v>23</v>
      </c>
      <c r="D2946" s="45">
        <v>-2.73042992E-2</v>
      </c>
      <c r="E2946">
        <v>-2.0037701000000001</v>
      </c>
      <c r="F2946" s="46">
        <v>2</v>
      </c>
      <c r="G2946">
        <v>2.0039598999999999</v>
      </c>
    </row>
    <row r="2947" spans="1:7" x14ac:dyDescent="0.2">
      <c r="A2947">
        <v>1988</v>
      </c>
      <c r="B2947">
        <v>1</v>
      </c>
      <c r="C2947">
        <v>24</v>
      </c>
      <c r="D2947">
        <v>0.35259499999999999</v>
      </c>
      <c r="E2947">
        <v>-1.97404</v>
      </c>
      <c r="F2947" s="46">
        <v>3</v>
      </c>
      <c r="G2947">
        <v>2.00528</v>
      </c>
    </row>
    <row r="2948" spans="1:7" x14ac:dyDescent="0.2">
      <c r="A2948">
        <v>1988</v>
      </c>
      <c r="B2948">
        <v>1</v>
      </c>
      <c r="C2948">
        <v>25</v>
      </c>
      <c r="D2948">
        <v>0.52224499000000002</v>
      </c>
      <c r="E2948">
        <v>-2.0224600000000001</v>
      </c>
      <c r="F2948" s="46">
        <v>3</v>
      </c>
      <c r="G2948">
        <v>2.0888</v>
      </c>
    </row>
    <row r="2949" spans="1:7" x14ac:dyDescent="0.2">
      <c r="A2949">
        <v>1988</v>
      </c>
      <c r="B2949">
        <v>1</v>
      </c>
      <c r="C2949">
        <v>26</v>
      </c>
      <c r="D2949">
        <v>0.78065801000000001</v>
      </c>
      <c r="E2949">
        <v>-1.8647</v>
      </c>
      <c r="F2949" s="46">
        <v>3</v>
      </c>
      <c r="G2949">
        <v>2.0215098999999999</v>
      </c>
    </row>
    <row r="2950" spans="1:7" x14ac:dyDescent="0.2">
      <c r="A2950">
        <v>1988</v>
      </c>
      <c r="B2950">
        <v>1</v>
      </c>
      <c r="C2950">
        <v>27</v>
      </c>
      <c r="D2950">
        <v>0.65722197000000004</v>
      </c>
      <c r="E2950">
        <v>-1.95634</v>
      </c>
      <c r="F2950" s="46">
        <v>3</v>
      </c>
      <c r="G2950">
        <v>2.0637800999999998</v>
      </c>
    </row>
    <row r="2951" spans="1:7" x14ac:dyDescent="0.2">
      <c r="A2951">
        <v>1988</v>
      </c>
      <c r="B2951">
        <v>1</v>
      </c>
      <c r="C2951">
        <v>28</v>
      </c>
      <c r="D2951">
        <v>0.40002099000000002</v>
      </c>
      <c r="E2951">
        <v>-1.8841701</v>
      </c>
      <c r="F2951" s="46">
        <v>3</v>
      </c>
      <c r="G2951">
        <v>1.9261600000000001</v>
      </c>
    </row>
    <row r="2952" spans="1:7" x14ac:dyDescent="0.2">
      <c r="A2952">
        <v>1988</v>
      </c>
      <c r="B2952">
        <v>1</v>
      </c>
      <c r="C2952">
        <v>29</v>
      </c>
      <c r="D2952">
        <v>0.30584099999999997</v>
      </c>
      <c r="E2952">
        <v>-1.5297700000000001</v>
      </c>
      <c r="F2952" s="46">
        <v>3</v>
      </c>
      <c r="G2952">
        <v>1.5600400000000001</v>
      </c>
    </row>
    <row r="2953" spans="1:7" x14ac:dyDescent="0.2">
      <c r="A2953">
        <v>1988</v>
      </c>
      <c r="B2953">
        <v>1</v>
      </c>
      <c r="C2953">
        <v>30</v>
      </c>
      <c r="D2953">
        <v>0.32380398999999999</v>
      </c>
      <c r="E2953">
        <v>-1.2184600000000001</v>
      </c>
      <c r="F2953" s="46">
        <v>3</v>
      </c>
      <c r="G2953">
        <v>1.2607501000000001</v>
      </c>
    </row>
    <row r="2954" spans="1:7" x14ac:dyDescent="0.2">
      <c r="A2954">
        <v>1988</v>
      </c>
      <c r="B2954">
        <v>1</v>
      </c>
      <c r="C2954">
        <v>31</v>
      </c>
      <c r="D2954">
        <v>0.43328199000000001</v>
      </c>
      <c r="E2954">
        <v>-0.71710998000000004</v>
      </c>
      <c r="F2954" s="46">
        <v>3</v>
      </c>
      <c r="G2954">
        <v>0.83784097000000002</v>
      </c>
    </row>
    <row r="2955" spans="1:7" x14ac:dyDescent="0.2">
      <c r="A2955">
        <v>1988</v>
      </c>
      <c r="B2955">
        <v>2</v>
      </c>
      <c r="C2955">
        <v>1</v>
      </c>
      <c r="D2955">
        <v>0.75049001000000004</v>
      </c>
      <c r="E2955">
        <v>-0.50142001999999997</v>
      </c>
      <c r="F2955" s="46">
        <v>4</v>
      </c>
      <c r="G2955">
        <v>0.90258402000000004</v>
      </c>
    </row>
    <row r="2956" spans="1:7" x14ac:dyDescent="0.2">
      <c r="A2956">
        <v>1988</v>
      </c>
      <c r="B2956">
        <v>2</v>
      </c>
      <c r="C2956">
        <v>2</v>
      </c>
      <c r="D2956">
        <v>0.83144300999999998</v>
      </c>
      <c r="E2956">
        <v>-0.14232001</v>
      </c>
      <c r="F2956" s="46">
        <v>4</v>
      </c>
      <c r="G2956">
        <v>0.84353602000000005</v>
      </c>
    </row>
    <row r="2957" spans="1:7" x14ac:dyDescent="0.2">
      <c r="A2957">
        <v>1988</v>
      </c>
      <c r="B2957">
        <v>2</v>
      </c>
      <c r="C2957">
        <v>3</v>
      </c>
      <c r="D2957">
        <v>0.66138797999999999</v>
      </c>
      <c r="E2957" s="45">
        <v>6.3277900200000001E-2</v>
      </c>
      <c r="F2957" s="46">
        <v>5</v>
      </c>
      <c r="G2957">
        <v>0.66440803000000004</v>
      </c>
    </row>
    <row r="2958" spans="1:7" x14ac:dyDescent="0.2">
      <c r="A2958">
        <v>1988</v>
      </c>
      <c r="B2958">
        <v>2</v>
      </c>
      <c r="C2958">
        <v>4</v>
      </c>
      <c r="D2958">
        <v>0.53613597000000002</v>
      </c>
      <c r="E2958">
        <v>0.16813400000000001</v>
      </c>
      <c r="F2958" s="46">
        <v>5</v>
      </c>
      <c r="G2958">
        <v>0.56188101000000001</v>
      </c>
    </row>
    <row r="2959" spans="1:7" x14ac:dyDescent="0.2">
      <c r="A2959">
        <v>1988</v>
      </c>
      <c r="B2959">
        <v>2</v>
      </c>
      <c r="C2959">
        <v>5</v>
      </c>
      <c r="D2959">
        <v>0.54057299999999997</v>
      </c>
      <c r="E2959">
        <v>0.494477</v>
      </c>
      <c r="F2959" s="46">
        <v>5</v>
      </c>
      <c r="G2959">
        <v>0.73261600999999998</v>
      </c>
    </row>
    <row r="2960" spans="1:7" x14ac:dyDescent="0.2">
      <c r="A2960">
        <v>1988</v>
      </c>
      <c r="B2960">
        <v>2</v>
      </c>
      <c r="C2960">
        <v>6</v>
      </c>
      <c r="D2960">
        <v>0.70669000999999998</v>
      </c>
      <c r="E2960">
        <v>1.03881</v>
      </c>
      <c r="F2960" s="46">
        <v>6</v>
      </c>
      <c r="G2960">
        <v>1.2564</v>
      </c>
    </row>
    <row r="2961" spans="1:7" x14ac:dyDescent="0.2">
      <c r="A2961">
        <v>1988</v>
      </c>
      <c r="B2961">
        <v>2</v>
      </c>
      <c r="C2961">
        <v>7</v>
      </c>
      <c r="D2961">
        <v>0.82980198000000005</v>
      </c>
      <c r="E2961">
        <v>1.07318</v>
      </c>
      <c r="F2961" s="46">
        <v>6</v>
      </c>
      <c r="G2961">
        <v>1.3565700000000001</v>
      </c>
    </row>
    <row r="2962" spans="1:7" x14ac:dyDescent="0.2">
      <c r="A2962">
        <v>1988</v>
      </c>
      <c r="B2962">
        <v>2</v>
      </c>
      <c r="C2962">
        <v>8</v>
      </c>
      <c r="D2962">
        <v>0.59514898000000005</v>
      </c>
      <c r="E2962">
        <v>0.97901201000000004</v>
      </c>
      <c r="F2962" s="46">
        <v>6</v>
      </c>
      <c r="G2962">
        <v>1.1457200000000001</v>
      </c>
    </row>
    <row r="2963" spans="1:7" x14ac:dyDescent="0.2">
      <c r="A2963">
        <v>1988</v>
      </c>
      <c r="B2963">
        <v>2</v>
      </c>
      <c r="C2963">
        <v>9</v>
      </c>
      <c r="D2963">
        <v>0.45166001</v>
      </c>
      <c r="E2963">
        <v>0.91745299000000002</v>
      </c>
      <c r="F2963" s="46">
        <v>6</v>
      </c>
      <c r="G2963">
        <v>1.0226001</v>
      </c>
    </row>
    <row r="2964" spans="1:7" x14ac:dyDescent="0.2">
      <c r="A2964">
        <v>1988</v>
      </c>
      <c r="B2964">
        <v>2</v>
      </c>
      <c r="C2964">
        <v>10</v>
      </c>
      <c r="D2964">
        <v>0.45664299000000003</v>
      </c>
      <c r="E2964">
        <v>0.95787798999999996</v>
      </c>
      <c r="F2964" s="46">
        <v>6</v>
      </c>
      <c r="G2964">
        <v>1.0611600000000001</v>
      </c>
    </row>
    <row r="2965" spans="1:7" x14ac:dyDescent="0.2">
      <c r="A2965">
        <v>1988</v>
      </c>
      <c r="B2965">
        <v>2</v>
      </c>
      <c r="C2965">
        <v>11</v>
      </c>
      <c r="D2965">
        <v>0.39236701000000002</v>
      </c>
      <c r="E2965">
        <v>1.2383900000000001</v>
      </c>
      <c r="F2965" s="46">
        <v>6</v>
      </c>
      <c r="G2965">
        <v>1.2990699999999999</v>
      </c>
    </row>
    <row r="2966" spans="1:7" x14ac:dyDescent="0.2">
      <c r="A2966">
        <v>1988</v>
      </c>
      <c r="B2966">
        <v>2</v>
      </c>
      <c r="C2966">
        <v>12</v>
      </c>
      <c r="D2966">
        <v>0.27399098999999999</v>
      </c>
      <c r="E2966">
        <v>1.44434</v>
      </c>
      <c r="F2966" s="46">
        <v>6</v>
      </c>
      <c r="G2966">
        <v>1.4701</v>
      </c>
    </row>
    <row r="2967" spans="1:7" x14ac:dyDescent="0.2">
      <c r="A2967">
        <v>1988</v>
      </c>
      <c r="B2967">
        <v>2</v>
      </c>
      <c r="C2967">
        <v>13</v>
      </c>
      <c r="D2967">
        <v>0.27742298999999998</v>
      </c>
      <c r="E2967">
        <v>1.6854800000000001</v>
      </c>
      <c r="F2967" s="46">
        <v>6</v>
      </c>
      <c r="G2967">
        <v>1.7081599999999999</v>
      </c>
    </row>
    <row r="2968" spans="1:7" x14ac:dyDescent="0.2">
      <c r="A2968">
        <v>1988</v>
      </c>
      <c r="B2968">
        <v>2</v>
      </c>
      <c r="C2968">
        <v>14</v>
      </c>
      <c r="D2968">
        <v>0.121309</v>
      </c>
      <c r="E2968">
        <v>1.6739200000000001</v>
      </c>
      <c r="F2968" s="46">
        <v>6</v>
      </c>
      <c r="G2968">
        <v>1.67831</v>
      </c>
    </row>
    <row r="2969" spans="1:7" x14ac:dyDescent="0.2">
      <c r="A2969">
        <v>1988</v>
      </c>
      <c r="B2969">
        <v>2</v>
      </c>
      <c r="C2969">
        <v>15</v>
      </c>
      <c r="D2969" s="45">
        <v>6.3828200099999996E-2</v>
      </c>
      <c r="E2969">
        <v>1.5952999999999999</v>
      </c>
      <c r="F2969" s="46">
        <v>6</v>
      </c>
      <c r="G2969">
        <v>1.5965800000000001</v>
      </c>
    </row>
    <row r="2970" spans="1:7" x14ac:dyDescent="0.2">
      <c r="A2970">
        <v>1988</v>
      </c>
      <c r="B2970">
        <v>2</v>
      </c>
      <c r="C2970">
        <v>16</v>
      </c>
      <c r="D2970">
        <v>-0.37132000999999998</v>
      </c>
      <c r="E2970">
        <v>1.70201</v>
      </c>
      <c r="F2970" s="46">
        <v>7</v>
      </c>
      <c r="G2970">
        <v>1.74204</v>
      </c>
    </row>
    <row r="2971" spans="1:7" x14ac:dyDescent="0.2">
      <c r="A2971">
        <v>1988</v>
      </c>
      <c r="B2971">
        <v>2</v>
      </c>
      <c r="C2971">
        <v>17</v>
      </c>
      <c r="D2971">
        <v>-0.71753001000000005</v>
      </c>
      <c r="E2971">
        <v>1.9444798999999999</v>
      </c>
      <c r="F2971" s="46">
        <v>7</v>
      </c>
      <c r="G2971">
        <v>2.0726499999999999</v>
      </c>
    </row>
    <row r="2972" spans="1:7" x14ac:dyDescent="0.2">
      <c r="A2972">
        <v>1988</v>
      </c>
      <c r="B2972">
        <v>2</v>
      </c>
      <c r="C2972">
        <v>18</v>
      </c>
      <c r="D2972">
        <v>-1.2524199</v>
      </c>
      <c r="E2972">
        <v>1.8475299999999999</v>
      </c>
      <c r="F2972" s="46">
        <v>7</v>
      </c>
      <c r="G2972">
        <v>2.2320199000000001</v>
      </c>
    </row>
    <row r="2973" spans="1:7" x14ac:dyDescent="0.2">
      <c r="A2973">
        <v>1988</v>
      </c>
      <c r="B2973">
        <v>2</v>
      </c>
      <c r="C2973">
        <v>19</v>
      </c>
      <c r="D2973">
        <v>-1.7182900000000001</v>
      </c>
      <c r="E2973">
        <v>2.0165400999999998</v>
      </c>
      <c r="F2973" s="46">
        <v>7</v>
      </c>
      <c r="G2973">
        <v>2.6493299000000001</v>
      </c>
    </row>
    <row r="2974" spans="1:7" x14ac:dyDescent="0.2">
      <c r="A2974">
        <v>1988</v>
      </c>
      <c r="B2974">
        <v>2</v>
      </c>
      <c r="C2974">
        <v>20</v>
      </c>
      <c r="D2974">
        <v>-2.0690700999999998</v>
      </c>
      <c r="E2974">
        <v>2.2845599999999999</v>
      </c>
      <c r="F2974" s="46">
        <v>7</v>
      </c>
      <c r="G2974">
        <v>3.0822400999999999</v>
      </c>
    </row>
    <row r="2975" spans="1:7" x14ac:dyDescent="0.2">
      <c r="A2975">
        <v>1988</v>
      </c>
      <c r="B2975">
        <v>2</v>
      </c>
      <c r="C2975">
        <v>21</v>
      </c>
      <c r="D2975">
        <v>-2.3608099999999999</v>
      </c>
      <c r="E2975">
        <v>2.2651300000000001</v>
      </c>
      <c r="F2975" s="46">
        <v>8</v>
      </c>
      <c r="G2975">
        <v>3.2717399999999999</v>
      </c>
    </row>
    <row r="2976" spans="1:7" x14ac:dyDescent="0.2">
      <c r="A2976">
        <v>1988</v>
      </c>
      <c r="B2976">
        <v>2</v>
      </c>
      <c r="C2976">
        <v>22</v>
      </c>
      <c r="D2976">
        <v>-2.30722</v>
      </c>
      <c r="E2976">
        <v>2.0767199999999999</v>
      </c>
      <c r="F2976" s="46">
        <v>8</v>
      </c>
      <c r="G2976">
        <v>3.1041900999999998</v>
      </c>
    </row>
    <row r="2977" spans="1:7" x14ac:dyDescent="0.2">
      <c r="A2977">
        <v>1988</v>
      </c>
      <c r="B2977">
        <v>2</v>
      </c>
      <c r="C2977">
        <v>23</v>
      </c>
      <c r="D2977">
        <v>-2.63009</v>
      </c>
      <c r="E2977">
        <v>1.6761200000000001</v>
      </c>
      <c r="F2977" s="46">
        <v>8</v>
      </c>
      <c r="G2977">
        <v>3.1187798999999998</v>
      </c>
    </row>
    <row r="2978" spans="1:7" x14ac:dyDescent="0.2">
      <c r="A2978">
        <v>1988</v>
      </c>
      <c r="B2978">
        <v>2</v>
      </c>
      <c r="C2978">
        <v>24</v>
      </c>
      <c r="D2978">
        <v>-3.1019800000000002</v>
      </c>
      <c r="E2978">
        <v>1.4083600000000001</v>
      </c>
      <c r="F2978" s="46">
        <v>8</v>
      </c>
      <c r="G2978">
        <v>3.4067199000000001</v>
      </c>
    </row>
    <row r="2979" spans="1:7" x14ac:dyDescent="0.2">
      <c r="A2979">
        <v>1988</v>
      </c>
      <c r="B2979">
        <v>2</v>
      </c>
      <c r="C2979">
        <v>25</v>
      </c>
      <c r="D2979">
        <v>-3.3141999000000002</v>
      </c>
      <c r="E2979">
        <v>1.3510599999999999</v>
      </c>
      <c r="F2979" s="46">
        <v>8</v>
      </c>
      <c r="G2979">
        <v>3.5790099999999998</v>
      </c>
    </row>
    <row r="2980" spans="1:7" x14ac:dyDescent="0.2">
      <c r="A2980">
        <v>1988</v>
      </c>
      <c r="B2980">
        <v>2</v>
      </c>
      <c r="C2980">
        <v>26</v>
      </c>
      <c r="D2980">
        <v>-3.1694700999999998</v>
      </c>
      <c r="E2980">
        <v>1.1422099999999999</v>
      </c>
      <c r="F2980" s="46">
        <v>8</v>
      </c>
      <c r="G2980">
        <v>3.3690099999999998</v>
      </c>
    </row>
    <row r="2981" spans="1:7" x14ac:dyDescent="0.2">
      <c r="A2981">
        <v>1988</v>
      </c>
      <c r="B2981">
        <v>2</v>
      </c>
      <c r="C2981">
        <v>27</v>
      </c>
      <c r="D2981">
        <v>-2.9343699999999999</v>
      </c>
      <c r="E2981">
        <v>1.04372</v>
      </c>
      <c r="F2981" s="46">
        <v>8</v>
      </c>
      <c r="G2981">
        <v>3.1144599999999998</v>
      </c>
    </row>
    <row r="2982" spans="1:7" x14ac:dyDescent="0.2">
      <c r="A2982">
        <v>1988</v>
      </c>
      <c r="B2982">
        <v>2</v>
      </c>
      <c r="C2982">
        <v>28</v>
      </c>
      <c r="D2982">
        <v>-2.8797901000000001</v>
      </c>
      <c r="E2982">
        <v>0.63889998000000003</v>
      </c>
      <c r="F2982" s="46">
        <v>8</v>
      </c>
      <c r="G2982">
        <v>2.9498099999999998</v>
      </c>
    </row>
    <row r="2983" spans="1:7" x14ac:dyDescent="0.2">
      <c r="A2983">
        <v>1988</v>
      </c>
      <c r="B2983">
        <v>2</v>
      </c>
      <c r="C2983">
        <v>29</v>
      </c>
      <c r="D2983">
        <v>-2.7996799999999999</v>
      </c>
      <c r="E2983">
        <v>0.218527</v>
      </c>
      <c r="F2983" s="46">
        <v>8</v>
      </c>
      <c r="G2983">
        <v>2.8081999</v>
      </c>
    </row>
    <row r="2984" spans="1:7" x14ac:dyDescent="0.2">
      <c r="A2984">
        <v>1988</v>
      </c>
      <c r="B2984">
        <v>3</v>
      </c>
      <c r="C2984">
        <v>1</v>
      </c>
      <c r="D2984">
        <v>-2.7238099999999998</v>
      </c>
      <c r="E2984">
        <v>-0.13850001000000001</v>
      </c>
      <c r="F2984" s="46">
        <v>1</v>
      </c>
      <c r="G2984">
        <v>2.7273299999999998</v>
      </c>
    </row>
    <row r="2985" spans="1:7" x14ac:dyDescent="0.2">
      <c r="A2985">
        <v>1988</v>
      </c>
      <c r="B2985">
        <v>3</v>
      </c>
      <c r="C2985">
        <v>2</v>
      </c>
      <c r="D2985">
        <v>-2.4704999999999999</v>
      </c>
      <c r="E2985">
        <v>-0.52041000000000004</v>
      </c>
      <c r="F2985" s="46">
        <v>1</v>
      </c>
      <c r="G2985">
        <v>2.5247099</v>
      </c>
    </row>
    <row r="2986" spans="1:7" x14ac:dyDescent="0.2">
      <c r="A2986">
        <v>1988</v>
      </c>
      <c r="B2986">
        <v>3</v>
      </c>
      <c r="C2986">
        <v>3</v>
      </c>
      <c r="D2986">
        <v>-2.0293399999999999</v>
      </c>
      <c r="E2986">
        <v>-0.84846997000000002</v>
      </c>
      <c r="F2986" s="46">
        <v>1</v>
      </c>
      <c r="G2986">
        <v>2.1995699000000002</v>
      </c>
    </row>
    <row r="2987" spans="1:7" x14ac:dyDescent="0.2">
      <c r="A2987">
        <v>1988</v>
      </c>
      <c r="B2987">
        <v>3</v>
      </c>
      <c r="C2987">
        <v>4</v>
      </c>
      <c r="D2987">
        <v>-1.80779</v>
      </c>
      <c r="E2987">
        <v>-0.92263001</v>
      </c>
      <c r="F2987" s="46">
        <v>1</v>
      </c>
      <c r="G2987">
        <v>2.0296199000000001</v>
      </c>
    </row>
    <row r="2988" spans="1:7" x14ac:dyDescent="0.2">
      <c r="A2988">
        <v>1988</v>
      </c>
      <c r="B2988">
        <v>3</v>
      </c>
      <c r="C2988">
        <v>5</v>
      </c>
      <c r="D2988">
        <v>-1.8602999</v>
      </c>
      <c r="E2988">
        <v>-0.80452000999999995</v>
      </c>
      <c r="F2988" s="46">
        <v>1</v>
      </c>
      <c r="G2988">
        <v>2.0268199</v>
      </c>
    </row>
    <row r="2989" spans="1:7" x14ac:dyDescent="0.2">
      <c r="A2989">
        <v>1988</v>
      </c>
      <c r="B2989">
        <v>3</v>
      </c>
      <c r="C2989">
        <v>6</v>
      </c>
      <c r="D2989">
        <v>-1.64161</v>
      </c>
      <c r="E2989">
        <v>-0.76361000999999995</v>
      </c>
      <c r="F2989" s="46">
        <v>1</v>
      </c>
      <c r="G2989">
        <v>1.8105100000000001</v>
      </c>
    </row>
    <row r="2990" spans="1:7" x14ac:dyDescent="0.2">
      <c r="A2990">
        <v>1988</v>
      </c>
      <c r="B2990">
        <v>3</v>
      </c>
      <c r="C2990">
        <v>7</v>
      </c>
      <c r="D2990">
        <v>-1.7180200000000001</v>
      </c>
      <c r="E2990">
        <v>-0.88456999999999997</v>
      </c>
      <c r="F2990" s="46">
        <v>1</v>
      </c>
      <c r="G2990">
        <v>1.9323699000000001</v>
      </c>
    </row>
    <row r="2991" spans="1:7" x14ac:dyDescent="0.2">
      <c r="A2991">
        <v>1988</v>
      </c>
      <c r="B2991">
        <v>3</v>
      </c>
      <c r="C2991">
        <v>8</v>
      </c>
      <c r="D2991">
        <v>-1.6096900000000001</v>
      </c>
      <c r="E2991">
        <v>-1.20235</v>
      </c>
      <c r="F2991" s="46">
        <v>1</v>
      </c>
      <c r="G2991">
        <v>2.0091600000000001</v>
      </c>
    </row>
    <row r="2992" spans="1:7" x14ac:dyDescent="0.2">
      <c r="A2992">
        <v>1988</v>
      </c>
      <c r="B2992">
        <v>3</v>
      </c>
      <c r="C2992">
        <v>9</v>
      </c>
      <c r="D2992">
        <v>-1.6185099999999999</v>
      </c>
      <c r="E2992">
        <v>-1.3184899999999999</v>
      </c>
      <c r="F2992" s="46">
        <v>1</v>
      </c>
      <c r="G2992">
        <v>2.08758</v>
      </c>
    </row>
    <row r="2993" spans="1:7" x14ac:dyDescent="0.2">
      <c r="A2993">
        <v>1988</v>
      </c>
      <c r="B2993">
        <v>3</v>
      </c>
      <c r="C2993">
        <v>10</v>
      </c>
      <c r="D2993">
        <v>-1.71021</v>
      </c>
      <c r="E2993">
        <v>-1.4214100000000001</v>
      </c>
      <c r="F2993" s="46">
        <v>1</v>
      </c>
      <c r="G2993">
        <v>2.2237898999999999</v>
      </c>
    </row>
    <row r="2994" spans="1:7" x14ac:dyDescent="0.2">
      <c r="A2994">
        <v>1988</v>
      </c>
      <c r="B2994">
        <v>3</v>
      </c>
      <c r="C2994">
        <v>11</v>
      </c>
      <c r="D2994">
        <v>-1.4628699999999999</v>
      </c>
      <c r="E2994">
        <v>-1.3671401000000001</v>
      </c>
      <c r="F2994" s="46">
        <v>1</v>
      </c>
      <c r="G2994">
        <v>2.0022700000000002</v>
      </c>
    </row>
    <row r="2995" spans="1:7" x14ac:dyDescent="0.2">
      <c r="A2995">
        <v>1988</v>
      </c>
      <c r="B2995">
        <v>3</v>
      </c>
      <c r="C2995">
        <v>12</v>
      </c>
      <c r="D2995">
        <v>-1.1530100000000001</v>
      </c>
      <c r="E2995">
        <v>-1.56338</v>
      </c>
      <c r="F2995" s="46">
        <v>2</v>
      </c>
      <c r="G2995">
        <v>1.9425699999999999</v>
      </c>
    </row>
    <row r="2996" spans="1:7" x14ac:dyDescent="0.2">
      <c r="A2996">
        <v>1988</v>
      </c>
      <c r="B2996">
        <v>3</v>
      </c>
      <c r="C2996">
        <v>13</v>
      </c>
      <c r="D2996">
        <v>-0.89415997000000003</v>
      </c>
      <c r="E2996">
        <v>-2.0706400999999999</v>
      </c>
      <c r="F2996" s="46">
        <v>2</v>
      </c>
      <c r="G2996">
        <v>2.2554500000000002</v>
      </c>
    </row>
    <row r="2997" spans="1:7" x14ac:dyDescent="0.2">
      <c r="A2997">
        <v>1988</v>
      </c>
      <c r="B2997">
        <v>3</v>
      </c>
      <c r="C2997">
        <v>14</v>
      </c>
      <c r="D2997">
        <v>-0.76708001000000003</v>
      </c>
      <c r="E2997">
        <v>-2.4554200000000002</v>
      </c>
      <c r="F2997" s="46">
        <v>2</v>
      </c>
      <c r="G2997">
        <v>2.5724499000000001</v>
      </c>
    </row>
    <row r="2998" spans="1:7" x14ac:dyDescent="0.2">
      <c r="A2998">
        <v>1988</v>
      </c>
      <c r="B2998">
        <v>3</v>
      </c>
      <c r="C2998">
        <v>15</v>
      </c>
      <c r="D2998">
        <v>-0.40411999999999998</v>
      </c>
      <c r="E2998">
        <v>-2.7566700000000002</v>
      </c>
      <c r="F2998" s="46">
        <v>2</v>
      </c>
      <c r="G2998">
        <v>2.78613</v>
      </c>
    </row>
    <row r="2999" spans="1:7" x14ac:dyDescent="0.2">
      <c r="A2999">
        <v>1988</v>
      </c>
      <c r="B2999">
        <v>3</v>
      </c>
      <c r="C2999">
        <v>16</v>
      </c>
      <c r="D2999">
        <v>0.12724099999999999</v>
      </c>
      <c r="E2999">
        <v>-2.6952600000000002</v>
      </c>
      <c r="F2999" s="46">
        <v>3</v>
      </c>
      <c r="G2999">
        <v>2.6982601000000002</v>
      </c>
    </row>
    <row r="3000" spans="1:7" x14ac:dyDescent="0.2">
      <c r="A3000">
        <v>1988</v>
      </c>
      <c r="B3000">
        <v>3</v>
      </c>
      <c r="C3000">
        <v>17</v>
      </c>
      <c r="D3000">
        <v>0.59202898000000004</v>
      </c>
      <c r="E3000">
        <v>-2.8635399000000001</v>
      </c>
      <c r="F3000" s="46">
        <v>3</v>
      </c>
      <c r="G3000">
        <v>2.9240998999999999</v>
      </c>
    </row>
    <row r="3001" spans="1:7" x14ac:dyDescent="0.2">
      <c r="A3001">
        <v>1988</v>
      </c>
      <c r="B3001">
        <v>3</v>
      </c>
      <c r="C3001">
        <v>18</v>
      </c>
      <c r="D3001">
        <v>0.83606398000000004</v>
      </c>
      <c r="E3001">
        <v>-3.0724499000000001</v>
      </c>
      <c r="F3001" s="46">
        <v>3</v>
      </c>
      <c r="G3001">
        <v>3.1841699999999999</v>
      </c>
    </row>
    <row r="3002" spans="1:7" x14ac:dyDescent="0.2">
      <c r="A3002">
        <v>1988</v>
      </c>
      <c r="B3002">
        <v>3</v>
      </c>
      <c r="C3002">
        <v>19</v>
      </c>
      <c r="D3002">
        <v>1.0699000000000001</v>
      </c>
      <c r="E3002">
        <v>-2.9513400000000001</v>
      </c>
      <c r="F3002" s="46">
        <v>3</v>
      </c>
      <c r="G3002">
        <v>3.1392801000000001</v>
      </c>
    </row>
    <row r="3003" spans="1:7" x14ac:dyDescent="0.2">
      <c r="A3003">
        <v>1988</v>
      </c>
      <c r="B3003">
        <v>3</v>
      </c>
      <c r="C3003">
        <v>20</v>
      </c>
      <c r="D3003">
        <v>1.65038</v>
      </c>
      <c r="E3003">
        <v>-2.9180299999999999</v>
      </c>
      <c r="F3003" s="46">
        <v>3</v>
      </c>
      <c r="G3003">
        <v>3.3524101000000002</v>
      </c>
    </row>
    <row r="3004" spans="1:7" x14ac:dyDescent="0.2">
      <c r="A3004">
        <v>1988</v>
      </c>
      <c r="B3004">
        <v>3</v>
      </c>
      <c r="C3004">
        <v>21</v>
      </c>
      <c r="D3004">
        <v>2.3626800000000001</v>
      </c>
      <c r="E3004">
        <v>-2.7837600999999998</v>
      </c>
      <c r="F3004" s="46">
        <v>3</v>
      </c>
      <c r="G3004">
        <v>3.6512498999999998</v>
      </c>
    </row>
    <row r="3005" spans="1:7" x14ac:dyDescent="0.2">
      <c r="A3005">
        <v>1988</v>
      </c>
      <c r="B3005">
        <v>3</v>
      </c>
      <c r="C3005">
        <v>22</v>
      </c>
      <c r="D3005">
        <v>2.72559</v>
      </c>
      <c r="E3005">
        <v>-2.5793400000000002</v>
      </c>
      <c r="F3005" s="46">
        <v>4</v>
      </c>
      <c r="G3005">
        <v>3.7525799000000002</v>
      </c>
    </row>
    <row r="3006" spans="1:7" x14ac:dyDescent="0.2">
      <c r="A3006">
        <v>1988</v>
      </c>
      <c r="B3006">
        <v>3</v>
      </c>
      <c r="C3006">
        <v>23</v>
      </c>
      <c r="D3006">
        <v>3.3518599999999998</v>
      </c>
      <c r="E3006">
        <v>-2.0773999999999999</v>
      </c>
      <c r="F3006" s="46">
        <v>4</v>
      </c>
      <c r="G3006">
        <v>3.9434198999999999</v>
      </c>
    </row>
    <row r="3007" spans="1:7" x14ac:dyDescent="0.2">
      <c r="A3007">
        <v>1988</v>
      </c>
      <c r="B3007">
        <v>3</v>
      </c>
      <c r="C3007">
        <v>24</v>
      </c>
      <c r="D3007">
        <v>3.5844399999999998</v>
      </c>
      <c r="E3007">
        <v>-1.5872900000000001</v>
      </c>
      <c r="F3007" s="46">
        <v>4</v>
      </c>
      <c r="G3007">
        <v>3.9201701</v>
      </c>
    </row>
    <row r="3008" spans="1:7" x14ac:dyDescent="0.2">
      <c r="A3008">
        <v>1988</v>
      </c>
      <c r="B3008">
        <v>3</v>
      </c>
      <c r="C3008">
        <v>25</v>
      </c>
      <c r="D3008">
        <v>3.5154098999999999</v>
      </c>
      <c r="E3008">
        <v>-0.57529998000000004</v>
      </c>
      <c r="F3008" s="46">
        <v>4</v>
      </c>
      <c r="G3008">
        <v>3.5621700000000001</v>
      </c>
    </row>
    <row r="3009" spans="1:7" x14ac:dyDescent="0.2">
      <c r="A3009">
        <v>1988</v>
      </c>
      <c r="B3009">
        <v>3</v>
      </c>
      <c r="C3009">
        <v>26</v>
      </c>
      <c r="D3009">
        <v>3.3675001</v>
      </c>
      <c r="E3009">
        <v>0.23849899999999999</v>
      </c>
      <c r="F3009" s="46">
        <v>5</v>
      </c>
      <c r="G3009">
        <v>3.3759401000000002</v>
      </c>
    </row>
    <row r="3010" spans="1:7" x14ac:dyDescent="0.2">
      <c r="A3010">
        <v>1988</v>
      </c>
      <c r="B3010">
        <v>3</v>
      </c>
      <c r="C3010">
        <v>27</v>
      </c>
      <c r="D3010">
        <v>3.1703600999999999</v>
      </c>
      <c r="E3010">
        <v>1.00613</v>
      </c>
      <c r="F3010" s="46">
        <v>5</v>
      </c>
      <c r="G3010">
        <v>3.3261799999999999</v>
      </c>
    </row>
    <row r="3011" spans="1:7" x14ac:dyDescent="0.2">
      <c r="A3011">
        <v>1988</v>
      </c>
      <c r="B3011">
        <v>3</v>
      </c>
      <c r="C3011">
        <v>28</v>
      </c>
      <c r="D3011">
        <v>3.13836</v>
      </c>
      <c r="E3011">
        <v>1.5925800000000001</v>
      </c>
      <c r="F3011" s="46">
        <v>5</v>
      </c>
      <c r="G3011">
        <v>3.51932</v>
      </c>
    </row>
    <row r="3012" spans="1:7" x14ac:dyDescent="0.2">
      <c r="A3012">
        <v>1988</v>
      </c>
      <c r="B3012">
        <v>3</v>
      </c>
      <c r="C3012">
        <v>29</v>
      </c>
      <c r="D3012">
        <v>2.7806498999999998</v>
      </c>
      <c r="E3012">
        <v>2.0827401000000001</v>
      </c>
      <c r="F3012" s="46">
        <v>5</v>
      </c>
      <c r="G3012">
        <v>3.4741599999999999</v>
      </c>
    </row>
    <row r="3013" spans="1:7" x14ac:dyDescent="0.2">
      <c r="A3013">
        <v>1988</v>
      </c>
      <c r="B3013">
        <v>3</v>
      </c>
      <c r="C3013">
        <v>30</v>
      </c>
      <c r="D3013">
        <v>2.14446</v>
      </c>
      <c r="E3013">
        <v>2.2822198999999999</v>
      </c>
      <c r="F3013" s="46">
        <v>6</v>
      </c>
      <c r="G3013">
        <v>3.13165</v>
      </c>
    </row>
    <row r="3014" spans="1:7" x14ac:dyDescent="0.2">
      <c r="A3014">
        <v>1988</v>
      </c>
      <c r="B3014">
        <v>3</v>
      </c>
      <c r="C3014">
        <v>31</v>
      </c>
      <c r="D3014">
        <v>1.3450899999999999</v>
      </c>
      <c r="E3014">
        <v>2.8698001</v>
      </c>
      <c r="F3014" s="46">
        <v>6</v>
      </c>
      <c r="G3014">
        <v>3.1693899999999999</v>
      </c>
    </row>
    <row r="3015" spans="1:7" x14ac:dyDescent="0.2">
      <c r="A3015">
        <v>1988</v>
      </c>
      <c r="B3015">
        <v>4</v>
      </c>
      <c r="C3015">
        <v>1</v>
      </c>
      <c r="D3015">
        <v>0.29797599000000002</v>
      </c>
      <c r="E3015">
        <v>2.9089301000000001</v>
      </c>
      <c r="F3015" s="46">
        <v>6</v>
      </c>
      <c r="G3015">
        <v>2.92415</v>
      </c>
    </row>
    <row r="3016" spans="1:7" x14ac:dyDescent="0.2">
      <c r="A3016">
        <v>1988</v>
      </c>
      <c r="B3016">
        <v>4</v>
      </c>
      <c r="C3016">
        <v>2</v>
      </c>
      <c r="D3016">
        <v>-0.38622001</v>
      </c>
      <c r="E3016">
        <v>2.7846400999999998</v>
      </c>
      <c r="F3016" s="46">
        <v>7</v>
      </c>
      <c r="G3016">
        <v>2.8113000000000001</v>
      </c>
    </row>
    <row r="3017" spans="1:7" x14ac:dyDescent="0.2">
      <c r="A3017">
        <v>1988</v>
      </c>
      <c r="B3017">
        <v>4</v>
      </c>
      <c r="C3017">
        <v>3</v>
      </c>
      <c r="D3017">
        <v>-0.68213999000000003</v>
      </c>
      <c r="E3017">
        <v>2.6011901000000002</v>
      </c>
      <c r="F3017" s="46">
        <v>7</v>
      </c>
      <c r="G3017">
        <v>2.6891501</v>
      </c>
    </row>
    <row r="3018" spans="1:7" x14ac:dyDescent="0.2">
      <c r="A3018">
        <v>1988</v>
      </c>
      <c r="B3018">
        <v>4</v>
      </c>
      <c r="C3018">
        <v>4</v>
      </c>
      <c r="D3018">
        <v>-0.81326997000000001</v>
      </c>
      <c r="E3018">
        <v>2.4972300999999999</v>
      </c>
      <c r="F3018" s="46">
        <v>7</v>
      </c>
      <c r="G3018">
        <v>2.6263198999999999</v>
      </c>
    </row>
    <row r="3019" spans="1:7" x14ac:dyDescent="0.2">
      <c r="A3019">
        <v>1988</v>
      </c>
      <c r="B3019">
        <v>4</v>
      </c>
      <c r="C3019">
        <v>5</v>
      </c>
      <c r="D3019">
        <v>-1.1539600000000001</v>
      </c>
      <c r="E3019">
        <v>2.18926</v>
      </c>
      <c r="F3019" s="46">
        <v>7</v>
      </c>
      <c r="G3019">
        <v>2.4747701000000002</v>
      </c>
    </row>
    <row r="3020" spans="1:7" x14ac:dyDescent="0.2">
      <c r="A3020">
        <v>1988</v>
      </c>
      <c r="B3020">
        <v>4</v>
      </c>
      <c r="C3020">
        <v>6</v>
      </c>
      <c r="D3020">
        <v>-1.42563</v>
      </c>
      <c r="E3020">
        <v>2.0531199</v>
      </c>
      <c r="F3020" s="46">
        <v>7</v>
      </c>
      <c r="G3020">
        <v>2.4995501</v>
      </c>
    </row>
    <row r="3021" spans="1:7" x14ac:dyDescent="0.2">
      <c r="A3021">
        <v>1988</v>
      </c>
      <c r="B3021">
        <v>4</v>
      </c>
      <c r="C3021">
        <v>7</v>
      </c>
      <c r="D3021">
        <v>-1.64195</v>
      </c>
      <c r="E3021">
        <v>1.71316</v>
      </c>
      <c r="F3021" s="46">
        <v>7</v>
      </c>
      <c r="G3021">
        <v>2.3729501000000002</v>
      </c>
    </row>
    <row r="3022" spans="1:7" x14ac:dyDescent="0.2">
      <c r="A3022">
        <v>1988</v>
      </c>
      <c r="B3022">
        <v>4</v>
      </c>
      <c r="C3022">
        <v>8</v>
      </c>
      <c r="D3022">
        <v>-1.8279700000000001</v>
      </c>
      <c r="E3022">
        <v>1.3545901</v>
      </c>
      <c r="F3022" s="46">
        <v>8</v>
      </c>
      <c r="G3022">
        <v>2.2751701</v>
      </c>
    </row>
    <row r="3023" spans="1:7" x14ac:dyDescent="0.2">
      <c r="A3023">
        <v>1988</v>
      </c>
      <c r="B3023">
        <v>4</v>
      </c>
      <c r="C3023">
        <v>9</v>
      </c>
      <c r="D3023">
        <v>-2.3143598999999999</v>
      </c>
      <c r="E3023">
        <v>0.95130903</v>
      </c>
      <c r="F3023" s="46">
        <v>8</v>
      </c>
      <c r="G3023">
        <v>2.5022500000000001</v>
      </c>
    </row>
    <row r="3024" spans="1:7" x14ac:dyDescent="0.2">
      <c r="A3024">
        <v>1988</v>
      </c>
      <c r="B3024">
        <v>4</v>
      </c>
      <c r="C3024">
        <v>10</v>
      </c>
      <c r="D3024">
        <v>-2.5397699</v>
      </c>
      <c r="E3024">
        <v>0.71031301999999996</v>
      </c>
      <c r="F3024" s="46">
        <v>8</v>
      </c>
      <c r="G3024">
        <v>2.6372298999999999</v>
      </c>
    </row>
    <row r="3025" spans="1:7" x14ac:dyDescent="0.2">
      <c r="A3025">
        <v>1988</v>
      </c>
      <c r="B3025">
        <v>4</v>
      </c>
      <c r="C3025">
        <v>11</v>
      </c>
      <c r="D3025">
        <v>-2.5552101</v>
      </c>
      <c r="E3025">
        <v>0.31021600999999999</v>
      </c>
      <c r="F3025" s="46">
        <v>8</v>
      </c>
      <c r="G3025">
        <v>2.5739700999999999</v>
      </c>
    </row>
    <row r="3026" spans="1:7" x14ac:dyDescent="0.2">
      <c r="A3026">
        <v>1988</v>
      </c>
      <c r="B3026">
        <v>4</v>
      </c>
      <c r="C3026">
        <v>12</v>
      </c>
      <c r="D3026">
        <v>-2.4890498999999999</v>
      </c>
      <c r="E3026">
        <v>0.178818</v>
      </c>
      <c r="F3026" s="46">
        <v>8</v>
      </c>
      <c r="G3026">
        <v>2.4954700000000001</v>
      </c>
    </row>
    <row r="3027" spans="1:7" x14ac:dyDescent="0.2">
      <c r="A3027">
        <v>1988</v>
      </c>
      <c r="B3027">
        <v>4</v>
      </c>
      <c r="C3027">
        <v>13</v>
      </c>
      <c r="D3027">
        <v>-2.2807300000000001</v>
      </c>
      <c r="E3027">
        <v>0.15919800000000001</v>
      </c>
      <c r="F3027" s="46">
        <v>8</v>
      </c>
      <c r="G3027">
        <v>2.2862798999999998</v>
      </c>
    </row>
    <row r="3028" spans="1:7" x14ac:dyDescent="0.2">
      <c r="A3028">
        <v>1988</v>
      </c>
      <c r="B3028">
        <v>4</v>
      </c>
      <c r="C3028">
        <v>14</v>
      </c>
      <c r="D3028">
        <v>-2.0710499000000002</v>
      </c>
      <c r="E3028" s="45">
        <v>8.6752399800000005E-2</v>
      </c>
      <c r="F3028" s="46">
        <v>8</v>
      </c>
      <c r="G3028">
        <v>2.0728599999999999</v>
      </c>
    </row>
    <row r="3029" spans="1:7" x14ac:dyDescent="0.2">
      <c r="A3029">
        <v>1988</v>
      </c>
      <c r="B3029">
        <v>4</v>
      </c>
      <c r="C3029">
        <v>15</v>
      </c>
      <c r="D3029">
        <v>-1.9842299999999999</v>
      </c>
      <c r="E3029">
        <v>-0.14704998999999999</v>
      </c>
      <c r="F3029" s="46">
        <v>1</v>
      </c>
      <c r="G3029">
        <v>1.9896801</v>
      </c>
    </row>
    <row r="3030" spans="1:7" x14ac:dyDescent="0.2">
      <c r="A3030">
        <v>1988</v>
      </c>
      <c r="B3030">
        <v>4</v>
      </c>
      <c r="C3030">
        <v>16</v>
      </c>
      <c r="D3030">
        <v>-1.7718799999999999</v>
      </c>
      <c r="E3030">
        <v>-0.34817999999999999</v>
      </c>
      <c r="F3030" s="46">
        <v>1</v>
      </c>
      <c r="G3030">
        <v>1.8057700000000001</v>
      </c>
    </row>
    <row r="3031" spans="1:7" x14ac:dyDescent="0.2">
      <c r="A3031">
        <v>1988</v>
      </c>
      <c r="B3031">
        <v>4</v>
      </c>
      <c r="C3031">
        <v>17</v>
      </c>
      <c r="D3031">
        <v>-1.32934</v>
      </c>
      <c r="E3031">
        <v>-0.50484001999999994</v>
      </c>
      <c r="F3031" s="46">
        <v>1</v>
      </c>
      <c r="G3031">
        <v>1.42197</v>
      </c>
    </row>
    <row r="3032" spans="1:7" x14ac:dyDescent="0.2">
      <c r="A3032">
        <v>1988</v>
      </c>
      <c r="B3032">
        <v>4</v>
      </c>
      <c r="C3032">
        <v>18</v>
      </c>
      <c r="D3032">
        <v>-1.04925</v>
      </c>
      <c r="E3032">
        <v>-0.69709003000000003</v>
      </c>
      <c r="F3032" s="46">
        <v>1</v>
      </c>
      <c r="G3032">
        <v>1.2597100000000001</v>
      </c>
    </row>
    <row r="3033" spans="1:7" x14ac:dyDescent="0.2">
      <c r="A3033">
        <v>1988</v>
      </c>
      <c r="B3033">
        <v>4</v>
      </c>
      <c r="C3033">
        <v>19</v>
      </c>
      <c r="D3033">
        <v>-1.0755999999999999</v>
      </c>
      <c r="E3033">
        <v>-0.70410001</v>
      </c>
      <c r="F3033" s="46">
        <v>1</v>
      </c>
      <c r="G3033">
        <v>1.28556</v>
      </c>
    </row>
    <row r="3034" spans="1:7" x14ac:dyDescent="0.2">
      <c r="A3034">
        <v>1988</v>
      </c>
      <c r="B3034">
        <v>4</v>
      </c>
      <c r="C3034">
        <v>20</v>
      </c>
      <c r="D3034">
        <v>-0.97143000000000002</v>
      </c>
      <c r="E3034">
        <v>-0.72926002999999995</v>
      </c>
      <c r="F3034" s="46">
        <v>1</v>
      </c>
      <c r="G3034">
        <v>1.2146999999999999</v>
      </c>
    </row>
    <row r="3035" spans="1:7" x14ac:dyDescent="0.2">
      <c r="A3035">
        <v>1988</v>
      </c>
      <c r="B3035">
        <v>4</v>
      </c>
      <c r="C3035">
        <v>21</v>
      </c>
      <c r="D3035">
        <v>-0.64318001000000002</v>
      </c>
      <c r="E3035">
        <v>-0.86115998000000005</v>
      </c>
      <c r="F3035" s="46">
        <v>2</v>
      </c>
      <c r="G3035">
        <v>1.0748399</v>
      </c>
    </row>
    <row r="3036" spans="1:7" x14ac:dyDescent="0.2">
      <c r="A3036">
        <v>1988</v>
      </c>
      <c r="B3036">
        <v>4</v>
      </c>
      <c r="C3036">
        <v>22</v>
      </c>
      <c r="D3036">
        <v>-0.52877998000000004</v>
      </c>
      <c r="E3036">
        <v>-0.81618999999999997</v>
      </c>
      <c r="F3036" s="46">
        <v>2</v>
      </c>
      <c r="G3036">
        <v>0.97250998</v>
      </c>
    </row>
    <row r="3037" spans="1:7" x14ac:dyDescent="0.2">
      <c r="A3037">
        <v>1988</v>
      </c>
      <c r="B3037">
        <v>4</v>
      </c>
      <c r="C3037">
        <v>23</v>
      </c>
      <c r="D3037">
        <v>-0.53974003000000004</v>
      </c>
      <c r="E3037">
        <v>-0.80606001999999999</v>
      </c>
      <c r="F3037" s="46">
        <v>2</v>
      </c>
      <c r="G3037">
        <v>0.97008097000000004</v>
      </c>
    </row>
    <row r="3038" spans="1:7" x14ac:dyDescent="0.2">
      <c r="A3038">
        <v>1988</v>
      </c>
      <c r="B3038">
        <v>4</v>
      </c>
      <c r="C3038">
        <v>24</v>
      </c>
      <c r="D3038">
        <v>-0.64788002</v>
      </c>
      <c r="E3038">
        <v>-1.10154</v>
      </c>
      <c r="F3038" s="46">
        <v>2</v>
      </c>
      <c r="G3038">
        <v>1.2779499999999999</v>
      </c>
    </row>
    <row r="3039" spans="1:7" x14ac:dyDescent="0.2">
      <c r="A3039">
        <v>1988</v>
      </c>
      <c r="B3039">
        <v>4</v>
      </c>
      <c r="C3039">
        <v>25</v>
      </c>
      <c r="D3039">
        <v>-0.77802998000000001</v>
      </c>
      <c r="E3039">
        <v>-1.49461</v>
      </c>
      <c r="F3039" s="46">
        <v>2</v>
      </c>
      <c r="G3039">
        <v>1.68499</v>
      </c>
    </row>
    <row r="3040" spans="1:7" x14ac:dyDescent="0.2">
      <c r="A3040">
        <v>1988</v>
      </c>
      <c r="B3040">
        <v>4</v>
      </c>
      <c r="C3040">
        <v>26</v>
      </c>
      <c r="D3040">
        <v>-1.0227299999999999</v>
      </c>
      <c r="E3040">
        <v>-1.47045</v>
      </c>
      <c r="F3040" s="46">
        <v>2</v>
      </c>
      <c r="G3040">
        <v>1.79114</v>
      </c>
    </row>
    <row r="3041" spans="1:7" x14ac:dyDescent="0.2">
      <c r="A3041">
        <v>1988</v>
      </c>
      <c r="B3041">
        <v>4</v>
      </c>
      <c r="C3041">
        <v>27</v>
      </c>
      <c r="D3041">
        <v>-0.87765002000000003</v>
      </c>
      <c r="E3041">
        <v>-1.70034</v>
      </c>
      <c r="F3041" s="46">
        <v>2</v>
      </c>
      <c r="G3041">
        <v>1.9134800000000001</v>
      </c>
    </row>
    <row r="3042" spans="1:7" x14ac:dyDescent="0.2">
      <c r="A3042">
        <v>1988</v>
      </c>
      <c r="B3042">
        <v>4</v>
      </c>
      <c r="C3042">
        <v>28</v>
      </c>
      <c r="D3042">
        <v>-0.49682999</v>
      </c>
      <c r="E3042">
        <v>-1.70259</v>
      </c>
      <c r="F3042" s="46">
        <v>2</v>
      </c>
      <c r="G3042">
        <v>1.77359</v>
      </c>
    </row>
    <row r="3043" spans="1:7" x14ac:dyDescent="0.2">
      <c r="A3043">
        <v>1988</v>
      </c>
      <c r="B3043">
        <v>4</v>
      </c>
      <c r="C3043">
        <v>29</v>
      </c>
      <c r="D3043" s="45">
        <v>-4.8793699599999997E-2</v>
      </c>
      <c r="E3043">
        <v>-1.7261500000000001</v>
      </c>
      <c r="F3043" s="46">
        <v>2</v>
      </c>
      <c r="G3043">
        <v>1.7268300000000001</v>
      </c>
    </row>
    <row r="3044" spans="1:7" x14ac:dyDescent="0.2">
      <c r="A3044">
        <v>1988</v>
      </c>
      <c r="B3044">
        <v>4</v>
      </c>
      <c r="C3044">
        <v>30</v>
      </c>
      <c r="D3044">
        <v>0.35828199999999999</v>
      </c>
      <c r="E3044">
        <v>-1.51952</v>
      </c>
      <c r="F3044" s="46">
        <v>3</v>
      </c>
      <c r="G3044">
        <v>1.5611900000000001</v>
      </c>
    </row>
    <row r="3045" spans="1:7" x14ac:dyDescent="0.2">
      <c r="A3045">
        <v>1988</v>
      </c>
      <c r="B3045">
        <v>5</v>
      </c>
      <c r="C3045">
        <v>1</v>
      </c>
      <c r="D3045">
        <v>0.62327403000000003</v>
      </c>
      <c r="E3045">
        <v>-1.28355</v>
      </c>
      <c r="F3045" s="46">
        <v>3</v>
      </c>
      <c r="G3045">
        <v>1.4268700000000001</v>
      </c>
    </row>
    <row r="3046" spans="1:7" x14ac:dyDescent="0.2">
      <c r="A3046">
        <v>1988</v>
      </c>
      <c r="B3046">
        <v>5</v>
      </c>
      <c r="C3046">
        <v>2</v>
      </c>
      <c r="D3046">
        <v>0.61193502</v>
      </c>
      <c r="E3046">
        <v>-1.2029399999999999</v>
      </c>
      <c r="F3046" s="46">
        <v>3</v>
      </c>
      <c r="G3046">
        <v>1.34964</v>
      </c>
    </row>
    <row r="3047" spans="1:7" x14ac:dyDescent="0.2">
      <c r="A3047">
        <v>1988</v>
      </c>
      <c r="B3047">
        <v>5</v>
      </c>
      <c r="C3047">
        <v>3</v>
      </c>
      <c r="D3047">
        <v>0.87524902999999998</v>
      </c>
      <c r="E3047">
        <v>-1.0980099000000001</v>
      </c>
      <c r="F3047" s="46">
        <v>3</v>
      </c>
      <c r="G3047">
        <v>1.4041699999999999</v>
      </c>
    </row>
    <row r="3048" spans="1:7" x14ac:dyDescent="0.2">
      <c r="A3048">
        <v>1988</v>
      </c>
      <c r="B3048">
        <v>5</v>
      </c>
      <c r="C3048">
        <v>4</v>
      </c>
      <c r="D3048">
        <v>0.82036299000000001</v>
      </c>
      <c r="E3048">
        <v>-0.76007002999999995</v>
      </c>
      <c r="F3048" s="46">
        <v>4</v>
      </c>
      <c r="G3048">
        <v>1.11835</v>
      </c>
    </row>
    <row r="3049" spans="1:7" x14ac:dyDescent="0.2">
      <c r="A3049">
        <v>1988</v>
      </c>
      <c r="B3049">
        <v>5</v>
      </c>
      <c r="C3049">
        <v>5</v>
      </c>
      <c r="D3049">
        <v>0.86110502</v>
      </c>
      <c r="E3049">
        <v>-0.76283002</v>
      </c>
      <c r="F3049" s="46">
        <v>4</v>
      </c>
      <c r="G3049">
        <v>1.1504000000000001</v>
      </c>
    </row>
    <row r="3050" spans="1:7" x14ac:dyDescent="0.2">
      <c r="A3050">
        <v>1988</v>
      </c>
      <c r="B3050">
        <v>5</v>
      </c>
      <c r="C3050">
        <v>6</v>
      </c>
      <c r="D3050">
        <v>0.69163299</v>
      </c>
      <c r="E3050">
        <v>-0.45719000999999998</v>
      </c>
      <c r="F3050" s="46">
        <v>4</v>
      </c>
      <c r="G3050">
        <v>0.82908099999999996</v>
      </c>
    </row>
    <row r="3051" spans="1:7" x14ac:dyDescent="0.2">
      <c r="A3051">
        <v>1988</v>
      </c>
      <c r="B3051">
        <v>5</v>
      </c>
      <c r="C3051">
        <v>7</v>
      </c>
      <c r="D3051">
        <v>0.46870199000000001</v>
      </c>
      <c r="E3051">
        <v>-0.48636001000000001</v>
      </c>
      <c r="F3051" s="46">
        <v>3</v>
      </c>
      <c r="G3051">
        <v>0.67544698999999997</v>
      </c>
    </row>
    <row r="3052" spans="1:7" x14ac:dyDescent="0.2">
      <c r="A3052">
        <v>1988</v>
      </c>
      <c r="B3052">
        <v>5</v>
      </c>
      <c r="C3052">
        <v>8</v>
      </c>
      <c r="D3052">
        <v>0.15886800000000001</v>
      </c>
      <c r="E3052">
        <v>-0.28922998999999999</v>
      </c>
      <c r="F3052" s="46">
        <v>3</v>
      </c>
      <c r="G3052">
        <v>0.32998698999999998</v>
      </c>
    </row>
    <row r="3053" spans="1:7" x14ac:dyDescent="0.2">
      <c r="A3053">
        <v>1988</v>
      </c>
      <c r="B3053">
        <v>5</v>
      </c>
      <c r="C3053">
        <v>9</v>
      </c>
      <c r="D3053" s="45">
        <v>7.8354701400000004E-2</v>
      </c>
      <c r="E3053">
        <v>-0.32666001</v>
      </c>
      <c r="F3053" s="46">
        <v>3</v>
      </c>
      <c r="G3053">
        <v>0.33592900999999997</v>
      </c>
    </row>
    <row r="3054" spans="1:7" x14ac:dyDescent="0.2">
      <c r="A3054">
        <v>1988</v>
      </c>
      <c r="B3054">
        <v>5</v>
      </c>
      <c r="C3054">
        <v>10</v>
      </c>
      <c r="D3054" s="45">
        <v>9.6300996799999997E-2</v>
      </c>
      <c r="E3054">
        <v>-0.63456999999999997</v>
      </c>
      <c r="F3054" s="46">
        <v>3</v>
      </c>
      <c r="G3054">
        <v>0.64183402000000001</v>
      </c>
    </row>
    <row r="3055" spans="1:7" x14ac:dyDescent="0.2">
      <c r="A3055">
        <v>1988</v>
      </c>
      <c r="B3055">
        <v>5</v>
      </c>
      <c r="C3055">
        <v>11</v>
      </c>
      <c r="D3055" s="45">
        <v>-3.9512598900000003E-3</v>
      </c>
      <c r="E3055">
        <v>-0.70819997999999995</v>
      </c>
      <c r="F3055" s="46">
        <v>2</v>
      </c>
      <c r="G3055">
        <v>0.70820998999999996</v>
      </c>
    </row>
    <row r="3056" spans="1:7" x14ac:dyDescent="0.2">
      <c r="A3056">
        <v>1988</v>
      </c>
      <c r="B3056">
        <v>5</v>
      </c>
      <c r="C3056">
        <v>12</v>
      </c>
      <c r="D3056" s="45">
        <v>-4.6364098800000003E-2</v>
      </c>
      <c r="E3056">
        <v>-0.80686997999999999</v>
      </c>
      <c r="F3056" s="46">
        <v>2</v>
      </c>
      <c r="G3056">
        <v>0.80820203000000002</v>
      </c>
    </row>
    <row r="3057" spans="1:7" x14ac:dyDescent="0.2">
      <c r="A3057">
        <v>1988</v>
      </c>
      <c r="B3057">
        <v>5</v>
      </c>
      <c r="C3057">
        <v>13</v>
      </c>
      <c r="D3057" s="45">
        <v>9.9175400999999996E-2</v>
      </c>
      <c r="E3057">
        <v>-0.97280997000000002</v>
      </c>
      <c r="F3057" s="46">
        <v>3</v>
      </c>
      <c r="G3057">
        <v>0.97785597999999996</v>
      </c>
    </row>
    <row r="3058" spans="1:7" x14ac:dyDescent="0.2">
      <c r="A3058">
        <v>1988</v>
      </c>
      <c r="B3058">
        <v>5</v>
      </c>
      <c r="C3058">
        <v>14</v>
      </c>
      <c r="D3058">
        <v>0.28140198999999999</v>
      </c>
      <c r="E3058">
        <v>-1.13348</v>
      </c>
      <c r="F3058" s="46">
        <v>3</v>
      </c>
      <c r="G3058">
        <v>1.1678900000000001</v>
      </c>
    </row>
    <row r="3059" spans="1:7" x14ac:dyDescent="0.2">
      <c r="A3059">
        <v>1988</v>
      </c>
      <c r="B3059">
        <v>5</v>
      </c>
      <c r="C3059">
        <v>15</v>
      </c>
      <c r="D3059">
        <v>0.36507099999999998</v>
      </c>
      <c r="E3059">
        <v>-0.97298001999999995</v>
      </c>
      <c r="F3059" s="46">
        <v>3</v>
      </c>
      <c r="G3059">
        <v>1.03921</v>
      </c>
    </row>
    <row r="3060" spans="1:7" x14ac:dyDescent="0.2">
      <c r="A3060">
        <v>1988</v>
      </c>
      <c r="B3060">
        <v>5</v>
      </c>
      <c r="C3060">
        <v>16</v>
      </c>
      <c r="D3060">
        <v>0.70133000999999995</v>
      </c>
      <c r="E3060">
        <v>-0.96355999000000003</v>
      </c>
      <c r="F3060" s="46">
        <v>3</v>
      </c>
      <c r="G3060">
        <v>1.19177</v>
      </c>
    </row>
    <row r="3061" spans="1:7" x14ac:dyDescent="0.2">
      <c r="A3061">
        <v>1988</v>
      </c>
      <c r="B3061">
        <v>5</v>
      </c>
      <c r="C3061">
        <v>17</v>
      </c>
      <c r="D3061">
        <v>0.93583000000000005</v>
      </c>
      <c r="E3061">
        <v>-0.86584996999999997</v>
      </c>
      <c r="F3061" s="46">
        <v>4</v>
      </c>
      <c r="G3061">
        <v>1.27494</v>
      </c>
    </row>
    <row r="3062" spans="1:7" x14ac:dyDescent="0.2">
      <c r="A3062">
        <v>1988</v>
      </c>
      <c r="B3062">
        <v>5</v>
      </c>
      <c r="C3062">
        <v>18</v>
      </c>
      <c r="D3062">
        <v>1.2592699999999999</v>
      </c>
      <c r="E3062">
        <v>-0.77784001999999997</v>
      </c>
      <c r="F3062" s="46">
        <v>4</v>
      </c>
      <c r="G3062">
        <v>1.48014</v>
      </c>
    </row>
    <row r="3063" spans="1:7" x14ac:dyDescent="0.2">
      <c r="A3063">
        <v>1988</v>
      </c>
      <c r="B3063">
        <v>5</v>
      </c>
      <c r="C3063">
        <v>19</v>
      </c>
      <c r="D3063">
        <v>1.5100501</v>
      </c>
      <c r="E3063">
        <v>-0.23208000000000001</v>
      </c>
      <c r="F3063" s="46">
        <v>4</v>
      </c>
      <c r="G3063">
        <v>1.5277801</v>
      </c>
    </row>
    <row r="3064" spans="1:7" x14ac:dyDescent="0.2">
      <c r="A3064">
        <v>1988</v>
      </c>
      <c r="B3064">
        <v>5</v>
      </c>
      <c r="C3064">
        <v>20</v>
      </c>
      <c r="D3064">
        <v>1.90652</v>
      </c>
      <c r="E3064">
        <v>0.37219200000000002</v>
      </c>
      <c r="F3064" s="46">
        <v>5</v>
      </c>
      <c r="G3064">
        <v>1.94251</v>
      </c>
    </row>
    <row r="3065" spans="1:7" x14ac:dyDescent="0.2">
      <c r="A3065">
        <v>1988</v>
      </c>
      <c r="B3065">
        <v>5</v>
      </c>
      <c r="C3065">
        <v>21</v>
      </c>
      <c r="D3065">
        <v>1.79027</v>
      </c>
      <c r="E3065">
        <v>1.1138600000000001</v>
      </c>
      <c r="F3065" s="46">
        <v>5</v>
      </c>
      <c r="G3065">
        <v>2.1084999999999998</v>
      </c>
    </row>
    <row r="3066" spans="1:7" x14ac:dyDescent="0.2">
      <c r="A3066">
        <v>1988</v>
      </c>
      <c r="B3066">
        <v>5</v>
      </c>
      <c r="C3066">
        <v>22</v>
      </c>
      <c r="D3066">
        <v>1.3768800000000001</v>
      </c>
      <c r="E3066">
        <v>1.4071800000000001</v>
      </c>
      <c r="F3066" s="46">
        <v>6</v>
      </c>
      <c r="G3066">
        <v>1.96875</v>
      </c>
    </row>
    <row r="3067" spans="1:7" x14ac:dyDescent="0.2">
      <c r="A3067">
        <v>1988</v>
      </c>
      <c r="B3067">
        <v>5</v>
      </c>
      <c r="C3067">
        <v>23</v>
      </c>
      <c r="D3067">
        <v>0.98355197999999999</v>
      </c>
      <c r="E3067">
        <v>1.5474401</v>
      </c>
      <c r="F3067" s="46">
        <v>6</v>
      </c>
      <c r="G3067">
        <v>1.8335600000000001</v>
      </c>
    </row>
    <row r="3068" spans="1:7" x14ac:dyDescent="0.2">
      <c r="A3068">
        <v>1988</v>
      </c>
      <c r="B3068">
        <v>5</v>
      </c>
      <c r="C3068">
        <v>24</v>
      </c>
      <c r="D3068">
        <v>0.233768</v>
      </c>
      <c r="E3068">
        <v>1.5552699999999999</v>
      </c>
      <c r="F3068" s="46">
        <v>6</v>
      </c>
      <c r="G3068">
        <v>1.57274</v>
      </c>
    </row>
    <row r="3069" spans="1:7" x14ac:dyDescent="0.2">
      <c r="A3069">
        <v>1988</v>
      </c>
      <c r="B3069">
        <v>5</v>
      </c>
      <c r="C3069">
        <v>25</v>
      </c>
      <c r="D3069">
        <v>-0.40193000000000001</v>
      </c>
      <c r="E3069">
        <v>1.3852</v>
      </c>
      <c r="F3069" s="46">
        <v>7</v>
      </c>
      <c r="G3069">
        <v>1.4423299999999999</v>
      </c>
    </row>
    <row r="3070" spans="1:7" x14ac:dyDescent="0.2">
      <c r="A3070">
        <v>1988</v>
      </c>
      <c r="B3070">
        <v>5</v>
      </c>
      <c r="C3070">
        <v>26</v>
      </c>
      <c r="D3070">
        <v>-0.62187999000000005</v>
      </c>
      <c r="E3070">
        <v>1.2662500000000001</v>
      </c>
      <c r="F3070" s="46">
        <v>7</v>
      </c>
      <c r="G3070">
        <v>1.41072</v>
      </c>
    </row>
    <row r="3071" spans="1:7" x14ac:dyDescent="0.2">
      <c r="A3071">
        <v>1988</v>
      </c>
      <c r="B3071">
        <v>5</v>
      </c>
      <c r="C3071">
        <v>27</v>
      </c>
      <c r="D3071">
        <v>-0.98433000000000004</v>
      </c>
      <c r="E3071">
        <v>0.97779601999999999</v>
      </c>
      <c r="F3071" s="46">
        <v>8</v>
      </c>
      <c r="G3071">
        <v>1.38744</v>
      </c>
    </row>
    <row r="3072" spans="1:7" x14ac:dyDescent="0.2">
      <c r="A3072">
        <v>1988</v>
      </c>
      <c r="B3072">
        <v>5</v>
      </c>
      <c r="C3072">
        <v>28</v>
      </c>
      <c r="D3072">
        <v>-1.13287</v>
      </c>
      <c r="E3072">
        <v>0.91594397999999999</v>
      </c>
      <c r="F3072" s="46">
        <v>8</v>
      </c>
      <c r="G3072">
        <v>1.4568300000000001</v>
      </c>
    </row>
    <row r="3073" spans="1:7" x14ac:dyDescent="0.2">
      <c r="A3073">
        <v>1988</v>
      </c>
      <c r="B3073">
        <v>5</v>
      </c>
      <c r="C3073">
        <v>29</v>
      </c>
      <c r="D3073">
        <v>-0.98967998999999995</v>
      </c>
      <c r="E3073">
        <v>0.67358202</v>
      </c>
      <c r="F3073" s="46">
        <v>8</v>
      </c>
      <c r="G3073">
        <v>1.19716</v>
      </c>
    </row>
    <row r="3074" spans="1:7" x14ac:dyDescent="0.2">
      <c r="A3074">
        <v>1988</v>
      </c>
      <c r="B3074">
        <v>5</v>
      </c>
      <c r="C3074">
        <v>30</v>
      </c>
      <c r="D3074">
        <v>-0.83739001000000002</v>
      </c>
      <c r="E3074">
        <v>0.49743800999999999</v>
      </c>
      <c r="F3074" s="46">
        <v>8</v>
      </c>
      <c r="G3074">
        <v>0.97399199000000003</v>
      </c>
    </row>
    <row r="3075" spans="1:7" x14ac:dyDescent="0.2">
      <c r="A3075">
        <v>1988</v>
      </c>
      <c r="B3075">
        <v>5</v>
      </c>
      <c r="C3075">
        <v>31</v>
      </c>
      <c r="D3075">
        <v>-0.65772003000000001</v>
      </c>
      <c r="E3075">
        <v>0.362174</v>
      </c>
      <c r="F3075" s="46">
        <v>8</v>
      </c>
      <c r="G3075">
        <v>0.75084603000000005</v>
      </c>
    </row>
    <row r="3076" spans="1:7" x14ac:dyDescent="0.2">
      <c r="A3076">
        <v>1988</v>
      </c>
      <c r="B3076">
        <v>6</v>
      </c>
      <c r="C3076">
        <v>1</v>
      </c>
      <c r="D3076">
        <v>-0.43252998999999998</v>
      </c>
      <c r="E3076" s="45">
        <v>3.8708999799999998E-2</v>
      </c>
      <c r="F3076" s="46">
        <v>8</v>
      </c>
      <c r="G3076">
        <v>0.43425801000000003</v>
      </c>
    </row>
    <row r="3077" spans="1:7" x14ac:dyDescent="0.2">
      <c r="A3077">
        <v>1988</v>
      </c>
      <c r="B3077">
        <v>6</v>
      </c>
      <c r="C3077">
        <v>2</v>
      </c>
      <c r="D3077">
        <v>-0.19761001</v>
      </c>
      <c r="E3077">
        <v>-0.43485001000000001</v>
      </c>
      <c r="F3077" s="46">
        <v>2</v>
      </c>
      <c r="G3077">
        <v>0.47764300999999998</v>
      </c>
    </row>
    <row r="3078" spans="1:7" x14ac:dyDescent="0.2">
      <c r="A3078">
        <v>1988</v>
      </c>
      <c r="B3078">
        <v>6</v>
      </c>
      <c r="C3078">
        <v>3</v>
      </c>
      <c r="D3078">
        <v>-0.15257999</v>
      </c>
      <c r="E3078">
        <v>-0.68497998000000004</v>
      </c>
      <c r="F3078" s="46">
        <v>2</v>
      </c>
      <c r="G3078">
        <v>0.70176702999999996</v>
      </c>
    </row>
    <row r="3079" spans="1:7" x14ac:dyDescent="0.2">
      <c r="A3079">
        <v>1988</v>
      </c>
      <c r="B3079">
        <v>6</v>
      </c>
      <c r="C3079">
        <v>4</v>
      </c>
      <c r="D3079" s="45">
        <v>-7.5975500000000001E-2</v>
      </c>
      <c r="E3079">
        <v>-0.82310998000000002</v>
      </c>
      <c r="F3079" s="46">
        <v>2</v>
      </c>
      <c r="G3079">
        <v>0.82661098</v>
      </c>
    </row>
    <row r="3080" spans="1:7" x14ac:dyDescent="0.2">
      <c r="A3080">
        <v>1988</v>
      </c>
      <c r="B3080">
        <v>6</v>
      </c>
      <c r="C3080">
        <v>5</v>
      </c>
      <c r="D3080" s="45">
        <v>4.0504701400000002E-2</v>
      </c>
      <c r="E3080">
        <v>-0.9325</v>
      </c>
      <c r="F3080" s="46">
        <v>3</v>
      </c>
      <c r="G3080">
        <v>0.93338197000000001</v>
      </c>
    </row>
    <row r="3081" spans="1:7" x14ac:dyDescent="0.2">
      <c r="A3081">
        <v>1988</v>
      </c>
      <c r="B3081">
        <v>6</v>
      </c>
      <c r="C3081">
        <v>6</v>
      </c>
      <c r="D3081" s="45">
        <v>-7.2538100199999997E-2</v>
      </c>
      <c r="E3081">
        <v>-0.89345998000000004</v>
      </c>
      <c r="F3081" s="46">
        <v>2</v>
      </c>
      <c r="G3081">
        <v>0.89640200000000003</v>
      </c>
    </row>
    <row r="3082" spans="1:7" x14ac:dyDescent="0.2">
      <c r="A3082">
        <v>1988</v>
      </c>
      <c r="B3082">
        <v>6</v>
      </c>
      <c r="C3082">
        <v>7</v>
      </c>
      <c r="D3082">
        <v>-0.15978000000000001</v>
      </c>
      <c r="E3082">
        <v>-0.40198001</v>
      </c>
      <c r="F3082" s="46">
        <v>2</v>
      </c>
      <c r="G3082">
        <v>0.43257400000000001</v>
      </c>
    </row>
    <row r="3083" spans="1:7" x14ac:dyDescent="0.2">
      <c r="A3083">
        <v>1988</v>
      </c>
      <c r="B3083">
        <v>6</v>
      </c>
      <c r="C3083">
        <v>8</v>
      </c>
      <c r="D3083" s="45">
        <v>2.91772E-2</v>
      </c>
      <c r="E3083">
        <v>-0.18712999999999999</v>
      </c>
      <c r="F3083" s="46">
        <v>3</v>
      </c>
      <c r="G3083">
        <v>0.18939598999999999</v>
      </c>
    </row>
    <row r="3084" spans="1:7" x14ac:dyDescent="0.2">
      <c r="A3084">
        <v>1988</v>
      </c>
      <c r="B3084">
        <v>6</v>
      </c>
      <c r="C3084">
        <v>9</v>
      </c>
      <c r="D3084">
        <v>0.24596899999999999</v>
      </c>
      <c r="E3084">
        <v>0.20183999999999999</v>
      </c>
      <c r="F3084" s="46">
        <v>5</v>
      </c>
      <c r="G3084">
        <v>0.31818299999999999</v>
      </c>
    </row>
    <row r="3085" spans="1:7" x14ac:dyDescent="0.2">
      <c r="A3085">
        <v>1988</v>
      </c>
      <c r="B3085">
        <v>6</v>
      </c>
      <c r="C3085">
        <v>10</v>
      </c>
      <c r="D3085">
        <v>0.17033400000000001</v>
      </c>
      <c r="E3085" s="45">
        <v>-6.6244296699999997E-2</v>
      </c>
      <c r="F3085" s="46">
        <v>4</v>
      </c>
      <c r="G3085">
        <v>0.18276200000000001</v>
      </c>
    </row>
    <row r="3086" spans="1:7" x14ac:dyDescent="0.2">
      <c r="A3086">
        <v>1988</v>
      </c>
      <c r="B3086">
        <v>6</v>
      </c>
      <c r="C3086">
        <v>11</v>
      </c>
      <c r="D3086" s="45">
        <v>3.9806701200000003E-2</v>
      </c>
      <c r="E3086" s="45">
        <v>9.12230983E-2</v>
      </c>
      <c r="F3086" s="46">
        <v>6</v>
      </c>
      <c r="G3086" s="45">
        <v>9.9529996499999995E-2</v>
      </c>
    </row>
    <row r="3087" spans="1:7" x14ac:dyDescent="0.2">
      <c r="A3087">
        <v>1988</v>
      </c>
      <c r="B3087">
        <v>6</v>
      </c>
      <c r="C3087">
        <v>12</v>
      </c>
      <c r="D3087">
        <v>-0.17566000000000001</v>
      </c>
      <c r="E3087" s="45">
        <v>9.7651496500000004E-2</v>
      </c>
      <c r="F3087" s="46">
        <v>8</v>
      </c>
      <c r="G3087">
        <v>0.20097799999999999</v>
      </c>
    </row>
    <row r="3088" spans="1:7" x14ac:dyDescent="0.2">
      <c r="A3088">
        <v>1988</v>
      </c>
      <c r="B3088">
        <v>6</v>
      </c>
      <c r="C3088">
        <v>13</v>
      </c>
      <c r="D3088">
        <v>-0.47231999000000002</v>
      </c>
      <c r="E3088">
        <v>0.13788199000000001</v>
      </c>
      <c r="F3088" s="46">
        <v>8</v>
      </c>
      <c r="G3088">
        <v>0.49203100999999999</v>
      </c>
    </row>
    <row r="3089" spans="1:7" x14ac:dyDescent="0.2">
      <c r="A3089">
        <v>1988</v>
      </c>
      <c r="B3089">
        <v>6</v>
      </c>
      <c r="C3089">
        <v>14</v>
      </c>
      <c r="D3089">
        <v>-0.49506</v>
      </c>
      <c r="E3089">
        <v>0.39757100000000001</v>
      </c>
      <c r="F3089" s="46">
        <v>8</v>
      </c>
      <c r="G3089">
        <v>0.634938</v>
      </c>
    </row>
    <row r="3090" spans="1:7" x14ac:dyDescent="0.2">
      <c r="A3090">
        <v>1988</v>
      </c>
      <c r="B3090">
        <v>6</v>
      </c>
      <c r="C3090">
        <v>15</v>
      </c>
      <c r="D3090">
        <v>-0.66711003000000002</v>
      </c>
      <c r="E3090">
        <v>0.55444097999999997</v>
      </c>
      <c r="F3090" s="46">
        <v>8</v>
      </c>
      <c r="G3090">
        <v>0.86743199999999998</v>
      </c>
    </row>
    <row r="3091" spans="1:7" x14ac:dyDescent="0.2">
      <c r="A3091">
        <v>1988</v>
      </c>
      <c r="B3091">
        <v>6</v>
      </c>
      <c r="C3091">
        <v>16</v>
      </c>
      <c r="D3091">
        <v>-0.81323999000000002</v>
      </c>
      <c r="E3091">
        <v>0.17732598999999999</v>
      </c>
      <c r="F3091" s="46">
        <v>8</v>
      </c>
      <c r="G3091">
        <v>0.83234399999999997</v>
      </c>
    </row>
    <row r="3092" spans="1:7" x14ac:dyDescent="0.2">
      <c r="A3092">
        <v>1988</v>
      </c>
      <c r="B3092">
        <v>6</v>
      </c>
      <c r="C3092">
        <v>17</v>
      </c>
      <c r="D3092">
        <v>-1.2297699</v>
      </c>
      <c r="E3092">
        <v>0.109961</v>
      </c>
      <c r="F3092" s="46">
        <v>8</v>
      </c>
      <c r="G3092">
        <v>1.2346699999999999</v>
      </c>
    </row>
    <row r="3093" spans="1:7" x14ac:dyDescent="0.2">
      <c r="A3093">
        <v>1988</v>
      </c>
      <c r="B3093">
        <v>6</v>
      </c>
      <c r="C3093">
        <v>18</v>
      </c>
      <c r="D3093">
        <v>-1.3184</v>
      </c>
      <c r="E3093" s="45">
        <v>1.01420004E-2</v>
      </c>
      <c r="F3093" s="46">
        <v>8</v>
      </c>
      <c r="G3093">
        <v>1.3184298999999999</v>
      </c>
    </row>
    <row r="3094" spans="1:7" x14ac:dyDescent="0.2">
      <c r="A3094">
        <v>1988</v>
      </c>
      <c r="B3094">
        <v>6</v>
      </c>
      <c r="C3094">
        <v>19</v>
      </c>
      <c r="D3094">
        <v>-1.3059799999999999</v>
      </c>
      <c r="E3094">
        <v>-0.23867000999999999</v>
      </c>
      <c r="F3094" s="46">
        <v>1</v>
      </c>
      <c r="G3094">
        <v>1.32761</v>
      </c>
    </row>
    <row r="3095" spans="1:7" x14ac:dyDescent="0.2">
      <c r="A3095">
        <v>1988</v>
      </c>
      <c r="B3095">
        <v>6</v>
      </c>
      <c r="C3095">
        <v>20</v>
      </c>
      <c r="D3095">
        <v>-1.65371</v>
      </c>
      <c r="E3095">
        <v>-0.53973000999999998</v>
      </c>
      <c r="F3095" s="46">
        <v>1</v>
      </c>
      <c r="G3095">
        <v>1.73956</v>
      </c>
    </row>
    <row r="3096" spans="1:7" x14ac:dyDescent="0.2">
      <c r="A3096">
        <v>1988</v>
      </c>
      <c r="B3096">
        <v>6</v>
      </c>
      <c r="C3096">
        <v>21</v>
      </c>
      <c r="D3096">
        <v>-1.9110499999999999</v>
      </c>
      <c r="E3096">
        <v>-0.32186999999999999</v>
      </c>
      <c r="F3096" s="46">
        <v>1</v>
      </c>
      <c r="G3096">
        <v>1.93797</v>
      </c>
    </row>
    <row r="3097" spans="1:7" x14ac:dyDescent="0.2">
      <c r="A3097">
        <v>1988</v>
      </c>
      <c r="B3097">
        <v>6</v>
      </c>
      <c r="C3097">
        <v>22</v>
      </c>
      <c r="D3097">
        <v>-1.8598699999999999</v>
      </c>
      <c r="E3097" s="45">
        <v>-3.1127599999999998E-2</v>
      </c>
      <c r="F3097" s="46">
        <v>1</v>
      </c>
      <c r="G3097">
        <v>1.8601300000000001</v>
      </c>
    </row>
    <row r="3098" spans="1:7" x14ac:dyDescent="0.2">
      <c r="A3098">
        <v>1988</v>
      </c>
      <c r="B3098">
        <v>6</v>
      </c>
      <c r="C3098">
        <v>23</v>
      </c>
      <c r="D3098">
        <v>-1.5785</v>
      </c>
      <c r="E3098">
        <v>0.134626</v>
      </c>
      <c r="F3098" s="46">
        <v>8</v>
      </c>
      <c r="G3098">
        <v>1.5842299</v>
      </c>
    </row>
    <row r="3099" spans="1:7" x14ac:dyDescent="0.2">
      <c r="A3099">
        <v>1988</v>
      </c>
      <c r="B3099">
        <v>6</v>
      </c>
      <c r="C3099">
        <v>24</v>
      </c>
      <c r="D3099">
        <v>-1.3794200000000001</v>
      </c>
      <c r="E3099" s="45">
        <v>6.21754006E-2</v>
      </c>
      <c r="F3099" s="46">
        <v>8</v>
      </c>
      <c r="G3099">
        <v>1.3808199999999999</v>
      </c>
    </row>
    <row r="3100" spans="1:7" x14ac:dyDescent="0.2">
      <c r="A3100">
        <v>1988</v>
      </c>
      <c r="B3100">
        <v>6</v>
      </c>
      <c r="C3100">
        <v>25</v>
      </c>
      <c r="D3100">
        <v>-1.4375499</v>
      </c>
      <c r="E3100">
        <v>-0.18262</v>
      </c>
      <c r="F3100" s="46">
        <v>1</v>
      </c>
      <c r="G3100">
        <v>1.4491099999999999</v>
      </c>
    </row>
    <row r="3101" spans="1:7" x14ac:dyDescent="0.2">
      <c r="A3101">
        <v>1988</v>
      </c>
      <c r="B3101">
        <v>6</v>
      </c>
      <c r="C3101">
        <v>26</v>
      </c>
      <c r="D3101">
        <v>-1.3692899999999999</v>
      </c>
      <c r="E3101">
        <v>-0.37406</v>
      </c>
      <c r="F3101" s="46">
        <v>1</v>
      </c>
      <c r="G3101">
        <v>1.41947</v>
      </c>
    </row>
    <row r="3102" spans="1:7" x14ac:dyDescent="0.2">
      <c r="A3102">
        <v>1988</v>
      </c>
      <c r="B3102">
        <v>6</v>
      </c>
      <c r="C3102">
        <v>27</v>
      </c>
      <c r="D3102">
        <v>-1.31012</v>
      </c>
      <c r="E3102">
        <v>-0.41181001</v>
      </c>
      <c r="F3102" s="46">
        <v>1</v>
      </c>
      <c r="G3102">
        <v>1.3733200000000001</v>
      </c>
    </row>
    <row r="3103" spans="1:7" x14ac:dyDescent="0.2">
      <c r="A3103">
        <v>1988</v>
      </c>
      <c r="B3103">
        <v>6</v>
      </c>
      <c r="C3103">
        <v>28</v>
      </c>
      <c r="D3103">
        <v>-1.33239</v>
      </c>
      <c r="E3103">
        <v>-0.61787999000000005</v>
      </c>
      <c r="F3103" s="46">
        <v>1</v>
      </c>
      <c r="G3103">
        <v>1.4686900000000001</v>
      </c>
    </row>
    <row r="3104" spans="1:7" x14ac:dyDescent="0.2">
      <c r="A3104">
        <v>1988</v>
      </c>
      <c r="B3104">
        <v>6</v>
      </c>
      <c r="C3104">
        <v>29</v>
      </c>
      <c r="D3104">
        <v>-1.10198</v>
      </c>
      <c r="E3104">
        <v>-0.78672998999999999</v>
      </c>
      <c r="F3104" s="46">
        <v>1</v>
      </c>
      <c r="G3104">
        <v>1.35399</v>
      </c>
    </row>
    <row r="3105" spans="1:7" x14ac:dyDescent="0.2">
      <c r="A3105">
        <v>1988</v>
      </c>
      <c r="B3105">
        <v>6</v>
      </c>
      <c r="C3105">
        <v>30</v>
      </c>
      <c r="D3105">
        <v>-1.15171</v>
      </c>
      <c r="E3105">
        <v>-0.98000997000000001</v>
      </c>
      <c r="F3105" s="46">
        <v>1</v>
      </c>
      <c r="G3105">
        <v>1.5122401000000001</v>
      </c>
    </row>
    <row r="3106" spans="1:7" x14ac:dyDescent="0.2">
      <c r="A3106">
        <v>1988</v>
      </c>
      <c r="B3106">
        <v>7</v>
      </c>
      <c r="C3106">
        <v>1</v>
      </c>
      <c r="D3106">
        <v>-1.4015500999999999</v>
      </c>
      <c r="E3106">
        <v>-1.09402</v>
      </c>
      <c r="F3106" s="46">
        <v>1</v>
      </c>
      <c r="G3106">
        <v>1.7779799999999999</v>
      </c>
    </row>
    <row r="3107" spans="1:7" x14ac:dyDescent="0.2">
      <c r="A3107">
        <v>1988</v>
      </c>
      <c r="B3107">
        <v>7</v>
      </c>
      <c r="C3107">
        <v>2</v>
      </c>
      <c r="D3107">
        <v>-1.5049699999999999</v>
      </c>
      <c r="E3107">
        <v>-0.81901002000000001</v>
      </c>
      <c r="F3107" s="46">
        <v>1</v>
      </c>
      <c r="G3107">
        <v>1.71339</v>
      </c>
    </row>
    <row r="3108" spans="1:7" x14ac:dyDescent="0.2">
      <c r="A3108">
        <v>1988</v>
      </c>
      <c r="B3108">
        <v>7</v>
      </c>
      <c r="C3108">
        <v>3</v>
      </c>
      <c r="D3108">
        <v>-1.60341</v>
      </c>
      <c r="E3108">
        <v>-0.72640996999999996</v>
      </c>
      <c r="F3108" s="46">
        <v>1</v>
      </c>
      <c r="G3108">
        <v>1.7602800000000001</v>
      </c>
    </row>
    <row r="3109" spans="1:7" x14ac:dyDescent="0.2">
      <c r="A3109">
        <v>1988</v>
      </c>
      <c r="B3109">
        <v>7</v>
      </c>
      <c r="C3109">
        <v>4</v>
      </c>
      <c r="D3109">
        <v>-1.3404100000000001</v>
      </c>
      <c r="E3109">
        <v>-0.75413001000000002</v>
      </c>
      <c r="F3109" s="46">
        <v>1</v>
      </c>
      <c r="G3109">
        <v>1.53799</v>
      </c>
    </row>
    <row r="3110" spans="1:7" x14ac:dyDescent="0.2">
      <c r="A3110">
        <v>1988</v>
      </c>
      <c r="B3110">
        <v>7</v>
      </c>
      <c r="C3110">
        <v>5</v>
      </c>
      <c r="D3110">
        <v>-1.0836399999999999</v>
      </c>
      <c r="E3110">
        <v>-0.66597998000000003</v>
      </c>
      <c r="F3110" s="46">
        <v>1</v>
      </c>
      <c r="G3110">
        <v>1.27193</v>
      </c>
    </row>
    <row r="3111" spans="1:7" x14ac:dyDescent="0.2">
      <c r="A3111">
        <v>1988</v>
      </c>
      <c r="B3111">
        <v>7</v>
      </c>
      <c r="C3111">
        <v>6</v>
      </c>
      <c r="D3111">
        <v>-0.73492002000000001</v>
      </c>
      <c r="E3111">
        <v>-0.48420000000000002</v>
      </c>
      <c r="F3111" s="46">
        <v>1</v>
      </c>
      <c r="G3111">
        <v>0.88008797000000005</v>
      </c>
    </row>
    <row r="3112" spans="1:7" x14ac:dyDescent="0.2">
      <c r="A3112">
        <v>1988</v>
      </c>
      <c r="B3112">
        <v>7</v>
      </c>
      <c r="C3112">
        <v>7</v>
      </c>
      <c r="D3112">
        <v>-0.47736001</v>
      </c>
      <c r="E3112">
        <v>-0.18762999999999999</v>
      </c>
      <c r="F3112" s="46">
        <v>1</v>
      </c>
      <c r="G3112">
        <v>0.51291102</v>
      </c>
    </row>
    <row r="3113" spans="1:7" x14ac:dyDescent="0.2">
      <c r="A3113">
        <v>1988</v>
      </c>
      <c r="B3113">
        <v>7</v>
      </c>
      <c r="C3113">
        <v>8</v>
      </c>
      <c r="D3113">
        <v>-0.32804</v>
      </c>
      <c r="E3113">
        <v>-0.13636999999999999</v>
      </c>
      <c r="F3113" s="46">
        <v>1</v>
      </c>
      <c r="G3113">
        <v>0.35525899999999999</v>
      </c>
    </row>
    <row r="3114" spans="1:7" x14ac:dyDescent="0.2">
      <c r="A3114">
        <v>1988</v>
      </c>
      <c r="B3114">
        <v>7</v>
      </c>
      <c r="C3114">
        <v>9</v>
      </c>
      <c r="D3114">
        <v>-0.38647999999999999</v>
      </c>
      <c r="E3114">
        <v>-0.19205</v>
      </c>
      <c r="F3114" s="46">
        <v>1</v>
      </c>
      <c r="G3114">
        <v>0.43156600000000001</v>
      </c>
    </row>
    <row r="3115" spans="1:7" x14ac:dyDescent="0.2">
      <c r="A3115">
        <v>1988</v>
      </c>
      <c r="B3115">
        <v>7</v>
      </c>
      <c r="C3115">
        <v>10</v>
      </c>
      <c r="D3115">
        <v>-0.46015999000000002</v>
      </c>
      <c r="E3115">
        <v>-0.38178000000000001</v>
      </c>
      <c r="F3115" s="46">
        <v>1</v>
      </c>
      <c r="G3115">
        <v>0.59791302999999996</v>
      </c>
    </row>
    <row r="3116" spans="1:7" x14ac:dyDescent="0.2">
      <c r="A3116">
        <v>1988</v>
      </c>
      <c r="B3116">
        <v>7</v>
      </c>
      <c r="C3116">
        <v>11</v>
      </c>
      <c r="D3116">
        <v>-0.73650998000000001</v>
      </c>
      <c r="E3116">
        <v>-0.45640001000000002</v>
      </c>
      <c r="F3116" s="46">
        <v>1</v>
      </c>
      <c r="G3116">
        <v>0.86645698999999998</v>
      </c>
    </row>
    <row r="3117" spans="1:7" x14ac:dyDescent="0.2">
      <c r="A3117">
        <v>1988</v>
      </c>
      <c r="B3117">
        <v>7</v>
      </c>
      <c r="C3117">
        <v>12</v>
      </c>
      <c r="D3117">
        <v>-0.73383999</v>
      </c>
      <c r="E3117">
        <v>-0.51801997</v>
      </c>
      <c r="F3117" s="46">
        <v>1</v>
      </c>
      <c r="G3117">
        <v>0.89826101000000003</v>
      </c>
    </row>
    <row r="3118" spans="1:7" x14ac:dyDescent="0.2">
      <c r="A3118">
        <v>1988</v>
      </c>
      <c r="B3118">
        <v>7</v>
      </c>
      <c r="C3118">
        <v>13</v>
      </c>
      <c r="D3118">
        <v>-0.67493999000000005</v>
      </c>
      <c r="E3118">
        <v>-0.69055003000000004</v>
      </c>
      <c r="F3118" s="46">
        <v>2</v>
      </c>
      <c r="G3118">
        <v>0.96561003000000001</v>
      </c>
    </row>
    <row r="3119" spans="1:7" x14ac:dyDescent="0.2">
      <c r="A3119">
        <v>1988</v>
      </c>
      <c r="B3119">
        <v>7</v>
      </c>
      <c r="C3119">
        <v>14</v>
      </c>
      <c r="D3119">
        <v>-0.55725002000000001</v>
      </c>
      <c r="E3119">
        <v>-0.73685997999999997</v>
      </c>
      <c r="F3119" s="46">
        <v>2</v>
      </c>
      <c r="G3119">
        <v>0.92384701999999996</v>
      </c>
    </row>
    <row r="3120" spans="1:7" x14ac:dyDescent="0.2">
      <c r="A3120">
        <v>1988</v>
      </c>
      <c r="B3120">
        <v>7</v>
      </c>
      <c r="C3120">
        <v>15</v>
      </c>
      <c r="D3120">
        <v>-0.21390999999999999</v>
      </c>
      <c r="E3120">
        <v>-0.58961998999999998</v>
      </c>
      <c r="F3120" s="46">
        <v>2</v>
      </c>
      <c r="G3120">
        <v>0.62721996999999996</v>
      </c>
    </row>
    <row r="3121" spans="1:7" x14ac:dyDescent="0.2">
      <c r="A3121">
        <v>1988</v>
      </c>
      <c r="B3121">
        <v>7</v>
      </c>
      <c r="C3121">
        <v>16</v>
      </c>
      <c r="D3121">
        <v>0.32182698999999998</v>
      </c>
      <c r="E3121">
        <v>-0.75410001999999998</v>
      </c>
      <c r="F3121" s="46">
        <v>3</v>
      </c>
      <c r="G3121">
        <v>0.81990403000000001</v>
      </c>
    </row>
    <row r="3122" spans="1:7" x14ac:dyDescent="0.2">
      <c r="A3122">
        <v>1988</v>
      </c>
      <c r="B3122">
        <v>7</v>
      </c>
      <c r="C3122">
        <v>17</v>
      </c>
      <c r="D3122">
        <v>0.69070202000000003</v>
      </c>
      <c r="E3122">
        <v>-0.57335000999999997</v>
      </c>
      <c r="F3122" s="46">
        <v>4</v>
      </c>
      <c r="G3122">
        <v>0.89766299999999999</v>
      </c>
    </row>
    <row r="3123" spans="1:7" x14ac:dyDescent="0.2">
      <c r="A3123">
        <v>1988</v>
      </c>
      <c r="B3123">
        <v>7</v>
      </c>
      <c r="C3123">
        <v>18</v>
      </c>
      <c r="D3123">
        <v>0.79524302000000002</v>
      </c>
      <c r="E3123">
        <v>-0.32932001</v>
      </c>
      <c r="F3123" s="46">
        <v>4</v>
      </c>
      <c r="G3123">
        <v>0.86073297000000004</v>
      </c>
    </row>
    <row r="3124" spans="1:7" x14ac:dyDescent="0.2">
      <c r="A3124">
        <v>1988</v>
      </c>
      <c r="B3124">
        <v>7</v>
      </c>
      <c r="C3124">
        <v>19</v>
      </c>
      <c r="D3124">
        <v>0.77673601999999997</v>
      </c>
      <c r="E3124">
        <v>-0.12081</v>
      </c>
      <c r="F3124" s="46">
        <v>4</v>
      </c>
      <c r="G3124">
        <v>0.78607397999999995</v>
      </c>
    </row>
    <row r="3125" spans="1:7" x14ac:dyDescent="0.2">
      <c r="A3125">
        <v>1988</v>
      </c>
      <c r="B3125">
        <v>7</v>
      </c>
      <c r="C3125">
        <v>20</v>
      </c>
      <c r="D3125">
        <v>0.82790202000000002</v>
      </c>
      <c r="E3125">
        <v>-0.18658</v>
      </c>
      <c r="F3125" s="46">
        <v>4</v>
      </c>
      <c r="G3125">
        <v>0.848665</v>
      </c>
    </row>
    <row r="3126" spans="1:7" x14ac:dyDescent="0.2">
      <c r="A3126">
        <v>1988</v>
      </c>
      <c r="B3126">
        <v>7</v>
      </c>
      <c r="C3126">
        <v>21</v>
      </c>
      <c r="D3126">
        <v>0.95900797999999998</v>
      </c>
      <c r="E3126" s="45">
        <v>-9.6116699299999997E-2</v>
      </c>
      <c r="F3126" s="46">
        <v>4</v>
      </c>
      <c r="G3126">
        <v>0.96381300999999997</v>
      </c>
    </row>
    <row r="3127" spans="1:7" x14ac:dyDescent="0.2">
      <c r="A3127">
        <v>1988</v>
      </c>
      <c r="B3127">
        <v>7</v>
      </c>
      <c r="C3127">
        <v>22</v>
      </c>
      <c r="D3127">
        <v>0.69729101999999998</v>
      </c>
      <c r="E3127" s="45">
        <v>-2.3468200099999999E-2</v>
      </c>
      <c r="F3127" s="46">
        <v>4</v>
      </c>
      <c r="G3127">
        <v>0.69768602000000002</v>
      </c>
    </row>
    <row r="3128" spans="1:7" x14ac:dyDescent="0.2">
      <c r="A3128">
        <v>1988</v>
      </c>
      <c r="B3128">
        <v>7</v>
      </c>
      <c r="C3128">
        <v>23</v>
      </c>
      <c r="D3128">
        <v>0.58168297999999996</v>
      </c>
      <c r="E3128">
        <v>0.20031900999999999</v>
      </c>
      <c r="F3128" s="46">
        <v>5</v>
      </c>
      <c r="G3128">
        <v>0.61521000000000003</v>
      </c>
    </row>
    <row r="3129" spans="1:7" x14ac:dyDescent="0.2">
      <c r="A3129">
        <v>1988</v>
      </c>
      <c r="B3129">
        <v>7</v>
      </c>
      <c r="C3129">
        <v>24</v>
      </c>
      <c r="D3129">
        <v>0.37420699000000002</v>
      </c>
      <c r="E3129">
        <v>0.65510201000000001</v>
      </c>
      <c r="F3129" s="46">
        <v>6</v>
      </c>
      <c r="G3129">
        <v>0.75444602999999999</v>
      </c>
    </row>
    <row r="3130" spans="1:7" x14ac:dyDescent="0.2">
      <c r="A3130">
        <v>1988</v>
      </c>
      <c r="B3130">
        <v>7</v>
      </c>
      <c r="C3130">
        <v>25</v>
      </c>
      <c r="D3130">
        <v>0.115703</v>
      </c>
      <c r="E3130">
        <v>0.65361100000000005</v>
      </c>
      <c r="F3130" s="46">
        <v>6</v>
      </c>
      <c r="G3130">
        <v>0.66377299999999995</v>
      </c>
    </row>
    <row r="3131" spans="1:7" x14ac:dyDescent="0.2">
      <c r="A3131">
        <v>1988</v>
      </c>
      <c r="B3131">
        <v>7</v>
      </c>
      <c r="C3131">
        <v>26</v>
      </c>
      <c r="D3131">
        <v>-0.13620999</v>
      </c>
      <c r="E3131">
        <v>0.37871099000000003</v>
      </c>
      <c r="F3131" s="46">
        <v>7</v>
      </c>
      <c r="G3131">
        <v>0.40246000999999998</v>
      </c>
    </row>
    <row r="3132" spans="1:7" x14ac:dyDescent="0.2">
      <c r="A3132">
        <v>1988</v>
      </c>
      <c r="B3132">
        <v>7</v>
      </c>
      <c r="C3132">
        <v>27</v>
      </c>
      <c r="D3132" s="45">
        <v>-8.1228502100000002E-2</v>
      </c>
      <c r="E3132">
        <v>0.25933400000000001</v>
      </c>
      <c r="F3132" s="46">
        <v>7</v>
      </c>
      <c r="G3132">
        <v>0.27175799</v>
      </c>
    </row>
    <row r="3133" spans="1:7" x14ac:dyDescent="0.2">
      <c r="A3133">
        <v>1988</v>
      </c>
      <c r="B3133">
        <v>7</v>
      </c>
      <c r="C3133">
        <v>28</v>
      </c>
      <c r="D3133" s="45">
        <v>8.7066098999999994E-2</v>
      </c>
      <c r="E3133" s="45">
        <v>-2.71118004E-2</v>
      </c>
      <c r="F3133" s="46">
        <v>4</v>
      </c>
      <c r="G3133" s="45">
        <v>9.1189697400000005E-2</v>
      </c>
    </row>
    <row r="3134" spans="1:7" x14ac:dyDescent="0.2">
      <c r="A3134">
        <v>1988</v>
      </c>
      <c r="B3134">
        <v>7</v>
      </c>
      <c r="C3134">
        <v>29</v>
      </c>
      <c r="D3134" s="45">
        <v>6.0595400600000002E-2</v>
      </c>
      <c r="E3134">
        <v>-0.26761001000000001</v>
      </c>
      <c r="F3134" s="46">
        <v>3</v>
      </c>
      <c r="G3134">
        <v>0.27438500999999998</v>
      </c>
    </row>
    <row r="3135" spans="1:7" x14ac:dyDescent="0.2">
      <c r="A3135">
        <v>1988</v>
      </c>
      <c r="B3135">
        <v>7</v>
      </c>
      <c r="C3135">
        <v>30</v>
      </c>
      <c r="D3135">
        <v>0.180032</v>
      </c>
      <c r="E3135">
        <v>-0.32887</v>
      </c>
      <c r="F3135" s="46">
        <v>3</v>
      </c>
      <c r="G3135">
        <v>0.37492201000000003</v>
      </c>
    </row>
    <row r="3136" spans="1:7" x14ac:dyDescent="0.2">
      <c r="A3136">
        <v>1988</v>
      </c>
      <c r="B3136">
        <v>7</v>
      </c>
      <c r="C3136">
        <v>31</v>
      </c>
      <c r="D3136">
        <v>0.30319399000000002</v>
      </c>
      <c r="E3136">
        <v>-0.53926003</v>
      </c>
      <c r="F3136" s="46">
        <v>3</v>
      </c>
      <c r="G3136">
        <v>0.61864602999999996</v>
      </c>
    </row>
    <row r="3137" spans="1:7" x14ac:dyDescent="0.2">
      <c r="A3137">
        <v>1988</v>
      </c>
      <c r="B3137">
        <v>8</v>
      </c>
      <c r="C3137">
        <v>1</v>
      </c>
      <c r="D3137">
        <v>0.34407898999999997</v>
      </c>
      <c r="E3137">
        <v>-0.61707002</v>
      </c>
      <c r="F3137" s="46">
        <v>3</v>
      </c>
      <c r="G3137">
        <v>0.70651602999999996</v>
      </c>
    </row>
    <row r="3138" spans="1:7" x14ac:dyDescent="0.2">
      <c r="A3138">
        <v>1988</v>
      </c>
      <c r="B3138">
        <v>8</v>
      </c>
      <c r="C3138">
        <v>2</v>
      </c>
      <c r="D3138">
        <v>0.19345701000000001</v>
      </c>
      <c r="E3138">
        <v>-0.56669997999999999</v>
      </c>
      <c r="F3138" s="46">
        <v>3</v>
      </c>
      <c r="G3138">
        <v>0.59881002000000005</v>
      </c>
    </row>
    <row r="3139" spans="1:7" x14ac:dyDescent="0.2">
      <c r="A3139">
        <v>1988</v>
      </c>
      <c r="B3139">
        <v>8</v>
      </c>
      <c r="C3139">
        <v>3</v>
      </c>
      <c r="D3139">
        <v>0.30353599999999997</v>
      </c>
      <c r="E3139">
        <v>-0.58245999000000004</v>
      </c>
      <c r="F3139" s="46">
        <v>3</v>
      </c>
      <c r="G3139">
        <v>0.65680802000000005</v>
      </c>
    </row>
    <row r="3140" spans="1:7" x14ac:dyDescent="0.2">
      <c r="A3140">
        <v>1988</v>
      </c>
      <c r="B3140">
        <v>8</v>
      </c>
      <c r="C3140">
        <v>4</v>
      </c>
      <c r="D3140">
        <v>0.21731500000000001</v>
      </c>
      <c r="E3140">
        <v>-0.55843001999999997</v>
      </c>
      <c r="F3140" s="46">
        <v>3</v>
      </c>
      <c r="G3140">
        <v>0.59922397000000005</v>
      </c>
    </row>
    <row r="3141" spans="1:7" x14ac:dyDescent="0.2">
      <c r="A3141">
        <v>1988</v>
      </c>
      <c r="B3141">
        <v>8</v>
      </c>
      <c r="C3141">
        <v>5</v>
      </c>
      <c r="D3141">
        <v>-0.14393</v>
      </c>
      <c r="E3141">
        <v>-0.54777998000000006</v>
      </c>
      <c r="F3141" s="46">
        <v>2</v>
      </c>
      <c r="G3141">
        <v>0.56637101999999995</v>
      </c>
    </row>
    <row r="3142" spans="1:7" x14ac:dyDescent="0.2">
      <c r="A3142">
        <v>1988</v>
      </c>
      <c r="B3142">
        <v>8</v>
      </c>
      <c r="C3142">
        <v>6</v>
      </c>
      <c r="D3142">
        <v>-0.45273000000000002</v>
      </c>
      <c r="E3142">
        <v>-0.47710999999999998</v>
      </c>
      <c r="F3142" s="46">
        <v>2</v>
      </c>
      <c r="G3142">
        <v>0.65772301</v>
      </c>
    </row>
    <row r="3143" spans="1:7" x14ac:dyDescent="0.2">
      <c r="A3143">
        <v>1988</v>
      </c>
      <c r="B3143">
        <v>8</v>
      </c>
      <c r="C3143">
        <v>7</v>
      </c>
      <c r="D3143">
        <v>-0.34924000999999999</v>
      </c>
      <c r="E3143">
        <v>-0.67496001999999999</v>
      </c>
      <c r="F3143" s="46">
        <v>2</v>
      </c>
      <c r="G3143">
        <v>0.759965</v>
      </c>
    </row>
    <row r="3144" spans="1:7" x14ac:dyDescent="0.2">
      <c r="A3144">
        <v>1988</v>
      </c>
      <c r="B3144">
        <v>8</v>
      </c>
      <c r="C3144">
        <v>8</v>
      </c>
      <c r="D3144">
        <v>-0.38578001000000001</v>
      </c>
      <c r="E3144">
        <v>-0.73980999000000003</v>
      </c>
      <c r="F3144" s="46">
        <v>2</v>
      </c>
      <c r="G3144">
        <v>0.83435702</v>
      </c>
    </row>
    <row r="3145" spans="1:7" x14ac:dyDescent="0.2">
      <c r="A3145">
        <v>1988</v>
      </c>
      <c r="B3145">
        <v>8</v>
      </c>
      <c r="C3145">
        <v>9</v>
      </c>
      <c r="D3145">
        <v>-0.67936998999999998</v>
      </c>
      <c r="E3145">
        <v>-0.73549001999999997</v>
      </c>
      <c r="F3145" s="46">
        <v>2</v>
      </c>
      <c r="G3145">
        <v>1.0012399999999999</v>
      </c>
    </row>
    <row r="3146" spans="1:7" x14ac:dyDescent="0.2">
      <c r="A3146">
        <v>1988</v>
      </c>
      <c r="B3146">
        <v>8</v>
      </c>
      <c r="C3146">
        <v>10</v>
      </c>
      <c r="D3146">
        <v>-0.59407997000000001</v>
      </c>
      <c r="E3146">
        <v>-0.87349999</v>
      </c>
      <c r="F3146" s="46">
        <v>2</v>
      </c>
      <c r="G3146">
        <v>1.0563800000000001</v>
      </c>
    </row>
    <row r="3147" spans="1:7" x14ac:dyDescent="0.2">
      <c r="A3147">
        <v>1988</v>
      </c>
      <c r="B3147">
        <v>8</v>
      </c>
      <c r="C3147">
        <v>11</v>
      </c>
      <c r="D3147">
        <v>-0.76537001000000005</v>
      </c>
      <c r="E3147">
        <v>-0.73974001</v>
      </c>
      <c r="F3147" s="46">
        <v>1</v>
      </c>
      <c r="G3147">
        <v>1.06443</v>
      </c>
    </row>
    <row r="3148" spans="1:7" x14ac:dyDescent="0.2">
      <c r="A3148">
        <v>1988</v>
      </c>
      <c r="B3148">
        <v>8</v>
      </c>
      <c r="C3148">
        <v>12</v>
      </c>
      <c r="D3148">
        <v>-0.98277998</v>
      </c>
      <c r="E3148">
        <v>-0.60243999999999998</v>
      </c>
      <c r="F3148" s="46">
        <v>1</v>
      </c>
      <c r="G3148">
        <v>1.15273</v>
      </c>
    </row>
    <row r="3149" spans="1:7" x14ac:dyDescent="0.2">
      <c r="A3149">
        <v>1988</v>
      </c>
      <c r="B3149">
        <v>8</v>
      </c>
      <c r="C3149">
        <v>13</v>
      </c>
      <c r="D3149">
        <v>-0.90535997999999995</v>
      </c>
      <c r="E3149">
        <v>-0.45903999000000001</v>
      </c>
      <c r="F3149" s="46">
        <v>1</v>
      </c>
      <c r="G3149">
        <v>1.01509</v>
      </c>
    </row>
    <row r="3150" spans="1:7" x14ac:dyDescent="0.2">
      <c r="A3150">
        <v>1988</v>
      </c>
      <c r="B3150">
        <v>8</v>
      </c>
      <c r="C3150">
        <v>14</v>
      </c>
      <c r="D3150">
        <v>-0.77674001000000004</v>
      </c>
      <c r="E3150">
        <v>-0.63221996999999996</v>
      </c>
      <c r="F3150" s="46">
        <v>1</v>
      </c>
      <c r="G3150">
        <v>1.0015099999999999</v>
      </c>
    </row>
    <row r="3151" spans="1:7" x14ac:dyDescent="0.2">
      <c r="A3151">
        <v>1988</v>
      </c>
      <c r="B3151">
        <v>8</v>
      </c>
      <c r="C3151">
        <v>15</v>
      </c>
      <c r="D3151">
        <v>-0.81972997999999997</v>
      </c>
      <c r="E3151">
        <v>-0.95838999999999996</v>
      </c>
      <c r="F3151" s="46">
        <v>2</v>
      </c>
      <c r="G3151">
        <v>1.2611399999999999</v>
      </c>
    </row>
    <row r="3152" spans="1:7" x14ac:dyDescent="0.2">
      <c r="A3152">
        <v>1988</v>
      </c>
      <c r="B3152">
        <v>8</v>
      </c>
      <c r="C3152">
        <v>16</v>
      </c>
      <c r="D3152">
        <v>-0.67186999000000003</v>
      </c>
      <c r="E3152">
        <v>-1.2614599</v>
      </c>
      <c r="F3152" s="46">
        <v>2</v>
      </c>
      <c r="G3152">
        <v>1.4292199999999999</v>
      </c>
    </row>
    <row r="3153" spans="1:7" x14ac:dyDescent="0.2">
      <c r="A3153">
        <v>1988</v>
      </c>
      <c r="B3153">
        <v>8</v>
      </c>
      <c r="C3153">
        <v>17</v>
      </c>
      <c r="D3153">
        <v>-0.57604997999999996</v>
      </c>
      <c r="E3153">
        <v>-1.3147</v>
      </c>
      <c r="F3153" s="46">
        <v>2</v>
      </c>
      <c r="G3153">
        <v>1.43536</v>
      </c>
    </row>
    <row r="3154" spans="1:7" x14ac:dyDescent="0.2">
      <c r="A3154">
        <v>1988</v>
      </c>
      <c r="B3154">
        <v>8</v>
      </c>
      <c r="C3154">
        <v>18</v>
      </c>
      <c r="D3154">
        <v>-0.30757999000000003</v>
      </c>
      <c r="E3154">
        <v>-1.0680000000000001</v>
      </c>
      <c r="F3154" s="46">
        <v>2</v>
      </c>
      <c r="G3154">
        <v>1.1113999999999999</v>
      </c>
    </row>
    <row r="3155" spans="1:7" x14ac:dyDescent="0.2">
      <c r="A3155">
        <v>1988</v>
      </c>
      <c r="B3155">
        <v>8</v>
      </c>
      <c r="C3155">
        <v>19</v>
      </c>
      <c r="D3155">
        <v>-0.42236000000000001</v>
      </c>
      <c r="E3155">
        <v>-1.0273099999999999</v>
      </c>
      <c r="F3155" s="46">
        <v>2</v>
      </c>
      <c r="G3155">
        <v>1.1107399</v>
      </c>
    </row>
    <row r="3156" spans="1:7" x14ac:dyDescent="0.2">
      <c r="A3156">
        <v>1988</v>
      </c>
      <c r="B3156">
        <v>8</v>
      </c>
      <c r="C3156">
        <v>20</v>
      </c>
      <c r="D3156">
        <v>-0.71211999999999998</v>
      </c>
      <c r="E3156">
        <v>-0.99522001000000004</v>
      </c>
      <c r="F3156" s="46">
        <v>2</v>
      </c>
      <c r="G3156">
        <v>1.22376</v>
      </c>
    </row>
    <row r="3157" spans="1:7" x14ac:dyDescent="0.2">
      <c r="A3157">
        <v>1988</v>
      </c>
      <c r="B3157">
        <v>8</v>
      </c>
      <c r="C3157">
        <v>21</v>
      </c>
      <c r="D3157">
        <v>-0.81221997999999995</v>
      </c>
      <c r="E3157">
        <v>-0.67908000999999996</v>
      </c>
      <c r="F3157" s="46">
        <v>1</v>
      </c>
      <c r="G3157">
        <v>1.0587</v>
      </c>
    </row>
    <row r="3158" spans="1:7" x14ac:dyDescent="0.2">
      <c r="A3158">
        <v>1988</v>
      </c>
      <c r="B3158">
        <v>8</v>
      </c>
      <c r="C3158">
        <v>22</v>
      </c>
      <c r="D3158">
        <v>-0.79029000000000005</v>
      </c>
      <c r="E3158">
        <v>-0.22274999000000001</v>
      </c>
      <c r="F3158" s="46">
        <v>1</v>
      </c>
      <c r="G3158">
        <v>0.82108300999999995</v>
      </c>
    </row>
    <row r="3159" spans="1:7" x14ac:dyDescent="0.2">
      <c r="A3159">
        <v>1988</v>
      </c>
      <c r="B3159">
        <v>8</v>
      </c>
      <c r="C3159">
        <v>23</v>
      </c>
      <c r="D3159">
        <v>-0.76911998000000004</v>
      </c>
      <c r="E3159">
        <v>-0.12381</v>
      </c>
      <c r="F3159" s="46">
        <v>1</v>
      </c>
      <c r="G3159">
        <v>0.77902198</v>
      </c>
    </row>
    <row r="3160" spans="1:7" x14ac:dyDescent="0.2">
      <c r="A3160">
        <v>1988</v>
      </c>
      <c r="B3160">
        <v>8</v>
      </c>
      <c r="C3160">
        <v>24</v>
      </c>
      <c r="D3160">
        <v>-0.94392001999999997</v>
      </c>
      <c r="E3160">
        <v>-0.38379999999999997</v>
      </c>
      <c r="F3160" s="46">
        <v>1</v>
      </c>
      <c r="G3160">
        <v>1.0189600000000001</v>
      </c>
    </row>
    <row r="3161" spans="1:7" x14ac:dyDescent="0.2">
      <c r="A3161">
        <v>1988</v>
      </c>
      <c r="B3161">
        <v>8</v>
      </c>
      <c r="C3161">
        <v>25</v>
      </c>
      <c r="D3161">
        <v>-1.1772</v>
      </c>
      <c r="E3161">
        <v>-0.56796002000000001</v>
      </c>
      <c r="F3161" s="46">
        <v>1</v>
      </c>
      <c r="G3161">
        <v>1.30705</v>
      </c>
    </row>
    <row r="3162" spans="1:7" x14ac:dyDescent="0.2">
      <c r="A3162">
        <v>1988</v>
      </c>
      <c r="B3162">
        <v>8</v>
      </c>
      <c r="C3162">
        <v>26</v>
      </c>
      <c r="D3162">
        <v>-1.2411000000000001</v>
      </c>
      <c r="E3162">
        <v>-0.49799000999999998</v>
      </c>
      <c r="F3162" s="46">
        <v>1</v>
      </c>
      <c r="G3162">
        <v>1.33728</v>
      </c>
    </row>
    <row r="3163" spans="1:7" x14ac:dyDescent="0.2">
      <c r="A3163">
        <v>1988</v>
      </c>
      <c r="B3163">
        <v>8</v>
      </c>
      <c r="C3163">
        <v>27</v>
      </c>
      <c r="D3163">
        <v>-1.4358599999999999</v>
      </c>
      <c r="E3163">
        <v>-0.51550001000000001</v>
      </c>
      <c r="F3163" s="46">
        <v>1</v>
      </c>
      <c r="G3163">
        <v>1.5255898999999999</v>
      </c>
    </row>
    <row r="3164" spans="1:7" x14ac:dyDescent="0.2">
      <c r="A3164">
        <v>1988</v>
      </c>
      <c r="B3164">
        <v>8</v>
      </c>
      <c r="C3164">
        <v>28</v>
      </c>
      <c r="D3164">
        <v>-1.52481</v>
      </c>
      <c r="E3164">
        <v>-0.61681001999999996</v>
      </c>
      <c r="F3164" s="46">
        <v>1</v>
      </c>
      <c r="G3164">
        <v>1.6448400000000001</v>
      </c>
    </row>
    <row r="3165" spans="1:7" x14ac:dyDescent="0.2">
      <c r="A3165">
        <v>1988</v>
      </c>
      <c r="B3165">
        <v>8</v>
      </c>
      <c r="C3165">
        <v>29</v>
      </c>
      <c r="D3165">
        <v>-1.5103599999999999</v>
      </c>
      <c r="E3165">
        <v>-0.84306002000000002</v>
      </c>
      <c r="F3165" s="46">
        <v>1</v>
      </c>
      <c r="G3165">
        <v>1.7297199999999999</v>
      </c>
    </row>
    <row r="3166" spans="1:7" x14ac:dyDescent="0.2">
      <c r="A3166">
        <v>1988</v>
      </c>
      <c r="B3166">
        <v>8</v>
      </c>
      <c r="C3166">
        <v>30</v>
      </c>
      <c r="D3166">
        <v>-1.55243</v>
      </c>
      <c r="E3166">
        <v>-1.0702400000000001</v>
      </c>
      <c r="F3166" s="46">
        <v>1</v>
      </c>
      <c r="G3166">
        <v>1.8855900000000001</v>
      </c>
    </row>
    <row r="3167" spans="1:7" x14ac:dyDescent="0.2">
      <c r="A3167">
        <v>1988</v>
      </c>
      <c r="B3167">
        <v>8</v>
      </c>
      <c r="C3167">
        <v>31</v>
      </c>
      <c r="D3167">
        <v>-1.54287</v>
      </c>
      <c r="E3167">
        <v>-0.86667000999999999</v>
      </c>
      <c r="F3167" s="46">
        <v>1</v>
      </c>
      <c r="G3167">
        <v>1.76963</v>
      </c>
    </row>
    <row r="3168" spans="1:7" x14ac:dyDescent="0.2">
      <c r="A3168">
        <v>1988</v>
      </c>
      <c r="B3168">
        <v>9</v>
      </c>
      <c r="C3168">
        <v>1</v>
      </c>
      <c r="D3168">
        <v>-1.27776</v>
      </c>
      <c r="E3168">
        <v>-0.65372998000000004</v>
      </c>
      <c r="F3168" s="46">
        <v>1</v>
      </c>
      <c r="G3168">
        <v>1.4352799999999999</v>
      </c>
    </row>
    <row r="3169" spans="1:7" x14ac:dyDescent="0.2">
      <c r="A3169">
        <v>1988</v>
      </c>
      <c r="B3169">
        <v>9</v>
      </c>
      <c r="C3169">
        <v>2</v>
      </c>
      <c r="D3169">
        <v>-0.93433999999999995</v>
      </c>
      <c r="E3169">
        <v>-0.54189003000000002</v>
      </c>
      <c r="F3169" s="46">
        <v>1</v>
      </c>
      <c r="G3169">
        <v>1.0801099999999999</v>
      </c>
    </row>
    <row r="3170" spans="1:7" x14ac:dyDescent="0.2">
      <c r="A3170">
        <v>1988</v>
      </c>
      <c r="B3170">
        <v>9</v>
      </c>
      <c r="C3170">
        <v>3</v>
      </c>
      <c r="D3170">
        <v>-0.60495001000000004</v>
      </c>
      <c r="E3170">
        <v>-0.29984999000000001</v>
      </c>
      <c r="F3170" s="46">
        <v>1</v>
      </c>
      <c r="G3170">
        <v>0.67518096999999999</v>
      </c>
    </row>
    <row r="3171" spans="1:7" x14ac:dyDescent="0.2">
      <c r="A3171">
        <v>1988</v>
      </c>
      <c r="B3171">
        <v>9</v>
      </c>
      <c r="C3171">
        <v>4</v>
      </c>
      <c r="D3171">
        <v>-0.50567001</v>
      </c>
      <c r="E3171" s="45">
        <v>-7.6517797999999998E-2</v>
      </c>
      <c r="F3171" s="46">
        <v>1</v>
      </c>
      <c r="G3171">
        <v>0.51142699000000003</v>
      </c>
    </row>
    <row r="3172" spans="1:7" x14ac:dyDescent="0.2">
      <c r="A3172">
        <v>1988</v>
      </c>
      <c r="B3172">
        <v>9</v>
      </c>
      <c r="C3172">
        <v>5</v>
      </c>
      <c r="D3172">
        <v>-0.65126996999999998</v>
      </c>
      <c r="E3172">
        <v>0.133242</v>
      </c>
      <c r="F3172" s="46">
        <v>8</v>
      </c>
      <c r="G3172">
        <v>0.66475700999999998</v>
      </c>
    </row>
    <row r="3173" spans="1:7" x14ac:dyDescent="0.2">
      <c r="A3173">
        <v>1988</v>
      </c>
      <c r="B3173">
        <v>9</v>
      </c>
      <c r="C3173">
        <v>6</v>
      </c>
      <c r="D3173">
        <v>-0.74454998999999999</v>
      </c>
      <c r="E3173">
        <v>0.206899</v>
      </c>
      <c r="F3173" s="46">
        <v>8</v>
      </c>
      <c r="G3173">
        <v>0.77276301000000003</v>
      </c>
    </row>
    <row r="3174" spans="1:7" x14ac:dyDescent="0.2">
      <c r="A3174">
        <v>1988</v>
      </c>
      <c r="B3174">
        <v>9</v>
      </c>
      <c r="C3174">
        <v>7</v>
      </c>
      <c r="D3174">
        <v>-0.57370001000000004</v>
      </c>
      <c r="E3174" s="45">
        <v>5.4341100199999999E-2</v>
      </c>
      <c r="F3174" s="46">
        <v>8</v>
      </c>
      <c r="G3174">
        <v>0.57626498000000004</v>
      </c>
    </row>
    <row r="3175" spans="1:7" x14ac:dyDescent="0.2">
      <c r="A3175">
        <v>1988</v>
      </c>
      <c r="B3175">
        <v>9</v>
      </c>
      <c r="C3175">
        <v>8</v>
      </c>
      <c r="D3175">
        <v>-0.57322001</v>
      </c>
      <c r="E3175">
        <v>-0.36553001000000002</v>
      </c>
      <c r="F3175" s="46">
        <v>1</v>
      </c>
      <c r="G3175">
        <v>0.67985099999999998</v>
      </c>
    </row>
    <row r="3176" spans="1:7" x14ac:dyDescent="0.2">
      <c r="A3176">
        <v>1988</v>
      </c>
      <c r="B3176">
        <v>9</v>
      </c>
      <c r="C3176">
        <v>9</v>
      </c>
      <c r="D3176">
        <v>-0.67440999000000001</v>
      </c>
      <c r="E3176">
        <v>-0.58815002000000005</v>
      </c>
      <c r="F3176" s="46">
        <v>1</v>
      </c>
      <c r="G3176">
        <v>0.89484697999999996</v>
      </c>
    </row>
    <row r="3177" spans="1:7" x14ac:dyDescent="0.2">
      <c r="A3177">
        <v>1988</v>
      </c>
      <c r="B3177">
        <v>9</v>
      </c>
      <c r="C3177">
        <v>10</v>
      </c>
      <c r="D3177">
        <v>-0.46010000000000001</v>
      </c>
      <c r="E3177">
        <v>-0.52289998999999998</v>
      </c>
      <c r="F3177" s="46">
        <v>2</v>
      </c>
      <c r="G3177">
        <v>0.69650000000000001</v>
      </c>
    </row>
    <row r="3178" spans="1:7" x14ac:dyDescent="0.2">
      <c r="A3178">
        <v>1988</v>
      </c>
      <c r="B3178">
        <v>9</v>
      </c>
      <c r="C3178">
        <v>11</v>
      </c>
      <c r="D3178">
        <v>-0.31884000000000001</v>
      </c>
      <c r="E3178">
        <v>-0.26124998999999999</v>
      </c>
      <c r="F3178" s="46">
        <v>1</v>
      </c>
      <c r="G3178">
        <v>0.41220000000000001</v>
      </c>
    </row>
    <row r="3179" spans="1:7" x14ac:dyDescent="0.2">
      <c r="A3179">
        <v>1988</v>
      </c>
      <c r="B3179">
        <v>9</v>
      </c>
      <c r="C3179">
        <v>12</v>
      </c>
      <c r="D3179" s="45">
        <v>9.8489098299999994E-2</v>
      </c>
      <c r="E3179" s="45">
        <v>1.4630599899999999E-2</v>
      </c>
      <c r="F3179" s="46">
        <v>5</v>
      </c>
      <c r="G3179" s="45">
        <v>9.9569797500000001E-2</v>
      </c>
    </row>
    <row r="3180" spans="1:7" x14ac:dyDescent="0.2">
      <c r="A3180">
        <v>1988</v>
      </c>
      <c r="B3180">
        <v>9</v>
      </c>
      <c r="C3180">
        <v>13</v>
      </c>
      <c r="D3180">
        <v>0.50919901999999995</v>
      </c>
      <c r="E3180" s="45">
        <v>8.2479298100000001E-2</v>
      </c>
      <c r="F3180" s="46">
        <v>5</v>
      </c>
      <c r="G3180">
        <v>0.51583599999999996</v>
      </c>
    </row>
    <row r="3181" spans="1:7" x14ac:dyDescent="0.2">
      <c r="A3181">
        <v>1988</v>
      </c>
      <c r="B3181">
        <v>9</v>
      </c>
      <c r="C3181">
        <v>14</v>
      </c>
      <c r="D3181">
        <v>0.56188499999999997</v>
      </c>
      <c r="E3181">
        <v>0.13139901000000001</v>
      </c>
      <c r="F3181" s="46">
        <v>5</v>
      </c>
      <c r="G3181">
        <v>0.57704401000000005</v>
      </c>
    </row>
    <row r="3182" spans="1:7" x14ac:dyDescent="0.2">
      <c r="A3182">
        <v>1988</v>
      </c>
      <c r="B3182">
        <v>9</v>
      </c>
      <c r="C3182">
        <v>15</v>
      </c>
      <c r="D3182">
        <v>0.91832798999999998</v>
      </c>
      <c r="E3182" s="45">
        <v>-7.39860022E-3</v>
      </c>
      <c r="F3182" s="46">
        <v>4</v>
      </c>
      <c r="G3182">
        <v>0.91835803000000005</v>
      </c>
    </row>
    <row r="3183" spans="1:7" x14ac:dyDescent="0.2">
      <c r="A3183">
        <v>1988</v>
      </c>
      <c r="B3183">
        <v>9</v>
      </c>
      <c r="C3183">
        <v>16</v>
      </c>
      <c r="D3183">
        <v>0.88179702000000004</v>
      </c>
      <c r="E3183">
        <v>-0.41554998999999998</v>
      </c>
      <c r="F3183" s="46">
        <v>4</v>
      </c>
      <c r="G3183">
        <v>0.97480500000000003</v>
      </c>
    </row>
    <row r="3184" spans="1:7" x14ac:dyDescent="0.2">
      <c r="A3184">
        <v>1988</v>
      </c>
      <c r="B3184">
        <v>9</v>
      </c>
      <c r="C3184">
        <v>17</v>
      </c>
      <c r="D3184">
        <v>0.89209801</v>
      </c>
      <c r="E3184">
        <v>-0.89592998999999995</v>
      </c>
      <c r="F3184" s="46">
        <v>3</v>
      </c>
      <c r="G3184">
        <v>1.26433</v>
      </c>
    </row>
    <row r="3185" spans="1:7" x14ac:dyDescent="0.2">
      <c r="A3185">
        <v>1988</v>
      </c>
      <c r="B3185">
        <v>9</v>
      </c>
      <c r="C3185">
        <v>18</v>
      </c>
      <c r="D3185">
        <v>0.88314497000000003</v>
      </c>
      <c r="E3185">
        <v>-1.00021</v>
      </c>
      <c r="F3185" s="46">
        <v>3</v>
      </c>
      <c r="G3185">
        <v>1.3343</v>
      </c>
    </row>
    <row r="3186" spans="1:7" x14ac:dyDescent="0.2">
      <c r="A3186">
        <v>1988</v>
      </c>
      <c r="B3186">
        <v>9</v>
      </c>
      <c r="C3186">
        <v>19</v>
      </c>
      <c r="D3186">
        <v>1.0869800000000001</v>
      </c>
      <c r="E3186">
        <v>-0.66144000999999997</v>
      </c>
      <c r="F3186" s="46">
        <v>4</v>
      </c>
      <c r="G3186">
        <v>1.27241</v>
      </c>
    </row>
    <row r="3187" spans="1:7" x14ac:dyDescent="0.2">
      <c r="A3187">
        <v>1988</v>
      </c>
      <c r="B3187">
        <v>9</v>
      </c>
      <c r="C3187">
        <v>20</v>
      </c>
      <c r="D3187">
        <v>1.29863</v>
      </c>
      <c r="E3187">
        <v>-0.56367999000000002</v>
      </c>
      <c r="F3187" s="46">
        <v>4</v>
      </c>
      <c r="G3187">
        <v>1.4156801000000001</v>
      </c>
    </row>
    <row r="3188" spans="1:7" x14ac:dyDescent="0.2">
      <c r="A3188">
        <v>1988</v>
      </c>
      <c r="B3188">
        <v>9</v>
      </c>
      <c r="C3188">
        <v>21</v>
      </c>
      <c r="D3188">
        <v>1.8506199999999999</v>
      </c>
      <c r="E3188">
        <v>-0.53451996999999996</v>
      </c>
      <c r="F3188" s="46">
        <v>4</v>
      </c>
      <c r="G3188">
        <v>1.9262699999999999</v>
      </c>
    </row>
    <row r="3189" spans="1:7" x14ac:dyDescent="0.2">
      <c r="A3189">
        <v>1988</v>
      </c>
      <c r="B3189">
        <v>9</v>
      </c>
      <c r="C3189">
        <v>22</v>
      </c>
      <c r="D3189">
        <v>2.4687098999999999</v>
      </c>
      <c r="E3189">
        <v>-0.40257999</v>
      </c>
      <c r="F3189" s="46">
        <v>4</v>
      </c>
      <c r="G3189">
        <v>2.5013198999999999</v>
      </c>
    </row>
    <row r="3190" spans="1:7" x14ac:dyDescent="0.2">
      <c r="A3190">
        <v>1988</v>
      </c>
      <c r="B3190">
        <v>9</v>
      </c>
      <c r="C3190">
        <v>23</v>
      </c>
      <c r="D3190">
        <v>2.4079999999999999</v>
      </c>
      <c r="E3190">
        <v>-0.20404000999999999</v>
      </c>
      <c r="F3190" s="46">
        <v>4</v>
      </c>
      <c r="G3190">
        <v>2.4166300000000001</v>
      </c>
    </row>
    <row r="3191" spans="1:7" x14ac:dyDescent="0.2">
      <c r="A3191">
        <v>1988</v>
      </c>
      <c r="B3191">
        <v>9</v>
      </c>
      <c r="C3191">
        <v>24</v>
      </c>
      <c r="D3191">
        <v>2.1695899999999999</v>
      </c>
      <c r="E3191">
        <v>-0.19406000000000001</v>
      </c>
      <c r="F3191" s="46">
        <v>4</v>
      </c>
      <c r="G3191">
        <v>2.1782501000000001</v>
      </c>
    </row>
    <row r="3192" spans="1:7" x14ac:dyDescent="0.2">
      <c r="A3192">
        <v>1988</v>
      </c>
      <c r="B3192">
        <v>9</v>
      </c>
      <c r="C3192">
        <v>25</v>
      </c>
      <c r="D3192">
        <v>1.9977100000000001</v>
      </c>
      <c r="E3192" s="45">
        <v>-2.5510000099999999E-2</v>
      </c>
      <c r="F3192" s="46">
        <v>4</v>
      </c>
      <c r="G3192">
        <v>1.9978800000000001</v>
      </c>
    </row>
    <row r="3193" spans="1:7" x14ac:dyDescent="0.2">
      <c r="A3193">
        <v>1988</v>
      </c>
      <c r="B3193">
        <v>9</v>
      </c>
      <c r="C3193">
        <v>26</v>
      </c>
      <c r="D3193">
        <v>2.0494001000000002</v>
      </c>
      <c r="E3193" s="45">
        <v>-6.0261901499999999E-2</v>
      </c>
      <c r="F3193" s="46">
        <v>4</v>
      </c>
      <c r="G3193">
        <v>2.0502801000000002</v>
      </c>
    </row>
    <row r="3194" spans="1:7" x14ac:dyDescent="0.2">
      <c r="A3194">
        <v>1988</v>
      </c>
      <c r="B3194">
        <v>9</v>
      </c>
      <c r="C3194">
        <v>27</v>
      </c>
      <c r="D3194">
        <v>2.1112001</v>
      </c>
      <c r="E3194">
        <v>0.13755000000000001</v>
      </c>
      <c r="F3194" s="46">
        <v>5</v>
      </c>
      <c r="G3194">
        <v>2.1156700000000002</v>
      </c>
    </row>
    <row r="3195" spans="1:7" x14ac:dyDescent="0.2">
      <c r="A3195">
        <v>1988</v>
      </c>
      <c r="B3195">
        <v>9</v>
      </c>
      <c r="C3195">
        <v>28</v>
      </c>
      <c r="D3195">
        <v>2.0541600999999998</v>
      </c>
      <c r="E3195">
        <v>0.31646901</v>
      </c>
      <c r="F3195" s="46">
        <v>5</v>
      </c>
      <c r="G3195">
        <v>2.0783999</v>
      </c>
    </row>
    <row r="3196" spans="1:7" x14ac:dyDescent="0.2">
      <c r="A3196">
        <v>1988</v>
      </c>
      <c r="B3196">
        <v>9</v>
      </c>
      <c r="C3196">
        <v>29</v>
      </c>
      <c r="D3196">
        <v>1.9739100000000001</v>
      </c>
      <c r="E3196">
        <v>0.35272600999999998</v>
      </c>
      <c r="F3196" s="46">
        <v>5</v>
      </c>
      <c r="G3196">
        <v>2.0051798999999999</v>
      </c>
    </row>
    <row r="3197" spans="1:7" x14ac:dyDescent="0.2">
      <c r="A3197">
        <v>1988</v>
      </c>
      <c r="B3197">
        <v>9</v>
      </c>
      <c r="C3197">
        <v>30</v>
      </c>
      <c r="D3197">
        <v>2.0020699999999998</v>
      </c>
      <c r="E3197">
        <v>0.58731401000000005</v>
      </c>
      <c r="F3197" s="46">
        <v>5</v>
      </c>
      <c r="G3197">
        <v>2.0864400999999999</v>
      </c>
    </row>
    <row r="3198" spans="1:7" x14ac:dyDescent="0.2">
      <c r="A3198">
        <v>1988</v>
      </c>
      <c r="B3198">
        <v>10</v>
      </c>
      <c r="C3198">
        <v>1</v>
      </c>
      <c r="D3198">
        <v>2.1445400999999999</v>
      </c>
      <c r="E3198">
        <v>0.55887502</v>
      </c>
      <c r="F3198" s="46">
        <v>5</v>
      </c>
      <c r="G3198">
        <v>2.2161700999999998</v>
      </c>
    </row>
    <row r="3199" spans="1:7" x14ac:dyDescent="0.2">
      <c r="A3199">
        <v>1988</v>
      </c>
      <c r="B3199">
        <v>10</v>
      </c>
      <c r="C3199">
        <v>2</v>
      </c>
      <c r="D3199">
        <v>2.1027399999999998</v>
      </c>
      <c r="E3199">
        <v>0.68066501999999995</v>
      </c>
      <c r="F3199" s="46">
        <v>5</v>
      </c>
      <c r="G3199">
        <v>2.2101600000000001</v>
      </c>
    </row>
    <row r="3200" spans="1:7" x14ac:dyDescent="0.2">
      <c r="A3200">
        <v>1988</v>
      </c>
      <c r="B3200">
        <v>10</v>
      </c>
      <c r="C3200">
        <v>3</v>
      </c>
      <c r="D3200">
        <v>2.2349600999999999</v>
      </c>
      <c r="E3200">
        <v>1.3118099999999999</v>
      </c>
      <c r="F3200" s="46">
        <v>5</v>
      </c>
      <c r="G3200">
        <v>2.5914999999999999</v>
      </c>
    </row>
    <row r="3201" spans="1:7" x14ac:dyDescent="0.2">
      <c r="A3201">
        <v>1988</v>
      </c>
      <c r="B3201">
        <v>10</v>
      </c>
      <c r="C3201">
        <v>4</v>
      </c>
      <c r="D3201">
        <v>1.9270499999999999</v>
      </c>
      <c r="E3201">
        <v>1.5696099999999999</v>
      </c>
      <c r="F3201" s="46">
        <v>5</v>
      </c>
      <c r="G3201">
        <v>2.4853898999999999</v>
      </c>
    </row>
    <row r="3202" spans="1:7" x14ac:dyDescent="0.2">
      <c r="A3202">
        <v>1988</v>
      </c>
      <c r="B3202">
        <v>10</v>
      </c>
      <c r="C3202">
        <v>5</v>
      </c>
      <c r="D3202">
        <v>2.0202600999999998</v>
      </c>
      <c r="E3202">
        <v>1.96845</v>
      </c>
      <c r="F3202" s="46">
        <v>5</v>
      </c>
      <c r="G3202">
        <v>2.8206799</v>
      </c>
    </row>
    <row r="3203" spans="1:7" x14ac:dyDescent="0.2">
      <c r="A3203">
        <v>1988</v>
      </c>
      <c r="B3203">
        <v>10</v>
      </c>
      <c r="C3203">
        <v>6</v>
      </c>
      <c r="D3203">
        <v>2.0924201</v>
      </c>
      <c r="E3203">
        <v>2.1339299999999999</v>
      </c>
      <c r="F3203" s="46">
        <v>6</v>
      </c>
      <c r="G3203">
        <v>2.9886200000000001</v>
      </c>
    </row>
    <row r="3204" spans="1:7" x14ac:dyDescent="0.2">
      <c r="A3204">
        <v>1988</v>
      </c>
      <c r="B3204">
        <v>10</v>
      </c>
      <c r="C3204">
        <v>7</v>
      </c>
      <c r="D3204">
        <v>1.7306999999999999</v>
      </c>
      <c r="E3204">
        <v>2.0067998999999999</v>
      </c>
      <c r="F3204" s="46">
        <v>6</v>
      </c>
      <c r="G3204">
        <v>2.6500100999999998</v>
      </c>
    </row>
    <row r="3205" spans="1:7" x14ac:dyDescent="0.2">
      <c r="A3205">
        <v>1988</v>
      </c>
      <c r="B3205">
        <v>10</v>
      </c>
      <c r="C3205">
        <v>8</v>
      </c>
      <c r="D3205">
        <v>1.1938800000000001</v>
      </c>
      <c r="E3205">
        <v>1.8254499</v>
      </c>
      <c r="F3205" s="46">
        <v>6</v>
      </c>
      <c r="G3205">
        <v>2.18119</v>
      </c>
    </row>
    <row r="3206" spans="1:7" x14ac:dyDescent="0.2">
      <c r="A3206">
        <v>1988</v>
      </c>
      <c r="B3206">
        <v>10</v>
      </c>
      <c r="C3206">
        <v>9</v>
      </c>
      <c r="D3206">
        <v>0.76265799999999995</v>
      </c>
      <c r="E3206">
        <v>1.7629999999999999</v>
      </c>
      <c r="F3206" s="46">
        <v>6</v>
      </c>
      <c r="G3206">
        <v>1.92089</v>
      </c>
    </row>
    <row r="3207" spans="1:7" x14ac:dyDescent="0.2">
      <c r="A3207">
        <v>1988</v>
      </c>
      <c r="B3207">
        <v>10</v>
      </c>
      <c r="C3207">
        <v>10</v>
      </c>
      <c r="D3207">
        <v>0.68608599999999997</v>
      </c>
      <c r="E3207">
        <v>1.5071000000000001</v>
      </c>
      <c r="F3207" s="46">
        <v>6</v>
      </c>
      <c r="G3207">
        <v>1.6559200000000001</v>
      </c>
    </row>
    <row r="3208" spans="1:7" x14ac:dyDescent="0.2">
      <c r="A3208">
        <v>1988</v>
      </c>
      <c r="B3208">
        <v>10</v>
      </c>
      <c r="C3208">
        <v>11</v>
      </c>
      <c r="D3208">
        <v>0.411441</v>
      </c>
      <c r="E3208">
        <v>1.1091299999999999</v>
      </c>
      <c r="F3208" s="46">
        <v>6</v>
      </c>
      <c r="G3208">
        <v>1.1829799000000001</v>
      </c>
    </row>
    <row r="3209" spans="1:7" x14ac:dyDescent="0.2">
      <c r="A3209">
        <v>1988</v>
      </c>
      <c r="B3209">
        <v>10</v>
      </c>
      <c r="C3209">
        <v>12</v>
      </c>
      <c r="D3209">
        <v>0.45918500000000001</v>
      </c>
      <c r="E3209">
        <v>0.87598401000000004</v>
      </c>
      <c r="F3209" s="46">
        <v>6</v>
      </c>
      <c r="G3209">
        <v>0.98904002000000002</v>
      </c>
    </row>
    <row r="3210" spans="1:7" x14ac:dyDescent="0.2">
      <c r="A3210">
        <v>1988</v>
      </c>
      <c r="B3210">
        <v>10</v>
      </c>
      <c r="C3210">
        <v>13</v>
      </c>
      <c r="D3210">
        <v>0.37873399000000002</v>
      </c>
      <c r="E3210">
        <v>0.56000000000000005</v>
      </c>
      <c r="F3210" s="46">
        <v>6</v>
      </c>
      <c r="G3210">
        <v>0.67604702999999999</v>
      </c>
    </row>
    <row r="3211" spans="1:7" x14ac:dyDescent="0.2">
      <c r="A3211">
        <v>1988</v>
      </c>
      <c r="B3211">
        <v>10</v>
      </c>
      <c r="C3211">
        <v>14</v>
      </c>
      <c r="D3211">
        <v>0.58857899999999996</v>
      </c>
      <c r="E3211">
        <v>0.82932103000000001</v>
      </c>
      <c r="F3211" s="46">
        <v>6</v>
      </c>
      <c r="G3211">
        <v>1.0169600000000001</v>
      </c>
    </row>
    <row r="3212" spans="1:7" x14ac:dyDescent="0.2">
      <c r="A3212">
        <v>1988</v>
      </c>
      <c r="B3212">
        <v>10</v>
      </c>
      <c r="C3212">
        <v>15</v>
      </c>
      <c r="D3212">
        <v>0.55797702000000005</v>
      </c>
      <c r="E3212">
        <v>1.00193</v>
      </c>
      <c r="F3212" s="46">
        <v>6</v>
      </c>
      <c r="G3212">
        <v>1.1468198999999999</v>
      </c>
    </row>
    <row r="3213" spans="1:7" x14ac:dyDescent="0.2">
      <c r="A3213">
        <v>1988</v>
      </c>
      <c r="B3213">
        <v>10</v>
      </c>
      <c r="C3213">
        <v>16</v>
      </c>
      <c r="D3213">
        <v>0.496923</v>
      </c>
      <c r="E3213">
        <v>1.3077198999999999</v>
      </c>
      <c r="F3213" s="46">
        <v>6</v>
      </c>
      <c r="G3213">
        <v>1.3989499999999999</v>
      </c>
    </row>
    <row r="3214" spans="1:7" x14ac:dyDescent="0.2">
      <c r="A3214">
        <v>1988</v>
      </c>
      <c r="B3214">
        <v>10</v>
      </c>
      <c r="C3214">
        <v>17</v>
      </c>
      <c r="D3214">
        <v>0.44535699000000001</v>
      </c>
      <c r="E3214">
        <v>1.27481</v>
      </c>
      <c r="F3214" s="46">
        <v>6</v>
      </c>
      <c r="G3214">
        <v>1.3503700000000001</v>
      </c>
    </row>
    <row r="3215" spans="1:7" x14ac:dyDescent="0.2">
      <c r="A3215">
        <v>1988</v>
      </c>
      <c r="B3215">
        <v>10</v>
      </c>
      <c r="C3215">
        <v>18</v>
      </c>
      <c r="D3215">
        <v>0.45384899000000001</v>
      </c>
      <c r="E3215">
        <v>1.3271199</v>
      </c>
      <c r="F3215" s="46">
        <v>6</v>
      </c>
      <c r="G3215">
        <v>1.4025799999999999</v>
      </c>
    </row>
    <row r="3216" spans="1:7" x14ac:dyDescent="0.2">
      <c r="A3216">
        <v>1988</v>
      </c>
      <c r="B3216">
        <v>10</v>
      </c>
      <c r="C3216">
        <v>19</v>
      </c>
      <c r="D3216">
        <v>0.29255101</v>
      </c>
      <c r="E3216">
        <v>1.6003400000000001</v>
      </c>
      <c r="F3216" s="46">
        <v>6</v>
      </c>
      <c r="G3216">
        <v>1.62686</v>
      </c>
    </row>
    <row r="3217" spans="1:7" x14ac:dyDescent="0.2">
      <c r="A3217">
        <v>1988</v>
      </c>
      <c r="B3217">
        <v>10</v>
      </c>
      <c r="C3217">
        <v>20</v>
      </c>
      <c r="D3217">
        <v>0.105242</v>
      </c>
      <c r="E3217">
        <v>1.7388999000000001</v>
      </c>
      <c r="F3217" s="46">
        <v>6</v>
      </c>
      <c r="G3217">
        <v>1.7420800000000001</v>
      </c>
    </row>
    <row r="3218" spans="1:7" x14ac:dyDescent="0.2">
      <c r="A3218">
        <v>1988</v>
      </c>
      <c r="B3218">
        <v>10</v>
      </c>
      <c r="C3218">
        <v>21</v>
      </c>
      <c r="D3218">
        <v>-0.10391</v>
      </c>
      <c r="E3218">
        <v>1.742</v>
      </c>
      <c r="F3218" s="46">
        <v>7</v>
      </c>
      <c r="G3218">
        <v>1.7451000000000001</v>
      </c>
    </row>
    <row r="3219" spans="1:7" x14ac:dyDescent="0.2">
      <c r="A3219">
        <v>1988</v>
      </c>
      <c r="B3219">
        <v>10</v>
      </c>
      <c r="C3219">
        <v>22</v>
      </c>
      <c r="D3219">
        <v>-0.36296001</v>
      </c>
      <c r="E3219">
        <v>1.68625</v>
      </c>
      <c r="F3219" s="46">
        <v>7</v>
      </c>
      <c r="G3219">
        <v>1.7248699999999999</v>
      </c>
    </row>
    <row r="3220" spans="1:7" x14ac:dyDescent="0.2">
      <c r="A3220">
        <v>1988</v>
      </c>
      <c r="B3220">
        <v>10</v>
      </c>
      <c r="C3220">
        <v>23</v>
      </c>
      <c r="D3220">
        <v>-0.41918999000000001</v>
      </c>
      <c r="E3220">
        <v>1.65503</v>
      </c>
      <c r="F3220" s="46">
        <v>7</v>
      </c>
      <c r="G3220">
        <v>1.7072901</v>
      </c>
    </row>
    <row r="3221" spans="1:7" x14ac:dyDescent="0.2">
      <c r="A3221">
        <v>1988</v>
      </c>
      <c r="B3221">
        <v>10</v>
      </c>
      <c r="C3221">
        <v>24</v>
      </c>
      <c r="D3221">
        <v>-0.47764000000000001</v>
      </c>
      <c r="E3221">
        <v>1.3064800999999999</v>
      </c>
      <c r="F3221" s="46">
        <v>7</v>
      </c>
      <c r="G3221">
        <v>1.39106</v>
      </c>
    </row>
    <row r="3222" spans="1:7" x14ac:dyDescent="0.2">
      <c r="A3222">
        <v>1988</v>
      </c>
      <c r="B3222">
        <v>10</v>
      </c>
      <c r="C3222">
        <v>25</v>
      </c>
      <c r="D3222">
        <v>-0.44642999999999999</v>
      </c>
      <c r="E3222">
        <v>1.0217000000000001</v>
      </c>
      <c r="F3222" s="46">
        <v>7</v>
      </c>
      <c r="G3222">
        <v>1.1149800000000001</v>
      </c>
    </row>
    <row r="3223" spans="1:7" x14ac:dyDescent="0.2">
      <c r="A3223">
        <v>1988</v>
      </c>
      <c r="B3223">
        <v>10</v>
      </c>
      <c r="C3223">
        <v>26</v>
      </c>
      <c r="D3223">
        <v>-0.27976000000000001</v>
      </c>
      <c r="E3223">
        <v>0.72175699000000004</v>
      </c>
      <c r="F3223" s="46">
        <v>7</v>
      </c>
      <c r="G3223">
        <v>0.77407800999999998</v>
      </c>
    </row>
    <row r="3224" spans="1:7" x14ac:dyDescent="0.2">
      <c r="A3224">
        <v>1988</v>
      </c>
      <c r="B3224">
        <v>10</v>
      </c>
      <c r="C3224">
        <v>27</v>
      </c>
      <c r="D3224">
        <v>-0.31150000999999999</v>
      </c>
      <c r="E3224">
        <v>0.63488001000000005</v>
      </c>
      <c r="F3224" s="46">
        <v>7</v>
      </c>
      <c r="G3224">
        <v>0.70718097999999996</v>
      </c>
    </row>
    <row r="3225" spans="1:7" x14ac:dyDescent="0.2">
      <c r="A3225">
        <v>1988</v>
      </c>
      <c r="B3225">
        <v>10</v>
      </c>
      <c r="C3225">
        <v>28</v>
      </c>
      <c r="D3225">
        <v>-0.54308999000000002</v>
      </c>
      <c r="E3225">
        <v>0.55135000000000001</v>
      </c>
      <c r="F3225" s="46">
        <v>7</v>
      </c>
      <c r="G3225">
        <v>0.77391200999999998</v>
      </c>
    </row>
    <row r="3226" spans="1:7" x14ac:dyDescent="0.2">
      <c r="A3226">
        <v>1988</v>
      </c>
      <c r="B3226">
        <v>10</v>
      </c>
      <c r="C3226">
        <v>29</v>
      </c>
      <c r="D3226">
        <v>-0.29188001000000002</v>
      </c>
      <c r="E3226">
        <v>0.70683496999999995</v>
      </c>
      <c r="F3226" s="46">
        <v>7</v>
      </c>
      <c r="G3226">
        <v>0.76472901999999998</v>
      </c>
    </row>
    <row r="3227" spans="1:7" x14ac:dyDescent="0.2">
      <c r="A3227">
        <v>1988</v>
      </c>
      <c r="B3227">
        <v>10</v>
      </c>
      <c r="C3227">
        <v>30</v>
      </c>
      <c r="D3227">
        <v>-0.30819999999999997</v>
      </c>
      <c r="E3227">
        <v>0.86699402000000003</v>
      </c>
      <c r="F3227" s="46">
        <v>7</v>
      </c>
      <c r="G3227">
        <v>0.92014598999999997</v>
      </c>
    </row>
    <row r="3228" spans="1:7" x14ac:dyDescent="0.2">
      <c r="A3228">
        <v>1988</v>
      </c>
      <c r="B3228">
        <v>10</v>
      </c>
      <c r="C3228">
        <v>31</v>
      </c>
      <c r="D3228">
        <v>-0.39801999999999998</v>
      </c>
      <c r="E3228">
        <v>0.73566997000000001</v>
      </c>
      <c r="F3228" s="46">
        <v>7</v>
      </c>
      <c r="G3228">
        <v>0.83644003</v>
      </c>
    </row>
    <row r="3229" spans="1:7" x14ac:dyDescent="0.2">
      <c r="A3229">
        <v>1988</v>
      </c>
      <c r="B3229">
        <v>11</v>
      </c>
      <c r="C3229">
        <v>1</v>
      </c>
      <c r="D3229">
        <v>-0.35712999000000001</v>
      </c>
      <c r="E3229">
        <v>0.45026298999999997</v>
      </c>
      <c r="F3229" s="46">
        <v>7</v>
      </c>
      <c r="G3229">
        <v>0.57469999999999999</v>
      </c>
    </row>
    <row r="3230" spans="1:7" x14ac:dyDescent="0.2">
      <c r="A3230">
        <v>1988</v>
      </c>
      <c r="B3230">
        <v>11</v>
      </c>
      <c r="C3230">
        <v>2</v>
      </c>
      <c r="D3230">
        <v>-0.11472</v>
      </c>
      <c r="E3230">
        <v>0.24344600999999999</v>
      </c>
      <c r="F3230" s="46">
        <v>7</v>
      </c>
      <c r="G3230">
        <v>0.26912299000000001</v>
      </c>
    </row>
    <row r="3231" spans="1:7" x14ac:dyDescent="0.2">
      <c r="A3231">
        <v>1988</v>
      </c>
      <c r="B3231">
        <v>11</v>
      </c>
      <c r="C3231">
        <v>3</v>
      </c>
      <c r="D3231" s="45">
        <v>2.7979599300000001E-2</v>
      </c>
      <c r="E3231">
        <v>0.12898899999999999</v>
      </c>
      <c r="F3231" s="46">
        <v>6</v>
      </c>
      <c r="G3231">
        <v>0.131989</v>
      </c>
    </row>
    <row r="3232" spans="1:7" x14ac:dyDescent="0.2">
      <c r="A3232">
        <v>1988</v>
      </c>
      <c r="B3232">
        <v>11</v>
      </c>
      <c r="C3232">
        <v>4</v>
      </c>
      <c r="D3232">
        <v>0.144262</v>
      </c>
      <c r="E3232">
        <v>0.14896201000000001</v>
      </c>
      <c r="F3232" s="46">
        <v>6</v>
      </c>
      <c r="G3232">
        <v>0.207367</v>
      </c>
    </row>
    <row r="3233" spans="1:7" x14ac:dyDescent="0.2">
      <c r="A3233">
        <v>1988</v>
      </c>
      <c r="B3233">
        <v>11</v>
      </c>
      <c r="C3233">
        <v>5</v>
      </c>
      <c r="D3233">
        <v>0.108954</v>
      </c>
      <c r="E3233">
        <v>0.22759699999999999</v>
      </c>
      <c r="F3233" s="46">
        <v>6</v>
      </c>
      <c r="G3233">
        <v>0.252332</v>
      </c>
    </row>
    <row r="3234" spans="1:7" x14ac:dyDescent="0.2">
      <c r="A3234">
        <v>1988</v>
      </c>
      <c r="B3234">
        <v>11</v>
      </c>
      <c r="C3234">
        <v>6</v>
      </c>
      <c r="D3234">
        <v>0.38550298999999999</v>
      </c>
      <c r="E3234">
        <v>0.41136499999999998</v>
      </c>
      <c r="F3234" s="46">
        <v>6</v>
      </c>
      <c r="G3234">
        <v>0.56376802999999998</v>
      </c>
    </row>
    <row r="3235" spans="1:7" x14ac:dyDescent="0.2">
      <c r="A3235">
        <v>1988</v>
      </c>
      <c r="B3235">
        <v>11</v>
      </c>
      <c r="C3235">
        <v>7</v>
      </c>
      <c r="D3235">
        <v>0.77018397999999999</v>
      </c>
      <c r="E3235">
        <v>0.473331</v>
      </c>
      <c r="F3235" s="46">
        <v>5</v>
      </c>
      <c r="G3235">
        <v>0.90400499000000001</v>
      </c>
    </row>
    <row r="3236" spans="1:7" x14ac:dyDescent="0.2">
      <c r="A3236">
        <v>1988</v>
      </c>
      <c r="B3236">
        <v>11</v>
      </c>
      <c r="C3236">
        <v>8</v>
      </c>
      <c r="D3236">
        <v>0.78954601000000002</v>
      </c>
      <c r="E3236">
        <v>0.62025397999999998</v>
      </c>
      <c r="F3236" s="46">
        <v>5</v>
      </c>
      <c r="G3236">
        <v>1.00404</v>
      </c>
    </row>
    <row r="3237" spans="1:7" x14ac:dyDescent="0.2">
      <c r="A3237">
        <v>1988</v>
      </c>
      <c r="B3237">
        <v>11</v>
      </c>
      <c r="C3237">
        <v>9</v>
      </c>
      <c r="D3237">
        <v>0.86286098</v>
      </c>
      <c r="E3237">
        <v>0.56681800000000004</v>
      </c>
      <c r="F3237" s="46">
        <v>5</v>
      </c>
      <c r="G3237">
        <v>1.0323800000000001</v>
      </c>
    </row>
    <row r="3238" spans="1:7" x14ac:dyDescent="0.2">
      <c r="A3238">
        <v>1988</v>
      </c>
      <c r="B3238">
        <v>11</v>
      </c>
      <c r="C3238">
        <v>10</v>
      </c>
      <c r="D3238">
        <v>0.55807899999999999</v>
      </c>
      <c r="E3238">
        <v>0.44832301000000002</v>
      </c>
      <c r="F3238" s="46">
        <v>5</v>
      </c>
      <c r="G3238">
        <v>0.71585297999999997</v>
      </c>
    </row>
    <row r="3239" spans="1:7" x14ac:dyDescent="0.2">
      <c r="A3239">
        <v>1988</v>
      </c>
      <c r="B3239">
        <v>11</v>
      </c>
      <c r="C3239">
        <v>11</v>
      </c>
      <c r="D3239">
        <v>0.25081398999999999</v>
      </c>
      <c r="E3239">
        <v>0.45055401</v>
      </c>
      <c r="F3239" s="46">
        <v>6</v>
      </c>
      <c r="G3239">
        <v>0.51566100000000004</v>
      </c>
    </row>
    <row r="3240" spans="1:7" x14ac:dyDescent="0.2">
      <c r="A3240">
        <v>1988</v>
      </c>
      <c r="B3240">
        <v>11</v>
      </c>
      <c r="C3240">
        <v>12</v>
      </c>
      <c r="D3240">
        <v>-0.10437</v>
      </c>
      <c r="E3240">
        <v>0.36595299999999997</v>
      </c>
      <c r="F3240" s="46">
        <v>7</v>
      </c>
      <c r="G3240">
        <v>0.38054400999999999</v>
      </c>
    </row>
    <row r="3241" spans="1:7" x14ac:dyDescent="0.2">
      <c r="A3241">
        <v>1988</v>
      </c>
      <c r="B3241">
        <v>11</v>
      </c>
      <c r="C3241">
        <v>13</v>
      </c>
      <c r="D3241">
        <v>-0.36448999999999998</v>
      </c>
      <c r="E3241">
        <v>0.36942800999999997</v>
      </c>
      <c r="F3241" s="46">
        <v>7</v>
      </c>
      <c r="G3241">
        <v>0.51896697000000003</v>
      </c>
    </row>
    <row r="3242" spans="1:7" x14ac:dyDescent="0.2">
      <c r="A3242">
        <v>1988</v>
      </c>
      <c r="B3242">
        <v>11</v>
      </c>
      <c r="C3242">
        <v>14</v>
      </c>
      <c r="D3242">
        <v>-0.34654998999999997</v>
      </c>
      <c r="E3242">
        <v>0.39625099000000003</v>
      </c>
      <c r="F3242" s="46">
        <v>7</v>
      </c>
      <c r="G3242">
        <v>0.52641302000000001</v>
      </c>
    </row>
    <row r="3243" spans="1:7" x14ac:dyDescent="0.2">
      <c r="A3243">
        <v>1988</v>
      </c>
      <c r="B3243">
        <v>11</v>
      </c>
      <c r="C3243">
        <v>15</v>
      </c>
      <c r="D3243">
        <v>-0.44523998999999997</v>
      </c>
      <c r="E3243">
        <v>0.126523</v>
      </c>
      <c r="F3243" s="46">
        <v>8</v>
      </c>
      <c r="G3243">
        <v>0.46286801</v>
      </c>
    </row>
    <row r="3244" spans="1:7" x14ac:dyDescent="0.2">
      <c r="A3244">
        <v>1988</v>
      </c>
      <c r="B3244">
        <v>11</v>
      </c>
      <c r="C3244">
        <v>16</v>
      </c>
      <c r="D3244">
        <v>-0.39590001000000002</v>
      </c>
      <c r="E3244">
        <v>-0.20277998999999999</v>
      </c>
      <c r="F3244" s="46">
        <v>1</v>
      </c>
      <c r="G3244">
        <v>0.44481199999999999</v>
      </c>
    </row>
    <row r="3245" spans="1:7" x14ac:dyDescent="0.2">
      <c r="A3245">
        <v>1988</v>
      </c>
      <c r="B3245">
        <v>11</v>
      </c>
      <c r="C3245">
        <v>17</v>
      </c>
      <c r="D3245">
        <v>-0.35703000000000001</v>
      </c>
      <c r="E3245">
        <v>-0.47532001000000002</v>
      </c>
      <c r="F3245" s="46">
        <v>2</v>
      </c>
      <c r="G3245">
        <v>0.59447097999999998</v>
      </c>
    </row>
    <row r="3246" spans="1:7" x14ac:dyDescent="0.2">
      <c r="A3246">
        <v>1988</v>
      </c>
      <c r="B3246">
        <v>11</v>
      </c>
      <c r="C3246">
        <v>18</v>
      </c>
      <c r="D3246" s="45">
        <v>-7.4825599800000003E-2</v>
      </c>
      <c r="E3246">
        <v>-0.60685997999999997</v>
      </c>
      <c r="F3246" s="46">
        <v>2</v>
      </c>
      <c r="G3246">
        <v>0.61145698999999998</v>
      </c>
    </row>
    <row r="3247" spans="1:7" x14ac:dyDescent="0.2">
      <c r="A3247">
        <v>1988</v>
      </c>
      <c r="B3247">
        <v>11</v>
      </c>
      <c r="C3247">
        <v>19</v>
      </c>
      <c r="D3247">
        <v>0.22413</v>
      </c>
      <c r="E3247">
        <v>-0.46966999999999998</v>
      </c>
      <c r="F3247" s="46">
        <v>3</v>
      </c>
      <c r="G3247">
        <v>0.52040600999999997</v>
      </c>
    </row>
    <row r="3248" spans="1:7" x14ac:dyDescent="0.2">
      <c r="A3248">
        <v>1988</v>
      </c>
      <c r="B3248">
        <v>11</v>
      </c>
      <c r="C3248">
        <v>20</v>
      </c>
      <c r="D3248">
        <v>0.51967299</v>
      </c>
      <c r="E3248">
        <v>-0.35868000999999999</v>
      </c>
      <c r="F3248" s="46">
        <v>4</v>
      </c>
      <c r="G3248">
        <v>0.63143402000000004</v>
      </c>
    </row>
    <row r="3249" spans="1:7" x14ac:dyDescent="0.2">
      <c r="A3249">
        <v>1988</v>
      </c>
      <c r="B3249">
        <v>11</v>
      </c>
      <c r="C3249">
        <v>21</v>
      </c>
      <c r="D3249">
        <v>0.74757801999999995</v>
      </c>
      <c r="E3249">
        <v>-0.28468999</v>
      </c>
      <c r="F3249" s="46">
        <v>4</v>
      </c>
      <c r="G3249">
        <v>0.79995196999999996</v>
      </c>
    </row>
    <row r="3250" spans="1:7" x14ac:dyDescent="0.2">
      <c r="A3250">
        <v>1988</v>
      </c>
      <c r="B3250">
        <v>11</v>
      </c>
      <c r="C3250">
        <v>22</v>
      </c>
      <c r="D3250">
        <v>0.95998799999999995</v>
      </c>
      <c r="E3250">
        <v>-0.18237001</v>
      </c>
      <c r="F3250" s="46">
        <v>4</v>
      </c>
      <c r="G3250">
        <v>0.97715801000000002</v>
      </c>
    </row>
    <row r="3251" spans="1:7" x14ac:dyDescent="0.2">
      <c r="A3251">
        <v>1988</v>
      </c>
      <c r="B3251">
        <v>11</v>
      </c>
      <c r="C3251">
        <v>23</v>
      </c>
      <c r="D3251">
        <v>1.09711</v>
      </c>
      <c r="E3251" s="45">
        <v>-3.3087600000000002E-2</v>
      </c>
      <c r="F3251" s="46">
        <v>4</v>
      </c>
      <c r="G3251">
        <v>1.09761</v>
      </c>
    </row>
    <row r="3252" spans="1:7" x14ac:dyDescent="0.2">
      <c r="A3252">
        <v>1988</v>
      </c>
      <c r="B3252">
        <v>11</v>
      </c>
      <c r="C3252">
        <v>24</v>
      </c>
      <c r="D3252">
        <v>0.98013501999999997</v>
      </c>
      <c r="E3252">
        <v>0.21256700000000001</v>
      </c>
      <c r="F3252" s="46">
        <v>5</v>
      </c>
      <c r="G3252">
        <v>1.00292</v>
      </c>
    </row>
    <row r="3253" spans="1:7" x14ac:dyDescent="0.2">
      <c r="A3253">
        <v>1988</v>
      </c>
      <c r="B3253">
        <v>11</v>
      </c>
      <c r="C3253">
        <v>25</v>
      </c>
      <c r="D3253">
        <v>0.76167898999999994</v>
      </c>
      <c r="E3253">
        <v>0.62110697999999998</v>
      </c>
      <c r="F3253" s="46">
        <v>5</v>
      </c>
      <c r="G3253">
        <v>0.98281699</v>
      </c>
    </row>
    <row r="3254" spans="1:7" x14ac:dyDescent="0.2">
      <c r="A3254">
        <v>1988</v>
      </c>
      <c r="B3254">
        <v>11</v>
      </c>
      <c r="C3254">
        <v>26</v>
      </c>
      <c r="D3254">
        <v>0.63428401999999995</v>
      </c>
      <c r="E3254">
        <v>0.78716397000000005</v>
      </c>
      <c r="F3254" s="46">
        <v>6</v>
      </c>
      <c r="G3254">
        <v>1.01091</v>
      </c>
    </row>
    <row r="3255" spans="1:7" x14ac:dyDescent="0.2">
      <c r="A3255">
        <v>1988</v>
      </c>
      <c r="B3255">
        <v>11</v>
      </c>
      <c r="C3255">
        <v>27</v>
      </c>
      <c r="D3255">
        <v>0.46217901</v>
      </c>
      <c r="E3255">
        <v>0.92006098999999997</v>
      </c>
      <c r="F3255" s="46">
        <v>6</v>
      </c>
      <c r="G3255">
        <v>1.0296201</v>
      </c>
    </row>
    <row r="3256" spans="1:7" x14ac:dyDescent="0.2">
      <c r="A3256">
        <v>1988</v>
      </c>
      <c r="B3256">
        <v>11</v>
      </c>
      <c r="C3256">
        <v>28</v>
      </c>
      <c r="D3256">
        <v>0.129501</v>
      </c>
      <c r="E3256">
        <v>1.0194498999999999</v>
      </c>
      <c r="F3256" s="46">
        <v>6</v>
      </c>
      <c r="G3256">
        <v>1.0276400000000001</v>
      </c>
    </row>
    <row r="3257" spans="1:7" x14ac:dyDescent="0.2">
      <c r="A3257">
        <v>1988</v>
      </c>
      <c r="B3257">
        <v>11</v>
      </c>
      <c r="C3257">
        <v>29</v>
      </c>
      <c r="D3257">
        <v>-0.22770000000000001</v>
      </c>
      <c r="E3257">
        <v>1.1682999999999999</v>
      </c>
      <c r="F3257" s="46">
        <v>7</v>
      </c>
      <c r="G3257">
        <v>1.19028</v>
      </c>
    </row>
    <row r="3258" spans="1:7" x14ac:dyDescent="0.2">
      <c r="A3258">
        <v>1988</v>
      </c>
      <c r="B3258">
        <v>11</v>
      </c>
      <c r="C3258">
        <v>30</v>
      </c>
      <c r="D3258">
        <v>-0.42774999000000002</v>
      </c>
      <c r="E3258">
        <v>0.89514296999999998</v>
      </c>
      <c r="F3258" s="46">
        <v>7</v>
      </c>
      <c r="G3258">
        <v>0.99209499000000001</v>
      </c>
    </row>
    <row r="3259" spans="1:7" x14ac:dyDescent="0.2">
      <c r="A3259">
        <v>1988</v>
      </c>
      <c r="B3259">
        <v>12</v>
      </c>
      <c r="C3259">
        <v>1</v>
      </c>
      <c r="D3259">
        <v>-0.39443001</v>
      </c>
      <c r="E3259">
        <v>0.76041698000000002</v>
      </c>
      <c r="F3259" s="46">
        <v>7</v>
      </c>
      <c r="G3259">
        <v>0.85662698999999998</v>
      </c>
    </row>
    <row r="3260" spans="1:7" x14ac:dyDescent="0.2">
      <c r="A3260">
        <v>1988</v>
      </c>
      <c r="B3260">
        <v>12</v>
      </c>
      <c r="C3260">
        <v>2</v>
      </c>
      <c r="D3260">
        <v>-0.74531000999999997</v>
      </c>
      <c r="E3260">
        <v>0.729518</v>
      </c>
      <c r="F3260" s="46">
        <v>8</v>
      </c>
      <c r="G3260">
        <v>1.0429200000000001</v>
      </c>
    </row>
    <row r="3261" spans="1:7" x14ac:dyDescent="0.2">
      <c r="A3261">
        <v>1988</v>
      </c>
      <c r="B3261">
        <v>12</v>
      </c>
      <c r="C3261">
        <v>3</v>
      </c>
      <c r="D3261">
        <v>-0.97596002000000004</v>
      </c>
      <c r="E3261">
        <v>0.61670899000000001</v>
      </c>
      <c r="F3261" s="46">
        <v>8</v>
      </c>
      <c r="G3261">
        <v>1.15448</v>
      </c>
    </row>
    <row r="3262" spans="1:7" x14ac:dyDescent="0.2">
      <c r="A3262">
        <v>1988</v>
      </c>
      <c r="B3262">
        <v>12</v>
      </c>
      <c r="C3262">
        <v>4</v>
      </c>
      <c r="D3262">
        <v>-0.99417001000000005</v>
      </c>
      <c r="E3262">
        <v>0.63328700999999998</v>
      </c>
      <c r="F3262" s="46">
        <v>8</v>
      </c>
      <c r="G3262">
        <v>1.1787399999999999</v>
      </c>
    </row>
    <row r="3263" spans="1:7" x14ac:dyDescent="0.2">
      <c r="A3263">
        <v>1988</v>
      </c>
      <c r="B3263">
        <v>12</v>
      </c>
      <c r="C3263">
        <v>5</v>
      </c>
      <c r="D3263">
        <v>-0.81554002000000003</v>
      </c>
      <c r="E3263">
        <v>0.57303101000000001</v>
      </c>
      <c r="F3263" s="46">
        <v>8</v>
      </c>
      <c r="G3263">
        <v>0.99673003000000004</v>
      </c>
    </row>
    <row r="3264" spans="1:7" x14ac:dyDescent="0.2">
      <c r="A3264">
        <v>1988</v>
      </c>
      <c r="B3264">
        <v>12</v>
      </c>
      <c r="C3264">
        <v>6</v>
      </c>
      <c r="D3264">
        <v>-0.45659</v>
      </c>
      <c r="E3264">
        <v>0.25385600000000003</v>
      </c>
      <c r="F3264" s="46">
        <v>8</v>
      </c>
      <c r="G3264">
        <v>0.52241897999999998</v>
      </c>
    </row>
    <row r="3265" spans="1:7" x14ac:dyDescent="0.2">
      <c r="A3265">
        <v>1988</v>
      </c>
      <c r="B3265">
        <v>12</v>
      </c>
      <c r="C3265">
        <v>7</v>
      </c>
      <c r="D3265">
        <v>-0.21303</v>
      </c>
      <c r="E3265">
        <v>0.22495501000000001</v>
      </c>
      <c r="F3265" s="46">
        <v>7</v>
      </c>
      <c r="G3265">
        <v>0.30981499000000001</v>
      </c>
    </row>
    <row r="3266" spans="1:7" x14ac:dyDescent="0.2">
      <c r="A3266">
        <v>1988</v>
      </c>
      <c r="B3266">
        <v>12</v>
      </c>
      <c r="C3266">
        <v>8</v>
      </c>
      <c r="D3266" s="45">
        <v>-7.09571019E-2</v>
      </c>
      <c r="E3266">
        <v>0.113608</v>
      </c>
      <c r="F3266" s="46">
        <v>7</v>
      </c>
      <c r="G3266">
        <v>0.13394600000000001</v>
      </c>
    </row>
    <row r="3267" spans="1:7" x14ac:dyDescent="0.2">
      <c r="A3267">
        <v>1988</v>
      </c>
      <c r="B3267">
        <v>12</v>
      </c>
      <c r="C3267">
        <v>9</v>
      </c>
      <c r="D3267" s="45">
        <v>-1.53443003E-2</v>
      </c>
      <c r="E3267">
        <v>0.16739000000000001</v>
      </c>
      <c r="F3267" s="46">
        <v>7</v>
      </c>
      <c r="G3267">
        <v>0.16809199999999999</v>
      </c>
    </row>
    <row r="3268" spans="1:7" x14ac:dyDescent="0.2">
      <c r="A3268">
        <v>1988</v>
      </c>
      <c r="B3268">
        <v>12</v>
      </c>
      <c r="C3268">
        <v>10</v>
      </c>
      <c r="D3268">
        <v>0.31885799999999997</v>
      </c>
      <c r="E3268">
        <v>0.42499700000000001</v>
      </c>
      <c r="F3268" s="46">
        <v>6</v>
      </c>
      <c r="G3268">
        <v>0.53131300000000004</v>
      </c>
    </row>
    <row r="3269" spans="1:7" x14ac:dyDescent="0.2">
      <c r="A3269">
        <v>1988</v>
      </c>
      <c r="B3269">
        <v>12</v>
      </c>
      <c r="C3269">
        <v>11</v>
      </c>
      <c r="D3269">
        <v>0.46674100000000002</v>
      </c>
      <c r="E3269">
        <v>1.0846499999999999</v>
      </c>
      <c r="F3269" s="46">
        <v>6</v>
      </c>
      <c r="G3269">
        <v>1.1808099999999999</v>
      </c>
    </row>
    <row r="3270" spans="1:7" x14ac:dyDescent="0.2">
      <c r="A3270">
        <v>1988</v>
      </c>
      <c r="B3270">
        <v>12</v>
      </c>
      <c r="C3270">
        <v>12</v>
      </c>
      <c r="D3270">
        <v>0.43108600000000002</v>
      </c>
      <c r="E3270">
        <v>1.4621599999999999</v>
      </c>
      <c r="F3270" s="46">
        <v>6</v>
      </c>
      <c r="G3270">
        <v>1.5243800000000001</v>
      </c>
    </row>
    <row r="3271" spans="1:7" x14ac:dyDescent="0.2">
      <c r="A3271">
        <v>1988</v>
      </c>
      <c r="B3271">
        <v>12</v>
      </c>
      <c r="C3271">
        <v>13</v>
      </c>
      <c r="D3271">
        <v>0.20532300000000001</v>
      </c>
      <c r="E3271">
        <v>1.4376301</v>
      </c>
      <c r="F3271" s="46">
        <v>6</v>
      </c>
      <c r="G3271">
        <v>1.4522200000000001</v>
      </c>
    </row>
    <row r="3272" spans="1:7" x14ac:dyDescent="0.2">
      <c r="A3272">
        <v>1988</v>
      </c>
      <c r="B3272">
        <v>12</v>
      </c>
      <c r="C3272">
        <v>14</v>
      </c>
      <c r="D3272">
        <v>0.151226</v>
      </c>
      <c r="E3272">
        <v>1.30304</v>
      </c>
      <c r="F3272" s="46">
        <v>6</v>
      </c>
      <c r="G3272">
        <v>1.3117799999999999</v>
      </c>
    </row>
    <row r="3273" spans="1:7" x14ac:dyDescent="0.2">
      <c r="A3273">
        <v>1988</v>
      </c>
      <c r="B3273">
        <v>12</v>
      </c>
      <c r="C3273">
        <v>15</v>
      </c>
      <c r="D3273" s="45">
        <v>6.3891597100000003E-2</v>
      </c>
      <c r="E3273">
        <v>0.75481701000000001</v>
      </c>
      <c r="F3273" s="46">
        <v>6</v>
      </c>
      <c r="G3273">
        <v>0.75751603000000001</v>
      </c>
    </row>
    <row r="3274" spans="1:7" x14ac:dyDescent="0.2">
      <c r="A3274">
        <v>1988</v>
      </c>
      <c r="B3274">
        <v>12</v>
      </c>
      <c r="C3274">
        <v>16</v>
      </c>
      <c r="D3274">
        <v>-0.13957</v>
      </c>
      <c r="E3274">
        <v>0.29910001000000003</v>
      </c>
      <c r="F3274" s="46">
        <v>7</v>
      </c>
      <c r="G3274">
        <v>0.33006099</v>
      </c>
    </row>
    <row r="3275" spans="1:7" x14ac:dyDescent="0.2">
      <c r="A3275">
        <v>1988</v>
      </c>
      <c r="B3275">
        <v>12</v>
      </c>
      <c r="C3275">
        <v>17</v>
      </c>
      <c r="D3275" s="45">
        <v>-4.14858013E-2</v>
      </c>
      <c r="E3275">
        <v>0.45483699</v>
      </c>
      <c r="F3275" s="46">
        <v>7</v>
      </c>
      <c r="G3275">
        <v>0.45672499999999999</v>
      </c>
    </row>
    <row r="3276" spans="1:7" x14ac:dyDescent="0.2">
      <c r="A3276">
        <v>1988</v>
      </c>
      <c r="B3276">
        <v>12</v>
      </c>
      <c r="C3276">
        <v>18</v>
      </c>
      <c r="D3276" s="45">
        <v>4.43967991E-3</v>
      </c>
      <c r="E3276">
        <v>0.54602402000000005</v>
      </c>
      <c r="F3276" s="46">
        <v>6</v>
      </c>
      <c r="G3276">
        <v>0.54604202999999996</v>
      </c>
    </row>
    <row r="3277" spans="1:7" x14ac:dyDescent="0.2">
      <c r="A3277">
        <v>1988</v>
      </c>
      <c r="B3277">
        <v>12</v>
      </c>
      <c r="C3277">
        <v>19</v>
      </c>
      <c r="D3277">
        <v>0.17658301000000001</v>
      </c>
      <c r="E3277">
        <v>0.64170598999999995</v>
      </c>
      <c r="F3277" s="46">
        <v>6</v>
      </c>
      <c r="G3277">
        <v>0.66555797999999999</v>
      </c>
    </row>
    <row r="3278" spans="1:7" x14ac:dyDescent="0.2">
      <c r="A3278">
        <v>1988</v>
      </c>
      <c r="B3278">
        <v>12</v>
      </c>
      <c r="C3278">
        <v>20</v>
      </c>
      <c r="D3278" s="45">
        <v>6.4108900699999999E-2</v>
      </c>
      <c r="E3278">
        <v>0.54817497999999998</v>
      </c>
      <c r="F3278" s="46">
        <v>6</v>
      </c>
      <c r="G3278">
        <v>0.55191100000000004</v>
      </c>
    </row>
    <row r="3279" spans="1:7" x14ac:dyDescent="0.2">
      <c r="A3279">
        <v>1988</v>
      </c>
      <c r="B3279">
        <v>12</v>
      </c>
      <c r="C3279">
        <v>21</v>
      </c>
      <c r="D3279">
        <v>0.15299099999999999</v>
      </c>
      <c r="E3279">
        <v>0.43307599000000002</v>
      </c>
      <c r="F3279" s="46">
        <v>6</v>
      </c>
      <c r="G3279">
        <v>0.45930499000000002</v>
      </c>
    </row>
    <row r="3280" spans="1:7" x14ac:dyDescent="0.2">
      <c r="A3280">
        <v>1988</v>
      </c>
      <c r="B3280">
        <v>12</v>
      </c>
      <c r="C3280">
        <v>22</v>
      </c>
      <c r="D3280" s="45">
        <v>5.1205698400000003E-3</v>
      </c>
      <c r="E3280">
        <v>0.26148399999999999</v>
      </c>
      <c r="F3280" s="46">
        <v>6</v>
      </c>
      <c r="G3280">
        <v>0.26153400999999998</v>
      </c>
    </row>
    <row r="3281" spans="1:7" x14ac:dyDescent="0.2">
      <c r="A3281">
        <v>1988</v>
      </c>
      <c r="B3281">
        <v>12</v>
      </c>
      <c r="C3281">
        <v>23</v>
      </c>
      <c r="D3281" s="45">
        <v>-5.6569799800000001E-2</v>
      </c>
      <c r="E3281">
        <v>0.52520197999999996</v>
      </c>
      <c r="F3281" s="46">
        <v>7</v>
      </c>
      <c r="G3281">
        <v>0.52824002999999997</v>
      </c>
    </row>
    <row r="3282" spans="1:7" x14ac:dyDescent="0.2">
      <c r="A3282">
        <v>1988</v>
      </c>
      <c r="B3282">
        <v>12</v>
      </c>
      <c r="C3282">
        <v>24</v>
      </c>
      <c r="D3282">
        <v>-0.17579</v>
      </c>
      <c r="E3282">
        <v>0.59174800000000005</v>
      </c>
      <c r="F3282" s="46">
        <v>7</v>
      </c>
      <c r="G3282">
        <v>0.61730700999999999</v>
      </c>
    </row>
    <row r="3283" spans="1:7" x14ac:dyDescent="0.2">
      <c r="A3283">
        <v>1988</v>
      </c>
      <c r="B3283">
        <v>12</v>
      </c>
      <c r="C3283">
        <v>25</v>
      </c>
      <c r="D3283">
        <v>-0.32666001</v>
      </c>
      <c r="E3283">
        <v>0.82022600999999995</v>
      </c>
      <c r="F3283" s="46">
        <v>7</v>
      </c>
      <c r="G3283">
        <v>0.88288098999999998</v>
      </c>
    </row>
    <row r="3284" spans="1:7" x14ac:dyDescent="0.2">
      <c r="A3284">
        <v>1988</v>
      </c>
      <c r="B3284">
        <v>12</v>
      </c>
      <c r="C3284">
        <v>26</v>
      </c>
      <c r="D3284">
        <v>-0.67703997999999999</v>
      </c>
      <c r="E3284">
        <v>0.64769100999999996</v>
      </c>
      <c r="F3284" s="46">
        <v>8</v>
      </c>
      <c r="G3284">
        <v>0.93695300999999998</v>
      </c>
    </row>
    <row r="3285" spans="1:7" x14ac:dyDescent="0.2">
      <c r="A3285">
        <v>1988</v>
      </c>
      <c r="B3285">
        <v>12</v>
      </c>
      <c r="C3285">
        <v>27</v>
      </c>
      <c r="D3285">
        <v>-0.89459997000000002</v>
      </c>
      <c r="E3285">
        <v>0.38712800000000003</v>
      </c>
      <c r="F3285" s="46">
        <v>8</v>
      </c>
      <c r="G3285">
        <v>0.974769</v>
      </c>
    </row>
    <row r="3286" spans="1:7" x14ac:dyDescent="0.2">
      <c r="A3286">
        <v>1988</v>
      </c>
      <c r="B3286">
        <v>12</v>
      </c>
      <c r="C3286">
        <v>28</v>
      </c>
      <c r="D3286">
        <v>-1.2054400000000001</v>
      </c>
      <c r="E3286" s="45">
        <v>-6.3289098399999993E-2</v>
      </c>
      <c r="F3286" s="46">
        <v>1</v>
      </c>
      <c r="G3286">
        <v>1.2071000000000001</v>
      </c>
    </row>
    <row r="3287" spans="1:7" x14ac:dyDescent="0.2">
      <c r="A3287">
        <v>1988</v>
      </c>
      <c r="B3287">
        <v>12</v>
      </c>
      <c r="C3287">
        <v>29</v>
      </c>
      <c r="D3287">
        <v>-1.3427100000000001</v>
      </c>
      <c r="E3287">
        <v>-0.36875998999999998</v>
      </c>
      <c r="F3287" s="46">
        <v>1</v>
      </c>
      <c r="G3287">
        <v>1.3924299</v>
      </c>
    </row>
    <row r="3288" spans="1:7" x14ac:dyDescent="0.2">
      <c r="A3288">
        <v>1988</v>
      </c>
      <c r="B3288">
        <v>12</v>
      </c>
      <c r="C3288">
        <v>30</v>
      </c>
      <c r="D3288">
        <v>-1.4662999999999999</v>
      </c>
      <c r="E3288">
        <v>-0.45440000000000003</v>
      </c>
      <c r="F3288" s="46">
        <v>1</v>
      </c>
      <c r="G3288">
        <v>1.5350999999999999</v>
      </c>
    </row>
    <row r="3289" spans="1:7" x14ac:dyDescent="0.2">
      <c r="A3289">
        <v>1988</v>
      </c>
      <c r="B3289">
        <v>12</v>
      </c>
      <c r="C3289">
        <v>31</v>
      </c>
      <c r="D3289">
        <v>-1.5038199000000001</v>
      </c>
      <c r="E3289">
        <v>-0.60533999999999999</v>
      </c>
      <c r="F3289" s="46">
        <v>1</v>
      </c>
      <c r="G3289">
        <v>1.6210901</v>
      </c>
    </row>
    <row r="3290" spans="1:7" x14ac:dyDescent="0.2">
      <c r="A3290">
        <v>1989</v>
      </c>
      <c r="B3290">
        <v>1</v>
      </c>
      <c r="C3290">
        <v>1</v>
      </c>
      <c r="D3290">
        <v>-1.7179800000000001</v>
      </c>
      <c r="E3290">
        <v>-0.70647000999999998</v>
      </c>
      <c r="F3290" s="46">
        <v>1</v>
      </c>
      <c r="G3290">
        <v>1.8575701</v>
      </c>
    </row>
    <row r="3291" spans="1:7" x14ac:dyDescent="0.2">
      <c r="A3291">
        <v>1989</v>
      </c>
      <c r="B3291">
        <v>1</v>
      </c>
      <c r="C3291">
        <v>2</v>
      </c>
      <c r="D3291">
        <v>-1.6261399999999999</v>
      </c>
      <c r="E3291">
        <v>-0.60872000000000004</v>
      </c>
      <c r="F3291" s="46">
        <v>1</v>
      </c>
      <c r="G3291">
        <v>1.7363299999999999</v>
      </c>
    </row>
    <row r="3292" spans="1:7" x14ac:dyDescent="0.2">
      <c r="A3292">
        <v>1989</v>
      </c>
      <c r="B3292">
        <v>1</v>
      </c>
      <c r="C3292">
        <v>3</v>
      </c>
      <c r="D3292">
        <v>-1.6233</v>
      </c>
      <c r="E3292">
        <v>-0.62672000999999999</v>
      </c>
      <c r="F3292" s="46">
        <v>1</v>
      </c>
      <c r="G3292">
        <v>1.7400800000000001</v>
      </c>
    </row>
    <row r="3293" spans="1:7" x14ac:dyDescent="0.2">
      <c r="A3293">
        <v>1989</v>
      </c>
      <c r="B3293">
        <v>1</v>
      </c>
      <c r="C3293">
        <v>4</v>
      </c>
      <c r="D3293">
        <v>-1.34395</v>
      </c>
      <c r="E3293">
        <v>-0.61982000000000004</v>
      </c>
      <c r="F3293" s="46">
        <v>1</v>
      </c>
      <c r="G3293">
        <v>1.48</v>
      </c>
    </row>
    <row r="3294" spans="1:7" x14ac:dyDescent="0.2">
      <c r="A3294">
        <v>1989</v>
      </c>
      <c r="B3294">
        <v>1</v>
      </c>
      <c r="C3294">
        <v>5</v>
      </c>
      <c r="D3294">
        <v>-1.1520600000000001</v>
      </c>
      <c r="E3294">
        <v>-0.66914998999999997</v>
      </c>
      <c r="F3294" s="46">
        <v>1</v>
      </c>
      <c r="G3294">
        <v>1.3322901</v>
      </c>
    </row>
    <row r="3295" spans="1:7" x14ac:dyDescent="0.2">
      <c r="A3295">
        <v>1989</v>
      </c>
      <c r="B3295">
        <v>1</v>
      </c>
      <c r="C3295">
        <v>6</v>
      </c>
      <c r="D3295">
        <v>-1.1075200000000001</v>
      </c>
      <c r="E3295">
        <v>-0.95121001999999999</v>
      </c>
      <c r="F3295" s="46">
        <v>1</v>
      </c>
      <c r="G3295">
        <v>1.4599298999999999</v>
      </c>
    </row>
    <row r="3296" spans="1:7" x14ac:dyDescent="0.2">
      <c r="A3296">
        <v>1989</v>
      </c>
      <c r="B3296">
        <v>1</v>
      </c>
      <c r="C3296">
        <v>7</v>
      </c>
      <c r="D3296">
        <v>-1.19055</v>
      </c>
      <c r="E3296">
        <v>-1.1183399999999999</v>
      </c>
      <c r="F3296" s="46">
        <v>1</v>
      </c>
      <c r="G3296">
        <v>1.6334299999999999</v>
      </c>
    </row>
    <row r="3297" spans="1:7" x14ac:dyDescent="0.2">
      <c r="A3297">
        <v>1989</v>
      </c>
      <c r="B3297">
        <v>1</v>
      </c>
      <c r="C3297">
        <v>8</v>
      </c>
      <c r="D3297">
        <v>-1.33463</v>
      </c>
      <c r="E3297">
        <v>-1.41221</v>
      </c>
      <c r="F3297" s="46">
        <v>2</v>
      </c>
      <c r="G3297">
        <v>1.94309</v>
      </c>
    </row>
    <row r="3298" spans="1:7" x14ac:dyDescent="0.2">
      <c r="A3298">
        <v>1989</v>
      </c>
      <c r="B3298">
        <v>1</v>
      </c>
      <c r="C3298">
        <v>9</v>
      </c>
      <c r="D3298">
        <v>-1.35164</v>
      </c>
      <c r="E3298">
        <v>-1.5576700000000001</v>
      </c>
      <c r="F3298" s="46">
        <v>2</v>
      </c>
      <c r="G3298">
        <v>2.0623499999999999</v>
      </c>
    </row>
    <row r="3299" spans="1:7" x14ac:dyDescent="0.2">
      <c r="A3299">
        <v>1989</v>
      </c>
      <c r="B3299">
        <v>1</v>
      </c>
      <c r="C3299">
        <v>10</v>
      </c>
      <c r="D3299">
        <v>-1.1743399999999999</v>
      </c>
      <c r="E3299">
        <v>-1.5621700000000001</v>
      </c>
      <c r="F3299" s="46">
        <v>2</v>
      </c>
      <c r="G3299">
        <v>1.95434</v>
      </c>
    </row>
    <row r="3300" spans="1:7" x14ac:dyDescent="0.2">
      <c r="A3300">
        <v>1989</v>
      </c>
      <c r="B3300">
        <v>1</v>
      </c>
      <c r="C3300">
        <v>11</v>
      </c>
      <c r="D3300">
        <v>-0.97465002999999995</v>
      </c>
      <c r="E3300">
        <v>-1.7575400000000001</v>
      </c>
      <c r="F3300" s="46">
        <v>2</v>
      </c>
      <c r="G3300">
        <v>2.0097000999999999</v>
      </c>
    </row>
    <row r="3301" spans="1:7" x14ac:dyDescent="0.2">
      <c r="A3301">
        <v>1989</v>
      </c>
      <c r="B3301">
        <v>1</v>
      </c>
      <c r="C3301">
        <v>12</v>
      </c>
      <c r="D3301">
        <v>-0.85360002999999995</v>
      </c>
      <c r="E3301">
        <v>-2.1856798999999998</v>
      </c>
      <c r="F3301" s="46">
        <v>2</v>
      </c>
      <c r="G3301">
        <v>2.3464501000000002</v>
      </c>
    </row>
    <row r="3302" spans="1:7" x14ac:dyDescent="0.2">
      <c r="A3302">
        <v>1989</v>
      </c>
      <c r="B3302">
        <v>1</v>
      </c>
      <c r="C3302">
        <v>13</v>
      </c>
      <c r="D3302">
        <v>-0.78988999000000004</v>
      </c>
      <c r="E3302">
        <v>-2.3632599999999999</v>
      </c>
      <c r="F3302" s="46">
        <v>2</v>
      </c>
      <c r="G3302">
        <v>2.4917699999999998</v>
      </c>
    </row>
    <row r="3303" spans="1:7" x14ac:dyDescent="0.2">
      <c r="A3303">
        <v>1989</v>
      </c>
      <c r="B3303">
        <v>1</v>
      </c>
      <c r="C3303">
        <v>14</v>
      </c>
      <c r="D3303">
        <v>-0.77443998999999997</v>
      </c>
      <c r="E3303">
        <v>-2.4796200000000002</v>
      </c>
      <c r="F3303" s="46">
        <v>2</v>
      </c>
      <c r="G3303">
        <v>2.5977399000000001</v>
      </c>
    </row>
    <row r="3304" spans="1:7" x14ac:dyDescent="0.2">
      <c r="A3304">
        <v>1989</v>
      </c>
      <c r="B3304">
        <v>1</v>
      </c>
      <c r="C3304">
        <v>15</v>
      </c>
      <c r="D3304">
        <v>-0.48023999000000001</v>
      </c>
      <c r="E3304">
        <v>-2.6904099000000001</v>
      </c>
      <c r="F3304" s="46">
        <v>2</v>
      </c>
      <c r="G3304">
        <v>2.7329298999999998</v>
      </c>
    </row>
    <row r="3305" spans="1:7" x14ac:dyDescent="0.2">
      <c r="A3305">
        <v>1989</v>
      </c>
      <c r="B3305">
        <v>1</v>
      </c>
      <c r="C3305">
        <v>16</v>
      </c>
      <c r="D3305">
        <v>-0.30786999999999998</v>
      </c>
      <c r="E3305">
        <v>-2.6405001000000001</v>
      </c>
      <c r="F3305" s="46">
        <v>2</v>
      </c>
      <c r="G3305">
        <v>2.6583899999999998</v>
      </c>
    </row>
    <row r="3306" spans="1:7" x14ac:dyDescent="0.2">
      <c r="A3306">
        <v>1989</v>
      </c>
      <c r="B3306">
        <v>1</v>
      </c>
      <c r="C3306">
        <v>17</v>
      </c>
      <c r="D3306">
        <v>0.19684700999999999</v>
      </c>
      <c r="E3306">
        <v>-2.4153399000000002</v>
      </c>
      <c r="F3306" s="46">
        <v>3</v>
      </c>
      <c r="G3306">
        <v>2.4233501</v>
      </c>
    </row>
    <row r="3307" spans="1:7" x14ac:dyDescent="0.2">
      <c r="A3307">
        <v>1989</v>
      </c>
      <c r="B3307">
        <v>1</v>
      </c>
      <c r="C3307">
        <v>18</v>
      </c>
      <c r="D3307">
        <v>0.55545902000000003</v>
      </c>
      <c r="E3307">
        <v>-2.0302099999999998</v>
      </c>
      <c r="F3307" s="46">
        <v>3</v>
      </c>
      <c r="G3307">
        <v>2.1048200000000001</v>
      </c>
    </row>
    <row r="3308" spans="1:7" x14ac:dyDescent="0.2">
      <c r="A3308">
        <v>1989</v>
      </c>
      <c r="B3308">
        <v>1</v>
      </c>
      <c r="C3308">
        <v>19</v>
      </c>
      <c r="D3308">
        <v>0.54483097999999996</v>
      </c>
      <c r="E3308">
        <v>-2.0081300999999998</v>
      </c>
      <c r="F3308" s="46">
        <v>3</v>
      </c>
      <c r="G3308">
        <v>2.08073</v>
      </c>
    </row>
    <row r="3309" spans="1:7" x14ac:dyDescent="0.2">
      <c r="A3309">
        <v>1989</v>
      </c>
      <c r="B3309">
        <v>1</v>
      </c>
      <c r="C3309">
        <v>20</v>
      </c>
      <c r="D3309">
        <v>0.82760500999999997</v>
      </c>
      <c r="E3309">
        <v>-1.72604</v>
      </c>
      <c r="F3309" s="46">
        <v>3</v>
      </c>
      <c r="G3309">
        <v>1.9141999000000001</v>
      </c>
    </row>
    <row r="3310" spans="1:7" x14ac:dyDescent="0.2">
      <c r="A3310">
        <v>1989</v>
      </c>
      <c r="B3310">
        <v>1</v>
      </c>
      <c r="C3310">
        <v>21</v>
      </c>
      <c r="D3310">
        <v>0.96732401999999995</v>
      </c>
      <c r="E3310">
        <v>-1.41506</v>
      </c>
      <c r="F3310" s="46">
        <v>3</v>
      </c>
      <c r="G3310">
        <v>1.7140899999999999</v>
      </c>
    </row>
    <row r="3311" spans="1:7" x14ac:dyDescent="0.2">
      <c r="A3311">
        <v>1989</v>
      </c>
      <c r="B3311">
        <v>1</v>
      </c>
      <c r="C3311">
        <v>22</v>
      </c>
      <c r="D3311">
        <v>1.0763499999999999</v>
      </c>
      <c r="E3311">
        <v>-1.1699299999999999</v>
      </c>
      <c r="F3311" s="46">
        <v>3</v>
      </c>
      <c r="G3311">
        <v>1.5897399999999999</v>
      </c>
    </row>
    <row r="3312" spans="1:7" x14ac:dyDescent="0.2">
      <c r="A3312">
        <v>1989</v>
      </c>
      <c r="B3312">
        <v>1</v>
      </c>
      <c r="C3312">
        <v>23</v>
      </c>
      <c r="D3312">
        <v>1.09958</v>
      </c>
      <c r="E3312">
        <v>-0.96877002999999995</v>
      </c>
      <c r="F3312" s="46">
        <v>4</v>
      </c>
      <c r="G3312">
        <v>1.4654700000000001</v>
      </c>
    </row>
    <row r="3313" spans="1:7" x14ac:dyDescent="0.2">
      <c r="A3313">
        <v>1989</v>
      </c>
      <c r="B3313">
        <v>1</v>
      </c>
      <c r="C3313">
        <v>24</v>
      </c>
      <c r="D3313">
        <v>1.1899101000000001</v>
      </c>
      <c r="E3313">
        <v>-0.45855001000000001</v>
      </c>
      <c r="F3313" s="46">
        <v>4</v>
      </c>
      <c r="G3313">
        <v>1.2751999999999999</v>
      </c>
    </row>
    <row r="3314" spans="1:7" x14ac:dyDescent="0.2">
      <c r="A3314">
        <v>1989</v>
      </c>
      <c r="B3314">
        <v>1</v>
      </c>
      <c r="C3314">
        <v>25</v>
      </c>
      <c r="D3314">
        <v>1.38914</v>
      </c>
      <c r="E3314" s="45">
        <v>2.0317900900000001E-2</v>
      </c>
      <c r="F3314" s="46">
        <v>5</v>
      </c>
      <c r="G3314">
        <v>1.3892899999999999</v>
      </c>
    </row>
    <row r="3315" spans="1:7" x14ac:dyDescent="0.2">
      <c r="A3315">
        <v>1989</v>
      </c>
      <c r="B3315">
        <v>1</v>
      </c>
      <c r="C3315">
        <v>26</v>
      </c>
      <c r="D3315">
        <v>1.2659301000000001</v>
      </c>
      <c r="E3315">
        <v>0.42637598999999998</v>
      </c>
      <c r="F3315" s="46">
        <v>5</v>
      </c>
      <c r="G3315">
        <v>1.3358099000000001</v>
      </c>
    </row>
    <row r="3316" spans="1:7" x14ac:dyDescent="0.2">
      <c r="A3316">
        <v>1989</v>
      </c>
      <c r="B3316">
        <v>1</v>
      </c>
      <c r="C3316">
        <v>27</v>
      </c>
      <c r="D3316">
        <v>1.1605700000000001</v>
      </c>
      <c r="E3316">
        <v>0.60350901000000001</v>
      </c>
      <c r="F3316" s="46">
        <v>5</v>
      </c>
      <c r="G3316">
        <v>1.3081100000000001</v>
      </c>
    </row>
    <row r="3317" spans="1:7" x14ac:dyDescent="0.2">
      <c r="A3317">
        <v>1989</v>
      </c>
      <c r="B3317">
        <v>1</v>
      </c>
      <c r="C3317">
        <v>28</v>
      </c>
      <c r="D3317">
        <v>0.96619803000000004</v>
      </c>
      <c r="E3317">
        <v>0.932805</v>
      </c>
      <c r="F3317" s="46">
        <v>5</v>
      </c>
      <c r="G3317">
        <v>1.3430099</v>
      </c>
    </row>
    <row r="3318" spans="1:7" x14ac:dyDescent="0.2">
      <c r="A3318">
        <v>1989</v>
      </c>
      <c r="B3318">
        <v>1</v>
      </c>
      <c r="C3318">
        <v>29</v>
      </c>
      <c r="D3318">
        <v>0.60370897999999995</v>
      </c>
      <c r="E3318">
        <v>1.23228</v>
      </c>
      <c r="F3318" s="46">
        <v>6</v>
      </c>
      <c r="G3318">
        <v>1.3722099999999999</v>
      </c>
    </row>
    <row r="3319" spans="1:7" x14ac:dyDescent="0.2">
      <c r="A3319">
        <v>1989</v>
      </c>
      <c r="B3319">
        <v>1</v>
      </c>
      <c r="C3319">
        <v>30</v>
      </c>
      <c r="D3319" s="45">
        <v>7.0714898400000004E-2</v>
      </c>
      <c r="E3319">
        <v>1.67621</v>
      </c>
      <c r="F3319" s="46">
        <v>6</v>
      </c>
      <c r="G3319">
        <v>1.6777</v>
      </c>
    </row>
    <row r="3320" spans="1:7" x14ac:dyDescent="0.2">
      <c r="A3320">
        <v>1989</v>
      </c>
      <c r="B3320">
        <v>1</v>
      </c>
      <c r="C3320">
        <v>31</v>
      </c>
      <c r="D3320" s="45">
        <v>1.09099001E-2</v>
      </c>
      <c r="E3320">
        <v>2.0431499</v>
      </c>
      <c r="F3320" s="46">
        <v>6</v>
      </c>
      <c r="G3320">
        <v>2.04318</v>
      </c>
    </row>
    <row r="3321" spans="1:7" x14ac:dyDescent="0.2">
      <c r="A3321">
        <v>1989</v>
      </c>
      <c r="B3321">
        <v>2</v>
      </c>
      <c r="C3321">
        <v>1</v>
      </c>
      <c r="D3321">
        <v>-0.23907999999999999</v>
      </c>
      <c r="E3321">
        <v>1.9259999999999999</v>
      </c>
      <c r="F3321" s="46">
        <v>7</v>
      </c>
      <c r="G3321">
        <v>1.9407799999999999</v>
      </c>
    </row>
    <row r="3322" spans="1:7" x14ac:dyDescent="0.2">
      <c r="A3322">
        <v>1989</v>
      </c>
      <c r="B3322">
        <v>2</v>
      </c>
      <c r="C3322">
        <v>2</v>
      </c>
      <c r="D3322">
        <v>-0.56281000000000003</v>
      </c>
      <c r="E3322">
        <v>1.7406999999999999</v>
      </c>
      <c r="F3322" s="46">
        <v>7</v>
      </c>
      <c r="G3322">
        <v>1.8294299999999999</v>
      </c>
    </row>
    <row r="3323" spans="1:7" x14ac:dyDescent="0.2">
      <c r="A3323">
        <v>1989</v>
      </c>
      <c r="B3323">
        <v>2</v>
      </c>
      <c r="C3323">
        <v>3</v>
      </c>
      <c r="D3323">
        <v>-0.79579997000000002</v>
      </c>
      <c r="E3323">
        <v>1.5235399999999999</v>
      </c>
      <c r="F3323" s="46">
        <v>7</v>
      </c>
      <c r="G3323">
        <v>1.7188600000000001</v>
      </c>
    </row>
    <row r="3324" spans="1:7" x14ac:dyDescent="0.2">
      <c r="A3324">
        <v>1989</v>
      </c>
      <c r="B3324">
        <v>2</v>
      </c>
      <c r="C3324">
        <v>4</v>
      </c>
      <c r="D3324">
        <v>-0.56265001999999997</v>
      </c>
      <c r="E3324">
        <v>1.23742</v>
      </c>
      <c r="F3324" s="46">
        <v>7</v>
      </c>
      <c r="G3324">
        <v>1.35934</v>
      </c>
    </row>
    <row r="3325" spans="1:7" x14ac:dyDescent="0.2">
      <c r="A3325">
        <v>1989</v>
      </c>
      <c r="B3325">
        <v>2</v>
      </c>
      <c r="C3325">
        <v>5</v>
      </c>
      <c r="D3325">
        <v>-0.55760001999999997</v>
      </c>
      <c r="E3325">
        <v>1.2395499999999999</v>
      </c>
      <c r="F3325" s="46">
        <v>7</v>
      </c>
      <c r="G3325">
        <v>1.3591899999999999</v>
      </c>
    </row>
    <row r="3326" spans="1:7" x14ac:dyDescent="0.2">
      <c r="A3326">
        <v>1989</v>
      </c>
      <c r="B3326">
        <v>2</v>
      </c>
      <c r="C3326">
        <v>6</v>
      </c>
      <c r="D3326">
        <v>-0.67972999999999995</v>
      </c>
      <c r="E3326">
        <v>1.14906</v>
      </c>
      <c r="F3326" s="46">
        <v>7</v>
      </c>
      <c r="G3326">
        <v>1.3350500000000001</v>
      </c>
    </row>
    <row r="3327" spans="1:7" x14ac:dyDescent="0.2">
      <c r="A3327">
        <v>1989</v>
      </c>
      <c r="B3327">
        <v>2</v>
      </c>
      <c r="C3327">
        <v>7</v>
      </c>
      <c r="D3327">
        <v>-0.88747001000000003</v>
      </c>
      <c r="E3327">
        <v>1.1067400000000001</v>
      </c>
      <c r="F3327" s="46">
        <v>7</v>
      </c>
      <c r="G3327">
        <v>1.41862</v>
      </c>
    </row>
    <row r="3328" spans="1:7" x14ac:dyDescent="0.2">
      <c r="A3328">
        <v>1989</v>
      </c>
      <c r="B3328">
        <v>2</v>
      </c>
      <c r="C3328">
        <v>8</v>
      </c>
      <c r="D3328">
        <v>-1.01004</v>
      </c>
      <c r="E3328">
        <v>1.1261300000000001</v>
      </c>
      <c r="F3328" s="46">
        <v>7</v>
      </c>
      <c r="G3328">
        <v>1.5127299999999999</v>
      </c>
    </row>
    <row r="3329" spans="1:7" x14ac:dyDescent="0.2">
      <c r="A3329">
        <v>1989</v>
      </c>
      <c r="B3329">
        <v>2</v>
      </c>
      <c r="C3329">
        <v>9</v>
      </c>
      <c r="D3329">
        <v>-0.86897999000000004</v>
      </c>
      <c r="E3329">
        <v>1.1918599999999999</v>
      </c>
      <c r="F3329" s="46">
        <v>7</v>
      </c>
      <c r="G3329">
        <v>1.4750099999999999</v>
      </c>
    </row>
    <row r="3330" spans="1:7" x14ac:dyDescent="0.2">
      <c r="A3330">
        <v>1989</v>
      </c>
      <c r="B3330">
        <v>2</v>
      </c>
      <c r="C3330">
        <v>10</v>
      </c>
      <c r="D3330">
        <v>-0.47776999999999997</v>
      </c>
      <c r="E3330">
        <v>1.34154</v>
      </c>
      <c r="F3330" s="46">
        <v>7</v>
      </c>
      <c r="G3330">
        <v>1.4240699999999999</v>
      </c>
    </row>
    <row r="3331" spans="1:7" x14ac:dyDescent="0.2">
      <c r="A3331">
        <v>1989</v>
      </c>
      <c r="B3331">
        <v>2</v>
      </c>
      <c r="C3331">
        <v>11</v>
      </c>
      <c r="D3331" s="45">
        <v>-6.1407301599999999E-2</v>
      </c>
      <c r="E3331">
        <v>1.2508900000000001</v>
      </c>
      <c r="F3331" s="46">
        <v>7</v>
      </c>
      <c r="G3331">
        <v>1.2524</v>
      </c>
    </row>
    <row r="3332" spans="1:7" x14ac:dyDescent="0.2">
      <c r="A3332">
        <v>1989</v>
      </c>
      <c r="B3332">
        <v>2</v>
      </c>
      <c r="C3332">
        <v>12</v>
      </c>
      <c r="D3332">
        <v>-0.28273999999999999</v>
      </c>
      <c r="E3332">
        <v>1.1286</v>
      </c>
      <c r="F3332" s="46">
        <v>7</v>
      </c>
      <c r="G3332">
        <v>1.1634800000000001</v>
      </c>
    </row>
    <row r="3333" spans="1:7" x14ac:dyDescent="0.2">
      <c r="A3333">
        <v>1989</v>
      </c>
      <c r="B3333">
        <v>2</v>
      </c>
      <c r="C3333">
        <v>13</v>
      </c>
      <c r="D3333">
        <v>-0.30603998999999998</v>
      </c>
      <c r="E3333">
        <v>0.97159200999999995</v>
      </c>
      <c r="F3333" s="46">
        <v>7</v>
      </c>
      <c r="G3333">
        <v>1.0186500999999999</v>
      </c>
    </row>
    <row r="3334" spans="1:7" x14ac:dyDescent="0.2">
      <c r="A3334">
        <v>1989</v>
      </c>
      <c r="B3334">
        <v>2</v>
      </c>
      <c r="C3334">
        <v>14</v>
      </c>
      <c r="D3334">
        <v>-0.28666999999999998</v>
      </c>
      <c r="E3334">
        <v>0.86279099999999997</v>
      </c>
      <c r="F3334" s="46">
        <v>7</v>
      </c>
      <c r="G3334">
        <v>0.90916699000000001</v>
      </c>
    </row>
    <row r="3335" spans="1:7" x14ac:dyDescent="0.2">
      <c r="A3335">
        <v>1989</v>
      </c>
      <c r="B3335">
        <v>2</v>
      </c>
      <c r="C3335">
        <v>15</v>
      </c>
      <c r="D3335">
        <v>-0.51937001999999999</v>
      </c>
      <c r="E3335">
        <v>0.74380897999999995</v>
      </c>
      <c r="F3335" s="46">
        <v>7</v>
      </c>
      <c r="G3335">
        <v>0.90719002000000004</v>
      </c>
    </row>
    <row r="3336" spans="1:7" x14ac:dyDescent="0.2">
      <c r="A3336">
        <v>1989</v>
      </c>
      <c r="B3336">
        <v>2</v>
      </c>
      <c r="C3336">
        <v>16</v>
      </c>
      <c r="D3336">
        <v>-0.57428997999999998</v>
      </c>
      <c r="E3336">
        <v>0.64428501999999999</v>
      </c>
      <c r="F3336" s="46">
        <v>7</v>
      </c>
      <c r="G3336">
        <v>0.86308001999999995</v>
      </c>
    </row>
    <row r="3337" spans="1:7" x14ac:dyDescent="0.2">
      <c r="A3337">
        <v>1989</v>
      </c>
      <c r="B3337">
        <v>2</v>
      </c>
      <c r="C3337">
        <v>17</v>
      </c>
      <c r="D3337">
        <v>-0.50629997000000004</v>
      </c>
      <c r="E3337">
        <v>0.31426799</v>
      </c>
      <c r="F3337" s="46">
        <v>8</v>
      </c>
      <c r="G3337">
        <v>0.59590500999999996</v>
      </c>
    </row>
    <row r="3338" spans="1:7" x14ac:dyDescent="0.2">
      <c r="A3338">
        <v>1989</v>
      </c>
      <c r="B3338">
        <v>2</v>
      </c>
      <c r="C3338">
        <v>18</v>
      </c>
      <c r="D3338">
        <v>-0.39188001</v>
      </c>
      <c r="E3338">
        <v>-0.13211000000000001</v>
      </c>
      <c r="F3338" s="46">
        <v>1</v>
      </c>
      <c r="G3338">
        <v>0.41354700999999999</v>
      </c>
    </row>
    <row r="3339" spans="1:7" x14ac:dyDescent="0.2">
      <c r="A3339">
        <v>1989</v>
      </c>
      <c r="B3339">
        <v>2</v>
      </c>
      <c r="C3339">
        <v>19</v>
      </c>
      <c r="D3339">
        <v>-0.47754999999999997</v>
      </c>
      <c r="E3339">
        <v>-0.42769000000000001</v>
      </c>
      <c r="F3339" s="46">
        <v>1</v>
      </c>
      <c r="G3339">
        <v>0.64107102000000005</v>
      </c>
    </row>
    <row r="3340" spans="1:7" x14ac:dyDescent="0.2">
      <c r="A3340">
        <v>1989</v>
      </c>
      <c r="B3340">
        <v>2</v>
      </c>
      <c r="C3340">
        <v>20</v>
      </c>
      <c r="D3340">
        <v>-0.45927000000000001</v>
      </c>
      <c r="E3340">
        <v>-0.28023999999999999</v>
      </c>
      <c r="F3340" s="46">
        <v>1</v>
      </c>
      <c r="G3340">
        <v>0.53801399000000005</v>
      </c>
    </row>
    <row r="3341" spans="1:7" x14ac:dyDescent="0.2">
      <c r="A3341">
        <v>1989</v>
      </c>
      <c r="B3341">
        <v>2</v>
      </c>
      <c r="C3341">
        <v>21</v>
      </c>
      <c r="D3341">
        <v>-0.39052998999999999</v>
      </c>
      <c r="E3341">
        <v>-0.37453999999999998</v>
      </c>
      <c r="F3341" s="46">
        <v>1</v>
      </c>
      <c r="G3341">
        <v>0.54110997999999999</v>
      </c>
    </row>
    <row r="3342" spans="1:7" x14ac:dyDescent="0.2">
      <c r="A3342">
        <v>1989</v>
      </c>
      <c r="B3342">
        <v>2</v>
      </c>
      <c r="C3342">
        <v>22</v>
      </c>
      <c r="D3342" s="45">
        <v>-4.4419001800000003E-2</v>
      </c>
      <c r="E3342">
        <v>-0.64605999000000003</v>
      </c>
      <c r="F3342" s="46">
        <v>2</v>
      </c>
      <c r="G3342">
        <v>0.64758300999999996</v>
      </c>
    </row>
    <row r="3343" spans="1:7" x14ac:dyDescent="0.2">
      <c r="A3343">
        <v>1989</v>
      </c>
      <c r="B3343">
        <v>2</v>
      </c>
      <c r="C3343">
        <v>23</v>
      </c>
      <c r="D3343">
        <v>0.57944602000000001</v>
      </c>
      <c r="E3343">
        <v>-0.61104000000000003</v>
      </c>
      <c r="F3343" s="46">
        <v>3</v>
      </c>
      <c r="G3343">
        <v>0.84209597000000003</v>
      </c>
    </row>
    <row r="3344" spans="1:7" x14ac:dyDescent="0.2">
      <c r="A3344">
        <v>1989</v>
      </c>
      <c r="B3344">
        <v>2</v>
      </c>
      <c r="C3344">
        <v>24</v>
      </c>
      <c r="D3344">
        <v>0.96097200999999999</v>
      </c>
      <c r="E3344">
        <v>-0.59938002000000001</v>
      </c>
      <c r="F3344" s="46">
        <v>4</v>
      </c>
      <c r="G3344">
        <v>1.1325799999999999</v>
      </c>
    </row>
    <row r="3345" spans="1:7" x14ac:dyDescent="0.2">
      <c r="A3345">
        <v>1989</v>
      </c>
      <c r="B3345">
        <v>2</v>
      </c>
      <c r="C3345">
        <v>25</v>
      </c>
      <c r="D3345">
        <v>0.87822098000000004</v>
      </c>
      <c r="E3345">
        <v>-0.57218999000000004</v>
      </c>
      <c r="F3345" s="46">
        <v>4</v>
      </c>
      <c r="G3345">
        <v>1.0481799999999999</v>
      </c>
    </row>
    <row r="3346" spans="1:7" x14ac:dyDescent="0.2">
      <c r="A3346">
        <v>1989</v>
      </c>
      <c r="B3346">
        <v>2</v>
      </c>
      <c r="C3346">
        <v>26</v>
      </c>
      <c r="D3346">
        <v>0.44052699000000001</v>
      </c>
      <c r="E3346">
        <v>-0.26291001000000003</v>
      </c>
      <c r="F3346" s="46">
        <v>4</v>
      </c>
      <c r="G3346">
        <v>0.51301598999999998</v>
      </c>
    </row>
    <row r="3347" spans="1:7" x14ac:dyDescent="0.2">
      <c r="A3347">
        <v>1989</v>
      </c>
      <c r="B3347">
        <v>2</v>
      </c>
      <c r="C3347">
        <v>27</v>
      </c>
      <c r="D3347">
        <v>0.12800400000000001</v>
      </c>
      <c r="E3347">
        <v>0.136989</v>
      </c>
      <c r="F3347" s="46">
        <v>6</v>
      </c>
      <c r="G3347">
        <v>0.18748598999999999</v>
      </c>
    </row>
    <row r="3348" spans="1:7" x14ac:dyDescent="0.2">
      <c r="A3348">
        <v>1989</v>
      </c>
      <c r="B3348">
        <v>2</v>
      </c>
      <c r="C3348">
        <v>28</v>
      </c>
      <c r="D3348" s="45">
        <v>-5.0577200900000001E-2</v>
      </c>
      <c r="E3348">
        <v>0.38937500000000003</v>
      </c>
      <c r="F3348" s="46">
        <v>7</v>
      </c>
      <c r="G3348">
        <v>0.39264600999999999</v>
      </c>
    </row>
    <row r="3349" spans="1:7" x14ac:dyDescent="0.2">
      <c r="A3349">
        <v>1989</v>
      </c>
      <c r="B3349">
        <v>3</v>
      </c>
      <c r="C3349">
        <v>1</v>
      </c>
      <c r="D3349">
        <v>-0.22306999999999999</v>
      </c>
      <c r="E3349">
        <v>0.42294100000000001</v>
      </c>
      <c r="F3349" s="46">
        <v>7</v>
      </c>
      <c r="G3349">
        <v>0.47816198999999998</v>
      </c>
    </row>
    <row r="3350" spans="1:7" x14ac:dyDescent="0.2">
      <c r="A3350">
        <v>1989</v>
      </c>
      <c r="B3350">
        <v>3</v>
      </c>
      <c r="C3350">
        <v>2</v>
      </c>
      <c r="D3350" s="45">
        <v>-6.6253598799999999E-3</v>
      </c>
      <c r="E3350">
        <v>0.75664997000000001</v>
      </c>
      <c r="F3350" s="46">
        <v>7</v>
      </c>
      <c r="G3350">
        <v>0.75667899999999999</v>
      </c>
    </row>
    <row r="3351" spans="1:7" x14ac:dyDescent="0.2">
      <c r="A3351">
        <v>1989</v>
      </c>
      <c r="B3351">
        <v>3</v>
      </c>
      <c r="C3351">
        <v>3</v>
      </c>
      <c r="D3351" s="45">
        <v>-7.52362013E-2</v>
      </c>
      <c r="E3351">
        <v>0.95128000000000001</v>
      </c>
      <c r="F3351" s="46">
        <v>7</v>
      </c>
      <c r="G3351">
        <v>0.95424998000000005</v>
      </c>
    </row>
    <row r="3352" spans="1:7" x14ac:dyDescent="0.2">
      <c r="A3352">
        <v>1989</v>
      </c>
      <c r="B3352">
        <v>3</v>
      </c>
      <c r="C3352">
        <v>4</v>
      </c>
      <c r="D3352">
        <v>-0.36530000000000001</v>
      </c>
      <c r="E3352">
        <v>0.96837901999999998</v>
      </c>
      <c r="F3352" s="46">
        <v>7</v>
      </c>
      <c r="G3352">
        <v>1.0349900000000001</v>
      </c>
    </row>
    <row r="3353" spans="1:7" x14ac:dyDescent="0.2">
      <c r="A3353">
        <v>1989</v>
      </c>
      <c r="B3353">
        <v>3</v>
      </c>
      <c r="C3353">
        <v>5</v>
      </c>
      <c r="D3353">
        <v>-0.50204002999999997</v>
      </c>
      <c r="E3353">
        <v>0.91311902</v>
      </c>
      <c r="F3353" s="46">
        <v>7</v>
      </c>
      <c r="G3353">
        <v>1.04203</v>
      </c>
    </row>
    <row r="3354" spans="1:7" x14ac:dyDescent="0.2">
      <c r="A3354">
        <v>1989</v>
      </c>
      <c r="B3354">
        <v>3</v>
      </c>
      <c r="C3354">
        <v>6</v>
      </c>
      <c r="D3354">
        <v>-0.84908002999999999</v>
      </c>
      <c r="E3354">
        <v>0.86065601999999997</v>
      </c>
      <c r="F3354" s="46">
        <v>7</v>
      </c>
      <c r="G3354">
        <v>1.20899</v>
      </c>
    </row>
    <row r="3355" spans="1:7" x14ac:dyDescent="0.2">
      <c r="A3355">
        <v>1989</v>
      </c>
      <c r="B3355">
        <v>3</v>
      </c>
      <c r="C3355">
        <v>7</v>
      </c>
      <c r="D3355">
        <v>-0.95462000000000002</v>
      </c>
      <c r="E3355">
        <v>0.92551201999999999</v>
      </c>
      <c r="F3355" s="46">
        <v>8</v>
      </c>
      <c r="G3355">
        <v>1.32961</v>
      </c>
    </row>
    <row r="3356" spans="1:7" x14ac:dyDescent="0.2">
      <c r="A3356">
        <v>1989</v>
      </c>
      <c r="B3356">
        <v>3</v>
      </c>
      <c r="C3356">
        <v>8</v>
      </c>
      <c r="D3356">
        <v>-0.95247000000000004</v>
      </c>
      <c r="E3356">
        <v>1.0105500000000001</v>
      </c>
      <c r="F3356" s="46">
        <v>7</v>
      </c>
      <c r="G3356">
        <v>1.3886700000000001</v>
      </c>
    </row>
    <row r="3357" spans="1:7" x14ac:dyDescent="0.2">
      <c r="A3357">
        <v>1989</v>
      </c>
      <c r="B3357">
        <v>3</v>
      </c>
      <c r="C3357">
        <v>9</v>
      </c>
      <c r="D3357">
        <v>-0.73916000000000004</v>
      </c>
      <c r="E3357">
        <v>0.91843998000000004</v>
      </c>
      <c r="F3357" s="46">
        <v>7</v>
      </c>
      <c r="G3357">
        <v>1.1789400999999999</v>
      </c>
    </row>
    <row r="3358" spans="1:7" x14ac:dyDescent="0.2">
      <c r="A3358">
        <v>1989</v>
      </c>
      <c r="B3358">
        <v>3</v>
      </c>
      <c r="C3358">
        <v>10</v>
      </c>
      <c r="D3358">
        <v>-0.58206999000000004</v>
      </c>
      <c r="E3358">
        <v>0.66404903000000004</v>
      </c>
      <c r="F3358" s="46">
        <v>7</v>
      </c>
      <c r="G3358">
        <v>0.88304698000000004</v>
      </c>
    </row>
    <row r="3359" spans="1:7" x14ac:dyDescent="0.2">
      <c r="A3359">
        <v>1989</v>
      </c>
      <c r="B3359">
        <v>3</v>
      </c>
      <c r="C3359">
        <v>11</v>
      </c>
      <c r="D3359">
        <v>-0.61469001000000001</v>
      </c>
      <c r="E3359">
        <v>0.55277801000000004</v>
      </c>
      <c r="F3359" s="46">
        <v>8</v>
      </c>
      <c r="G3359">
        <v>0.82668501000000005</v>
      </c>
    </row>
    <row r="3360" spans="1:7" x14ac:dyDescent="0.2">
      <c r="A3360">
        <v>1989</v>
      </c>
      <c r="B3360">
        <v>3</v>
      </c>
      <c r="C3360">
        <v>12</v>
      </c>
      <c r="D3360">
        <v>-0.30502000000000001</v>
      </c>
      <c r="E3360">
        <v>0.39463100000000001</v>
      </c>
      <c r="F3360" s="46">
        <v>7</v>
      </c>
      <c r="G3360">
        <v>0.49877199999999999</v>
      </c>
    </row>
    <row r="3361" spans="1:7" x14ac:dyDescent="0.2">
      <c r="A3361">
        <v>1989</v>
      </c>
      <c r="B3361">
        <v>3</v>
      </c>
      <c r="C3361">
        <v>13</v>
      </c>
      <c r="D3361">
        <v>-0.32851999999999998</v>
      </c>
      <c r="E3361">
        <v>0.61540799999999996</v>
      </c>
      <c r="F3361" s="46">
        <v>7</v>
      </c>
      <c r="G3361">
        <v>0.69760500999999997</v>
      </c>
    </row>
    <row r="3362" spans="1:7" x14ac:dyDescent="0.2">
      <c r="A3362">
        <v>1989</v>
      </c>
      <c r="B3362">
        <v>3</v>
      </c>
      <c r="C3362">
        <v>14</v>
      </c>
      <c r="D3362">
        <v>-0.67045999000000001</v>
      </c>
      <c r="E3362">
        <v>0.48327899000000002</v>
      </c>
      <c r="F3362" s="46">
        <v>8</v>
      </c>
      <c r="G3362">
        <v>0.82648200000000005</v>
      </c>
    </row>
    <row r="3363" spans="1:7" x14ac:dyDescent="0.2">
      <c r="A3363">
        <v>1989</v>
      </c>
      <c r="B3363">
        <v>3</v>
      </c>
      <c r="C3363">
        <v>15</v>
      </c>
      <c r="D3363">
        <v>-0.94117998999999997</v>
      </c>
      <c r="E3363">
        <v>0.306896</v>
      </c>
      <c r="F3363" s="46">
        <v>8</v>
      </c>
      <c r="G3363">
        <v>0.98995398999999995</v>
      </c>
    </row>
    <row r="3364" spans="1:7" x14ac:dyDescent="0.2">
      <c r="A3364">
        <v>1989</v>
      </c>
      <c r="B3364">
        <v>3</v>
      </c>
      <c r="C3364">
        <v>16</v>
      </c>
      <c r="D3364">
        <v>-1.19398</v>
      </c>
      <c r="E3364">
        <v>0.18583300999999999</v>
      </c>
      <c r="F3364" s="46">
        <v>8</v>
      </c>
      <c r="G3364">
        <v>1.2083600000000001</v>
      </c>
    </row>
    <row r="3365" spans="1:7" x14ac:dyDescent="0.2">
      <c r="A3365">
        <v>1989</v>
      </c>
      <c r="B3365">
        <v>3</v>
      </c>
      <c r="C3365">
        <v>17</v>
      </c>
      <c r="D3365">
        <v>-1.0470098999999999</v>
      </c>
      <c r="E3365">
        <v>0.31141001000000001</v>
      </c>
      <c r="F3365" s="46">
        <v>8</v>
      </c>
      <c r="G3365">
        <v>1.0923400000000001</v>
      </c>
    </row>
    <row r="3366" spans="1:7" x14ac:dyDescent="0.2">
      <c r="A3366">
        <v>1989</v>
      </c>
      <c r="B3366">
        <v>3</v>
      </c>
      <c r="C3366">
        <v>18</v>
      </c>
      <c r="D3366">
        <v>-0.98134999999999994</v>
      </c>
      <c r="E3366">
        <v>0.38226300000000002</v>
      </c>
      <c r="F3366" s="46">
        <v>8</v>
      </c>
      <c r="G3366">
        <v>1.0531699999999999</v>
      </c>
    </row>
    <row r="3367" spans="1:7" x14ac:dyDescent="0.2">
      <c r="A3367">
        <v>1989</v>
      </c>
      <c r="B3367">
        <v>3</v>
      </c>
      <c r="C3367">
        <v>19</v>
      </c>
      <c r="D3367">
        <v>-1.01553</v>
      </c>
      <c r="E3367">
        <v>0.45721098999999998</v>
      </c>
      <c r="F3367" s="46">
        <v>8</v>
      </c>
      <c r="G3367">
        <v>1.11371</v>
      </c>
    </row>
    <row r="3368" spans="1:7" x14ac:dyDescent="0.2">
      <c r="A3368">
        <v>1989</v>
      </c>
      <c r="B3368">
        <v>3</v>
      </c>
      <c r="C3368">
        <v>20</v>
      </c>
      <c r="D3368">
        <v>-1.0865099</v>
      </c>
      <c r="E3368">
        <v>0.49717399000000001</v>
      </c>
      <c r="F3368" s="46">
        <v>8</v>
      </c>
      <c r="G3368">
        <v>1.19486</v>
      </c>
    </row>
    <row r="3369" spans="1:7" x14ac:dyDescent="0.2">
      <c r="A3369">
        <v>1989</v>
      </c>
      <c r="B3369">
        <v>3</v>
      </c>
      <c r="C3369">
        <v>21</v>
      </c>
      <c r="D3369">
        <v>-1.1202300000000001</v>
      </c>
      <c r="E3369">
        <v>0.46744998999999998</v>
      </c>
      <c r="F3369" s="46">
        <v>8</v>
      </c>
      <c r="G3369">
        <v>1.2138500000000001</v>
      </c>
    </row>
    <row r="3370" spans="1:7" x14ac:dyDescent="0.2">
      <c r="A3370">
        <v>1989</v>
      </c>
      <c r="B3370">
        <v>3</v>
      </c>
      <c r="C3370">
        <v>22</v>
      </c>
      <c r="D3370">
        <v>-1.43841</v>
      </c>
      <c r="E3370">
        <v>0.30825998999999998</v>
      </c>
      <c r="F3370" s="46">
        <v>8</v>
      </c>
      <c r="G3370">
        <v>1.4710700999999999</v>
      </c>
    </row>
    <row r="3371" spans="1:7" x14ac:dyDescent="0.2">
      <c r="A3371">
        <v>1989</v>
      </c>
      <c r="B3371">
        <v>3</v>
      </c>
      <c r="C3371">
        <v>23</v>
      </c>
      <c r="D3371">
        <v>-1.4891300000000001</v>
      </c>
      <c r="E3371" s="45">
        <v>1.9694099199999999E-2</v>
      </c>
      <c r="F3371" s="46">
        <v>8</v>
      </c>
      <c r="G3371">
        <v>1.48926</v>
      </c>
    </row>
    <row r="3372" spans="1:7" x14ac:dyDescent="0.2">
      <c r="A3372">
        <v>1989</v>
      </c>
      <c r="B3372">
        <v>3</v>
      </c>
      <c r="C3372">
        <v>24</v>
      </c>
      <c r="D3372">
        <v>-1.4172400000000001</v>
      </c>
      <c r="E3372">
        <v>-0.22925999999999999</v>
      </c>
      <c r="F3372" s="46">
        <v>1</v>
      </c>
      <c r="G3372">
        <v>1.4356599999999999</v>
      </c>
    </row>
    <row r="3373" spans="1:7" x14ac:dyDescent="0.2">
      <c r="A3373">
        <v>1989</v>
      </c>
      <c r="B3373">
        <v>3</v>
      </c>
      <c r="C3373">
        <v>25</v>
      </c>
      <c r="D3373">
        <v>-1.19319</v>
      </c>
      <c r="E3373">
        <v>-0.50296003</v>
      </c>
      <c r="F3373" s="46">
        <v>1</v>
      </c>
      <c r="G3373">
        <v>1.2948599999999999</v>
      </c>
    </row>
    <row r="3374" spans="1:7" x14ac:dyDescent="0.2">
      <c r="A3374">
        <v>1989</v>
      </c>
      <c r="B3374">
        <v>3</v>
      </c>
      <c r="C3374">
        <v>26</v>
      </c>
      <c r="D3374">
        <v>-0.96131997999999996</v>
      </c>
      <c r="E3374">
        <v>-0.85513002000000005</v>
      </c>
      <c r="F3374" s="46">
        <v>1</v>
      </c>
      <c r="G3374">
        <v>1.2866200000000001</v>
      </c>
    </row>
    <row r="3375" spans="1:7" x14ac:dyDescent="0.2">
      <c r="A3375">
        <v>1989</v>
      </c>
      <c r="B3375">
        <v>3</v>
      </c>
      <c r="C3375">
        <v>27</v>
      </c>
      <c r="D3375">
        <v>-0.92360001999999997</v>
      </c>
      <c r="E3375">
        <v>-1.31071</v>
      </c>
      <c r="F3375" s="46">
        <v>2</v>
      </c>
      <c r="G3375">
        <v>1.6034299999999999</v>
      </c>
    </row>
    <row r="3376" spans="1:7" x14ac:dyDescent="0.2">
      <c r="A3376">
        <v>1989</v>
      </c>
      <c r="B3376">
        <v>3</v>
      </c>
      <c r="C3376">
        <v>28</v>
      </c>
      <c r="D3376">
        <v>-0.69928997999999998</v>
      </c>
      <c r="E3376">
        <v>-1.4734400999999999</v>
      </c>
      <c r="F3376" s="46">
        <v>2</v>
      </c>
      <c r="G3376">
        <v>1.63096</v>
      </c>
    </row>
    <row r="3377" spans="1:7" x14ac:dyDescent="0.2">
      <c r="A3377">
        <v>1989</v>
      </c>
      <c r="B3377">
        <v>3</v>
      </c>
      <c r="C3377">
        <v>29</v>
      </c>
      <c r="D3377">
        <v>-0.86531000999999996</v>
      </c>
      <c r="E3377">
        <v>-1.69774</v>
      </c>
      <c r="F3377" s="46">
        <v>2</v>
      </c>
      <c r="G3377">
        <v>1.90554</v>
      </c>
    </row>
    <row r="3378" spans="1:7" x14ac:dyDescent="0.2">
      <c r="A3378">
        <v>1989</v>
      </c>
      <c r="B3378">
        <v>3</v>
      </c>
      <c r="C3378">
        <v>30</v>
      </c>
      <c r="D3378">
        <v>-0.84855002000000002</v>
      </c>
      <c r="E3378">
        <v>-1.62869</v>
      </c>
      <c r="F3378" s="46">
        <v>2</v>
      </c>
      <c r="G3378">
        <v>1.8364799999999999</v>
      </c>
    </row>
    <row r="3379" spans="1:7" x14ac:dyDescent="0.2">
      <c r="A3379">
        <v>1989</v>
      </c>
      <c r="B3379">
        <v>3</v>
      </c>
      <c r="C3379">
        <v>31</v>
      </c>
      <c r="D3379">
        <v>-0.54159999000000003</v>
      </c>
      <c r="E3379">
        <v>-1.8519599</v>
      </c>
      <c r="F3379" s="46">
        <v>2</v>
      </c>
      <c r="G3379">
        <v>1.92953</v>
      </c>
    </row>
    <row r="3380" spans="1:7" x14ac:dyDescent="0.2">
      <c r="A3380">
        <v>1989</v>
      </c>
      <c r="B3380">
        <v>4</v>
      </c>
      <c r="C3380">
        <v>1</v>
      </c>
      <c r="D3380" s="45">
        <v>-6.5712496600000003E-2</v>
      </c>
      <c r="E3380">
        <v>-1.63106</v>
      </c>
      <c r="F3380" s="46">
        <v>2</v>
      </c>
      <c r="G3380">
        <v>1.6323799999999999</v>
      </c>
    </row>
    <row r="3381" spans="1:7" x14ac:dyDescent="0.2">
      <c r="A3381">
        <v>1989</v>
      </c>
      <c r="B3381">
        <v>4</v>
      </c>
      <c r="C3381">
        <v>2</v>
      </c>
      <c r="D3381">
        <v>0.27236199</v>
      </c>
      <c r="E3381">
        <v>-1.5177499999999999</v>
      </c>
      <c r="F3381" s="46">
        <v>3</v>
      </c>
      <c r="G3381">
        <v>1.54199</v>
      </c>
    </row>
    <row r="3382" spans="1:7" x14ac:dyDescent="0.2">
      <c r="A3382">
        <v>1989</v>
      </c>
      <c r="B3382">
        <v>4</v>
      </c>
      <c r="C3382">
        <v>3</v>
      </c>
      <c r="D3382">
        <v>0.38034400000000002</v>
      </c>
      <c r="E3382">
        <v>-1.2357199999999999</v>
      </c>
      <c r="F3382" s="46">
        <v>3</v>
      </c>
      <c r="G3382">
        <v>1.2929299999999999</v>
      </c>
    </row>
    <row r="3383" spans="1:7" x14ac:dyDescent="0.2">
      <c r="A3383">
        <v>1989</v>
      </c>
      <c r="B3383">
        <v>4</v>
      </c>
      <c r="C3383">
        <v>4</v>
      </c>
      <c r="D3383">
        <v>0.58560699000000005</v>
      </c>
      <c r="E3383">
        <v>-0.95230000999999997</v>
      </c>
      <c r="F3383" s="46">
        <v>3</v>
      </c>
      <c r="G3383">
        <v>1.11795</v>
      </c>
    </row>
    <row r="3384" spans="1:7" x14ac:dyDescent="0.2">
      <c r="A3384">
        <v>1989</v>
      </c>
      <c r="B3384">
        <v>4</v>
      </c>
      <c r="C3384">
        <v>5</v>
      </c>
      <c r="D3384">
        <v>0.70848202999999998</v>
      </c>
      <c r="E3384">
        <v>-1.0910500000000001</v>
      </c>
      <c r="F3384" s="46">
        <v>3</v>
      </c>
      <c r="G3384">
        <v>1.3008999999999999</v>
      </c>
    </row>
    <row r="3385" spans="1:7" x14ac:dyDescent="0.2">
      <c r="A3385">
        <v>1989</v>
      </c>
      <c r="B3385">
        <v>4</v>
      </c>
      <c r="C3385">
        <v>6</v>
      </c>
      <c r="D3385">
        <v>0.84332501999999998</v>
      </c>
      <c r="E3385">
        <v>-0.80800002999999998</v>
      </c>
      <c r="F3385" s="46">
        <v>4</v>
      </c>
      <c r="G3385">
        <v>1.1679299999999999</v>
      </c>
    </row>
    <row r="3386" spans="1:7" x14ac:dyDescent="0.2">
      <c r="A3386">
        <v>1989</v>
      </c>
      <c r="B3386">
        <v>4</v>
      </c>
      <c r="C3386">
        <v>7</v>
      </c>
      <c r="D3386">
        <v>0.94573498</v>
      </c>
      <c r="E3386">
        <v>-0.64881997999999996</v>
      </c>
      <c r="F3386" s="46">
        <v>4</v>
      </c>
      <c r="G3386">
        <v>1.1469001000000001</v>
      </c>
    </row>
    <row r="3387" spans="1:7" x14ac:dyDescent="0.2">
      <c r="A3387">
        <v>1989</v>
      </c>
      <c r="B3387">
        <v>4</v>
      </c>
      <c r="C3387">
        <v>8</v>
      </c>
      <c r="D3387">
        <v>0.96749901999999999</v>
      </c>
      <c r="E3387">
        <v>-0.59938997000000005</v>
      </c>
      <c r="F3387" s="46">
        <v>4</v>
      </c>
      <c r="G3387">
        <v>1.1381201000000001</v>
      </c>
    </row>
    <row r="3388" spans="1:7" x14ac:dyDescent="0.2">
      <c r="A3388">
        <v>1989</v>
      </c>
      <c r="B3388">
        <v>4</v>
      </c>
      <c r="C3388">
        <v>9</v>
      </c>
      <c r="D3388">
        <v>0.98858303000000003</v>
      </c>
      <c r="E3388">
        <v>-0.44541001000000002</v>
      </c>
      <c r="F3388" s="46">
        <v>4</v>
      </c>
      <c r="G3388">
        <v>1.08429</v>
      </c>
    </row>
    <row r="3389" spans="1:7" x14ac:dyDescent="0.2">
      <c r="A3389">
        <v>1989</v>
      </c>
      <c r="B3389">
        <v>4</v>
      </c>
      <c r="C3389">
        <v>10</v>
      </c>
      <c r="D3389">
        <v>1.1559600000000001</v>
      </c>
      <c r="E3389">
        <v>-0.49168000000000001</v>
      </c>
      <c r="F3389" s="46">
        <v>4</v>
      </c>
      <c r="G3389">
        <v>1.2561800000000001</v>
      </c>
    </row>
    <row r="3390" spans="1:7" x14ac:dyDescent="0.2">
      <c r="A3390">
        <v>1989</v>
      </c>
      <c r="B3390">
        <v>4</v>
      </c>
      <c r="C3390">
        <v>11</v>
      </c>
      <c r="D3390">
        <v>1.23458</v>
      </c>
      <c r="E3390">
        <v>-0.26794001000000001</v>
      </c>
      <c r="F3390" s="46">
        <v>4</v>
      </c>
      <c r="G3390">
        <v>1.26332</v>
      </c>
    </row>
    <row r="3391" spans="1:7" x14ac:dyDescent="0.2">
      <c r="A3391">
        <v>1989</v>
      </c>
      <c r="B3391">
        <v>4</v>
      </c>
      <c r="C3391">
        <v>12</v>
      </c>
      <c r="D3391">
        <v>1.22153</v>
      </c>
      <c r="E3391">
        <v>-0.12845999999999999</v>
      </c>
      <c r="F3391" s="46">
        <v>4</v>
      </c>
      <c r="G3391">
        <v>1.2282701</v>
      </c>
    </row>
    <row r="3392" spans="1:7" x14ac:dyDescent="0.2">
      <c r="A3392">
        <v>1989</v>
      </c>
      <c r="B3392">
        <v>4</v>
      </c>
      <c r="C3392">
        <v>13</v>
      </c>
      <c r="D3392">
        <v>0.88428097999999999</v>
      </c>
      <c r="E3392">
        <v>0.28795901000000002</v>
      </c>
      <c r="F3392" s="46">
        <v>5</v>
      </c>
      <c r="G3392">
        <v>0.92998599999999998</v>
      </c>
    </row>
    <row r="3393" spans="1:7" x14ac:dyDescent="0.2">
      <c r="A3393">
        <v>1989</v>
      </c>
      <c r="B3393">
        <v>4</v>
      </c>
      <c r="C3393">
        <v>14</v>
      </c>
      <c r="D3393">
        <v>0.85683500999999995</v>
      </c>
      <c r="E3393">
        <v>0.62208401999999996</v>
      </c>
      <c r="F3393" s="46">
        <v>5</v>
      </c>
      <c r="G3393">
        <v>1.0588500000000001</v>
      </c>
    </row>
    <row r="3394" spans="1:7" x14ac:dyDescent="0.2">
      <c r="A3394">
        <v>1989</v>
      </c>
      <c r="B3394">
        <v>4</v>
      </c>
      <c r="C3394">
        <v>15</v>
      </c>
      <c r="D3394">
        <v>0.93123400000000001</v>
      </c>
      <c r="E3394">
        <v>0.66303003000000005</v>
      </c>
      <c r="F3394" s="46">
        <v>5</v>
      </c>
      <c r="G3394">
        <v>1.14316</v>
      </c>
    </row>
    <row r="3395" spans="1:7" x14ac:dyDescent="0.2">
      <c r="A3395">
        <v>1989</v>
      </c>
      <c r="B3395">
        <v>4</v>
      </c>
      <c r="C3395">
        <v>16</v>
      </c>
      <c r="D3395">
        <v>1.16913</v>
      </c>
      <c r="E3395">
        <v>0.66987096999999995</v>
      </c>
      <c r="F3395" s="46">
        <v>5</v>
      </c>
      <c r="G3395">
        <v>1.34744</v>
      </c>
    </row>
    <row r="3396" spans="1:7" x14ac:dyDescent="0.2">
      <c r="A3396">
        <v>1989</v>
      </c>
      <c r="B3396">
        <v>4</v>
      </c>
      <c r="C3396">
        <v>17</v>
      </c>
      <c r="D3396">
        <v>1.14547</v>
      </c>
      <c r="E3396">
        <v>0.54888700999999995</v>
      </c>
      <c r="F3396" s="46">
        <v>5</v>
      </c>
      <c r="G3396">
        <v>1.2701899999999999</v>
      </c>
    </row>
    <row r="3397" spans="1:7" x14ac:dyDescent="0.2">
      <c r="A3397">
        <v>1989</v>
      </c>
      <c r="B3397">
        <v>4</v>
      </c>
      <c r="C3397">
        <v>18</v>
      </c>
      <c r="D3397">
        <v>1.0820000000000001</v>
      </c>
      <c r="E3397">
        <v>0.82953900000000003</v>
      </c>
      <c r="F3397" s="46">
        <v>5</v>
      </c>
      <c r="G3397">
        <v>1.3633999999999999</v>
      </c>
    </row>
    <row r="3398" spans="1:7" x14ac:dyDescent="0.2">
      <c r="A3398">
        <v>1989</v>
      </c>
      <c r="B3398">
        <v>4</v>
      </c>
      <c r="C3398">
        <v>19</v>
      </c>
      <c r="D3398">
        <v>0.84973198000000005</v>
      </c>
      <c r="E3398">
        <v>1.1220399999999999</v>
      </c>
      <c r="F3398" s="46">
        <v>6</v>
      </c>
      <c r="G3398">
        <v>1.4074899999999999</v>
      </c>
    </row>
    <row r="3399" spans="1:7" x14ac:dyDescent="0.2">
      <c r="A3399">
        <v>1989</v>
      </c>
      <c r="B3399">
        <v>4</v>
      </c>
      <c r="C3399">
        <v>20</v>
      </c>
      <c r="D3399">
        <v>1.05152</v>
      </c>
      <c r="E3399">
        <v>1.2086101</v>
      </c>
      <c r="F3399" s="46">
        <v>6</v>
      </c>
      <c r="G3399">
        <v>1.6020099999999999</v>
      </c>
    </row>
    <row r="3400" spans="1:7" x14ac:dyDescent="0.2">
      <c r="A3400">
        <v>1989</v>
      </c>
      <c r="B3400">
        <v>4</v>
      </c>
      <c r="C3400">
        <v>21</v>
      </c>
      <c r="D3400">
        <v>1.05128</v>
      </c>
      <c r="E3400">
        <v>1.59762</v>
      </c>
      <c r="F3400" s="46">
        <v>6</v>
      </c>
      <c r="G3400">
        <v>1.91248</v>
      </c>
    </row>
    <row r="3401" spans="1:7" x14ac:dyDescent="0.2">
      <c r="A3401">
        <v>1989</v>
      </c>
      <c r="B3401">
        <v>4</v>
      </c>
      <c r="C3401">
        <v>22</v>
      </c>
      <c r="D3401">
        <v>0.98168498000000004</v>
      </c>
      <c r="E3401">
        <v>1.9144300000000001</v>
      </c>
      <c r="F3401" s="46">
        <v>6</v>
      </c>
      <c r="G3401">
        <v>2.1514498999999998</v>
      </c>
    </row>
    <row r="3402" spans="1:7" x14ac:dyDescent="0.2">
      <c r="A3402">
        <v>1989</v>
      </c>
      <c r="B3402">
        <v>4</v>
      </c>
      <c r="C3402">
        <v>23</v>
      </c>
      <c r="D3402">
        <v>0.60680800999999995</v>
      </c>
      <c r="E3402">
        <v>1.9330000000000001</v>
      </c>
      <c r="F3402" s="46">
        <v>6</v>
      </c>
      <c r="G3402">
        <v>2.0260099999999999</v>
      </c>
    </row>
    <row r="3403" spans="1:7" x14ac:dyDescent="0.2">
      <c r="A3403">
        <v>1989</v>
      </c>
      <c r="B3403">
        <v>4</v>
      </c>
      <c r="C3403">
        <v>24</v>
      </c>
      <c r="D3403">
        <v>0.33726500999999998</v>
      </c>
      <c r="E3403">
        <v>2.03071</v>
      </c>
      <c r="F3403" s="46">
        <v>6</v>
      </c>
      <c r="G3403">
        <v>2.0585301</v>
      </c>
    </row>
    <row r="3404" spans="1:7" x14ac:dyDescent="0.2">
      <c r="A3404">
        <v>1989</v>
      </c>
      <c r="B3404">
        <v>4</v>
      </c>
      <c r="C3404">
        <v>25</v>
      </c>
      <c r="D3404">
        <v>0.28738201000000002</v>
      </c>
      <c r="E3404">
        <v>1.9380701</v>
      </c>
      <c r="F3404" s="46">
        <v>6</v>
      </c>
      <c r="G3404">
        <v>1.95926</v>
      </c>
    </row>
    <row r="3405" spans="1:7" x14ac:dyDescent="0.2">
      <c r="A3405">
        <v>1989</v>
      </c>
      <c r="B3405">
        <v>4</v>
      </c>
      <c r="C3405">
        <v>26</v>
      </c>
      <c r="D3405" s="45">
        <v>8.1738896699999994E-2</v>
      </c>
      <c r="E3405">
        <v>1.9558599999999999</v>
      </c>
      <c r="F3405" s="46">
        <v>6</v>
      </c>
      <c r="G3405">
        <v>1.95757</v>
      </c>
    </row>
    <row r="3406" spans="1:7" x14ac:dyDescent="0.2">
      <c r="A3406">
        <v>1989</v>
      </c>
      <c r="B3406">
        <v>4</v>
      </c>
      <c r="C3406">
        <v>27</v>
      </c>
      <c r="D3406">
        <v>-0.26925000999999998</v>
      </c>
      <c r="E3406">
        <v>2.2048198999999999</v>
      </c>
      <c r="F3406" s="46">
        <v>7</v>
      </c>
      <c r="G3406">
        <v>2.2212000000000001</v>
      </c>
    </row>
    <row r="3407" spans="1:7" x14ac:dyDescent="0.2">
      <c r="A3407">
        <v>1989</v>
      </c>
      <c r="B3407">
        <v>4</v>
      </c>
      <c r="C3407">
        <v>28</v>
      </c>
      <c r="D3407">
        <v>-0.56875998000000005</v>
      </c>
      <c r="E3407">
        <v>2.27685</v>
      </c>
      <c r="F3407" s="46">
        <v>7</v>
      </c>
      <c r="G3407">
        <v>2.3468201</v>
      </c>
    </row>
    <row r="3408" spans="1:7" x14ac:dyDescent="0.2">
      <c r="A3408">
        <v>1989</v>
      </c>
      <c r="B3408">
        <v>4</v>
      </c>
      <c r="C3408">
        <v>29</v>
      </c>
      <c r="D3408">
        <v>-0.80204998999999999</v>
      </c>
      <c r="E3408">
        <v>1.9323699000000001</v>
      </c>
      <c r="F3408" s="46">
        <v>7</v>
      </c>
      <c r="G3408">
        <v>2.0922101</v>
      </c>
    </row>
    <row r="3409" spans="1:7" x14ac:dyDescent="0.2">
      <c r="A3409">
        <v>1989</v>
      </c>
      <c r="B3409">
        <v>4</v>
      </c>
      <c r="C3409">
        <v>30</v>
      </c>
      <c r="D3409">
        <v>-0.93430000999999996</v>
      </c>
      <c r="E3409">
        <v>1.4407099000000001</v>
      </c>
      <c r="F3409" s="46">
        <v>7</v>
      </c>
      <c r="G3409">
        <v>1.7171299</v>
      </c>
    </row>
    <row r="3410" spans="1:7" x14ac:dyDescent="0.2">
      <c r="A3410">
        <v>1989</v>
      </c>
      <c r="B3410">
        <v>5</v>
      </c>
      <c r="C3410">
        <v>1</v>
      </c>
      <c r="D3410">
        <v>-1.11497</v>
      </c>
      <c r="E3410">
        <v>0.86861597999999995</v>
      </c>
      <c r="F3410" s="46">
        <v>8</v>
      </c>
      <c r="G3410">
        <v>1.4133800000000001</v>
      </c>
    </row>
    <row r="3411" spans="1:7" x14ac:dyDescent="0.2">
      <c r="A3411">
        <v>1989</v>
      </c>
      <c r="B3411">
        <v>5</v>
      </c>
      <c r="C3411">
        <v>2</v>
      </c>
      <c r="D3411">
        <v>-1.2512000000000001</v>
      </c>
      <c r="E3411">
        <v>0.54292297</v>
      </c>
      <c r="F3411" s="46">
        <v>8</v>
      </c>
      <c r="G3411">
        <v>1.36391</v>
      </c>
    </row>
    <row r="3412" spans="1:7" x14ac:dyDescent="0.2">
      <c r="A3412">
        <v>1989</v>
      </c>
      <c r="B3412">
        <v>5</v>
      </c>
      <c r="C3412">
        <v>3</v>
      </c>
      <c r="D3412">
        <v>-1.2331099999999999</v>
      </c>
      <c r="E3412">
        <v>0.406721</v>
      </c>
      <c r="F3412" s="46">
        <v>8</v>
      </c>
      <c r="G3412">
        <v>1.2984500000000001</v>
      </c>
    </row>
    <row r="3413" spans="1:7" x14ac:dyDescent="0.2">
      <c r="A3413">
        <v>1989</v>
      </c>
      <c r="B3413">
        <v>5</v>
      </c>
      <c r="C3413">
        <v>4</v>
      </c>
      <c r="D3413">
        <v>-1.3238099999999999</v>
      </c>
      <c r="E3413" s="45">
        <v>2.8286300600000001E-2</v>
      </c>
      <c r="F3413" s="46">
        <v>8</v>
      </c>
      <c r="G3413">
        <v>1.3241099999999999</v>
      </c>
    </row>
    <row r="3414" spans="1:7" x14ac:dyDescent="0.2">
      <c r="A3414">
        <v>1989</v>
      </c>
      <c r="B3414">
        <v>5</v>
      </c>
      <c r="C3414">
        <v>5</v>
      </c>
      <c r="D3414">
        <v>-1.36642</v>
      </c>
      <c r="E3414">
        <v>-0.24696000000000001</v>
      </c>
      <c r="F3414" s="46">
        <v>1</v>
      </c>
      <c r="G3414">
        <v>1.3885601000000001</v>
      </c>
    </row>
    <row r="3415" spans="1:7" x14ac:dyDescent="0.2">
      <c r="A3415">
        <v>1989</v>
      </c>
      <c r="B3415">
        <v>5</v>
      </c>
      <c r="C3415">
        <v>6</v>
      </c>
      <c r="D3415">
        <v>-1.15733</v>
      </c>
      <c r="E3415">
        <v>-0.20300999</v>
      </c>
      <c r="F3415" s="46">
        <v>1</v>
      </c>
      <c r="G3415">
        <v>1.175</v>
      </c>
    </row>
    <row r="3416" spans="1:7" x14ac:dyDescent="0.2">
      <c r="A3416">
        <v>1989</v>
      </c>
      <c r="B3416">
        <v>5</v>
      </c>
      <c r="C3416">
        <v>7</v>
      </c>
      <c r="D3416">
        <v>-0.78403001999999999</v>
      </c>
      <c r="E3416">
        <v>-0.32419999999999999</v>
      </c>
      <c r="F3416" s="46">
        <v>1</v>
      </c>
      <c r="G3416">
        <v>0.84841697999999999</v>
      </c>
    </row>
    <row r="3417" spans="1:7" x14ac:dyDescent="0.2">
      <c r="A3417">
        <v>1989</v>
      </c>
      <c r="B3417">
        <v>5</v>
      </c>
      <c r="C3417">
        <v>8</v>
      </c>
      <c r="D3417">
        <v>-0.65434002999999996</v>
      </c>
      <c r="E3417">
        <v>-0.56861001</v>
      </c>
      <c r="F3417" s="46">
        <v>1</v>
      </c>
      <c r="G3417">
        <v>0.86688399000000005</v>
      </c>
    </row>
    <row r="3418" spans="1:7" x14ac:dyDescent="0.2">
      <c r="A3418">
        <v>1989</v>
      </c>
      <c r="B3418">
        <v>5</v>
      </c>
      <c r="C3418">
        <v>9</v>
      </c>
      <c r="D3418">
        <v>-0.33337</v>
      </c>
      <c r="E3418">
        <v>-0.71841001999999998</v>
      </c>
      <c r="F3418" s="46">
        <v>2</v>
      </c>
      <c r="G3418">
        <v>0.79198599000000003</v>
      </c>
    </row>
    <row r="3419" spans="1:7" x14ac:dyDescent="0.2">
      <c r="A3419">
        <v>1989</v>
      </c>
      <c r="B3419">
        <v>5</v>
      </c>
      <c r="C3419">
        <v>10</v>
      </c>
      <c r="D3419">
        <v>-0.19339999999999999</v>
      </c>
      <c r="E3419">
        <v>-0.81477999999999995</v>
      </c>
      <c r="F3419" s="46">
        <v>2</v>
      </c>
      <c r="G3419">
        <v>0.83741599</v>
      </c>
    </row>
    <row r="3420" spans="1:7" x14ac:dyDescent="0.2">
      <c r="A3420">
        <v>1989</v>
      </c>
      <c r="B3420">
        <v>5</v>
      </c>
      <c r="C3420">
        <v>11</v>
      </c>
      <c r="D3420" s="45">
        <v>-6.8798498299999997E-3</v>
      </c>
      <c r="E3420">
        <v>-0.80696999999999997</v>
      </c>
      <c r="F3420" s="46">
        <v>2</v>
      </c>
      <c r="G3420">
        <v>0.80700099000000003</v>
      </c>
    </row>
    <row r="3421" spans="1:7" x14ac:dyDescent="0.2">
      <c r="A3421">
        <v>1989</v>
      </c>
      <c r="B3421">
        <v>5</v>
      </c>
      <c r="C3421">
        <v>12</v>
      </c>
      <c r="D3421">
        <v>0.25105301000000002</v>
      </c>
      <c r="E3421">
        <v>-0.91224998000000002</v>
      </c>
      <c r="F3421" s="46">
        <v>3</v>
      </c>
      <c r="G3421">
        <v>0.94616299999999998</v>
      </c>
    </row>
    <row r="3422" spans="1:7" x14ac:dyDescent="0.2">
      <c r="A3422">
        <v>1989</v>
      </c>
      <c r="B3422">
        <v>5</v>
      </c>
      <c r="C3422">
        <v>13</v>
      </c>
      <c r="D3422">
        <v>0.46635300000000002</v>
      </c>
      <c r="E3422">
        <v>-0.81290001000000001</v>
      </c>
      <c r="F3422" s="46">
        <v>3</v>
      </c>
      <c r="G3422">
        <v>0.93716902000000002</v>
      </c>
    </row>
    <row r="3423" spans="1:7" x14ac:dyDescent="0.2">
      <c r="A3423">
        <v>1989</v>
      </c>
      <c r="B3423">
        <v>5</v>
      </c>
      <c r="C3423">
        <v>14</v>
      </c>
      <c r="D3423">
        <v>0.77498299000000004</v>
      </c>
      <c r="E3423">
        <v>-0.96022998999999998</v>
      </c>
      <c r="F3423" s="46">
        <v>3</v>
      </c>
      <c r="G3423">
        <v>1.2339500000000001</v>
      </c>
    </row>
    <row r="3424" spans="1:7" x14ac:dyDescent="0.2">
      <c r="A3424">
        <v>1989</v>
      </c>
      <c r="B3424">
        <v>5</v>
      </c>
      <c r="C3424">
        <v>15</v>
      </c>
      <c r="D3424">
        <v>1.1210099</v>
      </c>
      <c r="E3424">
        <v>-0.98507999999999996</v>
      </c>
      <c r="F3424" s="46">
        <v>4</v>
      </c>
      <c r="G3424">
        <v>1.4923299999999999</v>
      </c>
    </row>
    <row r="3425" spans="1:7" x14ac:dyDescent="0.2">
      <c r="A3425">
        <v>1989</v>
      </c>
      <c r="B3425">
        <v>5</v>
      </c>
      <c r="C3425">
        <v>16</v>
      </c>
      <c r="D3425">
        <v>1.5038800000000001</v>
      </c>
      <c r="E3425">
        <v>-0.73654997</v>
      </c>
      <c r="F3425" s="46">
        <v>4</v>
      </c>
      <c r="G3425">
        <v>1.6745699999999999</v>
      </c>
    </row>
    <row r="3426" spans="1:7" x14ac:dyDescent="0.2">
      <c r="A3426">
        <v>1989</v>
      </c>
      <c r="B3426">
        <v>5</v>
      </c>
      <c r="C3426">
        <v>17</v>
      </c>
      <c r="D3426">
        <v>1.6336499</v>
      </c>
      <c r="E3426">
        <v>-0.25228</v>
      </c>
      <c r="F3426" s="46">
        <v>4</v>
      </c>
      <c r="G3426">
        <v>1.6530100000000001</v>
      </c>
    </row>
    <row r="3427" spans="1:7" x14ac:dyDescent="0.2">
      <c r="A3427">
        <v>1989</v>
      </c>
      <c r="B3427">
        <v>5</v>
      </c>
      <c r="C3427">
        <v>18</v>
      </c>
      <c r="D3427">
        <v>1.9397899999999999</v>
      </c>
      <c r="E3427">
        <v>0.14308198999999999</v>
      </c>
      <c r="F3427" s="46">
        <v>5</v>
      </c>
      <c r="G3427">
        <v>1.94506</v>
      </c>
    </row>
    <row r="3428" spans="1:7" x14ac:dyDescent="0.2">
      <c r="A3428">
        <v>1989</v>
      </c>
      <c r="B3428">
        <v>5</v>
      </c>
      <c r="C3428">
        <v>19</v>
      </c>
      <c r="D3428">
        <v>1.89114</v>
      </c>
      <c r="E3428">
        <v>0.47199899000000001</v>
      </c>
      <c r="F3428" s="46">
        <v>5</v>
      </c>
      <c r="G3428">
        <v>1.94916</v>
      </c>
    </row>
    <row r="3429" spans="1:7" x14ac:dyDescent="0.2">
      <c r="A3429">
        <v>1989</v>
      </c>
      <c r="B3429">
        <v>5</v>
      </c>
      <c r="C3429">
        <v>20</v>
      </c>
      <c r="D3429">
        <v>1.72471</v>
      </c>
      <c r="E3429">
        <v>0.68096601999999995</v>
      </c>
      <c r="F3429" s="46">
        <v>5</v>
      </c>
      <c r="G3429">
        <v>1.8542799999999999</v>
      </c>
    </row>
    <row r="3430" spans="1:7" x14ac:dyDescent="0.2">
      <c r="A3430">
        <v>1989</v>
      </c>
      <c r="B3430">
        <v>5</v>
      </c>
      <c r="C3430">
        <v>21</v>
      </c>
      <c r="D3430">
        <v>1.5166398999999999</v>
      </c>
      <c r="E3430">
        <v>0.92443401000000003</v>
      </c>
      <c r="F3430" s="46">
        <v>5</v>
      </c>
      <c r="G3430">
        <v>1.77617</v>
      </c>
    </row>
    <row r="3431" spans="1:7" x14ac:dyDescent="0.2">
      <c r="A3431">
        <v>1989</v>
      </c>
      <c r="B3431">
        <v>5</v>
      </c>
      <c r="C3431">
        <v>22</v>
      </c>
      <c r="D3431">
        <v>1.2533300000000001</v>
      </c>
      <c r="E3431">
        <v>0.55646700000000004</v>
      </c>
      <c r="F3431" s="46">
        <v>5</v>
      </c>
      <c r="G3431">
        <v>1.37131</v>
      </c>
    </row>
    <row r="3432" spans="1:7" x14ac:dyDescent="0.2">
      <c r="A3432">
        <v>1989</v>
      </c>
      <c r="B3432">
        <v>5</v>
      </c>
      <c r="C3432">
        <v>23</v>
      </c>
      <c r="D3432">
        <v>1.1524099999999999</v>
      </c>
      <c r="E3432">
        <v>0.64327400999999995</v>
      </c>
      <c r="F3432" s="46">
        <v>5</v>
      </c>
      <c r="G3432">
        <v>1.31979</v>
      </c>
    </row>
    <row r="3433" spans="1:7" x14ac:dyDescent="0.2">
      <c r="A3433">
        <v>1989</v>
      </c>
      <c r="B3433">
        <v>5</v>
      </c>
      <c r="C3433">
        <v>24</v>
      </c>
      <c r="D3433">
        <v>1.05775</v>
      </c>
      <c r="E3433">
        <v>0.78325802</v>
      </c>
      <c r="F3433" s="46">
        <v>5</v>
      </c>
      <c r="G3433">
        <v>1.3161799999999999</v>
      </c>
    </row>
    <row r="3434" spans="1:7" x14ac:dyDescent="0.2">
      <c r="A3434">
        <v>1989</v>
      </c>
      <c r="B3434">
        <v>5</v>
      </c>
      <c r="C3434">
        <v>25</v>
      </c>
      <c r="D3434">
        <v>1.14537</v>
      </c>
      <c r="E3434">
        <v>0.89376199000000001</v>
      </c>
      <c r="F3434" s="46">
        <v>5</v>
      </c>
      <c r="G3434">
        <v>1.4528198999999999</v>
      </c>
    </row>
    <row r="3435" spans="1:7" x14ac:dyDescent="0.2">
      <c r="A3435">
        <v>1989</v>
      </c>
      <c r="B3435">
        <v>5</v>
      </c>
      <c r="C3435">
        <v>26</v>
      </c>
      <c r="D3435">
        <v>1.0558000000000001</v>
      </c>
      <c r="E3435">
        <v>0.94185602999999996</v>
      </c>
      <c r="F3435" s="46">
        <v>5</v>
      </c>
      <c r="G3435">
        <v>1.41486</v>
      </c>
    </row>
    <row r="3436" spans="1:7" x14ac:dyDescent="0.2">
      <c r="A3436">
        <v>1989</v>
      </c>
      <c r="B3436">
        <v>5</v>
      </c>
      <c r="C3436">
        <v>27</v>
      </c>
      <c r="D3436">
        <v>0.73865402000000002</v>
      </c>
      <c r="E3436">
        <v>1.1386799999999999</v>
      </c>
      <c r="F3436" s="46">
        <v>6</v>
      </c>
      <c r="G3436">
        <v>1.35728</v>
      </c>
    </row>
    <row r="3437" spans="1:7" x14ac:dyDescent="0.2">
      <c r="A3437">
        <v>1989</v>
      </c>
      <c r="B3437">
        <v>5</v>
      </c>
      <c r="C3437">
        <v>28</v>
      </c>
      <c r="D3437">
        <v>0.64149301999999997</v>
      </c>
      <c r="E3437">
        <v>1.0275799999999999</v>
      </c>
      <c r="F3437" s="46">
        <v>6</v>
      </c>
      <c r="G3437">
        <v>1.2113799999999999</v>
      </c>
    </row>
    <row r="3438" spans="1:7" x14ac:dyDescent="0.2">
      <c r="A3438">
        <v>1989</v>
      </c>
      <c r="B3438">
        <v>5</v>
      </c>
      <c r="C3438">
        <v>29</v>
      </c>
      <c r="D3438">
        <v>0.45776900999999998</v>
      </c>
      <c r="E3438">
        <v>0.88077497000000005</v>
      </c>
      <c r="F3438" s="46">
        <v>6</v>
      </c>
      <c r="G3438">
        <v>0.99263102000000003</v>
      </c>
    </row>
    <row r="3439" spans="1:7" x14ac:dyDescent="0.2">
      <c r="A3439">
        <v>1989</v>
      </c>
      <c r="B3439">
        <v>5</v>
      </c>
      <c r="C3439">
        <v>30</v>
      </c>
      <c r="D3439">
        <v>0.44828098999999999</v>
      </c>
      <c r="E3439">
        <v>0.447826</v>
      </c>
      <c r="F3439" s="46">
        <v>5</v>
      </c>
      <c r="G3439">
        <v>0.63364398</v>
      </c>
    </row>
    <row r="3440" spans="1:7" x14ac:dyDescent="0.2">
      <c r="A3440">
        <v>1989</v>
      </c>
      <c r="B3440">
        <v>5</v>
      </c>
      <c r="C3440">
        <v>31</v>
      </c>
      <c r="D3440">
        <v>0.23547499999999999</v>
      </c>
      <c r="E3440">
        <v>0.43661900999999997</v>
      </c>
      <c r="F3440" s="46">
        <v>6</v>
      </c>
      <c r="G3440">
        <v>0.49606900999999998</v>
      </c>
    </row>
    <row r="3441" spans="1:7" x14ac:dyDescent="0.2">
      <c r="A3441">
        <v>1989</v>
      </c>
      <c r="B3441">
        <v>6</v>
      </c>
      <c r="C3441">
        <v>1</v>
      </c>
      <c r="D3441" s="45">
        <v>9.4371102799999995E-2</v>
      </c>
      <c r="E3441">
        <v>0.40083500999999999</v>
      </c>
      <c r="F3441" s="46">
        <v>6</v>
      </c>
      <c r="G3441">
        <v>0.41179400999999999</v>
      </c>
    </row>
    <row r="3442" spans="1:7" x14ac:dyDescent="0.2">
      <c r="A3442">
        <v>1989</v>
      </c>
      <c r="B3442">
        <v>6</v>
      </c>
      <c r="C3442">
        <v>2</v>
      </c>
      <c r="D3442">
        <v>0.245419</v>
      </c>
      <c r="E3442">
        <v>0.14625999000000001</v>
      </c>
      <c r="F3442" s="46">
        <v>5</v>
      </c>
      <c r="G3442">
        <v>0.28569700999999997</v>
      </c>
    </row>
    <row r="3443" spans="1:7" x14ac:dyDescent="0.2">
      <c r="A3443">
        <v>1989</v>
      </c>
      <c r="B3443">
        <v>6</v>
      </c>
      <c r="C3443">
        <v>3</v>
      </c>
      <c r="D3443">
        <v>0.58480399999999999</v>
      </c>
      <c r="E3443">
        <v>-0.20145001000000001</v>
      </c>
      <c r="F3443" s="46">
        <v>4</v>
      </c>
      <c r="G3443">
        <v>0.61852901999999998</v>
      </c>
    </row>
    <row r="3444" spans="1:7" x14ac:dyDescent="0.2">
      <c r="A3444">
        <v>1989</v>
      </c>
      <c r="B3444">
        <v>6</v>
      </c>
      <c r="C3444">
        <v>4</v>
      </c>
      <c r="D3444">
        <v>0.41590600999999999</v>
      </c>
      <c r="E3444">
        <v>-0.42149999999999999</v>
      </c>
      <c r="F3444" s="46">
        <v>3</v>
      </c>
      <c r="G3444">
        <v>0.59215200000000001</v>
      </c>
    </row>
    <row r="3445" spans="1:7" x14ac:dyDescent="0.2">
      <c r="A3445">
        <v>1989</v>
      </c>
      <c r="B3445">
        <v>6</v>
      </c>
      <c r="C3445">
        <v>5</v>
      </c>
      <c r="D3445">
        <v>0.56897801000000003</v>
      </c>
      <c r="E3445">
        <v>-0.32277</v>
      </c>
      <c r="F3445" s="46">
        <v>4</v>
      </c>
      <c r="G3445">
        <v>0.65415299000000005</v>
      </c>
    </row>
    <row r="3446" spans="1:7" x14ac:dyDescent="0.2">
      <c r="A3446">
        <v>1989</v>
      </c>
      <c r="B3446">
        <v>6</v>
      </c>
      <c r="C3446">
        <v>6</v>
      </c>
      <c r="D3446">
        <v>0.74181098000000001</v>
      </c>
      <c r="E3446">
        <v>-0.20068</v>
      </c>
      <c r="F3446" s="46">
        <v>4</v>
      </c>
      <c r="G3446">
        <v>0.76847701999999996</v>
      </c>
    </row>
    <row r="3447" spans="1:7" x14ac:dyDescent="0.2">
      <c r="A3447">
        <v>1989</v>
      </c>
      <c r="B3447">
        <v>6</v>
      </c>
      <c r="C3447">
        <v>7</v>
      </c>
      <c r="D3447">
        <v>0.98205297999999996</v>
      </c>
      <c r="E3447" s="45">
        <v>-8.3312697699999994E-2</v>
      </c>
      <c r="F3447" s="46">
        <v>4</v>
      </c>
      <c r="G3447">
        <v>0.98558098000000005</v>
      </c>
    </row>
    <row r="3448" spans="1:7" x14ac:dyDescent="0.2">
      <c r="A3448">
        <v>1989</v>
      </c>
      <c r="B3448">
        <v>6</v>
      </c>
      <c r="C3448">
        <v>8</v>
      </c>
      <c r="D3448">
        <v>1.1467201</v>
      </c>
      <c r="E3448" s="45">
        <v>7.8308403499999998E-2</v>
      </c>
      <c r="F3448" s="46">
        <v>5</v>
      </c>
      <c r="G3448">
        <v>1.1494</v>
      </c>
    </row>
    <row r="3449" spans="1:7" x14ac:dyDescent="0.2">
      <c r="A3449">
        <v>1989</v>
      </c>
      <c r="B3449">
        <v>6</v>
      </c>
      <c r="C3449">
        <v>9</v>
      </c>
      <c r="D3449">
        <v>1.2418199999999999</v>
      </c>
      <c r="E3449">
        <v>0.121596</v>
      </c>
      <c r="F3449" s="46">
        <v>5</v>
      </c>
      <c r="G3449">
        <v>1.2477499999999999</v>
      </c>
    </row>
    <row r="3450" spans="1:7" x14ac:dyDescent="0.2">
      <c r="A3450">
        <v>1989</v>
      </c>
      <c r="B3450">
        <v>6</v>
      </c>
      <c r="C3450">
        <v>10</v>
      </c>
      <c r="D3450">
        <v>1.0338499999999999</v>
      </c>
      <c r="E3450" s="45">
        <v>5.76226003E-2</v>
      </c>
      <c r="F3450" s="46">
        <v>5</v>
      </c>
      <c r="G3450">
        <v>1.03545</v>
      </c>
    </row>
    <row r="3451" spans="1:7" x14ac:dyDescent="0.2">
      <c r="A3451">
        <v>1989</v>
      </c>
      <c r="B3451">
        <v>6</v>
      </c>
      <c r="C3451">
        <v>11</v>
      </c>
      <c r="D3451">
        <v>0.71069998000000001</v>
      </c>
      <c r="E3451" s="45">
        <v>-8.4418401099999998E-2</v>
      </c>
      <c r="F3451" s="46">
        <v>4</v>
      </c>
      <c r="G3451">
        <v>0.71569598000000001</v>
      </c>
    </row>
    <row r="3452" spans="1:7" x14ac:dyDescent="0.2">
      <c r="A3452">
        <v>1989</v>
      </c>
      <c r="B3452">
        <v>6</v>
      </c>
      <c r="C3452">
        <v>12</v>
      </c>
      <c r="D3452">
        <v>0.491761</v>
      </c>
      <c r="E3452" s="45">
        <v>-1.4380599600000001E-3</v>
      </c>
      <c r="F3452" s="46">
        <v>4</v>
      </c>
      <c r="G3452">
        <v>0.49176300000000001</v>
      </c>
    </row>
    <row r="3453" spans="1:7" x14ac:dyDescent="0.2">
      <c r="A3453">
        <v>1989</v>
      </c>
      <c r="B3453">
        <v>6</v>
      </c>
      <c r="C3453">
        <v>13</v>
      </c>
      <c r="D3453">
        <v>0.110816</v>
      </c>
      <c r="E3453" s="45">
        <v>9.62627977E-2</v>
      </c>
      <c r="F3453" s="46">
        <v>5</v>
      </c>
      <c r="G3453">
        <v>0.146788</v>
      </c>
    </row>
    <row r="3454" spans="1:7" x14ac:dyDescent="0.2">
      <c r="A3454">
        <v>1989</v>
      </c>
      <c r="B3454">
        <v>6</v>
      </c>
      <c r="C3454">
        <v>14</v>
      </c>
      <c r="D3454" s="45">
        <v>-6.1838399600000003E-2</v>
      </c>
      <c r="E3454">
        <v>0.22243699</v>
      </c>
      <c r="F3454" s="46">
        <v>7</v>
      </c>
      <c r="G3454">
        <v>0.23087299999999999</v>
      </c>
    </row>
    <row r="3455" spans="1:7" x14ac:dyDescent="0.2">
      <c r="A3455">
        <v>1989</v>
      </c>
      <c r="B3455">
        <v>6</v>
      </c>
      <c r="C3455">
        <v>15</v>
      </c>
      <c r="D3455">
        <v>-0.27674000999999998</v>
      </c>
      <c r="E3455">
        <v>0.52440399000000004</v>
      </c>
      <c r="F3455" s="46">
        <v>7</v>
      </c>
      <c r="G3455">
        <v>0.59294497999999995</v>
      </c>
    </row>
    <row r="3456" spans="1:7" x14ac:dyDescent="0.2">
      <c r="A3456">
        <v>1989</v>
      </c>
      <c r="B3456">
        <v>6</v>
      </c>
      <c r="C3456">
        <v>16</v>
      </c>
      <c r="D3456">
        <v>-0.36539999000000001</v>
      </c>
      <c r="E3456">
        <v>0.75141000999999996</v>
      </c>
      <c r="F3456" s="46">
        <v>7</v>
      </c>
      <c r="G3456">
        <v>0.83554399000000001</v>
      </c>
    </row>
    <row r="3457" spans="1:7" x14ac:dyDescent="0.2">
      <c r="A3457">
        <v>1989</v>
      </c>
      <c r="B3457">
        <v>6</v>
      </c>
      <c r="C3457">
        <v>17</v>
      </c>
      <c r="D3457">
        <v>-0.44490001000000001</v>
      </c>
      <c r="E3457">
        <v>0.87146502999999997</v>
      </c>
      <c r="F3457" s="46">
        <v>7</v>
      </c>
      <c r="G3457">
        <v>0.97846102999999995</v>
      </c>
    </row>
    <row r="3458" spans="1:7" x14ac:dyDescent="0.2">
      <c r="A3458">
        <v>1989</v>
      </c>
      <c r="B3458">
        <v>6</v>
      </c>
      <c r="C3458">
        <v>18</v>
      </c>
      <c r="D3458">
        <v>-0.62028002999999998</v>
      </c>
      <c r="E3458">
        <v>0.89688498000000005</v>
      </c>
      <c r="F3458" s="46">
        <v>7</v>
      </c>
      <c r="G3458">
        <v>1.0904799999999999</v>
      </c>
    </row>
    <row r="3459" spans="1:7" x14ac:dyDescent="0.2">
      <c r="A3459">
        <v>1989</v>
      </c>
      <c r="B3459">
        <v>6</v>
      </c>
      <c r="C3459">
        <v>19</v>
      </c>
      <c r="D3459">
        <v>-0.82198000000000004</v>
      </c>
      <c r="E3459">
        <v>0.87897997999999999</v>
      </c>
      <c r="F3459" s="46">
        <v>7</v>
      </c>
      <c r="G3459">
        <v>1.2034400000000001</v>
      </c>
    </row>
    <row r="3460" spans="1:7" x14ac:dyDescent="0.2">
      <c r="A3460">
        <v>1989</v>
      </c>
      <c r="B3460">
        <v>6</v>
      </c>
      <c r="C3460">
        <v>20</v>
      </c>
      <c r="D3460">
        <v>-0.77800000000000002</v>
      </c>
      <c r="E3460">
        <v>1.0047999999999999</v>
      </c>
      <c r="F3460" s="46">
        <v>7</v>
      </c>
      <c r="G3460">
        <v>1.2707900000000001</v>
      </c>
    </row>
    <row r="3461" spans="1:7" x14ac:dyDescent="0.2">
      <c r="A3461">
        <v>1989</v>
      </c>
      <c r="B3461">
        <v>6</v>
      </c>
      <c r="C3461">
        <v>21</v>
      </c>
      <c r="D3461">
        <v>-0.76549</v>
      </c>
      <c r="E3461">
        <v>0.98402798000000002</v>
      </c>
      <c r="F3461" s="46">
        <v>7</v>
      </c>
      <c r="G3461">
        <v>1.2467098999999999</v>
      </c>
    </row>
    <row r="3462" spans="1:7" x14ac:dyDescent="0.2">
      <c r="A3462">
        <v>1989</v>
      </c>
      <c r="B3462">
        <v>6</v>
      </c>
      <c r="C3462">
        <v>22</v>
      </c>
      <c r="D3462">
        <v>-0.93410998999999995</v>
      </c>
      <c r="E3462">
        <v>0.86663997000000004</v>
      </c>
      <c r="F3462" s="46">
        <v>8</v>
      </c>
      <c r="G3462">
        <v>1.2742100000000001</v>
      </c>
    </row>
    <row r="3463" spans="1:7" x14ac:dyDescent="0.2">
      <c r="A3463">
        <v>1989</v>
      </c>
      <c r="B3463">
        <v>6</v>
      </c>
      <c r="C3463">
        <v>23</v>
      </c>
      <c r="D3463">
        <v>-0.90683000999999996</v>
      </c>
      <c r="E3463">
        <v>0.74218797999999997</v>
      </c>
      <c r="F3463" s="46">
        <v>8</v>
      </c>
      <c r="G3463">
        <v>1.1718301</v>
      </c>
    </row>
    <row r="3464" spans="1:7" x14ac:dyDescent="0.2">
      <c r="A3464">
        <v>1989</v>
      </c>
      <c r="B3464">
        <v>6</v>
      </c>
      <c r="C3464">
        <v>24</v>
      </c>
      <c r="D3464">
        <v>-0.78874999000000001</v>
      </c>
      <c r="E3464">
        <v>0.35589901000000002</v>
      </c>
      <c r="F3464" s="46">
        <v>8</v>
      </c>
      <c r="G3464">
        <v>0.86532301</v>
      </c>
    </row>
    <row r="3465" spans="1:7" x14ac:dyDescent="0.2">
      <c r="A3465">
        <v>1989</v>
      </c>
      <c r="B3465">
        <v>6</v>
      </c>
      <c r="C3465">
        <v>25</v>
      </c>
      <c r="D3465">
        <v>-0.81857002000000001</v>
      </c>
      <c r="E3465" s="45">
        <v>6.79688975E-2</v>
      </c>
      <c r="F3465" s="46">
        <v>8</v>
      </c>
      <c r="G3465">
        <v>0.82138597999999996</v>
      </c>
    </row>
    <row r="3466" spans="1:7" x14ac:dyDescent="0.2">
      <c r="A3466">
        <v>1989</v>
      </c>
      <c r="B3466">
        <v>6</v>
      </c>
      <c r="C3466">
        <v>26</v>
      </c>
      <c r="D3466">
        <v>-0.73619002</v>
      </c>
      <c r="E3466">
        <v>-0.18058001000000001</v>
      </c>
      <c r="F3466" s="46">
        <v>1</v>
      </c>
      <c r="G3466">
        <v>0.75801098</v>
      </c>
    </row>
    <row r="3467" spans="1:7" x14ac:dyDescent="0.2">
      <c r="A3467">
        <v>1989</v>
      </c>
      <c r="B3467">
        <v>6</v>
      </c>
      <c r="C3467">
        <v>27</v>
      </c>
      <c r="D3467">
        <v>-0.74529999000000002</v>
      </c>
      <c r="E3467">
        <v>-0.14327000000000001</v>
      </c>
      <c r="F3467" s="46">
        <v>1</v>
      </c>
      <c r="G3467">
        <v>0.75895000000000001</v>
      </c>
    </row>
    <row r="3468" spans="1:7" x14ac:dyDescent="0.2">
      <c r="A3468">
        <v>1989</v>
      </c>
      <c r="B3468">
        <v>6</v>
      </c>
      <c r="C3468">
        <v>28</v>
      </c>
      <c r="D3468">
        <v>-0.64170002999999998</v>
      </c>
      <c r="E3468">
        <v>-0.24818000000000001</v>
      </c>
      <c r="F3468" s="46">
        <v>1</v>
      </c>
      <c r="G3468">
        <v>0.68801897999999995</v>
      </c>
    </row>
    <row r="3469" spans="1:7" x14ac:dyDescent="0.2">
      <c r="A3469">
        <v>1989</v>
      </c>
      <c r="B3469">
        <v>6</v>
      </c>
      <c r="C3469">
        <v>29</v>
      </c>
      <c r="D3469">
        <v>-0.77276999000000002</v>
      </c>
      <c r="E3469">
        <v>-0.23193</v>
      </c>
      <c r="F3469" s="46">
        <v>1</v>
      </c>
      <c r="G3469">
        <v>0.80682701000000001</v>
      </c>
    </row>
    <row r="3470" spans="1:7" x14ac:dyDescent="0.2">
      <c r="A3470">
        <v>1989</v>
      </c>
      <c r="B3470">
        <v>6</v>
      </c>
      <c r="C3470">
        <v>30</v>
      </c>
      <c r="D3470">
        <v>-0.48480999000000002</v>
      </c>
      <c r="E3470">
        <v>-0.40610000000000002</v>
      </c>
      <c r="F3470" s="46">
        <v>1</v>
      </c>
      <c r="G3470">
        <v>0.63242197</v>
      </c>
    </row>
    <row r="3471" spans="1:7" x14ac:dyDescent="0.2">
      <c r="A3471">
        <v>1989</v>
      </c>
      <c r="B3471">
        <v>7</v>
      </c>
      <c r="C3471">
        <v>1</v>
      </c>
      <c r="D3471">
        <v>-0.21695</v>
      </c>
      <c r="E3471">
        <v>-0.64310001999999999</v>
      </c>
      <c r="F3471" s="46">
        <v>2</v>
      </c>
      <c r="G3471">
        <v>0.67870699999999995</v>
      </c>
    </row>
    <row r="3472" spans="1:7" x14ac:dyDescent="0.2">
      <c r="A3472">
        <v>1989</v>
      </c>
      <c r="B3472">
        <v>7</v>
      </c>
      <c r="C3472">
        <v>2</v>
      </c>
      <c r="D3472" s="45">
        <v>-7.9034097499999997E-2</v>
      </c>
      <c r="E3472">
        <v>-0.62097000999999996</v>
      </c>
      <c r="F3472" s="46">
        <v>2</v>
      </c>
      <c r="G3472">
        <v>0.62597603000000002</v>
      </c>
    </row>
    <row r="3473" spans="1:7" x14ac:dyDescent="0.2">
      <c r="A3473">
        <v>1989</v>
      </c>
      <c r="B3473">
        <v>7</v>
      </c>
      <c r="C3473">
        <v>3</v>
      </c>
      <c r="D3473" s="45">
        <v>8.9282900100000007E-2</v>
      </c>
      <c r="E3473">
        <v>-0.82533002</v>
      </c>
      <c r="F3473" s="46">
        <v>3</v>
      </c>
      <c r="G3473">
        <v>0.83014297000000004</v>
      </c>
    </row>
    <row r="3474" spans="1:7" x14ac:dyDescent="0.2">
      <c r="A3474">
        <v>1989</v>
      </c>
      <c r="B3474">
        <v>7</v>
      </c>
      <c r="C3474">
        <v>4</v>
      </c>
      <c r="D3474" s="45">
        <v>-2.52665002E-2</v>
      </c>
      <c r="E3474">
        <v>-0.86363000000000001</v>
      </c>
      <c r="F3474" s="46">
        <v>2</v>
      </c>
      <c r="G3474">
        <v>0.86399901000000001</v>
      </c>
    </row>
    <row r="3475" spans="1:7" x14ac:dyDescent="0.2">
      <c r="A3475">
        <v>1989</v>
      </c>
      <c r="B3475">
        <v>7</v>
      </c>
      <c r="C3475">
        <v>5</v>
      </c>
      <c r="D3475" s="45">
        <v>9.7485899900000006E-2</v>
      </c>
      <c r="E3475">
        <v>-0.64581001000000005</v>
      </c>
      <c r="F3475" s="46">
        <v>3</v>
      </c>
      <c r="G3475">
        <v>0.65312499000000002</v>
      </c>
    </row>
    <row r="3476" spans="1:7" x14ac:dyDescent="0.2">
      <c r="A3476">
        <v>1989</v>
      </c>
      <c r="B3476">
        <v>7</v>
      </c>
      <c r="C3476">
        <v>6</v>
      </c>
      <c r="D3476" s="45">
        <v>8.8701501500000002E-2</v>
      </c>
      <c r="E3476">
        <v>-0.62549001000000004</v>
      </c>
      <c r="F3476" s="46">
        <v>3</v>
      </c>
      <c r="G3476">
        <v>0.63174403000000001</v>
      </c>
    </row>
    <row r="3477" spans="1:7" x14ac:dyDescent="0.2">
      <c r="A3477">
        <v>1989</v>
      </c>
      <c r="B3477">
        <v>7</v>
      </c>
      <c r="C3477">
        <v>7</v>
      </c>
      <c r="D3477">
        <v>0.10262300000000001</v>
      </c>
      <c r="E3477">
        <v>-0.63769001000000003</v>
      </c>
      <c r="F3477" s="46">
        <v>3</v>
      </c>
      <c r="G3477">
        <v>0.64589101000000004</v>
      </c>
    </row>
    <row r="3478" spans="1:7" x14ac:dyDescent="0.2">
      <c r="A3478">
        <v>1989</v>
      </c>
      <c r="B3478">
        <v>7</v>
      </c>
      <c r="C3478">
        <v>8</v>
      </c>
      <c r="D3478">
        <v>0.34452599</v>
      </c>
      <c r="E3478">
        <v>-0.54083002000000002</v>
      </c>
      <c r="F3478" s="46">
        <v>3</v>
      </c>
      <c r="G3478">
        <v>0.64124203000000002</v>
      </c>
    </row>
    <row r="3479" spans="1:7" x14ac:dyDescent="0.2">
      <c r="A3479">
        <v>1989</v>
      </c>
      <c r="B3479">
        <v>7</v>
      </c>
      <c r="C3479">
        <v>9</v>
      </c>
      <c r="D3479">
        <v>0.50057697000000001</v>
      </c>
      <c r="E3479">
        <v>-0.42327999999999999</v>
      </c>
      <c r="F3479" s="46">
        <v>4</v>
      </c>
      <c r="G3479">
        <v>0.65554500000000004</v>
      </c>
    </row>
    <row r="3480" spans="1:7" x14ac:dyDescent="0.2">
      <c r="A3480">
        <v>1989</v>
      </c>
      <c r="B3480">
        <v>7</v>
      </c>
      <c r="C3480">
        <v>10</v>
      </c>
      <c r="D3480">
        <v>0.74075197999999998</v>
      </c>
      <c r="E3480">
        <v>-0.57889003000000006</v>
      </c>
      <c r="F3480" s="46">
        <v>4</v>
      </c>
      <c r="G3480">
        <v>0.94012397999999997</v>
      </c>
    </row>
    <row r="3481" spans="1:7" x14ac:dyDescent="0.2">
      <c r="A3481">
        <v>1989</v>
      </c>
      <c r="B3481">
        <v>7</v>
      </c>
      <c r="C3481">
        <v>11</v>
      </c>
      <c r="D3481">
        <v>0.67199701000000001</v>
      </c>
      <c r="E3481">
        <v>-0.72373997999999995</v>
      </c>
      <c r="F3481" s="46">
        <v>3</v>
      </c>
      <c r="G3481">
        <v>0.98761498999999997</v>
      </c>
    </row>
    <row r="3482" spans="1:7" x14ac:dyDescent="0.2">
      <c r="A3482">
        <v>1989</v>
      </c>
      <c r="B3482">
        <v>7</v>
      </c>
      <c r="C3482">
        <v>12</v>
      </c>
      <c r="D3482">
        <v>0.84213400000000005</v>
      </c>
      <c r="E3482">
        <v>-0.67940003000000004</v>
      </c>
      <c r="F3482" s="46">
        <v>4</v>
      </c>
      <c r="G3482">
        <v>1.0820301000000001</v>
      </c>
    </row>
    <row r="3483" spans="1:7" x14ac:dyDescent="0.2">
      <c r="A3483">
        <v>1989</v>
      </c>
      <c r="B3483">
        <v>7</v>
      </c>
      <c r="C3483">
        <v>13</v>
      </c>
      <c r="D3483">
        <v>0.90752900000000003</v>
      </c>
      <c r="E3483">
        <v>-0.49623001</v>
      </c>
      <c r="F3483" s="46">
        <v>4</v>
      </c>
      <c r="G3483">
        <v>1.03434</v>
      </c>
    </row>
    <row r="3484" spans="1:7" x14ac:dyDescent="0.2">
      <c r="A3484">
        <v>1989</v>
      </c>
      <c r="B3484">
        <v>7</v>
      </c>
      <c r="C3484">
        <v>14</v>
      </c>
      <c r="D3484">
        <v>1.11656</v>
      </c>
      <c r="E3484" s="45">
        <v>-1.7454600000000001E-2</v>
      </c>
      <c r="F3484" s="46">
        <v>4</v>
      </c>
      <c r="G3484">
        <v>1.11669</v>
      </c>
    </row>
    <row r="3485" spans="1:7" x14ac:dyDescent="0.2">
      <c r="A3485">
        <v>1989</v>
      </c>
      <c r="B3485">
        <v>7</v>
      </c>
      <c r="C3485">
        <v>15</v>
      </c>
      <c r="D3485">
        <v>1.56328</v>
      </c>
      <c r="E3485">
        <v>0.51818103000000004</v>
      </c>
      <c r="F3485" s="46">
        <v>5</v>
      </c>
      <c r="G3485">
        <v>1.6469199999999999</v>
      </c>
    </row>
    <row r="3486" spans="1:7" x14ac:dyDescent="0.2">
      <c r="A3486">
        <v>1989</v>
      </c>
      <c r="B3486">
        <v>7</v>
      </c>
      <c r="C3486">
        <v>16</v>
      </c>
      <c r="D3486">
        <v>1.7011099999999999</v>
      </c>
      <c r="E3486">
        <v>1.14002</v>
      </c>
      <c r="F3486" s="46">
        <v>5</v>
      </c>
      <c r="G3486">
        <v>2.0477799999999999</v>
      </c>
    </row>
    <row r="3487" spans="1:7" x14ac:dyDescent="0.2">
      <c r="A3487">
        <v>1989</v>
      </c>
      <c r="B3487">
        <v>7</v>
      </c>
      <c r="C3487">
        <v>17</v>
      </c>
      <c r="D3487">
        <v>1.53817</v>
      </c>
      <c r="E3487">
        <v>1.25925</v>
      </c>
      <c r="F3487" s="46">
        <v>5</v>
      </c>
      <c r="G3487">
        <v>1.9878800000000001</v>
      </c>
    </row>
    <row r="3488" spans="1:7" x14ac:dyDescent="0.2">
      <c r="A3488">
        <v>1989</v>
      </c>
      <c r="B3488">
        <v>7</v>
      </c>
      <c r="C3488">
        <v>18</v>
      </c>
      <c r="D3488">
        <v>1.09884</v>
      </c>
      <c r="E3488">
        <v>1.1303799999999999</v>
      </c>
      <c r="F3488" s="46">
        <v>6</v>
      </c>
      <c r="G3488">
        <v>1.5764499999999999</v>
      </c>
    </row>
    <row r="3489" spans="1:7" x14ac:dyDescent="0.2">
      <c r="A3489">
        <v>1989</v>
      </c>
      <c r="B3489">
        <v>7</v>
      </c>
      <c r="C3489">
        <v>19</v>
      </c>
      <c r="D3489">
        <v>0.89963698000000003</v>
      </c>
      <c r="E3489">
        <v>1.1256699999999999</v>
      </c>
      <c r="F3489" s="46">
        <v>6</v>
      </c>
      <c r="G3489">
        <v>1.4410000000000001</v>
      </c>
    </row>
    <row r="3490" spans="1:7" x14ac:dyDescent="0.2">
      <c r="A3490">
        <v>1989</v>
      </c>
      <c r="B3490">
        <v>7</v>
      </c>
      <c r="C3490">
        <v>20</v>
      </c>
      <c r="D3490">
        <v>0.70659499999999997</v>
      </c>
      <c r="E3490">
        <v>1.12896</v>
      </c>
      <c r="F3490" s="46">
        <v>6</v>
      </c>
      <c r="G3490">
        <v>1.3318501</v>
      </c>
    </row>
    <row r="3491" spans="1:7" x14ac:dyDescent="0.2">
      <c r="A3491">
        <v>1989</v>
      </c>
      <c r="B3491">
        <v>7</v>
      </c>
      <c r="C3491">
        <v>21</v>
      </c>
      <c r="D3491">
        <v>0.27971601000000001</v>
      </c>
      <c r="E3491">
        <v>1.2771300000000001</v>
      </c>
      <c r="F3491" s="46">
        <v>6</v>
      </c>
      <c r="G3491">
        <v>1.3073999999999999</v>
      </c>
    </row>
    <row r="3492" spans="1:7" x14ac:dyDescent="0.2">
      <c r="A3492">
        <v>1989</v>
      </c>
      <c r="B3492">
        <v>7</v>
      </c>
      <c r="C3492">
        <v>22</v>
      </c>
      <c r="D3492">
        <v>0.25825798999999999</v>
      </c>
      <c r="E3492">
        <v>0.95515603000000004</v>
      </c>
      <c r="F3492" s="46">
        <v>6</v>
      </c>
      <c r="G3492">
        <v>0.98945497999999998</v>
      </c>
    </row>
    <row r="3493" spans="1:7" x14ac:dyDescent="0.2">
      <c r="A3493">
        <v>1989</v>
      </c>
      <c r="B3493">
        <v>7</v>
      </c>
      <c r="C3493">
        <v>23</v>
      </c>
      <c r="D3493" s="45">
        <v>-4.4213898500000001E-2</v>
      </c>
      <c r="E3493">
        <v>0.83818603000000003</v>
      </c>
      <c r="F3493" s="46">
        <v>7</v>
      </c>
      <c r="G3493">
        <v>0.83935099999999996</v>
      </c>
    </row>
    <row r="3494" spans="1:7" x14ac:dyDescent="0.2">
      <c r="A3494">
        <v>1989</v>
      </c>
      <c r="B3494">
        <v>7</v>
      </c>
      <c r="C3494">
        <v>24</v>
      </c>
      <c r="D3494">
        <v>-0.60036999000000002</v>
      </c>
      <c r="E3494">
        <v>1.18005</v>
      </c>
      <c r="F3494" s="46">
        <v>7</v>
      </c>
      <c r="G3494">
        <v>1.32399</v>
      </c>
    </row>
    <row r="3495" spans="1:7" x14ac:dyDescent="0.2">
      <c r="A3495">
        <v>1989</v>
      </c>
      <c r="B3495">
        <v>7</v>
      </c>
      <c r="C3495">
        <v>25</v>
      </c>
      <c r="D3495">
        <v>-1.03308</v>
      </c>
      <c r="E3495">
        <v>1.2808299999999999</v>
      </c>
      <c r="F3495" s="46">
        <v>7</v>
      </c>
      <c r="G3495">
        <v>1.64554</v>
      </c>
    </row>
    <row r="3496" spans="1:7" x14ac:dyDescent="0.2">
      <c r="A3496">
        <v>1989</v>
      </c>
      <c r="B3496">
        <v>7</v>
      </c>
      <c r="C3496">
        <v>26</v>
      </c>
      <c r="D3496">
        <v>-1.13975</v>
      </c>
      <c r="E3496">
        <v>1.04905</v>
      </c>
      <c r="F3496" s="46">
        <v>8</v>
      </c>
      <c r="G3496">
        <v>1.54904</v>
      </c>
    </row>
    <row r="3497" spans="1:7" x14ac:dyDescent="0.2">
      <c r="A3497">
        <v>1989</v>
      </c>
      <c r="B3497">
        <v>7</v>
      </c>
      <c r="C3497">
        <v>27</v>
      </c>
      <c r="D3497">
        <v>-1.3485</v>
      </c>
      <c r="E3497">
        <v>0.82020402000000003</v>
      </c>
      <c r="F3497" s="46">
        <v>8</v>
      </c>
      <c r="G3497">
        <v>1.5783499000000001</v>
      </c>
    </row>
    <row r="3498" spans="1:7" x14ac:dyDescent="0.2">
      <c r="A3498">
        <v>1989</v>
      </c>
      <c r="B3498">
        <v>7</v>
      </c>
      <c r="C3498">
        <v>28</v>
      </c>
      <c r="D3498">
        <v>-1.4970699999999999</v>
      </c>
      <c r="E3498">
        <v>0.59636003000000004</v>
      </c>
      <c r="F3498" s="46">
        <v>8</v>
      </c>
      <c r="G3498">
        <v>1.61147</v>
      </c>
    </row>
    <row r="3499" spans="1:7" x14ac:dyDescent="0.2">
      <c r="A3499">
        <v>1989</v>
      </c>
      <c r="B3499">
        <v>7</v>
      </c>
      <c r="C3499">
        <v>29</v>
      </c>
      <c r="D3499">
        <v>-1.2200800000000001</v>
      </c>
      <c r="E3499">
        <v>0.38178100999999998</v>
      </c>
      <c r="F3499" s="46">
        <v>8</v>
      </c>
      <c r="G3499">
        <v>1.2784199999999999</v>
      </c>
    </row>
    <row r="3500" spans="1:7" x14ac:dyDescent="0.2">
      <c r="A3500">
        <v>1989</v>
      </c>
      <c r="B3500">
        <v>7</v>
      </c>
      <c r="C3500">
        <v>30</v>
      </c>
      <c r="D3500">
        <v>-0.81260997000000001</v>
      </c>
      <c r="E3500">
        <v>0.30445298999999998</v>
      </c>
      <c r="F3500" s="46">
        <v>8</v>
      </c>
      <c r="G3500">
        <v>0.86776900000000001</v>
      </c>
    </row>
    <row r="3501" spans="1:7" x14ac:dyDescent="0.2">
      <c r="A3501">
        <v>1989</v>
      </c>
      <c r="B3501">
        <v>7</v>
      </c>
      <c r="C3501">
        <v>31</v>
      </c>
      <c r="D3501">
        <v>-0.57301002999999995</v>
      </c>
      <c r="E3501">
        <v>0.28608</v>
      </c>
      <c r="F3501" s="46">
        <v>8</v>
      </c>
      <c r="G3501">
        <v>0.64045399000000003</v>
      </c>
    </row>
    <row r="3502" spans="1:7" x14ac:dyDescent="0.2">
      <c r="A3502">
        <v>1989</v>
      </c>
      <c r="B3502">
        <v>8</v>
      </c>
      <c r="C3502">
        <v>1</v>
      </c>
      <c r="D3502">
        <v>-0.54417998000000001</v>
      </c>
      <c r="E3502" s="45">
        <v>4.0873099099999997E-2</v>
      </c>
      <c r="F3502" s="46">
        <v>8</v>
      </c>
      <c r="G3502">
        <v>0.54571002999999996</v>
      </c>
    </row>
    <row r="3503" spans="1:7" x14ac:dyDescent="0.2">
      <c r="A3503">
        <v>1989</v>
      </c>
      <c r="B3503">
        <v>8</v>
      </c>
      <c r="C3503">
        <v>2</v>
      </c>
      <c r="D3503">
        <v>-0.52503997000000002</v>
      </c>
      <c r="E3503" s="45">
        <v>-3.8538001500000002E-2</v>
      </c>
      <c r="F3503" s="46">
        <v>1</v>
      </c>
      <c r="G3503">
        <v>0.52644902000000005</v>
      </c>
    </row>
    <row r="3504" spans="1:7" x14ac:dyDescent="0.2">
      <c r="A3504">
        <v>1989</v>
      </c>
      <c r="B3504">
        <v>8</v>
      </c>
      <c r="C3504">
        <v>3</v>
      </c>
      <c r="D3504">
        <v>-0.51884001000000002</v>
      </c>
      <c r="E3504">
        <v>0.26471900999999998</v>
      </c>
      <c r="F3504" s="46">
        <v>8</v>
      </c>
      <c r="G3504">
        <v>0.58247298000000003</v>
      </c>
    </row>
    <row r="3505" spans="1:7" x14ac:dyDescent="0.2">
      <c r="A3505">
        <v>1989</v>
      </c>
      <c r="B3505">
        <v>8</v>
      </c>
      <c r="C3505">
        <v>4</v>
      </c>
      <c r="D3505">
        <v>-0.18196999999999999</v>
      </c>
      <c r="E3505" s="45">
        <v>-8.0625601100000003E-3</v>
      </c>
      <c r="F3505" s="46">
        <v>1</v>
      </c>
      <c r="G3505">
        <v>0.18215300000000001</v>
      </c>
    </row>
    <row r="3506" spans="1:7" x14ac:dyDescent="0.2">
      <c r="A3506">
        <v>1989</v>
      </c>
      <c r="B3506">
        <v>8</v>
      </c>
      <c r="C3506">
        <v>5</v>
      </c>
      <c r="D3506" s="45">
        <v>2.9522899500000001E-2</v>
      </c>
      <c r="E3506">
        <v>0.10002</v>
      </c>
      <c r="F3506" s="46">
        <v>6</v>
      </c>
      <c r="G3506">
        <v>0.104286</v>
      </c>
    </row>
    <row r="3507" spans="1:7" x14ac:dyDescent="0.2">
      <c r="A3507">
        <v>1989</v>
      </c>
      <c r="B3507">
        <v>8</v>
      </c>
      <c r="C3507">
        <v>6</v>
      </c>
      <c r="D3507">
        <v>0.25203899000000002</v>
      </c>
      <c r="E3507">
        <v>0.14296401</v>
      </c>
      <c r="F3507" s="46">
        <v>5</v>
      </c>
      <c r="G3507">
        <v>0.28976199000000002</v>
      </c>
    </row>
    <row r="3508" spans="1:7" x14ac:dyDescent="0.2">
      <c r="A3508">
        <v>1989</v>
      </c>
      <c r="B3508">
        <v>8</v>
      </c>
      <c r="C3508">
        <v>7</v>
      </c>
      <c r="D3508">
        <v>0.15403301</v>
      </c>
      <c r="E3508">
        <v>0.324743</v>
      </c>
      <c r="F3508" s="46">
        <v>6</v>
      </c>
      <c r="G3508">
        <v>0.35942200000000002</v>
      </c>
    </row>
    <row r="3509" spans="1:7" x14ac:dyDescent="0.2">
      <c r="A3509">
        <v>1989</v>
      </c>
      <c r="B3509">
        <v>8</v>
      </c>
      <c r="C3509">
        <v>8</v>
      </c>
      <c r="D3509">
        <v>0.28632000000000002</v>
      </c>
      <c r="E3509" s="45">
        <v>2.3423699700000002E-2</v>
      </c>
      <c r="F3509" s="46">
        <v>5</v>
      </c>
      <c r="G3509">
        <v>0.28727599999999998</v>
      </c>
    </row>
    <row r="3510" spans="1:7" x14ac:dyDescent="0.2">
      <c r="A3510">
        <v>1989</v>
      </c>
      <c r="B3510">
        <v>8</v>
      </c>
      <c r="C3510">
        <v>9</v>
      </c>
      <c r="D3510">
        <v>0.15984701000000001</v>
      </c>
      <c r="E3510">
        <v>-0.11323999999999999</v>
      </c>
      <c r="F3510" s="46">
        <v>4</v>
      </c>
      <c r="G3510">
        <v>0.19589400000000001</v>
      </c>
    </row>
    <row r="3511" spans="1:7" x14ac:dyDescent="0.2">
      <c r="A3511">
        <v>1989</v>
      </c>
      <c r="B3511">
        <v>8</v>
      </c>
      <c r="C3511">
        <v>10</v>
      </c>
      <c r="D3511" s="45">
        <v>-8.1211496099999995E-3</v>
      </c>
      <c r="E3511">
        <v>-0.20530000000000001</v>
      </c>
      <c r="F3511" s="46">
        <v>2</v>
      </c>
      <c r="G3511">
        <v>0.20546500000000001</v>
      </c>
    </row>
    <row r="3512" spans="1:7" x14ac:dyDescent="0.2">
      <c r="A3512">
        <v>1989</v>
      </c>
      <c r="B3512">
        <v>8</v>
      </c>
      <c r="C3512">
        <v>11</v>
      </c>
      <c r="D3512" s="45">
        <v>-3.0458499699999998E-3</v>
      </c>
      <c r="E3512" s="45">
        <v>-3.1795501699999999E-2</v>
      </c>
      <c r="F3512" s="46">
        <v>2</v>
      </c>
      <c r="G3512" s="45">
        <v>3.1941000400000003E-2</v>
      </c>
    </row>
    <row r="3513" spans="1:7" x14ac:dyDescent="0.2">
      <c r="A3513">
        <v>1989</v>
      </c>
      <c r="B3513">
        <v>8</v>
      </c>
      <c r="C3513">
        <v>12</v>
      </c>
      <c r="D3513">
        <v>-0.12795999999999999</v>
      </c>
      <c r="E3513">
        <v>0.212092</v>
      </c>
      <c r="F3513" s="46">
        <v>7</v>
      </c>
      <c r="G3513">
        <v>0.247701</v>
      </c>
    </row>
    <row r="3514" spans="1:7" x14ac:dyDescent="0.2">
      <c r="A3514">
        <v>1989</v>
      </c>
      <c r="B3514">
        <v>8</v>
      </c>
      <c r="C3514">
        <v>13</v>
      </c>
      <c r="D3514">
        <v>-0.20315</v>
      </c>
      <c r="E3514">
        <v>0.30040601</v>
      </c>
      <c r="F3514" s="46">
        <v>7</v>
      </c>
      <c r="G3514">
        <v>0.36264601000000002</v>
      </c>
    </row>
    <row r="3515" spans="1:7" x14ac:dyDescent="0.2">
      <c r="A3515">
        <v>1989</v>
      </c>
      <c r="B3515">
        <v>8</v>
      </c>
      <c r="C3515">
        <v>14</v>
      </c>
      <c r="D3515" s="45">
        <v>-9.5091201400000006E-2</v>
      </c>
      <c r="E3515">
        <v>0.42024001</v>
      </c>
      <c r="F3515" s="46">
        <v>7</v>
      </c>
      <c r="G3515">
        <v>0.43086401000000002</v>
      </c>
    </row>
    <row r="3516" spans="1:7" x14ac:dyDescent="0.2">
      <c r="A3516">
        <v>1989</v>
      </c>
      <c r="B3516">
        <v>8</v>
      </c>
      <c r="C3516">
        <v>15</v>
      </c>
      <c r="D3516">
        <v>0.26552901000000001</v>
      </c>
      <c r="E3516">
        <v>0.41612600999999999</v>
      </c>
      <c r="F3516" s="46">
        <v>6</v>
      </c>
      <c r="G3516">
        <v>0.49362600000000001</v>
      </c>
    </row>
    <row r="3517" spans="1:7" x14ac:dyDescent="0.2">
      <c r="A3517">
        <v>1989</v>
      </c>
      <c r="B3517">
        <v>8</v>
      </c>
      <c r="C3517">
        <v>16</v>
      </c>
      <c r="D3517">
        <v>0.33590299000000001</v>
      </c>
      <c r="E3517">
        <v>0.48863000000000001</v>
      </c>
      <c r="F3517" s="46">
        <v>6</v>
      </c>
      <c r="G3517">
        <v>0.59294999000000004</v>
      </c>
    </row>
    <row r="3518" spans="1:7" x14ac:dyDescent="0.2">
      <c r="A3518">
        <v>1989</v>
      </c>
      <c r="B3518">
        <v>8</v>
      </c>
      <c r="C3518">
        <v>17</v>
      </c>
      <c r="D3518" s="45">
        <v>7.9378500599999999E-2</v>
      </c>
      <c r="E3518">
        <v>0.99844003000000003</v>
      </c>
      <c r="F3518" s="46">
        <v>6</v>
      </c>
      <c r="G3518">
        <v>1.00159</v>
      </c>
    </row>
    <row r="3519" spans="1:7" x14ac:dyDescent="0.2">
      <c r="A3519">
        <v>1989</v>
      </c>
      <c r="B3519">
        <v>8</v>
      </c>
      <c r="C3519">
        <v>18</v>
      </c>
      <c r="D3519">
        <v>-0.30526998999999999</v>
      </c>
      <c r="E3519">
        <v>1.3194300000000001</v>
      </c>
      <c r="F3519" s="46">
        <v>7</v>
      </c>
      <c r="G3519">
        <v>1.3542799999999999</v>
      </c>
    </row>
    <row r="3520" spans="1:7" x14ac:dyDescent="0.2">
      <c r="A3520">
        <v>1989</v>
      </c>
      <c r="B3520">
        <v>8</v>
      </c>
      <c r="C3520">
        <v>19</v>
      </c>
      <c r="D3520">
        <v>-0.29774001</v>
      </c>
      <c r="E3520">
        <v>1.20035</v>
      </c>
      <c r="F3520" s="46">
        <v>7</v>
      </c>
      <c r="G3520">
        <v>1.23672</v>
      </c>
    </row>
    <row r="3521" spans="1:7" x14ac:dyDescent="0.2">
      <c r="A3521">
        <v>1989</v>
      </c>
      <c r="B3521">
        <v>8</v>
      </c>
      <c r="C3521">
        <v>20</v>
      </c>
      <c r="D3521">
        <v>-0.51754999000000002</v>
      </c>
      <c r="E3521">
        <v>0.77548801999999994</v>
      </c>
      <c r="F3521" s="46">
        <v>7</v>
      </c>
      <c r="G3521">
        <v>0.93232799</v>
      </c>
    </row>
    <row r="3522" spans="1:7" x14ac:dyDescent="0.2">
      <c r="A3522">
        <v>1989</v>
      </c>
      <c r="B3522">
        <v>8</v>
      </c>
      <c r="C3522">
        <v>21</v>
      </c>
      <c r="D3522">
        <v>-0.72197997999999997</v>
      </c>
      <c r="E3522">
        <v>0.35845700000000003</v>
      </c>
      <c r="F3522" s="46">
        <v>8</v>
      </c>
      <c r="G3522">
        <v>0.80607097999999999</v>
      </c>
    </row>
    <row r="3523" spans="1:7" x14ac:dyDescent="0.2">
      <c r="A3523">
        <v>1989</v>
      </c>
      <c r="B3523">
        <v>8</v>
      </c>
      <c r="C3523">
        <v>22</v>
      </c>
      <c r="D3523">
        <v>-0.50515001999999998</v>
      </c>
      <c r="E3523" s="45">
        <v>-9.3363702300000004E-2</v>
      </c>
      <c r="F3523" s="46">
        <v>1</v>
      </c>
      <c r="G3523">
        <v>0.51370501999999996</v>
      </c>
    </row>
    <row r="3524" spans="1:7" x14ac:dyDescent="0.2">
      <c r="A3524">
        <v>1989</v>
      </c>
      <c r="B3524">
        <v>8</v>
      </c>
      <c r="C3524">
        <v>23</v>
      </c>
      <c r="D3524">
        <v>-0.37261999000000001</v>
      </c>
      <c r="E3524">
        <v>-0.48671001000000003</v>
      </c>
      <c r="F3524" s="46">
        <v>2</v>
      </c>
      <c r="G3524">
        <v>0.61297296999999995</v>
      </c>
    </row>
    <row r="3525" spans="1:7" x14ac:dyDescent="0.2">
      <c r="A3525">
        <v>1989</v>
      </c>
      <c r="B3525">
        <v>8</v>
      </c>
      <c r="C3525">
        <v>24</v>
      </c>
      <c r="D3525">
        <v>-0.24508999000000001</v>
      </c>
      <c r="E3525">
        <v>-0.64384001000000002</v>
      </c>
      <c r="F3525" s="46">
        <v>2</v>
      </c>
      <c r="G3525">
        <v>0.68890702999999998</v>
      </c>
    </row>
    <row r="3526" spans="1:7" x14ac:dyDescent="0.2">
      <c r="A3526">
        <v>1989</v>
      </c>
      <c r="B3526">
        <v>8</v>
      </c>
      <c r="C3526">
        <v>25</v>
      </c>
      <c r="D3526">
        <v>-0.39572001000000001</v>
      </c>
      <c r="E3526">
        <v>-0.60601996999999996</v>
      </c>
      <c r="F3526" s="46">
        <v>2</v>
      </c>
      <c r="G3526">
        <v>0.72377097999999995</v>
      </c>
    </row>
    <row r="3527" spans="1:7" x14ac:dyDescent="0.2">
      <c r="A3527">
        <v>1989</v>
      </c>
      <c r="B3527">
        <v>8</v>
      </c>
      <c r="C3527">
        <v>26</v>
      </c>
      <c r="D3527">
        <v>-0.48833999</v>
      </c>
      <c r="E3527">
        <v>-0.48396999000000002</v>
      </c>
      <c r="F3527" s="46">
        <v>1</v>
      </c>
      <c r="G3527">
        <v>0.68753200999999997</v>
      </c>
    </row>
    <row r="3528" spans="1:7" x14ac:dyDescent="0.2">
      <c r="A3528">
        <v>1989</v>
      </c>
      <c r="B3528">
        <v>8</v>
      </c>
      <c r="C3528">
        <v>27</v>
      </c>
      <c r="D3528">
        <v>-0.24759001</v>
      </c>
      <c r="E3528">
        <v>-0.63415997999999996</v>
      </c>
      <c r="F3528" s="46">
        <v>2</v>
      </c>
      <c r="G3528">
        <v>0.68077498999999997</v>
      </c>
    </row>
    <row r="3529" spans="1:7" x14ac:dyDescent="0.2">
      <c r="A3529">
        <v>1989</v>
      </c>
      <c r="B3529">
        <v>8</v>
      </c>
      <c r="C3529">
        <v>28</v>
      </c>
      <c r="D3529" s="45">
        <v>-2.6884499900000001E-2</v>
      </c>
      <c r="E3529">
        <v>-0.71531999000000002</v>
      </c>
      <c r="F3529" s="46">
        <v>2</v>
      </c>
      <c r="G3529">
        <v>0.71582800000000002</v>
      </c>
    </row>
    <row r="3530" spans="1:7" x14ac:dyDescent="0.2">
      <c r="A3530">
        <v>1989</v>
      </c>
      <c r="B3530">
        <v>8</v>
      </c>
      <c r="C3530">
        <v>29</v>
      </c>
      <c r="D3530" s="45">
        <v>2.38715E-2</v>
      </c>
      <c r="E3530">
        <v>-0.72860997999999999</v>
      </c>
      <c r="F3530" s="46">
        <v>3</v>
      </c>
      <c r="G3530">
        <v>0.72900301000000001</v>
      </c>
    </row>
    <row r="3531" spans="1:7" x14ac:dyDescent="0.2">
      <c r="A3531">
        <v>1989</v>
      </c>
      <c r="B3531">
        <v>8</v>
      </c>
      <c r="C3531">
        <v>30</v>
      </c>
      <c r="D3531" s="45">
        <v>1.4284499900000001E-2</v>
      </c>
      <c r="E3531">
        <v>-0.63464999</v>
      </c>
      <c r="F3531" s="46">
        <v>3</v>
      </c>
      <c r="G3531">
        <v>0.63481498000000003</v>
      </c>
    </row>
    <row r="3532" spans="1:7" x14ac:dyDescent="0.2">
      <c r="A3532">
        <v>1989</v>
      </c>
      <c r="B3532">
        <v>8</v>
      </c>
      <c r="C3532">
        <v>31</v>
      </c>
      <c r="D3532">
        <v>-0.11128</v>
      </c>
      <c r="E3532">
        <v>-0.64713001000000003</v>
      </c>
      <c r="F3532" s="46">
        <v>2</v>
      </c>
      <c r="G3532">
        <v>0.65662301000000001</v>
      </c>
    </row>
    <row r="3533" spans="1:7" x14ac:dyDescent="0.2">
      <c r="A3533">
        <v>1989</v>
      </c>
      <c r="B3533">
        <v>9</v>
      </c>
      <c r="C3533">
        <v>1</v>
      </c>
      <c r="D3533">
        <v>-0.46329998999999999</v>
      </c>
      <c r="E3533">
        <v>-0.43586998999999998</v>
      </c>
      <c r="F3533" s="46">
        <v>1</v>
      </c>
      <c r="G3533">
        <v>0.63610500000000003</v>
      </c>
    </row>
    <row r="3534" spans="1:7" x14ac:dyDescent="0.2">
      <c r="A3534">
        <v>1989</v>
      </c>
      <c r="B3534">
        <v>9</v>
      </c>
      <c r="C3534">
        <v>2</v>
      </c>
      <c r="D3534">
        <v>-0.93984002</v>
      </c>
      <c r="E3534">
        <v>-0.44815999000000001</v>
      </c>
      <c r="F3534" s="46">
        <v>1</v>
      </c>
      <c r="G3534">
        <v>1.0412300000000001</v>
      </c>
    </row>
    <row r="3535" spans="1:7" x14ac:dyDescent="0.2">
      <c r="A3535">
        <v>1989</v>
      </c>
      <c r="B3535">
        <v>9</v>
      </c>
      <c r="C3535">
        <v>3</v>
      </c>
      <c r="D3535">
        <v>-1.03108</v>
      </c>
      <c r="E3535">
        <v>-0.26230999999999999</v>
      </c>
      <c r="F3535" s="46">
        <v>1</v>
      </c>
      <c r="G3535">
        <v>1.06393</v>
      </c>
    </row>
    <row r="3536" spans="1:7" x14ac:dyDescent="0.2">
      <c r="A3536">
        <v>1989</v>
      </c>
      <c r="B3536">
        <v>9</v>
      </c>
      <c r="C3536">
        <v>4</v>
      </c>
      <c r="D3536">
        <v>-1.0444800000000001</v>
      </c>
      <c r="E3536" s="45">
        <v>-2.1658400099999999E-2</v>
      </c>
      <c r="F3536" s="46">
        <v>1</v>
      </c>
      <c r="G3536">
        <v>1.0447</v>
      </c>
    </row>
    <row r="3537" spans="1:7" x14ac:dyDescent="0.2">
      <c r="A3537">
        <v>1989</v>
      </c>
      <c r="B3537">
        <v>9</v>
      </c>
      <c r="C3537">
        <v>5</v>
      </c>
      <c r="D3537">
        <v>-0.87621998999999995</v>
      </c>
      <c r="E3537">
        <v>0.109801</v>
      </c>
      <c r="F3537" s="46">
        <v>8</v>
      </c>
      <c r="G3537">
        <v>0.88307500000000005</v>
      </c>
    </row>
    <row r="3538" spans="1:7" x14ac:dyDescent="0.2">
      <c r="A3538">
        <v>1989</v>
      </c>
      <c r="B3538">
        <v>9</v>
      </c>
      <c r="C3538">
        <v>6</v>
      </c>
      <c r="D3538">
        <v>-0.76203001000000004</v>
      </c>
      <c r="E3538">
        <v>0.27424999999999999</v>
      </c>
      <c r="F3538" s="46">
        <v>8</v>
      </c>
      <c r="G3538">
        <v>0.80988097000000003</v>
      </c>
    </row>
    <row r="3539" spans="1:7" x14ac:dyDescent="0.2">
      <c r="A3539">
        <v>1989</v>
      </c>
      <c r="B3539">
        <v>9</v>
      </c>
      <c r="C3539">
        <v>7</v>
      </c>
      <c r="D3539">
        <v>-0.67124998999999996</v>
      </c>
      <c r="E3539">
        <v>0.30625901</v>
      </c>
      <c r="F3539" s="46">
        <v>8</v>
      </c>
      <c r="G3539">
        <v>0.73781901999999999</v>
      </c>
    </row>
    <row r="3540" spans="1:7" x14ac:dyDescent="0.2">
      <c r="A3540">
        <v>1989</v>
      </c>
      <c r="B3540">
        <v>9</v>
      </c>
      <c r="C3540">
        <v>8</v>
      </c>
      <c r="D3540">
        <v>-0.56615000999999998</v>
      </c>
      <c r="E3540">
        <v>0.24157000000000001</v>
      </c>
      <c r="F3540" s="46">
        <v>8</v>
      </c>
      <c r="G3540">
        <v>0.61553597000000004</v>
      </c>
    </row>
    <row r="3541" spans="1:7" x14ac:dyDescent="0.2">
      <c r="A3541">
        <v>1989</v>
      </c>
      <c r="B3541">
        <v>9</v>
      </c>
      <c r="C3541">
        <v>9</v>
      </c>
      <c r="D3541">
        <v>-0.18431</v>
      </c>
      <c r="E3541">
        <v>0.156058</v>
      </c>
      <c r="F3541" s="46">
        <v>8</v>
      </c>
      <c r="G3541">
        <v>0.24150199999999999</v>
      </c>
    </row>
    <row r="3542" spans="1:7" x14ac:dyDescent="0.2">
      <c r="A3542">
        <v>1989</v>
      </c>
      <c r="B3542">
        <v>9</v>
      </c>
      <c r="C3542">
        <v>10</v>
      </c>
      <c r="D3542" s="45">
        <v>-3.5717999600000001E-3</v>
      </c>
      <c r="E3542">
        <v>0.207978</v>
      </c>
      <c r="F3542" s="46">
        <v>7</v>
      </c>
      <c r="G3542">
        <v>0.208009</v>
      </c>
    </row>
    <row r="3543" spans="1:7" x14ac:dyDescent="0.2">
      <c r="A3543">
        <v>1989</v>
      </c>
      <c r="B3543">
        <v>9</v>
      </c>
      <c r="C3543">
        <v>11</v>
      </c>
      <c r="D3543" s="45">
        <v>-1.4487500299999999E-2</v>
      </c>
      <c r="E3543">
        <v>0.146143</v>
      </c>
      <c r="F3543" s="46">
        <v>7</v>
      </c>
      <c r="G3543">
        <v>0.14685901000000001</v>
      </c>
    </row>
    <row r="3544" spans="1:7" x14ac:dyDescent="0.2">
      <c r="A3544">
        <v>1989</v>
      </c>
      <c r="B3544">
        <v>9</v>
      </c>
      <c r="C3544">
        <v>12</v>
      </c>
      <c r="D3544" s="45">
        <v>-9.2530101500000003E-2</v>
      </c>
      <c r="E3544">
        <v>-0.20863999</v>
      </c>
      <c r="F3544" s="46">
        <v>2</v>
      </c>
      <c r="G3544">
        <v>0.22823299</v>
      </c>
    </row>
    <row r="3545" spans="1:7" x14ac:dyDescent="0.2">
      <c r="A3545">
        <v>1989</v>
      </c>
      <c r="B3545">
        <v>9</v>
      </c>
      <c r="C3545">
        <v>13</v>
      </c>
      <c r="D3545">
        <v>-0.22086</v>
      </c>
      <c r="E3545">
        <v>-0.39579998999999999</v>
      </c>
      <c r="F3545" s="46">
        <v>2</v>
      </c>
      <c r="G3545">
        <v>0.45325400999999998</v>
      </c>
    </row>
    <row r="3546" spans="1:7" x14ac:dyDescent="0.2">
      <c r="A3546">
        <v>1989</v>
      </c>
      <c r="B3546">
        <v>9</v>
      </c>
      <c r="C3546">
        <v>14</v>
      </c>
      <c r="D3546" s="45">
        <v>-8.6814403499999998E-2</v>
      </c>
      <c r="E3546">
        <v>-0.60174000000000005</v>
      </c>
      <c r="F3546" s="46">
        <v>2</v>
      </c>
      <c r="G3546">
        <v>0.60796797000000002</v>
      </c>
    </row>
    <row r="3547" spans="1:7" x14ac:dyDescent="0.2">
      <c r="A3547">
        <v>1989</v>
      </c>
      <c r="B3547">
        <v>9</v>
      </c>
      <c r="C3547">
        <v>15</v>
      </c>
      <c r="D3547">
        <v>-0.36273</v>
      </c>
      <c r="E3547">
        <v>-0.85650002999999997</v>
      </c>
      <c r="F3547" s="46">
        <v>2</v>
      </c>
      <c r="G3547">
        <v>0.93014001999999996</v>
      </c>
    </row>
    <row r="3548" spans="1:7" x14ac:dyDescent="0.2">
      <c r="A3548">
        <v>1989</v>
      </c>
      <c r="B3548">
        <v>9</v>
      </c>
      <c r="C3548">
        <v>16</v>
      </c>
      <c r="D3548">
        <v>-0.67177998999999999</v>
      </c>
      <c r="E3548">
        <v>-1.1985399999999999</v>
      </c>
      <c r="F3548" s="46">
        <v>2</v>
      </c>
      <c r="G3548">
        <v>1.3739699999999999</v>
      </c>
    </row>
    <row r="3549" spans="1:7" x14ac:dyDescent="0.2">
      <c r="A3549">
        <v>1989</v>
      </c>
      <c r="B3549">
        <v>9</v>
      </c>
      <c r="C3549">
        <v>17</v>
      </c>
      <c r="D3549">
        <v>-0.95190001000000002</v>
      </c>
      <c r="E3549">
        <v>-1.3081598999999999</v>
      </c>
      <c r="F3549" s="46">
        <v>2</v>
      </c>
      <c r="G3549">
        <v>1.6178401</v>
      </c>
    </row>
    <row r="3550" spans="1:7" x14ac:dyDescent="0.2">
      <c r="A3550">
        <v>1989</v>
      </c>
      <c r="B3550">
        <v>9</v>
      </c>
      <c r="C3550">
        <v>18</v>
      </c>
      <c r="D3550">
        <v>-1.0797300000000001</v>
      </c>
      <c r="E3550">
        <v>-1.50088</v>
      </c>
      <c r="F3550" s="46">
        <v>2</v>
      </c>
      <c r="G3550">
        <v>1.8489</v>
      </c>
    </row>
    <row r="3551" spans="1:7" x14ac:dyDescent="0.2">
      <c r="A3551">
        <v>1989</v>
      </c>
      <c r="B3551">
        <v>9</v>
      </c>
      <c r="C3551">
        <v>19</v>
      </c>
      <c r="D3551">
        <v>-1.3040700000000001</v>
      </c>
      <c r="E3551">
        <v>-1.59981</v>
      </c>
      <c r="F3551" s="46">
        <v>2</v>
      </c>
      <c r="G3551">
        <v>2.0639701000000001</v>
      </c>
    </row>
    <row r="3552" spans="1:7" x14ac:dyDescent="0.2">
      <c r="A3552">
        <v>1989</v>
      </c>
      <c r="B3552">
        <v>9</v>
      </c>
      <c r="C3552">
        <v>20</v>
      </c>
      <c r="D3552">
        <v>-1.25203</v>
      </c>
      <c r="E3552">
        <v>-1.5652200000000001</v>
      </c>
      <c r="F3552" s="46">
        <v>2</v>
      </c>
      <c r="G3552">
        <v>2.0043700000000002</v>
      </c>
    </row>
    <row r="3553" spans="1:7" x14ac:dyDescent="0.2">
      <c r="A3553">
        <v>1989</v>
      </c>
      <c r="B3553">
        <v>9</v>
      </c>
      <c r="C3553">
        <v>21</v>
      </c>
      <c r="D3553">
        <v>-1.19889</v>
      </c>
      <c r="E3553">
        <v>-1.5998300000000001</v>
      </c>
      <c r="F3553" s="46">
        <v>2</v>
      </c>
      <c r="G3553">
        <v>1.9992000000000001</v>
      </c>
    </row>
    <row r="3554" spans="1:7" x14ac:dyDescent="0.2">
      <c r="A3554">
        <v>1989</v>
      </c>
      <c r="B3554">
        <v>9</v>
      </c>
      <c r="C3554">
        <v>22</v>
      </c>
      <c r="D3554">
        <v>-0.87404000999999998</v>
      </c>
      <c r="E3554">
        <v>-1.7628299999999999</v>
      </c>
      <c r="F3554" s="46">
        <v>2</v>
      </c>
      <c r="G3554">
        <v>1.9676199999999999</v>
      </c>
    </row>
    <row r="3555" spans="1:7" x14ac:dyDescent="0.2">
      <c r="A3555">
        <v>1989</v>
      </c>
      <c r="B3555">
        <v>9</v>
      </c>
      <c r="C3555">
        <v>23</v>
      </c>
      <c r="D3555">
        <v>-0.64091003000000002</v>
      </c>
      <c r="E3555">
        <v>-1.5522499999999999</v>
      </c>
      <c r="F3555" s="46">
        <v>2</v>
      </c>
      <c r="G3555">
        <v>1.67936</v>
      </c>
    </row>
    <row r="3556" spans="1:7" x14ac:dyDescent="0.2">
      <c r="A3556">
        <v>1989</v>
      </c>
      <c r="B3556">
        <v>9</v>
      </c>
      <c r="C3556">
        <v>24</v>
      </c>
      <c r="D3556">
        <v>-0.50077998999999995</v>
      </c>
      <c r="E3556">
        <v>-1.5299799000000001</v>
      </c>
      <c r="F3556" s="46">
        <v>2</v>
      </c>
      <c r="G3556">
        <v>1.60985</v>
      </c>
    </row>
    <row r="3557" spans="1:7" x14ac:dyDescent="0.2">
      <c r="A3557">
        <v>1989</v>
      </c>
      <c r="B3557">
        <v>9</v>
      </c>
      <c r="C3557">
        <v>25</v>
      </c>
      <c r="D3557">
        <v>-0.53760998999999998</v>
      </c>
      <c r="E3557">
        <v>-1.6169899999999999</v>
      </c>
      <c r="F3557" s="46">
        <v>2</v>
      </c>
      <c r="G3557">
        <v>1.7040200000000001</v>
      </c>
    </row>
    <row r="3558" spans="1:7" x14ac:dyDescent="0.2">
      <c r="A3558">
        <v>1989</v>
      </c>
      <c r="B3558">
        <v>9</v>
      </c>
      <c r="C3558">
        <v>26</v>
      </c>
      <c r="D3558">
        <v>-0.45512000000000002</v>
      </c>
      <c r="E3558">
        <v>-1.4946200000000001</v>
      </c>
      <c r="F3558" s="46">
        <v>2</v>
      </c>
      <c r="G3558">
        <v>1.5623800000000001</v>
      </c>
    </row>
    <row r="3559" spans="1:7" x14ac:dyDescent="0.2">
      <c r="A3559">
        <v>1989</v>
      </c>
      <c r="B3559">
        <v>9</v>
      </c>
      <c r="C3559">
        <v>27</v>
      </c>
      <c r="D3559">
        <v>-0.45276000999999999</v>
      </c>
      <c r="E3559">
        <v>-1.18984</v>
      </c>
      <c r="F3559" s="46">
        <v>2</v>
      </c>
      <c r="G3559">
        <v>1.2730699999999999</v>
      </c>
    </row>
    <row r="3560" spans="1:7" x14ac:dyDescent="0.2">
      <c r="A3560">
        <v>1989</v>
      </c>
      <c r="B3560">
        <v>9</v>
      </c>
      <c r="C3560">
        <v>28</v>
      </c>
      <c r="D3560">
        <v>-0.45735999999999999</v>
      </c>
      <c r="E3560">
        <v>-1.1454099</v>
      </c>
      <c r="F3560" s="46">
        <v>2</v>
      </c>
      <c r="G3560">
        <v>1.2333400000000001</v>
      </c>
    </row>
    <row r="3561" spans="1:7" x14ac:dyDescent="0.2">
      <c r="A3561">
        <v>1989</v>
      </c>
      <c r="B3561">
        <v>9</v>
      </c>
      <c r="C3561">
        <v>29</v>
      </c>
      <c r="D3561">
        <v>-0.46724999</v>
      </c>
      <c r="E3561">
        <v>-0.93853003000000002</v>
      </c>
      <c r="F3561" s="46">
        <v>2</v>
      </c>
      <c r="G3561">
        <v>1.0484</v>
      </c>
    </row>
    <row r="3562" spans="1:7" x14ac:dyDescent="0.2">
      <c r="A3562">
        <v>1989</v>
      </c>
      <c r="B3562">
        <v>9</v>
      </c>
      <c r="C3562">
        <v>30</v>
      </c>
      <c r="D3562">
        <v>-0.37406999000000002</v>
      </c>
      <c r="E3562">
        <v>-0.39377001</v>
      </c>
      <c r="F3562" s="46">
        <v>2</v>
      </c>
      <c r="G3562">
        <v>0.54312903000000001</v>
      </c>
    </row>
    <row r="3563" spans="1:7" x14ac:dyDescent="0.2">
      <c r="A3563">
        <v>1989</v>
      </c>
      <c r="B3563">
        <v>10</v>
      </c>
      <c r="C3563">
        <v>1</v>
      </c>
      <c r="D3563">
        <v>-0.13161999999999999</v>
      </c>
      <c r="E3563">
        <v>-0.26302998999999999</v>
      </c>
      <c r="F3563" s="46">
        <v>2</v>
      </c>
      <c r="G3563">
        <v>0.294128</v>
      </c>
    </row>
    <row r="3564" spans="1:7" x14ac:dyDescent="0.2">
      <c r="A3564">
        <v>1989</v>
      </c>
      <c r="B3564">
        <v>10</v>
      </c>
      <c r="C3564">
        <v>2</v>
      </c>
      <c r="D3564" s="45">
        <v>9.4744600400000004E-2</v>
      </c>
      <c r="E3564">
        <v>-0.22328000000000001</v>
      </c>
      <c r="F3564" s="46">
        <v>3</v>
      </c>
      <c r="G3564">
        <v>0.24254800000000001</v>
      </c>
    </row>
    <row r="3565" spans="1:7" x14ac:dyDescent="0.2">
      <c r="A3565">
        <v>1989</v>
      </c>
      <c r="B3565">
        <v>10</v>
      </c>
      <c r="C3565">
        <v>3</v>
      </c>
      <c r="D3565">
        <v>0.41435301000000002</v>
      </c>
      <c r="E3565">
        <v>-0.23628999000000001</v>
      </c>
      <c r="F3565" s="46">
        <v>4</v>
      </c>
      <c r="G3565">
        <v>0.47699401000000002</v>
      </c>
    </row>
    <row r="3566" spans="1:7" x14ac:dyDescent="0.2">
      <c r="A3566">
        <v>1989</v>
      </c>
      <c r="B3566">
        <v>10</v>
      </c>
      <c r="C3566">
        <v>4</v>
      </c>
      <c r="D3566">
        <v>0.72799599000000004</v>
      </c>
      <c r="E3566">
        <v>-0.33384999999999998</v>
      </c>
      <c r="F3566" s="46">
        <v>4</v>
      </c>
      <c r="G3566">
        <v>0.80089599</v>
      </c>
    </row>
    <row r="3567" spans="1:7" x14ac:dyDescent="0.2">
      <c r="A3567">
        <v>1989</v>
      </c>
      <c r="B3567">
        <v>10</v>
      </c>
      <c r="C3567">
        <v>5</v>
      </c>
      <c r="D3567">
        <v>0.97229803000000004</v>
      </c>
      <c r="E3567">
        <v>-0.46103000999999999</v>
      </c>
      <c r="F3567" s="46">
        <v>4</v>
      </c>
      <c r="G3567">
        <v>1.0760601000000001</v>
      </c>
    </row>
    <row r="3568" spans="1:7" x14ac:dyDescent="0.2">
      <c r="A3568">
        <v>1989</v>
      </c>
      <c r="B3568">
        <v>10</v>
      </c>
      <c r="C3568">
        <v>6</v>
      </c>
      <c r="D3568">
        <v>0.85389501000000001</v>
      </c>
      <c r="E3568">
        <v>-0.53448998999999997</v>
      </c>
      <c r="F3568" s="46">
        <v>4</v>
      </c>
      <c r="G3568">
        <v>1.0073799999999999</v>
      </c>
    </row>
    <row r="3569" spans="1:7" x14ac:dyDescent="0.2">
      <c r="A3569">
        <v>1989</v>
      </c>
      <c r="B3569">
        <v>10</v>
      </c>
      <c r="C3569">
        <v>7</v>
      </c>
      <c r="D3569">
        <v>0.82846200000000003</v>
      </c>
      <c r="E3569">
        <v>-0.39419000999999998</v>
      </c>
      <c r="F3569" s="46">
        <v>4</v>
      </c>
      <c r="G3569">
        <v>0.91746300000000003</v>
      </c>
    </row>
    <row r="3570" spans="1:7" x14ac:dyDescent="0.2">
      <c r="A3570">
        <v>1989</v>
      </c>
      <c r="B3570">
        <v>10</v>
      </c>
      <c r="C3570">
        <v>8</v>
      </c>
      <c r="D3570">
        <v>0.63073802000000001</v>
      </c>
      <c r="E3570">
        <v>-0.48970999999999998</v>
      </c>
      <c r="F3570" s="46">
        <v>4</v>
      </c>
      <c r="G3570">
        <v>0.79852802000000001</v>
      </c>
    </row>
    <row r="3571" spans="1:7" x14ac:dyDescent="0.2">
      <c r="A3571">
        <v>1989</v>
      </c>
      <c r="B3571">
        <v>10</v>
      </c>
      <c r="C3571">
        <v>9</v>
      </c>
      <c r="D3571">
        <v>0.80377500999999996</v>
      </c>
      <c r="E3571">
        <v>-0.77158998999999995</v>
      </c>
      <c r="F3571" s="46">
        <v>4</v>
      </c>
      <c r="G3571">
        <v>1.11419</v>
      </c>
    </row>
    <row r="3572" spans="1:7" x14ac:dyDescent="0.2">
      <c r="A3572">
        <v>1989</v>
      </c>
      <c r="B3572">
        <v>10</v>
      </c>
      <c r="C3572">
        <v>10</v>
      </c>
      <c r="D3572">
        <v>1.1038300000000001</v>
      </c>
      <c r="E3572">
        <v>-0.87049001000000004</v>
      </c>
      <c r="F3572" s="46">
        <v>4</v>
      </c>
      <c r="G3572">
        <v>1.4057698999999999</v>
      </c>
    </row>
    <row r="3573" spans="1:7" x14ac:dyDescent="0.2">
      <c r="A3573">
        <v>1989</v>
      </c>
      <c r="B3573">
        <v>10</v>
      </c>
      <c r="C3573">
        <v>11</v>
      </c>
      <c r="D3573">
        <v>1.07212</v>
      </c>
      <c r="E3573">
        <v>-1.0510200000000001</v>
      </c>
      <c r="F3573" s="46">
        <v>4</v>
      </c>
      <c r="G3573">
        <v>1.5013601000000001</v>
      </c>
    </row>
    <row r="3574" spans="1:7" x14ac:dyDescent="0.2">
      <c r="A3574">
        <v>1989</v>
      </c>
      <c r="B3574">
        <v>10</v>
      </c>
      <c r="C3574">
        <v>12</v>
      </c>
      <c r="D3574">
        <v>1.3162301000000001</v>
      </c>
      <c r="E3574">
        <v>-1.11348</v>
      </c>
      <c r="F3574" s="46">
        <v>4</v>
      </c>
      <c r="G3574">
        <v>1.72404</v>
      </c>
    </row>
    <row r="3575" spans="1:7" x14ac:dyDescent="0.2">
      <c r="A3575">
        <v>1989</v>
      </c>
      <c r="B3575">
        <v>10</v>
      </c>
      <c r="C3575">
        <v>13</v>
      </c>
      <c r="D3575">
        <v>1.3291500000000001</v>
      </c>
      <c r="E3575">
        <v>-1.04477</v>
      </c>
      <c r="F3575" s="46">
        <v>4</v>
      </c>
      <c r="G3575">
        <v>1.6906101</v>
      </c>
    </row>
    <row r="3576" spans="1:7" x14ac:dyDescent="0.2">
      <c r="A3576">
        <v>1989</v>
      </c>
      <c r="B3576">
        <v>10</v>
      </c>
      <c r="C3576">
        <v>14</v>
      </c>
      <c r="D3576">
        <v>1.61348</v>
      </c>
      <c r="E3576">
        <v>-1.0112699999999999</v>
      </c>
      <c r="F3576" s="46">
        <v>4</v>
      </c>
      <c r="G3576">
        <v>1.9041999999999999</v>
      </c>
    </row>
    <row r="3577" spans="1:7" x14ac:dyDescent="0.2">
      <c r="A3577">
        <v>1989</v>
      </c>
      <c r="B3577">
        <v>10</v>
      </c>
      <c r="C3577">
        <v>15</v>
      </c>
      <c r="D3577">
        <v>1.33321</v>
      </c>
      <c r="E3577">
        <v>-0.77676999999999996</v>
      </c>
      <c r="F3577" s="46">
        <v>4</v>
      </c>
      <c r="G3577">
        <v>1.5429900000000001</v>
      </c>
    </row>
    <row r="3578" spans="1:7" x14ac:dyDescent="0.2">
      <c r="A3578">
        <v>1989</v>
      </c>
      <c r="B3578">
        <v>10</v>
      </c>
      <c r="C3578">
        <v>16</v>
      </c>
      <c r="D3578">
        <v>0.93636602000000002</v>
      </c>
      <c r="E3578">
        <v>-0.52751999999999999</v>
      </c>
      <c r="F3578" s="46">
        <v>4</v>
      </c>
      <c r="G3578">
        <v>1.0747401000000001</v>
      </c>
    </row>
    <row r="3579" spans="1:7" x14ac:dyDescent="0.2">
      <c r="A3579">
        <v>1989</v>
      </c>
      <c r="B3579">
        <v>10</v>
      </c>
      <c r="C3579">
        <v>17</v>
      </c>
      <c r="D3579">
        <v>0.86895697999999999</v>
      </c>
      <c r="E3579" s="45">
        <v>-6.1333999E-2</v>
      </c>
      <c r="F3579" s="46">
        <v>4</v>
      </c>
      <c r="G3579">
        <v>0.87111901999999997</v>
      </c>
    </row>
    <row r="3580" spans="1:7" x14ac:dyDescent="0.2">
      <c r="A3580">
        <v>1989</v>
      </c>
      <c r="B3580">
        <v>10</v>
      </c>
      <c r="C3580">
        <v>18</v>
      </c>
      <c r="D3580">
        <v>0.79442197000000003</v>
      </c>
      <c r="E3580">
        <v>0.28209800000000002</v>
      </c>
      <c r="F3580" s="46">
        <v>5</v>
      </c>
      <c r="G3580">
        <v>0.84302098000000003</v>
      </c>
    </row>
    <row r="3581" spans="1:7" x14ac:dyDescent="0.2">
      <c r="A3581">
        <v>1989</v>
      </c>
      <c r="B3581">
        <v>10</v>
      </c>
      <c r="C3581">
        <v>19</v>
      </c>
      <c r="D3581">
        <v>1.0457700000000001</v>
      </c>
      <c r="E3581">
        <v>0.322438</v>
      </c>
      <c r="F3581" s="46">
        <v>5</v>
      </c>
      <c r="G3581">
        <v>1.0943400000000001</v>
      </c>
    </row>
    <row r="3582" spans="1:7" x14ac:dyDescent="0.2">
      <c r="A3582">
        <v>1989</v>
      </c>
      <c r="B3582">
        <v>10</v>
      </c>
      <c r="C3582">
        <v>20</v>
      </c>
      <c r="D3582">
        <v>1.25023</v>
      </c>
      <c r="E3582">
        <v>0.33122399000000002</v>
      </c>
      <c r="F3582" s="46">
        <v>5</v>
      </c>
      <c r="G3582">
        <v>1.2933600000000001</v>
      </c>
    </row>
    <row r="3583" spans="1:7" x14ac:dyDescent="0.2">
      <c r="A3583">
        <v>1989</v>
      </c>
      <c r="B3583">
        <v>10</v>
      </c>
      <c r="C3583">
        <v>21</v>
      </c>
      <c r="D3583">
        <v>1.26061</v>
      </c>
      <c r="E3583">
        <v>0.106073</v>
      </c>
      <c r="F3583" s="46">
        <v>5</v>
      </c>
      <c r="G3583">
        <v>1.2650699999999999</v>
      </c>
    </row>
    <row r="3584" spans="1:7" x14ac:dyDescent="0.2">
      <c r="A3584">
        <v>1989</v>
      </c>
      <c r="B3584">
        <v>10</v>
      </c>
      <c r="C3584">
        <v>22</v>
      </c>
      <c r="D3584">
        <v>1.36659</v>
      </c>
      <c r="E3584" s="45">
        <v>7.4985898999999995E-2</v>
      </c>
      <c r="F3584" s="46">
        <v>5</v>
      </c>
      <c r="G3584">
        <v>1.3686499999999999</v>
      </c>
    </row>
    <row r="3585" spans="1:7" x14ac:dyDescent="0.2">
      <c r="A3585">
        <v>1989</v>
      </c>
      <c r="B3585">
        <v>10</v>
      </c>
      <c r="C3585">
        <v>23</v>
      </c>
      <c r="D3585">
        <v>1.50749</v>
      </c>
      <c r="E3585">
        <v>0.33443098999999998</v>
      </c>
      <c r="F3585" s="46">
        <v>5</v>
      </c>
      <c r="G3585">
        <v>1.5441400000000001</v>
      </c>
    </row>
    <row r="3586" spans="1:7" x14ac:dyDescent="0.2">
      <c r="A3586">
        <v>1989</v>
      </c>
      <c r="B3586">
        <v>10</v>
      </c>
      <c r="C3586">
        <v>24</v>
      </c>
      <c r="D3586">
        <v>1.49308</v>
      </c>
      <c r="E3586">
        <v>0.72414798000000002</v>
      </c>
      <c r="F3586" s="46">
        <v>5</v>
      </c>
      <c r="G3586">
        <v>1.6594199999999999</v>
      </c>
    </row>
    <row r="3587" spans="1:7" x14ac:dyDescent="0.2">
      <c r="A3587">
        <v>1989</v>
      </c>
      <c r="B3587">
        <v>10</v>
      </c>
      <c r="C3587">
        <v>25</v>
      </c>
      <c r="D3587">
        <v>1.4538599999999999</v>
      </c>
      <c r="E3587">
        <v>0.95311301999999998</v>
      </c>
      <c r="F3587" s="46">
        <v>5</v>
      </c>
      <c r="G3587">
        <v>1.7384299999999999</v>
      </c>
    </row>
    <row r="3588" spans="1:7" x14ac:dyDescent="0.2">
      <c r="A3588">
        <v>1989</v>
      </c>
      <c r="B3588">
        <v>10</v>
      </c>
      <c r="C3588">
        <v>26</v>
      </c>
      <c r="D3588">
        <v>1.2537</v>
      </c>
      <c r="E3588">
        <v>1.3356699999999999</v>
      </c>
      <c r="F3588" s="46">
        <v>6</v>
      </c>
      <c r="G3588">
        <v>1.83188</v>
      </c>
    </row>
    <row r="3589" spans="1:7" x14ac:dyDescent="0.2">
      <c r="A3589">
        <v>1989</v>
      </c>
      <c r="B3589">
        <v>10</v>
      </c>
      <c r="C3589">
        <v>27</v>
      </c>
      <c r="D3589">
        <v>0.85464298999999999</v>
      </c>
      <c r="E3589">
        <v>1.6601501000000001</v>
      </c>
      <c r="F3589" s="46">
        <v>6</v>
      </c>
      <c r="G3589">
        <v>1.8672200000000001</v>
      </c>
    </row>
    <row r="3590" spans="1:7" x14ac:dyDescent="0.2">
      <c r="A3590">
        <v>1989</v>
      </c>
      <c r="B3590">
        <v>10</v>
      </c>
      <c r="C3590">
        <v>28</v>
      </c>
      <c r="D3590">
        <v>0.43657299999999999</v>
      </c>
      <c r="E3590">
        <v>1.53979</v>
      </c>
      <c r="F3590" s="46">
        <v>6</v>
      </c>
      <c r="G3590">
        <v>1.6004799999999999</v>
      </c>
    </row>
    <row r="3591" spans="1:7" x14ac:dyDescent="0.2">
      <c r="A3591">
        <v>1989</v>
      </c>
      <c r="B3591">
        <v>10</v>
      </c>
      <c r="C3591">
        <v>29</v>
      </c>
      <c r="D3591">
        <v>-0.25788</v>
      </c>
      <c r="E3591">
        <v>1.3687499999999999</v>
      </c>
      <c r="F3591" s="46">
        <v>7</v>
      </c>
      <c r="G3591">
        <v>1.39283</v>
      </c>
    </row>
    <row r="3592" spans="1:7" x14ac:dyDescent="0.2">
      <c r="A3592">
        <v>1989</v>
      </c>
      <c r="B3592">
        <v>10</v>
      </c>
      <c r="C3592">
        <v>30</v>
      </c>
      <c r="D3592">
        <v>-0.65500997999999999</v>
      </c>
      <c r="E3592">
        <v>0.97958498999999999</v>
      </c>
      <c r="F3592" s="46">
        <v>7</v>
      </c>
      <c r="G3592">
        <v>1.1783999999999999</v>
      </c>
    </row>
    <row r="3593" spans="1:7" x14ac:dyDescent="0.2">
      <c r="A3593">
        <v>1989</v>
      </c>
      <c r="B3593">
        <v>10</v>
      </c>
      <c r="C3593">
        <v>31</v>
      </c>
      <c r="D3593">
        <v>-0.76204002000000004</v>
      </c>
      <c r="E3593">
        <v>0.59023899000000002</v>
      </c>
      <c r="F3593" s="46">
        <v>8</v>
      </c>
      <c r="G3593">
        <v>0.96389102999999998</v>
      </c>
    </row>
    <row r="3594" spans="1:7" x14ac:dyDescent="0.2">
      <c r="A3594">
        <v>1989</v>
      </c>
      <c r="B3594">
        <v>11</v>
      </c>
      <c r="C3594">
        <v>1</v>
      </c>
      <c r="D3594">
        <v>-0.65532999999999997</v>
      </c>
      <c r="E3594">
        <v>0.41382200000000002</v>
      </c>
      <c r="F3594" s="46">
        <v>8</v>
      </c>
      <c r="G3594">
        <v>0.77504896999999995</v>
      </c>
    </row>
    <row r="3595" spans="1:7" x14ac:dyDescent="0.2">
      <c r="A3595">
        <v>1989</v>
      </c>
      <c r="B3595">
        <v>11</v>
      </c>
      <c r="C3595">
        <v>2</v>
      </c>
      <c r="D3595">
        <v>-0.62943000000000005</v>
      </c>
      <c r="E3595">
        <v>0.296902</v>
      </c>
      <c r="F3595" s="46">
        <v>8</v>
      </c>
      <c r="G3595">
        <v>0.69594197999999996</v>
      </c>
    </row>
    <row r="3596" spans="1:7" x14ac:dyDescent="0.2">
      <c r="A3596">
        <v>1989</v>
      </c>
      <c r="B3596">
        <v>11</v>
      </c>
      <c r="C3596">
        <v>3</v>
      </c>
      <c r="D3596">
        <v>-0.49143999999999999</v>
      </c>
      <c r="E3596">
        <v>0.30351298999999998</v>
      </c>
      <c r="F3596" s="46">
        <v>8</v>
      </c>
      <c r="G3596">
        <v>0.57760900000000004</v>
      </c>
    </row>
    <row r="3597" spans="1:7" x14ac:dyDescent="0.2">
      <c r="A3597">
        <v>1989</v>
      </c>
      <c r="B3597">
        <v>11</v>
      </c>
      <c r="C3597">
        <v>4</v>
      </c>
      <c r="D3597">
        <v>-0.38431999</v>
      </c>
      <c r="E3597">
        <v>0.49202001000000001</v>
      </c>
      <c r="F3597" s="46">
        <v>7</v>
      </c>
      <c r="G3597">
        <v>0.62432997999999995</v>
      </c>
    </row>
    <row r="3598" spans="1:7" x14ac:dyDescent="0.2">
      <c r="A3598">
        <v>1989</v>
      </c>
      <c r="B3598">
        <v>11</v>
      </c>
      <c r="C3598">
        <v>5</v>
      </c>
      <c r="D3598">
        <v>-0.47701000999999998</v>
      </c>
      <c r="E3598">
        <v>0.42857799000000002</v>
      </c>
      <c r="F3598" s="46">
        <v>8</v>
      </c>
      <c r="G3598">
        <v>0.64126198999999995</v>
      </c>
    </row>
    <row r="3599" spans="1:7" x14ac:dyDescent="0.2">
      <c r="A3599">
        <v>1989</v>
      </c>
      <c r="B3599">
        <v>11</v>
      </c>
      <c r="C3599">
        <v>6</v>
      </c>
      <c r="D3599">
        <v>-0.54465001999999996</v>
      </c>
      <c r="E3599">
        <v>0.39749399000000002</v>
      </c>
      <c r="F3599" s="46">
        <v>8</v>
      </c>
      <c r="G3599">
        <v>0.67427599000000005</v>
      </c>
    </row>
    <row r="3600" spans="1:7" x14ac:dyDescent="0.2">
      <c r="A3600">
        <v>1989</v>
      </c>
      <c r="B3600">
        <v>11</v>
      </c>
      <c r="C3600">
        <v>7</v>
      </c>
      <c r="D3600">
        <v>-0.81130999000000004</v>
      </c>
      <c r="E3600">
        <v>0.35502299999999998</v>
      </c>
      <c r="F3600" s="46">
        <v>8</v>
      </c>
      <c r="G3600">
        <v>0.88559096999999998</v>
      </c>
    </row>
    <row r="3601" spans="1:7" x14ac:dyDescent="0.2">
      <c r="A3601">
        <v>1989</v>
      </c>
      <c r="B3601">
        <v>11</v>
      </c>
      <c r="C3601">
        <v>8</v>
      </c>
      <c r="D3601">
        <v>-0.95451998999999998</v>
      </c>
      <c r="E3601">
        <v>0.32280799999999998</v>
      </c>
      <c r="F3601" s="46">
        <v>8</v>
      </c>
      <c r="G3601">
        <v>1.00763</v>
      </c>
    </row>
    <row r="3602" spans="1:7" x14ac:dyDescent="0.2">
      <c r="A3602">
        <v>1989</v>
      </c>
      <c r="B3602">
        <v>11</v>
      </c>
      <c r="C3602">
        <v>9</v>
      </c>
      <c r="D3602">
        <v>-1.1232899000000001</v>
      </c>
      <c r="E3602">
        <v>0.26456201000000001</v>
      </c>
      <c r="F3602" s="46">
        <v>8</v>
      </c>
      <c r="G3602">
        <v>1.15402</v>
      </c>
    </row>
    <row r="3603" spans="1:7" x14ac:dyDescent="0.2">
      <c r="A3603">
        <v>1989</v>
      </c>
      <c r="B3603">
        <v>11</v>
      </c>
      <c r="C3603">
        <v>10</v>
      </c>
      <c r="D3603">
        <v>-0.87783997999999996</v>
      </c>
      <c r="E3603" s="45">
        <v>9.3545299000000002E-3</v>
      </c>
      <c r="F3603" s="46">
        <v>8</v>
      </c>
      <c r="G3603">
        <v>0.87789397999999996</v>
      </c>
    </row>
    <row r="3604" spans="1:7" x14ac:dyDescent="0.2">
      <c r="A3604">
        <v>1989</v>
      </c>
      <c r="B3604">
        <v>11</v>
      </c>
      <c r="C3604">
        <v>11</v>
      </c>
      <c r="D3604">
        <v>-0.63388997000000002</v>
      </c>
      <c r="E3604">
        <v>-0.25999999000000001</v>
      </c>
      <c r="F3604" s="46">
        <v>1</v>
      </c>
      <c r="G3604">
        <v>0.68514103000000004</v>
      </c>
    </row>
    <row r="3605" spans="1:7" x14ac:dyDescent="0.2">
      <c r="A3605">
        <v>1989</v>
      </c>
      <c r="B3605">
        <v>11</v>
      </c>
      <c r="C3605">
        <v>12</v>
      </c>
      <c r="D3605">
        <v>-0.30223</v>
      </c>
      <c r="E3605">
        <v>-0.19994000000000001</v>
      </c>
      <c r="F3605" s="46">
        <v>1</v>
      </c>
      <c r="G3605">
        <v>0.36238101</v>
      </c>
    </row>
    <row r="3606" spans="1:7" x14ac:dyDescent="0.2">
      <c r="A3606">
        <v>1989</v>
      </c>
      <c r="B3606">
        <v>11</v>
      </c>
      <c r="C3606">
        <v>13</v>
      </c>
      <c r="D3606">
        <v>0.182037</v>
      </c>
      <c r="E3606" s="45">
        <v>3.6570299399999999E-2</v>
      </c>
      <c r="F3606" s="46">
        <v>5</v>
      </c>
      <c r="G3606">
        <v>0.18567400000000001</v>
      </c>
    </row>
    <row r="3607" spans="1:7" x14ac:dyDescent="0.2">
      <c r="A3607">
        <v>1989</v>
      </c>
      <c r="B3607">
        <v>11</v>
      </c>
      <c r="C3607">
        <v>14</v>
      </c>
      <c r="D3607">
        <v>0.31890199000000002</v>
      </c>
      <c r="E3607" s="45">
        <v>-1.35792E-2</v>
      </c>
      <c r="F3607" s="46">
        <v>4</v>
      </c>
      <c r="G3607">
        <v>0.31919101</v>
      </c>
    </row>
    <row r="3608" spans="1:7" x14ac:dyDescent="0.2">
      <c r="A3608">
        <v>1989</v>
      </c>
      <c r="B3608">
        <v>11</v>
      </c>
      <c r="C3608">
        <v>15</v>
      </c>
      <c r="D3608">
        <v>0.29900599</v>
      </c>
      <c r="E3608">
        <v>0.113265</v>
      </c>
      <c r="F3608" s="46">
        <v>5</v>
      </c>
      <c r="G3608">
        <v>0.31974000000000002</v>
      </c>
    </row>
    <row r="3609" spans="1:7" x14ac:dyDescent="0.2">
      <c r="A3609">
        <v>1989</v>
      </c>
      <c r="B3609">
        <v>11</v>
      </c>
      <c r="C3609">
        <v>16</v>
      </c>
      <c r="D3609">
        <v>0.16576999000000001</v>
      </c>
      <c r="E3609">
        <v>0.380799</v>
      </c>
      <c r="F3609" s="46">
        <v>6</v>
      </c>
      <c r="G3609">
        <v>0.41531599000000002</v>
      </c>
    </row>
    <row r="3610" spans="1:7" x14ac:dyDescent="0.2">
      <c r="A3610">
        <v>1989</v>
      </c>
      <c r="B3610">
        <v>11</v>
      </c>
      <c r="C3610">
        <v>17</v>
      </c>
      <c r="D3610">
        <v>0.34439998999999999</v>
      </c>
      <c r="E3610">
        <v>0.56379597999999997</v>
      </c>
      <c r="F3610" s="46">
        <v>6</v>
      </c>
      <c r="G3610">
        <v>0.66066497999999996</v>
      </c>
    </row>
    <row r="3611" spans="1:7" x14ac:dyDescent="0.2">
      <c r="A3611">
        <v>1989</v>
      </c>
      <c r="B3611">
        <v>11</v>
      </c>
      <c r="C3611">
        <v>18</v>
      </c>
      <c r="D3611">
        <v>0.75113498999999995</v>
      </c>
      <c r="E3611">
        <v>0.72496903000000001</v>
      </c>
      <c r="F3611" s="46">
        <v>5</v>
      </c>
      <c r="G3611">
        <v>1.0439301000000001</v>
      </c>
    </row>
    <row r="3612" spans="1:7" x14ac:dyDescent="0.2">
      <c r="A3612">
        <v>1989</v>
      </c>
      <c r="B3612">
        <v>11</v>
      </c>
      <c r="C3612">
        <v>19</v>
      </c>
      <c r="D3612">
        <v>0.90333401999999996</v>
      </c>
      <c r="E3612">
        <v>0.92688102000000006</v>
      </c>
      <c r="F3612" s="46">
        <v>6</v>
      </c>
      <c r="G3612">
        <v>1.29427</v>
      </c>
    </row>
    <row r="3613" spans="1:7" x14ac:dyDescent="0.2">
      <c r="A3613">
        <v>1989</v>
      </c>
      <c r="B3613">
        <v>11</v>
      </c>
      <c r="C3613">
        <v>20</v>
      </c>
      <c r="D3613">
        <v>0.96260703000000003</v>
      </c>
      <c r="E3613">
        <v>0.88092398999999999</v>
      </c>
      <c r="F3613" s="46">
        <v>5</v>
      </c>
      <c r="G3613">
        <v>1.3048500000000001</v>
      </c>
    </row>
    <row r="3614" spans="1:7" x14ac:dyDescent="0.2">
      <c r="A3614">
        <v>1989</v>
      </c>
      <c r="B3614">
        <v>11</v>
      </c>
      <c r="C3614">
        <v>21</v>
      </c>
      <c r="D3614">
        <v>0.82066702999999996</v>
      </c>
      <c r="E3614">
        <v>1.0823199999999999</v>
      </c>
      <c r="F3614" s="46">
        <v>6</v>
      </c>
      <c r="G3614">
        <v>1.3582799000000001</v>
      </c>
    </row>
    <row r="3615" spans="1:7" x14ac:dyDescent="0.2">
      <c r="A3615">
        <v>1989</v>
      </c>
      <c r="B3615">
        <v>11</v>
      </c>
      <c r="C3615">
        <v>22</v>
      </c>
      <c r="D3615">
        <v>0.72465002999999995</v>
      </c>
      <c r="E3615">
        <v>1.40917</v>
      </c>
      <c r="F3615" s="46">
        <v>6</v>
      </c>
      <c r="G3615">
        <v>1.5845799</v>
      </c>
    </row>
    <row r="3616" spans="1:7" x14ac:dyDescent="0.2">
      <c r="A3616">
        <v>1989</v>
      </c>
      <c r="B3616">
        <v>11</v>
      </c>
      <c r="C3616">
        <v>23</v>
      </c>
      <c r="D3616">
        <v>0.67084599</v>
      </c>
      <c r="E3616">
        <v>1.6139801</v>
      </c>
      <c r="F3616" s="46">
        <v>6</v>
      </c>
      <c r="G3616">
        <v>1.7478499000000001</v>
      </c>
    </row>
    <row r="3617" spans="1:7" x14ac:dyDescent="0.2">
      <c r="A3617">
        <v>1989</v>
      </c>
      <c r="B3617">
        <v>11</v>
      </c>
      <c r="C3617">
        <v>24</v>
      </c>
      <c r="D3617">
        <v>0.33746999999999999</v>
      </c>
      <c r="E3617">
        <v>1.60981</v>
      </c>
      <c r="F3617" s="46">
        <v>6</v>
      </c>
      <c r="G3617">
        <v>1.6447999</v>
      </c>
    </row>
    <row r="3618" spans="1:7" x14ac:dyDescent="0.2">
      <c r="A3618">
        <v>1989</v>
      </c>
      <c r="B3618">
        <v>11</v>
      </c>
      <c r="C3618">
        <v>25</v>
      </c>
      <c r="D3618" s="45">
        <v>-2.6403600400000001E-2</v>
      </c>
      <c r="E3618">
        <v>1.7054501</v>
      </c>
      <c r="F3618" s="46">
        <v>7</v>
      </c>
      <c r="G3618">
        <v>1.7056500000000001</v>
      </c>
    </row>
    <row r="3619" spans="1:7" x14ac:dyDescent="0.2">
      <c r="A3619">
        <v>1989</v>
      </c>
      <c r="B3619">
        <v>11</v>
      </c>
      <c r="C3619">
        <v>26</v>
      </c>
      <c r="D3619">
        <v>-0.26061001</v>
      </c>
      <c r="E3619">
        <v>1.9318</v>
      </c>
      <c r="F3619" s="46">
        <v>7</v>
      </c>
      <c r="G3619">
        <v>1.9493001000000001</v>
      </c>
    </row>
    <row r="3620" spans="1:7" x14ac:dyDescent="0.2">
      <c r="A3620">
        <v>1989</v>
      </c>
      <c r="B3620">
        <v>11</v>
      </c>
      <c r="C3620">
        <v>27</v>
      </c>
      <c r="D3620">
        <v>-0.68079000999999995</v>
      </c>
      <c r="E3620">
        <v>2.0779098999999999</v>
      </c>
      <c r="F3620" s="46">
        <v>7</v>
      </c>
      <c r="G3620">
        <v>2.1865899999999998</v>
      </c>
    </row>
    <row r="3621" spans="1:7" x14ac:dyDescent="0.2">
      <c r="A3621">
        <v>1989</v>
      </c>
      <c r="B3621">
        <v>11</v>
      </c>
      <c r="C3621">
        <v>28</v>
      </c>
      <c r="D3621">
        <v>-1.1109599999999999</v>
      </c>
      <c r="E3621">
        <v>1.96417</v>
      </c>
      <c r="F3621" s="46">
        <v>7</v>
      </c>
      <c r="G3621">
        <v>2.2565898999999998</v>
      </c>
    </row>
    <row r="3622" spans="1:7" x14ac:dyDescent="0.2">
      <c r="A3622">
        <v>1989</v>
      </c>
      <c r="B3622">
        <v>11</v>
      </c>
      <c r="C3622">
        <v>29</v>
      </c>
      <c r="D3622">
        <v>-1.63144</v>
      </c>
      <c r="E3622">
        <v>1.6473</v>
      </c>
      <c r="F3622" s="46">
        <v>7</v>
      </c>
      <c r="G3622">
        <v>2.3184499999999999</v>
      </c>
    </row>
    <row r="3623" spans="1:7" x14ac:dyDescent="0.2">
      <c r="A3623">
        <v>1989</v>
      </c>
      <c r="B3623">
        <v>11</v>
      </c>
      <c r="C3623">
        <v>30</v>
      </c>
      <c r="D3623">
        <v>-1.7596499999999999</v>
      </c>
      <c r="E3623">
        <v>1.3859600000000001</v>
      </c>
      <c r="F3623" s="46">
        <v>8</v>
      </c>
      <c r="G3623">
        <v>2.2399198999999999</v>
      </c>
    </row>
    <row r="3624" spans="1:7" x14ac:dyDescent="0.2">
      <c r="A3624">
        <v>1989</v>
      </c>
      <c r="B3624">
        <v>12</v>
      </c>
      <c r="C3624">
        <v>1</v>
      </c>
      <c r="D3624">
        <v>-1.7272700000000001</v>
      </c>
      <c r="E3624">
        <v>1.09595</v>
      </c>
      <c r="F3624" s="46">
        <v>8</v>
      </c>
      <c r="G3624">
        <v>2.04562</v>
      </c>
    </row>
    <row r="3625" spans="1:7" x14ac:dyDescent="0.2">
      <c r="A3625">
        <v>1989</v>
      </c>
      <c r="B3625">
        <v>12</v>
      </c>
      <c r="C3625">
        <v>2</v>
      </c>
      <c r="D3625">
        <v>-1.73946</v>
      </c>
      <c r="E3625">
        <v>0.93325698000000001</v>
      </c>
      <c r="F3625" s="46">
        <v>8</v>
      </c>
      <c r="G3625">
        <v>1.974</v>
      </c>
    </row>
    <row r="3626" spans="1:7" x14ac:dyDescent="0.2">
      <c r="A3626">
        <v>1989</v>
      </c>
      <c r="B3626">
        <v>12</v>
      </c>
      <c r="C3626">
        <v>3</v>
      </c>
      <c r="D3626">
        <v>-1.3612299999999999</v>
      </c>
      <c r="E3626">
        <v>0.79869502999999997</v>
      </c>
      <c r="F3626" s="46">
        <v>8</v>
      </c>
      <c r="G3626">
        <v>1.5782501</v>
      </c>
    </row>
    <row r="3627" spans="1:7" x14ac:dyDescent="0.2">
      <c r="A3627">
        <v>1989</v>
      </c>
      <c r="B3627">
        <v>12</v>
      </c>
      <c r="C3627">
        <v>4</v>
      </c>
      <c r="D3627">
        <v>-1.1837</v>
      </c>
      <c r="E3627">
        <v>0.75586401999999997</v>
      </c>
      <c r="F3627" s="46">
        <v>8</v>
      </c>
      <c r="G3627">
        <v>1.4044501</v>
      </c>
    </row>
    <row r="3628" spans="1:7" x14ac:dyDescent="0.2">
      <c r="A3628">
        <v>1989</v>
      </c>
      <c r="B3628">
        <v>12</v>
      </c>
      <c r="C3628">
        <v>5</v>
      </c>
      <c r="D3628">
        <v>-0.80308002000000001</v>
      </c>
      <c r="E3628">
        <v>0.80671000000000004</v>
      </c>
      <c r="F3628" s="46">
        <v>7</v>
      </c>
      <c r="G3628">
        <v>1.1382999</v>
      </c>
    </row>
    <row r="3629" spans="1:7" x14ac:dyDescent="0.2">
      <c r="A3629">
        <v>1989</v>
      </c>
      <c r="B3629">
        <v>12</v>
      </c>
      <c r="C3629">
        <v>6</v>
      </c>
      <c r="D3629">
        <v>-0.52731001</v>
      </c>
      <c r="E3629">
        <v>0.91039901999999995</v>
      </c>
      <c r="F3629" s="46">
        <v>7</v>
      </c>
      <c r="G3629">
        <v>1.05209</v>
      </c>
    </row>
    <row r="3630" spans="1:7" x14ac:dyDescent="0.2">
      <c r="A3630">
        <v>1989</v>
      </c>
      <c r="B3630">
        <v>12</v>
      </c>
      <c r="C3630">
        <v>7</v>
      </c>
      <c r="D3630">
        <v>-0.47552000999999999</v>
      </c>
      <c r="E3630">
        <v>0.85299700000000001</v>
      </c>
      <c r="F3630" s="46">
        <v>7</v>
      </c>
      <c r="G3630">
        <v>0.97658699999999998</v>
      </c>
    </row>
    <row r="3631" spans="1:7" x14ac:dyDescent="0.2">
      <c r="A3631">
        <v>1989</v>
      </c>
      <c r="B3631">
        <v>12</v>
      </c>
      <c r="C3631">
        <v>8</v>
      </c>
      <c r="D3631">
        <v>-0.62230998000000004</v>
      </c>
      <c r="E3631">
        <v>0.79045600000000005</v>
      </c>
      <c r="F3631" s="46">
        <v>7</v>
      </c>
      <c r="G3631">
        <v>1.00603</v>
      </c>
    </row>
    <row r="3632" spans="1:7" x14ac:dyDescent="0.2">
      <c r="A3632">
        <v>1989</v>
      </c>
      <c r="B3632">
        <v>12</v>
      </c>
      <c r="C3632">
        <v>9</v>
      </c>
      <c r="D3632">
        <v>-0.94651996999999999</v>
      </c>
      <c r="E3632">
        <v>0.58402902000000001</v>
      </c>
      <c r="F3632" s="46">
        <v>8</v>
      </c>
      <c r="G3632">
        <v>1.1122000000000001</v>
      </c>
    </row>
    <row r="3633" spans="1:7" x14ac:dyDescent="0.2">
      <c r="A3633">
        <v>1989</v>
      </c>
      <c r="B3633">
        <v>12</v>
      </c>
      <c r="C3633">
        <v>10</v>
      </c>
      <c r="D3633">
        <v>-1.2774300999999999</v>
      </c>
      <c r="E3633">
        <v>0.57474798000000005</v>
      </c>
      <c r="F3633" s="46">
        <v>8</v>
      </c>
      <c r="G3633">
        <v>1.4007699</v>
      </c>
    </row>
    <row r="3634" spans="1:7" x14ac:dyDescent="0.2">
      <c r="A3634">
        <v>1989</v>
      </c>
      <c r="B3634">
        <v>12</v>
      </c>
      <c r="C3634">
        <v>11</v>
      </c>
      <c r="D3634">
        <v>-1.31545</v>
      </c>
      <c r="E3634">
        <v>0.27430599999999999</v>
      </c>
      <c r="F3634" s="46">
        <v>8</v>
      </c>
      <c r="G3634">
        <v>1.34375</v>
      </c>
    </row>
    <row r="3635" spans="1:7" x14ac:dyDescent="0.2">
      <c r="A3635">
        <v>1989</v>
      </c>
      <c r="B3635">
        <v>12</v>
      </c>
      <c r="C3635">
        <v>12</v>
      </c>
      <c r="D3635">
        <v>-1.2460099</v>
      </c>
      <c r="E3635">
        <v>0.177093</v>
      </c>
      <c r="F3635" s="46">
        <v>8</v>
      </c>
      <c r="G3635">
        <v>1.2585299999999999</v>
      </c>
    </row>
    <row r="3636" spans="1:7" x14ac:dyDescent="0.2">
      <c r="A3636">
        <v>1989</v>
      </c>
      <c r="B3636">
        <v>12</v>
      </c>
      <c r="C3636">
        <v>13</v>
      </c>
      <c r="D3636">
        <v>-1.2230300000000001</v>
      </c>
      <c r="E3636">
        <v>0.19303899999999999</v>
      </c>
      <c r="F3636" s="46">
        <v>8</v>
      </c>
      <c r="G3636">
        <v>1.23817</v>
      </c>
    </row>
    <row r="3637" spans="1:7" x14ac:dyDescent="0.2">
      <c r="A3637">
        <v>1989</v>
      </c>
      <c r="B3637">
        <v>12</v>
      </c>
      <c r="C3637">
        <v>14</v>
      </c>
      <c r="D3637">
        <v>-0.95810002000000005</v>
      </c>
      <c r="E3637">
        <v>0.33395699000000001</v>
      </c>
      <c r="F3637" s="46">
        <v>8</v>
      </c>
      <c r="G3637">
        <v>1.0146299999999999</v>
      </c>
    </row>
    <row r="3638" spans="1:7" x14ac:dyDescent="0.2">
      <c r="A3638">
        <v>1989</v>
      </c>
      <c r="B3638">
        <v>12</v>
      </c>
      <c r="C3638">
        <v>15</v>
      </c>
      <c r="D3638">
        <v>-0.88823998000000004</v>
      </c>
      <c r="E3638">
        <v>0.47751701000000002</v>
      </c>
      <c r="F3638" s="46">
        <v>8</v>
      </c>
      <c r="G3638">
        <v>1.0084599999999999</v>
      </c>
    </row>
    <row r="3639" spans="1:7" x14ac:dyDescent="0.2">
      <c r="A3639">
        <v>1989</v>
      </c>
      <c r="B3639">
        <v>12</v>
      </c>
      <c r="C3639">
        <v>16</v>
      </c>
      <c r="D3639">
        <v>-0.89104998000000002</v>
      </c>
      <c r="E3639">
        <v>0.30208299</v>
      </c>
      <c r="F3639" s="46">
        <v>8</v>
      </c>
      <c r="G3639">
        <v>0.94086099000000001</v>
      </c>
    </row>
    <row r="3640" spans="1:7" x14ac:dyDescent="0.2">
      <c r="A3640">
        <v>1989</v>
      </c>
      <c r="B3640">
        <v>12</v>
      </c>
      <c r="C3640">
        <v>17</v>
      </c>
      <c r="D3640">
        <v>-0.71038997000000004</v>
      </c>
      <c r="E3640">
        <v>0.20003401000000001</v>
      </c>
      <c r="F3640" s="46">
        <v>8</v>
      </c>
      <c r="G3640">
        <v>0.73801302999999996</v>
      </c>
    </row>
    <row r="3641" spans="1:7" x14ac:dyDescent="0.2">
      <c r="A3641">
        <v>1989</v>
      </c>
      <c r="B3641">
        <v>12</v>
      </c>
      <c r="C3641">
        <v>18</v>
      </c>
      <c r="D3641">
        <v>-0.67564999999999997</v>
      </c>
      <c r="E3641" s="45">
        <v>2.1345200000000002E-2</v>
      </c>
      <c r="F3641" s="46">
        <v>8</v>
      </c>
      <c r="G3641">
        <v>0.67598402999999996</v>
      </c>
    </row>
    <row r="3642" spans="1:7" x14ac:dyDescent="0.2">
      <c r="A3642">
        <v>1989</v>
      </c>
      <c r="B3642">
        <v>12</v>
      </c>
      <c r="C3642">
        <v>19</v>
      </c>
      <c r="D3642">
        <v>-0.60407001000000005</v>
      </c>
      <c r="E3642">
        <v>-0.27660000000000001</v>
      </c>
      <c r="F3642" s="46">
        <v>1</v>
      </c>
      <c r="G3642">
        <v>0.66438799999999998</v>
      </c>
    </row>
    <row r="3643" spans="1:7" x14ac:dyDescent="0.2">
      <c r="A3643">
        <v>1989</v>
      </c>
      <c r="B3643">
        <v>12</v>
      </c>
      <c r="C3643">
        <v>20</v>
      </c>
      <c r="D3643">
        <v>-0.75155996999999997</v>
      </c>
      <c r="E3643">
        <v>-0.68343001999999997</v>
      </c>
      <c r="F3643" s="46">
        <v>1</v>
      </c>
      <c r="G3643">
        <v>1.01583</v>
      </c>
    </row>
    <row r="3644" spans="1:7" x14ac:dyDescent="0.2">
      <c r="A3644">
        <v>1989</v>
      </c>
      <c r="B3644">
        <v>12</v>
      </c>
      <c r="C3644">
        <v>21</v>
      </c>
      <c r="D3644">
        <v>-0.70586002000000003</v>
      </c>
      <c r="E3644">
        <v>-0.88024997999999999</v>
      </c>
      <c r="F3644" s="46">
        <v>2</v>
      </c>
      <c r="G3644">
        <v>1.1283000000000001</v>
      </c>
    </row>
    <row r="3645" spans="1:7" x14ac:dyDescent="0.2">
      <c r="A3645">
        <v>1989</v>
      </c>
      <c r="B3645">
        <v>12</v>
      </c>
      <c r="C3645">
        <v>22</v>
      </c>
      <c r="D3645">
        <v>-0.71759998999999997</v>
      </c>
      <c r="E3645">
        <v>-0.99905001999999998</v>
      </c>
      <c r="F3645" s="46">
        <v>2</v>
      </c>
      <c r="G3645">
        <v>1.2300599999999999</v>
      </c>
    </row>
    <row r="3646" spans="1:7" x14ac:dyDescent="0.2">
      <c r="A3646">
        <v>1989</v>
      </c>
      <c r="B3646">
        <v>12</v>
      </c>
      <c r="C3646">
        <v>23</v>
      </c>
      <c r="D3646">
        <v>-0.63100999999999996</v>
      </c>
      <c r="E3646">
        <v>-1.2426600000000001</v>
      </c>
      <c r="F3646" s="46">
        <v>2</v>
      </c>
      <c r="G3646">
        <v>1.3936900000000001</v>
      </c>
    </row>
    <row r="3647" spans="1:7" x14ac:dyDescent="0.2">
      <c r="A3647">
        <v>1989</v>
      </c>
      <c r="B3647">
        <v>12</v>
      </c>
      <c r="C3647">
        <v>24</v>
      </c>
      <c r="D3647">
        <v>-0.48576998999999998</v>
      </c>
      <c r="E3647">
        <v>-1.51973</v>
      </c>
      <c r="F3647" s="46">
        <v>2</v>
      </c>
      <c r="G3647">
        <v>1.59548</v>
      </c>
    </row>
    <row r="3648" spans="1:7" x14ac:dyDescent="0.2">
      <c r="A3648">
        <v>1989</v>
      </c>
      <c r="B3648">
        <v>12</v>
      </c>
      <c r="C3648">
        <v>25</v>
      </c>
      <c r="D3648">
        <v>-0.23216999999999999</v>
      </c>
      <c r="E3648">
        <v>-1.6921999000000001</v>
      </c>
      <c r="F3648" s="46">
        <v>2</v>
      </c>
      <c r="G3648">
        <v>1.7080500000000001</v>
      </c>
    </row>
    <row r="3649" spans="1:7" x14ac:dyDescent="0.2">
      <c r="A3649">
        <v>1989</v>
      </c>
      <c r="B3649">
        <v>12</v>
      </c>
      <c r="C3649">
        <v>26</v>
      </c>
      <c r="D3649">
        <v>0.20710801000000001</v>
      </c>
      <c r="E3649">
        <v>-1.6627099999999999</v>
      </c>
      <c r="F3649" s="46">
        <v>3</v>
      </c>
      <c r="G3649">
        <v>1.6755599999999999</v>
      </c>
    </row>
    <row r="3650" spans="1:7" x14ac:dyDescent="0.2">
      <c r="A3650">
        <v>1989</v>
      </c>
      <c r="B3650">
        <v>12</v>
      </c>
      <c r="C3650">
        <v>27</v>
      </c>
      <c r="D3650">
        <v>0.24258399999999999</v>
      </c>
      <c r="E3650">
        <v>-1.6373200000000001</v>
      </c>
      <c r="F3650" s="46">
        <v>3</v>
      </c>
      <c r="G3650">
        <v>1.6551899999999999</v>
      </c>
    </row>
    <row r="3651" spans="1:7" x14ac:dyDescent="0.2">
      <c r="A3651">
        <v>1989</v>
      </c>
      <c r="B3651">
        <v>12</v>
      </c>
      <c r="C3651">
        <v>28</v>
      </c>
      <c r="D3651">
        <v>0.19685</v>
      </c>
      <c r="E3651">
        <v>-1.8169</v>
      </c>
      <c r="F3651" s="46">
        <v>3</v>
      </c>
      <c r="G3651">
        <v>1.8275399999999999</v>
      </c>
    </row>
    <row r="3652" spans="1:7" x14ac:dyDescent="0.2">
      <c r="A3652">
        <v>1989</v>
      </c>
      <c r="B3652">
        <v>12</v>
      </c>
      <c r="C3652">
        <v>29</v>
      </c>
      <c r="D3652">
        <v>0.30565500000000001</v>
      </c>
      <c r="E3652">
        <v>-1.7226699999999999</v>
      </c>
      <c r="F3652" s="46">
        <v>3</v>
      </c>
      <c r="G3652">
        <v>1.7495799999999999</v>
      </c>
    </row>
    <row r="3653" spans="1:7" x14ac:dyDescent="0.2">
      <c r="A3653">
        <v>1989</v>
      </c>
      <c r="B3653">
        <v>12</v>
      </c>
      <c r="C3653">
        <v>30</v>
      </c>
      <c r="D3653">
        <v>0.22789999999999999</v>
      </c>
      <c r="E3653">
        <v>-1.6538999999999999</v>
      </c>
      <c r="F3653" s="46">
        <v>3</v>
      </c>
      <c r="G3653">
        <v>1.66953</v>
      </c>
    </row>
    <row r="3654" spans="1:7" x14ac:dyDescent="0.2">
      <c r="A3654">
        <v>1989</v>
      </c>
      <c r="B3654">
        <v>12</v>
      </c>
      <c r="C3654">
        <v>31</v>
      </c>
      <c r="D3654">
        <v>0.19133900000000001</v>
      </c>
      <c r="E3654">
        <v>-1.60101</v>
      </c>
      <c r="F3654" s="46">
        <v>3</v>
      </c>
      <c r="G3654">
        <v>1.6124099000000001</v>
      </c>
    </row>
    <row r="3655" spans="1:7" x14ac:dyDescent="0.2">
      <c r="A3655">
        <v>1990</v>
      </c>
      <c r="B3655">
        <v>1</v>
      </c>
      <c r="C3655">
        <v>1</v>
      </c>
      <c r="D3655">
        <v>0.47525900999999998</v>
      </c>
      <c r="E3655">
        <v>-1.63714</v>
      </c>
      <c r="F3655" s="46">
        <v>3</v>
      </c>
      <c r="G3655">
        <v>1.7047300000000001</v>
      </c>
    </row>
    <row r="3656" spans="1:7" x14ac:dyDescent="0.2">
      <c r="A3656">
        <v>1990</v>
      </c>
      <c r="B3656">
        <v>1</v>
      </c>
      <c r="C3656">
        <v>2</v>
      </c>
      <c r="D3656">
        <v>0.53126501999999998</v>
      </c>
      <c r="E3656">
        <v>-1.74783</v>
      </c>
      <c r="F3656" s="46">
        <v>3</v>
      </c>
      <c r="G3656">
        <v>1.8267800000000001</v>
      </c>
    </row>
    <row r="3657" spans="1:7" x14ac:dyDescent="0.2">
      <c r="A3657">
        <v>1990</v>
      </c>
      <c r="B3657">
        <v>1</v>
      </c>
      <c r="C3657">
        <v>3</v>
      </c>
      <c r="D3657">
        <v>0.68486701999999999</v>
      </c>
      <c r="E3657">
        <v>-1.81769</v>
      </c>
      <c r="F3657" s="46">
        <v>3</v>
      </c>
      <c r="G3657">
        <v>1.9424300000000001</v>
      </c>
    </row>
    <row r="3658" spans="1:7" x14ac:dyDescent="0.2">
      <c r="A3658">
        <v>1990</v>
      </c>
      <c r="B3658">
        <v>1</v>
      </c>
      <c r="C3658">
        <v>4</v>
      </c>
      <c r="D3658">
        <v>0.76600701000000004</v>
      </c>
      <c r="E3658">
        <v>-1.82796</v>
      </c>
      <c r="F3658" s="46">
        <v>3</v>
      </c>
      <c r="G3658">
        <v>1.98197</v>
      </c>
    </row>
    <row r="3659" spans="1:7" x14ac:dyDescent="0.2">
      <c r="A3659">
        <v>1990</v>
      </c>
      <c r="B3659">
        <v>1</v>
      </c>
      <c r="C3659">
        <v>5</v>
      </c>
      <c r="D3659">
        <v>0.81559002000000003</v>
      </c>
      <c r="E3659">
        <v>-1.8489199999999999</v>
      </c>
      <c r="F3659" s="46">
        <v>3</v>
      </c>
      <c r="G3659">
        <v>2.0208099000000002</v>
      </c>
    </row>
    <row r="3660" spans="1:7" x14ac:dyDescent="0.2">
      <c r="A3660">
        <v>1990</v>
      </c>
      <c r="B3660">
        <v>1</v>
      </c>
      <c r="C3660">
        <v>6</v>
      </c>
      <c r="D3660">
        <v>1.03128</v>
      </c>
      <c r="E3660">
        <v>-1.76675</v>
      </c>
      <c r="F3660" s="46">
        <v>3</v>
      </c>
      <c r="G3660">
        <v>2.0457101</v>
      </c>
    </row>
    <row r="3661" spans="1:7" x14ac:dyDescent="0.2">
      <c r="A3661">
        <v>1990</v>
      </c>
      <c r="B3661">
        <v>1</v>
      </c>
      <c r="C3661">
        <v>7</v>
      </c>
      <c r="D3661">
        <v>0.99364299</v>
      </c>
      <c r="E3661">
        <v>-1.4508700000000001</v>
      </c>
      <c r="F3661" s="46">
        <v>3</v>
      </c>
      <c r="G3661">
        <v>1.75851</v>
      </c>
    </row>
    <row r="3662" spans="1:7" x14ac:dyDescent="0.2">
      <c r="A3662">
        <v>1990</v>
      </c>
      <c r="B3662">
        <v>1</v>
      </c>
      <c r="C3662">
        <v>8</v>
      </c>
      <c r="D3662">
        <v>1.0247599999999999</v>
      </c>
      <c r="E3662">
        <v>-1.16195</v>
      </c>
      <c r="F3662" s="46">
        <v>3</v>
      </c>
      <c r="G3662">
        <v>1.54928</v>
      </c>
    </row>
    <row r="3663" spans="1:7" x14ac:dyDescent="0.2">
      <c r="A3663">
        <v>1990</v>
      </c>
      <c r="B3663">
        <v>1</v>
      </c>
      <c r="C3663">
        <v>9</v>
      </c>
      <c r="D3663">
        <v>0.86042898999999995</v>
      </c>
      <c r="E3663">
        <v>-0.90491997999999996</v>
      </c>
      <c r="F3663" s="46">
        <v>3</v>
      </c>
      <c r="G3663">
        <v>1.2486900000000001</v>
      </c>
    </row>
    <row r="3664" spans="1:7" x14ac:dyDescent="0.2">
      <c r="A3664">
        <v>1990</v>
      </c>
      <c r="B3664">
        <v>1</v>
      </c>
      <c r="C3664">
        <v>10</v>
      </c>
      <c r="D3664">
        <v>0.98206300000000002</v>
      </c>
      <c r="E3664">
        <v>-1.05637</v>
      </c>
      <c r="F3664" s="46">
        <v>3</v>
      </c>
      <c r="G3664">
        <v>1.44235</v>
      </c>
    </row>
    <row r="3665" spans="1:7" x14ac:dyDescent="0.2">
      <c r="A3665">
        <v>1990</v>
      </c>
      <c r="B3665">
        <v>1</v>
      </c>
      <c r="C3665">
        <v>11</v>
      </c>
      <c r="D3665">
        <v>1.1139300000000001</v>
      </c>
      <c r="E3665">
        <v>-1.36659</v>
      </c>
      <c r="F3665" s="46">
        <v>3</v>
      </c>
      <c r="G3665">
        <v>1.7630699999999999</v>
      </c>
    </row>
    <row r="3666" spans="1:7" x14ac:dyDescent="0.2">
      <c r="A3666">
        <v>1990</v>
      </c>
      <c r="B3666">
        <v>1</v>
      </c>
      <c r="C3666">
        <v>12</v>
      </c>
      <c r="D3666">
        <v>1.3263400000000001</v>
      </c>
      <c r="E3666">
        <v>-1.31318</v>
      </c>
      <c r="F3666" s="46">
        <v>4</v>
      </c>
      <c r="G3666">
        <v>1.8664499999999999</v>
      </c>
    </row>
    <row r="3667" spans="1:7" x14ac:dyDescent="0.2">
      <c r="A3667">
        <v>1990</v>
      </c>
      <c r="B3667">
        <v>1</v>
      </c>
      <c r="C3667">
        <v>13</v>
      </c>
      <c r="D3667">
        <v>2.0624899999999999</v>
      </c>
      <c r="E3667">
        <v>-1.27237</v>
      </c>
      <c r="F3667" s="46">
        <v>4</v>
      </c>
      <c r="G3667">
        <v>2.4233799</v>
      </c>
    </row>
    <row r="3668" spans="1:7" x14ac:dyDescent="0.2">
      <c r="A3668">
        <v>1990</v>
      </c>
      <c r="B3668">
        <v>1</v>
      </c>
      <c r="C3668">
        <v>14</v>
      </c>
      <c r="D3668">
        <v>2.3799100000000002</v>
      </c>
      <c r="E3668">
        <v>-0.96016997000000004</v>
      </c>
      <c r="F3668" s="46">
        <v>4</v>
      </c>
      <c r="G3668">
        <v>2.5662999000000002</v>
      </c>
    </row>
    <row r="3669" spans="1:7" x14ac:dyDescent="0.2">
      <c r="A3669">
        <v>1990</v>
      </c>
      <c r="B3669">
        <v>1</v>
      </c>
      <c r="C3669">
        <v>15</v>
      </c>
      <c r="D3669">
        <v>2.4533999</v>
      </c>
      <c r="E3669">
        <v>-0.48018</v>
      </c>
      <c r="F3669" s="46">
        <v>4</v>
      </c>
      <c r="G3669">
        <v>2.4999498999999998</v>
      </c>
    </row>
    <row r="3670" spans="1:7" x14ac:dyDescent="0.2">
      <c r="A3670">
        <v>1990</v>
      </c>
      <c r="B3670">
        <v>1</v>
      </c>
      <c r="C3670">
        <v>16</v>
      </c>
      <c r="D3670">
        <v>2.7042201000000001</v>
      </c>
      <c r="E3670">
        <v>0.20013601</v>
      </c>
      <c r="F3670" s="46">
        <v>5</v>
      </c>
      <c r="G3670">
        <v>2.7116101000000001</v>
      </c>
    </row>
    <row r="3671" spans="1:7" x14ac:dyDescent="0.2">
      <c r="A3671">
        <v>1990</v>
      </c>
      <c r="B3671">
        <v>1</v>
      </c>
      <c r="C3671">
        <v>17</v>
      </c>
      <c r="D3671">
        <v>2.5132300999999999</v>
      </c>
      <c r="E3671">
        <v>0.69829600999999997</v>
      </c>
      <c r="F3671" s="46">
        <v>5</v>
      </c>
      <c r="G3671">
        <v>2.6084299</v>
      </c>
    </row>
    <row r="3672" spans="1:7" x14ac:dyDescent="0.2">
      <c r="A3672">
        <v>1990</v>
      </c>
      <c r="B3672">
        <v>1</v>
      </c>
      <c r="C3672">
        <v>18</v>
      </c>
      <c r="D3672">
        <v>2.1946298999999998</v>
      </c>
      <c r="E3672">
        <v>1.0624899999999999</v>
      </c>
      <c r="F3672" s="46">
        <v>5</v>
      </c>
      <c r="G3672">
        <v>2.4382999000000001</v>
      </c>
    </row>
    <row r="3673" spans="1:7" x14ac:dyDescent="0.2">
      <c r="A3673">
        <v>1990</v>
      </c>
      <c r="B3673">
        <v>1</v>
      </c>
      <c r="C3673">
        <v>19</v>
      </c>
      <c r="D3673">
        <v>1.59426</v>
      </c>
      <c r="E3673">
        <v>1.12632</v>
      </c>
      <c r="F3673" s="46">
        <v>5</v>
      </c>
      <c r="G3673">
        <v>1.9519899999999999</v>
      </c>
    </row>
    <row r="3674" spans="1:7" x14ac:dyDescent="0.2">
      <c r="A3674">
        <v>1990</v>
      </c>
      <c r="B3674">
        <v>1</v>
      </c>
      <c r="C3674">
        <v>20</v>
      </c>
      <c r="D3674">
        <v>1.52467</v>
      </c>
      <c r="E3674">
        <v>1.1625700000000001</v>
      </c>
      <c r="F3674" s="46">
        <v>5</v>
      </c>
      <c r="G3674">
        <v>1.91734</v>
      </c>
    </row>
    <row r="3675" spans="1:7" x14ac:dyDescent="0.2">
      <c r="A3675">
        <v>1990</v>
      </c>
      <c r="B3675">
        <v>1</v>
      </c>
      <c r="C3675">
        <v>21</v>
      </c>
      <c r="D3675">
        <v>1.67092</v>
      </c>
      <c r="E3675">
        <v>1.1987300000000001</v>
      </c>
      <c r="F3675" s="46">
        <v>5</v>
      </c>
      <c r="G3675">
        <v>2.0564401000000001</v>
      </c>
    </row>
    <row r="3676" spans="1:7" x14ac:dyDescent="0.2">
      <c r="A3676">
        <v>1990</v>
      </c>
      <c r="B3676">
        <v>1</v>
      </c>
      <c r="C3676">
        <v>22</v>
      </c>
      <c r="D3676">
        <v>1.4762200000000001</v>
      </c>
      <c r="E3676">
        <v>1.1454</v>
      </c>
      <c r="F3676" s="46">
        <v>5</v>
      </c>
      <c r="G3676">
        <v>1.8684700000000001</v>
      </c>
    </row>
    <row r="3677" spans="1:7" x14ac:dyDescent="0.2">
      <c r="A3677">
        <v>1990</v>
      </c>
      <c r="B3677">
        <v>1</v>
      </c>
      <c r="C3677">
        <v>23</v>
      </c>
      <c r="D3677">
        <v>1.44354</v>
      </c>
      <c r="E3677">
        <v>1.2837501</v>
      </c>
      <c r="F3677" s="46">
        <v>5</v>
      </c>
      <c r="G3677">
        <v>1.9317899999999999</v>
      </c>
    </row>
    <row r="3678" spans="1:7" x14ac:dyDescent="0.2">
      <c r="A3678">
        <v>1990</v>
      </c>
      <c r="B3678">
        <v>1</v>
      </c>
      <c r="C3678">
        <v>24</v>
      </c>
      <c r="D3678">
        <v>1.4309000000000001</v>
      </c>
      <c r="E3678">
        <v>1.5358499999999999</v>
      </c>
      <c r="F3678" s="46">
        <v>6</v>
      </c>
      <c r="G3678">
        <v>2.0991198999999998</v>
      </c>
    </row>
    <row r="3679" spans="1:7" x14ac:dyDescent="0.2">
      <c r="A3679">
        <v>1990</v>
      </c>
      <c r="B3679">
        <v>1</v>
      </c>
      <c r="C3679">
        <v>25</v>
      </c>
      <c r="D3679">
        <v>1.2483799</v>
      </c>
      <c r="E3679">
        <v>1.5552699999999999</v>
      </c>
      <c r="F3679" s="46">
        <v>6</v>
      </c>
      <c r="G3679">
        <v>1.9943200000000001</v>
      </c>
    </row>
    <row r="3680" spans="1:7" x14ac:dyDescent="0.2">
      <c r="A3680">
        <v>1990</v>
      </c>
      <c r="B3680">
        <v>1</v>
      </c>
      <c r="C3680">
        <v>26</v>
      </c>
      <c r="D3680">
        <v>1.36103</v>
      </c>
      <c r="E3680">
        <v>1.6719199</v>
      </c>
      <c r="F3680" s="46">
        <v>6</v>
      </c>
      <c r="G3680">
        <v>2.1558598999999998</v>
      </c>
    </row>
    <row r="3681" spans="1:7" x14ac:dyDescent="0.2">
      <c r="A3681">
        <v>1990</v>
      </c>
      <c r="B3681">
        <v>1</v>
      </c>
      <c r="C3681">
        <v>27</v>
      </c>
      <c r="D3681">
        <v>1.5314399999999999</v>
      </c>
      <c r="E3681">
        <v>1.8583099999999999</v>
      </c>
      <c r="F3681" s="46">
        <v>6</v>
      </c>
      <c r="G3681">
        <v>2.4080400000000002</v>
      </c>
    </row>
    <row r="3682" spans="1:7" x14ac:dyDescent="0.2">
      <c r="A3682">
        <v>1990</v>
      </c>
      <c r="B3682">
        <v>1</v>
      </c>
      <c r="C3682">
        <v>28</v>
      </c>
      <c r="D3682">
        <v>1.20295</v>
      </c>
      <c r="E3682">
        <v>2.0279199999999999</v>
      </c>
      <c r="F3682" s="46">
        <v>6</v>
      </c>
      <c r="G3682">
        <v>2.3578701</v>
      </c>
    </row>
    <row r="3683" spans="1:7" x14ac:dyDescent="0.2">
      <c r="A3683">
        <v>1990</v>
      </c>
      <c r="B3683">
        <v>1</v>
      </c>
      <c r="C3683">
        <v>29</v>
      </c>
      <c r="D3683">
        <v>0.56413298999999995</v>
      </c>
      <c r="E3683">
        <v>2.1544699999999999</v>
      </c>
      <c r="F3683" s="46">
        <v>6</v>
      </c>
      <c r="G3683">
        <v>2.2271098999999999</v>
      </c>
    </row>
    <row r="3684" spans="1:7" x14ac:dyDescent="0.2">
      <c r="A3684">
        <v>1990</v>
      </c>
      <c r="B3684">
        <v>1</v>
      </c>
      <c r="C3684">
        <v>30</v>
      </c>
      <c r="D3684" s="45">
        <v>3.2776400400000003E-2</v>
      </c>
      <c r="E3684">
        <v>2.0313001000000002</v>
      </c>
      <c r="F3684" s="46">
        <v>6</v>
      </c>
      <c r="G3684">
        <v>2.0315699999999999</v>
      </c>
    </row>
    <row r="3685" spans="1:7" x14ac:dyDescent="0.2">
      <c r="A3685">
        <v>1990</v>
      </c>
      <c r="B3685">
        <v>1</v>
      </c>
      <c r="C3685">
        <v>31</v>
      </c>
      <c r="D3685">
        <v>-0.36936000000000002</v>
      </c>
      <c r="E3685">
        <v>1.7392300000000001</v>
      </c>
      <c r="F3685" s="46">
        <v>7</v>
      </c>
      <c r="G3685">
        <v>1.7780199999999999</v>
      </c>
    </row>
    <row r="3686" spans="1:7" x14ac:dyDescent="0.2">
      <c r="A3686">
        <v>1990</v>
      </c>
      <c r="B3686">
        <v>2</v>
      </c>
      <c r="C3686">
        <v>1</v>
      </c>
      <c r="D3686">
        <v>-0.76972001999999995</v>
      </c>
      <c r="E3686">
        <v>1.5168101000000001</v>
      </c>
      <c r="F3686" s="46">
        <v>7</v>
      </c>
      <c r="G3686">
        <v>1.7009300000000001</v>
      </c>
    </row>
    <row r="3687" spans="1:7" x14ac:dyDescent="0.2">
      <c r="A3687">
        <v>1990</v>
      </c>
      <c r="B3687">
        <v>2</v>
      </c>
      <c r="C3687">
        <v>2</v>
      </c>
      <c r="D3687">
        <v>-1.0791599999999999</v>
      </c>
      <c r="E3687">
        <v>1.2848200000000001</v>
      </c>
      <c r="F3687" s="46">
        <v>7</v>
      </c>
      <c r="G3687">
        <v>1.6778999999999999</v>
      </c>
    </row>
    <row r="3688" spans="1:7" x14ac:dyDescent="0.2">
      <c r="A3688">
        <v>1990</v>
      </c>
      <c r="B3688">
        <v>2</v>
      </c>
      <c r="C3688">
        <v>3</v>
      </c>
      <c r="D3688">
        <v>-0.96350997999999999</v>
      </c>
      <c r="E3688">
        <v>1.47054</v>
      </c>
      <c r="F3688" s="46">
        <v>7</v>
      </c>
      <c r="G3688">
        <v>1.75807</v>
      </c>
    </row>
    <row r="3689" spans="1:7" x14ac:dyDescent="0.2">
      <c r="A3689">
        <v>1990</v>
      </c>
      <c r="B3689">
        <v>2</v>
      </c>
      <c r="C3689">
        <v>4</v>
      </c>
      <c r="D3689">
        <v>-0.83996999000000006</v>
      </c>
      <c r="E3689">
        <v>1.5785800000000001</v>
      </c>
      <c r="F3689" s="46">
        <v>7</v>
      </c>
      <c r="G3689">
        <v>1.7881400999999999</v>
      </c>
    </row>
    <row r="3690" spans="1:7" x14ac:dyDescent="0.2">
      <c r="A3690">
        <v>1990</v>
      </c>
      <c r="B3690">
        <v>2</v>
      </c>
      <c r="C3690">
        <v>5</v>
      </c>
      <c r="D3690">
        <v>-0.75561999999999996</v>
      </c>
      <c r="E3690">
        <v>1.5345500000000001</v>
      </c>
      <c r="F3690" s="46">
        <v>7</v>
      </c>
      <c r="G3690">
        <v>1.7104999999999999</v>
      </c>
    </row>
    <row r="3691" spans="1:7" x14ac:dyDescent="0.2">
      <c r="A3691">
        <v>1990</v>
      </c>
      <c r="B3691">
        <v>2</v>
      </c>
      <c r="C3691">
        <v>6</v>
      </c>
      <c r="D3691">
        <v>-0.93569999999999998</v>
      </c>
      <c r="E3691">
        <v>1.35859</v>
      </c>
      <c r="F3691" s="46">
        <v>7</v>
      </c>
      <c r="G3691">
        <v>1.64964</v>
      </c>
    </row>
    <row r="3692" spans="1:7" x14ac:dyDescent="0.2">
      <c r="A3692">
        <v>1990</v>
      </c>
      <c r="B3692">
        <v>2</v>
      </c>
      <c r="C3692">
        <v>7</v>
      </c>
      <c r="D3692">
        <v>-1.13252</v>
      </c>
      <c r="E3692">
        <v>1.1357200000000001</v>
      </c>
      <c r="F3692" s="46">
        <v>7</v>
      </c>
      <c r="G3692">
        <v>1.6038899</v>
      </c>
    </row>
    <row r="3693" spans="1:7" x14ac:dyDescent="0.2">
      <c r="A3693">
        <v>1990</v>
      </c>
      <c r="B3693">
        <v>2</v>
      </c>
      <c r="C3693">
        <v>8</v>
      </c>
      <c r="D3693">
        <v>-1.26403</v>
      </c>
      <c r="E3693">
        <v>0.86066001999999997</v>
      </c>
      <c r="F3693" s="46">
        <v>8</v>
      </c>
      <c r="G3693">
        <v>1.52922</v>
      </c>
    </row>
    <row r="3694" spans="1:7" x14ac:dyDescent="0.2">
      <c r="A3694">
        <v>1990</v>
      </c>
      <c r="B3694">
        <v>2</v>
      </c>
      <c r="C3694">
        <v>9</v>
      </c>
      <c r="D3694">
        <v>-1.5665199999999999</v>
      </c>
      <c r="E3694">
        <v>0.20691999999999999</v>
      </c>
      <c r="F3694" s="46">
        <v>8</v>
      </c>
      <c r="G3694">
        <v>1.58013</v>
      </c>
    </row>
    <row r="3695" spans="1:7" x14ac:dyDescent="0.2">
      <c r="A3695">
        <v>1990</v>
      </c>
      <c r="B3695">
        <v>2</v>
      </c>
      <c r="C3695">
        <v>10</v>
      </c>
      <c r="D3695">
        <v>-1.7100900000000001</v>
      </c>
      <c r="E3695" s="45">
        <v>-3.11357006E-2</v>
      </c>
      <c r="F3695" s="46">
        <v>1</v>
      </c>
      <c r="G3695">
        <v>1.7103699000000001</v>
      </c>
    </row>
    <row r="3696" spans="1:7" x14ac:dyDescent="0.2">
      <c r="A3696">
        <v>1990</v>
      </c>
      <c r="B3696">
        <v>2</v>
      </c>
      <c r="C3696">
        <v>11</v>
      </c>
      <c r="D3696">
        <v>-1.5874200000000001</v>
      </c>
      <c r="E3696" s="45">
        <v>-5.0885498500000001E-2</v>
      </c>
      <c r="F3696" s="46">
        <v>1</v>
      </c>
      <c r="G3696">
        <v>1.5882400000000001</v>
      </c>
    </row>
    <row r="3697" spans="1:7" x14ac:dyDescent="0.2">
      <c r="A3697">
        <v>1990</v>
      </c>
      <c r="B3697">
        <v>2</v>
      </c>
      <c r="C3697">
        <v>12</v>
      </c>
      <c r="D3697">
        <v>-1.4035299999999999</v>
      </c>
      <c r="E3697" s="45">
        <v>-7.3130101000000003E-2</v>
      </c>
      <c r="F3697" s="46">
        <v>1</v>
      </c>
      <c r="G3697">
        <v>1.40543</v>
      </c>
    </row>
    <row r="3698" spans="1:7" x14ac:dyDescent="0.2">
      <c r="A3698">
        <v>1990</v>
      </c>
      <c r="B3698">
        <v>2</v>
      </c>
      <c r="C3698">
        <v>13</v>
      </c>
      <c r="D3698">
        <v>-1.2319899999999999</v>
      </c>
      <c r="E3698">
        <v>-0.10264</v>
      </c>
      <c r="F3698" s="46">
        <v>1</v>
      </c>
      <c r="G3698">
        <v>1.2362601</v>
      </c>
    </row>
    <row r="3699" spans="1:7" x14ac:dyDescent="0.2">
      <c r="A3699">
        <v>1990</v>
      </c>
      <c r="B3699">
        <v>2</v>
      </c>
      <c r="C3699">
        <v>14</v>
      </c>
      <c r="D3699">
        <v>-1.3980900000000001</v>
      </c>
      <c r="E3699">
        <v>-0.37659000999999998</v>
      </c>
      <c r="F3699" s="46">
        <v>1</v>
      </c>
      <c r="G3699">
        <v>1.4479200000000001</v>
      </c>
    </row>
    <row r="3700" spans="1:7" x14ac:dyDescent="0.2">
      <c r="A3700">
        <v>1990</v>
      </c>
      <c r="B3700">
        <v>2</v>
      </c>
      <c r="C3700">
        <v>15</v>
      </c>
      <c r="D3700">
        <v>-1.3186599999999999</v>
      </c>
      <c r="E3700">
        <v>-0.75808001000000003</v>
      </c>
      <c r="F3700" s="46">
        <v>1</v>
      </c>
      <c r="G3700">
        <v>1.5210299</v>
      </c>
    </row>
    <row r="3701" spans="1:7" x14ac:dyDescent="0.2">
      <c r="A3701">
        <v>1990</v>
      </c>
      <c r="B3701">
        <v>2</v>
      </c>
      <c r="C3701">
        <v>16</v>
      </c>
      <c r="D3701">
        <v>-1.3624000999999999</v>
      </c>
      <c r="E3701">
        <v>-1.0798000000000001</v>
      </c>
      <c r="F3701" s="46">
        <v>1</v>
      </c>
      <c r="G3701">
        <v>1.7384200000000001</v>
      </c>
    </row>
    <row r="3702" spans="1:7" x14ac:dyDescent="0.2">
      <c r="A3702">
        <v>1990</v>
      </c>
      <c r="B3702">
        <v>2</v>
      </c>
      <c r="C3702">
        <v>17</v>
      </c>
      <c r="D3702">
        <v>-1.1814100000000001</v>
      </c>
      <c r="E3702">
        <v>-1.1784300000000001</v>
      </c>
      <c r="F3702" s="46">
        <v>1</v>
      </c>
      <c r="G3702">
        <v>1.66866</v>
      </c>
    </row>
    <row r="3703" spans="1:7" x14ac:dyDescent="0.2">
      <c r="A3703">
        <v>1990</v>
      </c>
      <c r="B3703">
        <v>2</v>
      </c>
      <c r="C3703">
        <v>18</v>
      </c>
      <c r="D3703">
        <v>-0.97013998000000001</v>
      </c>
      <c r="E3703">
        <v>-1.04362</v>
      </c>
      <c r="F3703" s="46">
        <v>2</v>
      </c>
      <c r="G3703">
        <v>1.42489</v>
      </c>
    </row>
    <row r="3704" spans="1:7" x14ac:dyDescent="0.2">
      <c r="A3704">
        <v>1990</v>
      </c>
      <c r="B3704">
        <v>2</v>
      </c>
      <c r="C3704">
        <v>19</v>
      </c>
      <c r="D3704">
        <v>-0.69062000999999995</v>
      </c>
      <c r="E3704">
        <v>-1.1022201</v>
      </c>
      <c r="F3704" s="46">
        <v>2</v>
      </c>
      <c r="G3704">
        <v>1.30071</v>
      </c>
    </row>
    <row r="3705" spans="1:7" x14ac:dyDescent="0.2">
      <c r="A3705">
        <v>1990</v>
      </c>
      <c r="B3705">
        <v>2</v>
      </c>
      <c r="C3705">
        <v>20</v>
      </c>
      <c r="D3705">
        <v>-0.40272000000000002</v>
      </c>
      <c r="E3705">
        <v>-1.09368</v>
      </c>
      <c r="F3705" s="46">
        <v>2</v>
      </c>
      <c r="G3705">
        <v>1.16547</v>
      </c>
    </row>
    <row r="3706" spans="1:7" x14ac:dyDescent="0.2">
      <c r="A3706">
        <v>1990</v>
      </c>
      <c r="B3706">
        <v>2</v>
      </c>
      <c r="C3706">
        <v>21</v>
      </c>
      <c r="D3706">
        <v>-0.32335001000000002</v>
      </c>
      <c r="E3706">
        <v>-1.00068</v>
      </c>
      <c r="F3706" s="46">
        <v>2</v>
      </c>
      <c r="G3706">
        <v>1.0516300000000001</v>
      </c>
    </row>
    <row r="3707" spans="1:7" x14ac:dyDescent="0.2">
      <c r="A3707">
        <v>1990</v>
      </c>
      <c r="B3707">
        <v>2</v>
      </c>
      <c r="C3707">
        <v>22</v>
      </c>
      <c r="D3707">
        <v>-0.12182</v>
      </c>
      <c r="E3707">
        <v>-1.0519201</v>
      </c>
      <c r="F3707" s="46">
        <v>2</v>
      </c>
      <c r="G3707">
        <v>1.0589499</v>
      </c>
    </row>
    <row r="3708" spans="1:7" x14ac:dyDescent="0.2">
      <c r="A3708">
        <v>1990</v>
      </c>
      <c r="B3708">
        <v>2</v>
      </c>
      <c r="C3708">
        <v>23</v>
      </c>
      <c r="D3708" s="45">
        <v>2.2331699699999999E-2</v>
      </c>
      <c r="E3708">
        <v>-1.2995099999999999</v>
      </c>
      <c r="F3708" s="46">
        <v>3</v>
      </c>
      <c r="G3708">
        <v>1.2997000000000001</v>
      </c>
    </row>
    <row r="3709" spans="1:7" x14ac:dyDescent="0.2">
      <c r="A3709">
        <v>1990</v>
      </c>
      <c r="B3709">
        <v>2</v>
      </c>
      <c r="C3709">
        <v>24</v>
      </c>
      <c r="D3709">
        <v>0.226464</v>
      </c>
      <c r="E3709">
        <v>-1.3916200000000001</v>
      </c>
      <c r="F3709" s="46">
        <v>3</v>
      </c>
      <c r="G3709">
        <v>1.4099200000000001</v>
      </c>
    </row>
    <row r="3710" spans="1:7" x14ac:dyDescent="0.2">
      <c r="A3710">
        <v>1990</v>
      </c>
      <c r="B3710">
        <v>2</v>
      </c>
      <c r="C3710">
        <v>25</v>
      </c>
      <c r="D3710">
        <v>0.77413898999999997</v>
      </c>
      <c r="E3710">
        <v>-1.41584</v>
      </c>
      <c r="F3710" s="46">
        <v>3</v>
      </c>
      <c r="G3710">
        <v>1.6136600000000001</v>
      </c>
    </row>
    <row r="3711" spans="1:7" x14ac:dyDescent="0.2">
      <c r="A3711">
        <v>1990</v>
      </c>
      <c r="B3711">
        <v>2</v>
      </c>
      <c r="C3711">
        <v>26</v>
      </c>
      <c r="D3711">
        <v>1.2278399</v>
      </c>
      <c r="E3711">
        <v>-1.4380701</v>
      </c>
      <c r="F3711" s="46">
        <v>3</v>
      </c>
      <c r="G3711">
        <v>1.8909301000000001</v>
      </c>
    </row>
    <row r="3712" spans="1:7" x14ac:dyDescent="0.2">
      <c r="A3712">
        <v>1990</v>
      </c>
      <c r="B3712">
        <v>2</v>
      </c>
      <c r="C3712">
        <v>27</v>
      </c>
      <c r="D3712">
        <v>1.5781799999999999</v>
      </c>
      <c r="E3712">
        <v>-1.3251999999999999</v>
      </c>
      <c r="F3712" s="46">
        <v>4</v>
      </c>
      <c r="G3712">
        <v>2.0607799999999998</v>
      </c>
    </row>
    <row r="3713" spans="1:7" x14ac:dyDescent="0.2">
      <c r="A3713">
        <v>1990</v>
      </c>
      <c r="B3713">
        <v>2</v>
      </c>
      <c r="C3713">
        <v>28</v>
      </c>
      <c r="D3713">
        <v>1.75837</v>
      </c>
      <c r="E3713">
        <v>-1.0356399999999999</v>
      </c>
      <c r="F3713" s="46">
        <v>4</v>
      </c>
      <c r="G3713">
        <v>2.0406898999999998</v>
      </c>
    </row>
    <row r="3714" spans="1:7" x14ac:dyDescent="0.2">
      <c r="A3714">
        <v>1990</v>
      </c>
      <c r="B3714">
        <v>3</v>
      </c>
      <c r="C3714">
        <v>1</v>
      </c>
      <c r="D3714">
        <v>1.7971200000000001</v>
      </c>
      <c r="E3714">
        <v>-0.96736001999999999</v>
      </c>
      <c r="F3714" s="46">
        <v>4</v>
      </c>
      <c r="G3714">
        <v>2.0409299999999999</v>
      </c>
    </row>
    <row r="3715" spans="1:7" x14ac:dyDescent="0.2">
      <c r="A3715">
        <v>1990</v>
      </c>
      <c r="B3715">
        <v>3</v>
      </c>
      <c r="C3715">
        <v>2</v>
      </c>
      <c r="D3715">
        <v>2.0386500000000001</v>
      </c>
      <c r="E3715">
        <v>-0.98255998</v>
      </c>
      <c r="F3715" s="46">
        <v>4</v>
      </c>
      <c r="G3715">
        <v>2.2630701000000002</v>
      </c>
    </row>
    <row r="3716" spans="1:7" x14ac:dyDescent="0.2">
      <c r="A3716">
        <v>1990</v>
      </c>
      <c r="B3716">
        <v>3</v>
      </c>
      <c r="C3716">
        <v>3</v>
      </c>
      <c r="D3716">
        <v>2.5339600999999998</v>
      </c>
      <c r="E3716">
        <v>-0.94195998000000003</v>
      </c>
      <c r="F3716" s="46">
        <v>4</v>
      </c>
      <c r="G3716">
        <v>2.7033801</v>
      </c>
    </row>
    <row r="3717" spans="1:7" x14ac:dyDescent="0.2">
      <c r="A3717">
        <v>1990</v>
      </c>
      <c r="B3717">
        <v>3</v>
      </c>
      <c r="C3717">
        <v>4</v>
      </c>
      <c r="D3717">
        <v>2.8979398999999999</v>
      </c>
      <c r="E3717">
        <v>-0.86346000000000001</v>
      </c>
      <c r="F3717" s="46">
        <v>4</v>
      </c>
      <c r="G3717">
        <v>3.0238399999999999</v>
      </c>
    </row>
    <row r="3718" spans="1:7" x14ac:dyDescent="0.2">
      <c r="A3718">
        <v>1990</v>
      </c>
      <c r="B3718">
        <v>3</v>
      </c>
      <c r="C3718">
        <v>5</v>
      </c>
      <c r="D3718">
        <v>2.9561500999999999</v>
      </c>
      <c r="E3718">
        <v>-0.62977998999999996</v>
      </c>
      <c r="F3718" s="46">
        <v>4</v>
      </c>
      <c r="G3718">
        <v>3.0224899999999999</v>
      </c>
    </row>
    <row r="3719" spans="1:7" x14ac:dyDescent="0.2">
      <c r="A3719">
        <v>1990</v>
      </c>
      <c r="B3719">
        <v>3</v>
      </c>
      <c r="C3719">
        <v>6</v>
      </c>
      <c r="D3719">
        <v>2.9426999</v>
      </c>
      <c r="E3719">
        <v>-0.15178999000000001</v>
      </c>
      <c r="F3719" s="46">
        <v>4</v>
      </c>
      <c r="G3719">
        <v>2.9466199999999998</v>
      </c>
    </row>
    <row r="3720" spans="1:7" x14ac:dyDescent="0.2">
      <c r="A3720">
        <v>1990</v>
      </c>
      <c r="B3720">
        <v>3</v>
      </c>
      <c r="C3720">
        <v>7</v>
      </c>
      <c r="D3720">
        <v>2.9349501</v>
      </c>
      <c r="E3720">
        <v>0.42407</v>
      </c>
      <c r="F3720" s="46">
        <v>5</v>
      </c>
      <c r="G3720">
        <v>2.96543</v>
      </c>
    </row>
    <row r="3721" spans="1:7" x14ac:dyDescent="0.2">
      <c r="A3721">
        <v>1990</v>
      </c>
      <c r="B3721">
        <v>3</v>
      </c>
      <c r="C3721">
        <v>8</v>
      </c>
      <c r="D3721">
        <v>3.0697999</v>
      </c>
      <c r="E3721">
        <v>0.81232101000000001</v>
      </c>
      <c r="F3721" s="46">
        <v>5</v>
      </c>
      <c r="G3721">
        <v>3.1754601</v>
      </c>
    </row>
    <row r="3722" spans="1:7" x14ac:dyDescent="0.2">
      <c r="A3722">
        <v>1990</v>
      </c>
      <c r="B3722">
        <v>3</v>
      </c>
      <c r="C3722">
        <v>9</v>
      </c>
      <c r="D3722">
        <v>3.00156</v>
      </c>
      <c r="E3722">
        <v>1.10683</v>
      </c>
      <c r="F3722" s="46">
        <v>5</v>
      </c>
      <c r="G3722">
        <v>3.1991301000000001</v>
      </c>
    </row>
    <row r="3723" spans="1:7" x14ac:dyDescent="0.2">
      <c r="A3723">
        <v>1990</v>
      </c>
      <c r="B3723">
        <v>3</v>
      </c>
      <c r="C3723">
        <v>10</v>
      </c>
      <c r="D3723">
        <v>2.7562300999999998</v>
      </c>
      <c r="E3723">
        <v>1.2841499999999999</v>
      </c>
      <c r="F3723" s="46">
        <v>5</v>
      </c>
      <c r="G3723">
        <v>3.0406898999999998</v>
      </c>
    </row>
    <row r="3724" spans="1:7" x14ac:dyDescent="0.2">
      <c r="A3724">
        <v>1990</v>
      </c>
      <c r="B3724">
        <v>3</v>
      </c>
      <c r="C3724">
        <v>11</v>
      </c>
      <c r="D3724">
        <v>2.8873799</v>
      </c>
      <c r="E3724">
        <v>1.59833</v>
      </c>
      <c r="F3724" s="46">
        <v>5</v>
      </c>
      <c r="G3724">
        <v>3.3002501</v>
      </c>
    </row>
    <row r="3725" spans="1:7" x14ac:dyDescent="0.2">
      <c r="A3725">
        <v>1990</v>
      </c>
      <c r="B3725">
        <v>3</v>
      </c>
      <c r="C3725">
        <v>12</v>
      </c>
      <c r="D3725">
        <v>2.6127400000000001</v>
      </c>
      <c r="E3725">
        <v>1.5690900000000001</v>
      </c>
      <c r="F3725" s="46">
        <v>5</v>
      </c>
      <c r="G3725">
        <v>3.0476899</v>
      </c>
    </row>
    <row r="3726" spans="1:7" x14ac:dyDescent="0.2">
      <c r="A3726">
        <v>1990</v>
      </c>
      <c r="B3726">
        <v>3</v>
      </c>
      <c r="C3726">
        <v>13</v>
      </c>
      <c r="D3726">
        <v>2.1597198999999998</v>
      </c>
      <c r="E3726">
        <v>1.5428299999999999</v>
      </c>
      <c r="F3726" s="46">
        <v>5</v>
      </c>
      <c r="G3726">
        <v>2.6541901000000001</v>
      </c>
    </row>
    <row r="3727" spans="1:7" x14ac:dyDescent="0.2">
      <c r="A3727">
        <v>1990</v>
      </c>
      <c r="B3727">
        <v>3</v>
      </c>
      <c r="C3727">
        <v>14</v>
      </c>
      <c r="D3727">
        <v>1.6790299</v>
      </c>
      <c r="E3727">
        <v>1.79036</v>
      </c>
      <c r="F3727" s="46">
        <v>6</v>
      </c>
      <c r="G3727">
        <v>2.4544999999999999</v>
      </c>
    </row>
    <row r="3728" spans="1:7" x14ac:dyDescent="0.2">
      <c r="A3728">
        <v>1990</v>
      </c>
      <c r="B3728">
        <v>3</v>
      </c>
      <c r="C3728">
        <v>15</v>
      </c>
      <c r="D3728">
        <v>1.0513600000000001</v>
      </c>
      <c r="E3728">
        <v>1.8688100999999999</v>
      </c>
      <c r="F3728" s="46">
        <v>6</v>
      </c>
      <c r="G3728">
        <v>2.1442499000000002</v>
      </c>
    </row>
    <row r="3729" spans="1:7" x14ac:dyDescent="0.2">
      <c r="A3729">
        <v>1990</v>
      </c>
      <c r="B3729">
        <v>3</v>
      </c>
      <c r="C3729">
        <v>16</v>
      </c>
      <c r="D3729">
        <v>0.38846299000000001</v>
      </c>
      <c r="E3729">
        <v>1.93225</v>
      </c>
      <c r="F3729" s="46">
        <v>6</v>
      </c>
      <c r="G3729">
        <v>1.9709099999999999</v>
      </c>
    </row>
    <row r="3730" spans="1:7" x14ac:dyDescent="0.2">
      <c r="A3730">
        <v>1990</v>
      </c>
      <c r="B3730">
        <v>3</v>
      </c>
      <c r="C3730">
        <v>17</v>
      </c>
      <c r="D3730">
        <v>-0.1547</v>
      </c>
      <c r="E3730">
        <v>2.0959899000000002</v>
      </c>
      <c r="F3730" s="46">
        <v>7</v>
      </c>
      <c r="G3730">
        <v>2.1016900999999999</v>
      </c>
    </row>
    <row r="3731" spans="1:7" x14ac:dyDescent="0.2">
      <c r="A3731">
        <v>1990</v>
      </c>
      <c r="B3731">
        <v>3</v>
      </c>
      <c r="C3731">
        <v>18</v>
      </c>
      <c r="D3731">
        <v>-0.27663000999999998</v>
      </c>
      <c r="E3731">
        <v>1.83108</v>
      </c>
      <c r="F3731" s="46">
        <v>7</v>
      </c>
      <c r="G3731">
        <v>1.8518600000000001</v>
      </c>
    </row>
    <row r="3732" spans="1:7" x14ac:dyDescent="0.2">
      <c r="A3732">
        <v>1990</v>
      </c>
      <c r="B3732">
        <v>3</v>
      </c>
      <c r="C3732">
        <v>19</v>
      </c>
      <c r="D3732">
        <v>-0.16292999999999999</v>
      </c>
      <c r="E3732">
        <v>1.9382600000000001</v>
      </c>
      <c r="F3732" s="46">
        <v>7</v>
      </c>
      <c r="G3732">
        <v>1.9450901</v>
      </c>
    </row>
    <row r="3733" spans="1:7" x14ac:dyDescent="0.2">
      <c r="A3733">
        <v>1990</v>
      </c>
      <c r="B3733">
        <v>3</v>
      </c>
      <c r="C3733">
        <v>20</v>
      </c>
      <c r="D3733">
        <v>-0.1391</v>
      </c>
      <c r="E3733">
        <v>2.0883099999999999</v>
      </c>
      <c r="F3733" s="46">
        <v>7</v>
      </c>
      <c r="G3733">
        <v>2.0929400999999999</v>
      </c>
    </row>
    <row r="3734" spans="1:7" x14ac:dyDescent="0.2">
      <c r="A3734">
        <v>1990</v>
      </c>
      <c r="B3734">
        <v>3</v>
      </c>
      <c r="C3734">
        <v>21</v>
      </c>
      <c r="D3734">
        <v>-0.12327</v>
      </c>
      <c r="E3734">
        <v>2.0942299000000002</v>
      </c>
      <c r="F3734" s="46">
        <v>7</v>
      </c>
      <c r="G3734">
        <v>2.0978601000000001</v>
      </c>
    </row>
    <row r="3735" spans="1:7" x14ac:dyDescent="0.2">
      <c r="A3735">
        <v>1990</v>
      </c>
      <c r="B3735">
        <v>3</v>
      </c>
      <c r="C3735">
        <v>22</v>
      </c>
      <c r="D3735">
        <v>-0.26318999999999998</v>
      </c>
      <c r="E3735">
        <v>2.0600200000000002</v>
      </c>
      <c r="F3735" s="46">
        <v>7</v>
      </c>
      <c r="G3735">
        <v>2.0767601</v>
      </c>
    </row>
    <row r="3736" spans="1:7" x14ac:dyDescent="0.2">
      <c r="A3736">
        <v>1990</v>
      </c>
      <c r="B3736">
        <v>3</v>
      </c>
      <c r="C3736">
        <v>23</v>
      </c>
      <c r="D3736">
        <v>-0.58240997999999999</v>
      </c>
      <c r="E3736">
        <v>1.9552099999999999</v>
      </c>
      <c r="F3736" s="46">
        <v>7</v>
      </c>
      <c r="G3736">
        <v>2.0401101000000001</v>
      </c>
    </row>
    <row r="3737" spans="1:7" x14ac:dyDescent="0.2">
      <c r="A3737">
        <v>1990</v>
      </c>
      <c r="B3737">
        <v>3</v>
      </c>
      <c r="C3737">
        <v>24</v>
      </c>
      <c r="D3737">
        <v>-0.79980998999999997</v>
      </c>
      <c r="E3737">
        <v>1.77247</v>
      </c>
      <c r="F3737" s="46">
        <v>7</v>
      </c>
      <c r="G3737">
        <v>1.9445699000000001</v>
      </c>
    </row>
    <row r="3738" spans="1:7" x14ac:dyDescent="0.2">
      <c r="A3738">
        <v>1990</v>
      </c>
      <c r="B3738">
        <v>3</v>
      </c>
      <c r="C3738">
        <v>25</v>
      </c>
      <c r="D3738">
        <v>-0.98614000999999996</v>
      </c>
      <c r="E3738">
        <v>1.3596801000000001</v>
      </c>
      <c r="F3738" s="46">
        <v>7</v>
      </c>
      <c r="G3738">
        <v>1.6796401000000001</v>
      </c>
    </row>
    <row r="3739" spans="1:7" x14ac:dyDescent="0.2">
      <c r="A3739">
        <v>1990</v>
      </c>
      <c r="B3739">
        <v>3</v>
      </c>
      <c r="C3739">
        <v>26</v>
      </c>
      <c r="D3739">
        <v>-1.2503500000000001</v>
      </c>
      <c r="E3739">
        <v>0.89521402000000005</v>
      </c>
      <c r="F3739" s="46">
        <v>8</v>
      </c>
      <c r="G3739">
        <v>1.5377799999999999</v>
      </c>
    </row>
    <row r="3740" spans="1:7" x14ac:dyDescent="0.2">
      <c r="A3740">
        <v>1990</v>
      </c>
      <c r="B3740">
        <v>3</v>
      </c>
      <c r="C3740">
        <v>27</v>
      </c>
      <c r="D3740">
        <v>-1.32612</v>
      </c>
      <c r="E3740">
        <v>0.57470399000000005</v>
      </c>
      <c r="F3740" s="46">
        <v>8</v>
      </c>
      <c r="G3740">
        <v>1.4453</v>
      </c>
    </row>
    <row r="3741" spans="1:7" x14ac:dyDescent="0.2">
      <c r="A3741">
        <v>1990</v>
      </c>
      <c r="B3741">
        <v>3</v>
      </c>
      <c r="C3741">
        <v>28</v>
      </c>
      <c r="D3741">
        <v>-1.49735</v>
      </c>
      <c r="E3741">
        <v>0.19914000000000001</v>
      </c>
      <c r="F3741" s="46">
        <v>8</v>
      </c>
      <c r="G3741">
        <v>1.51054</v>
      </c>
    </row>
    <row r="3742" spans="1:7" x14ac:dyDescent="0.2">
      <c r="A3742">
        <v>1990</v>
      </c>
      <c r="B3742">
        <v>3</v>
      </c>
      <c r="C3742">
        <v>29</v>
      </c>
      <c r="D3742">
        <v>-1.7262</v>
      </c>
      <c r="E3742">
        <v>-0.13926999000000001</v>
      </c>
      <c r="F3742" s="46">
        <v>1</v>
      </c>
      <c r="G3742">
        <v>1.7318</v>
      </c>
    </row>
    <row r="3743" spans="1:7" x14ac:dyDescent="0.2">
      <c r="A3743">
        <v>1990</v>
      </c>
      <c r="B3743">
        <v>3</v>
      </c>
      <c r="C3743">
        <v>30</v>
      </c>
      <c r="D3743">
        <v>-1.80182</v>
      </c>
      <c r="E3743">
        <v>-0.36429</v>
      </c>
      <c r="F3743" s="46">
        <v>1</v>
      </c>
      <c r="G3743">
        <v>1.8382699</v>
      </c>
    </row>
    <row r="3744" spans="1:7" x14ac:dyDescent="0.2">
      <c r="A3744">
        <v>1990</v>
      </c>
      <c r="B3744">
        <v>3</v>
      </c>
      <c r="C3744">
        <v>31</v>
      </c>
      <c r="D3744">
        <v>-1.7444200999999999</v>
      </c>
      <c r="E3744">
        <v>-0.71148001999999999</v>
      </c>
      <c r="F3744" s="46">
        <v>1</v>
      </c>
      <c r="G3744">
        <v>1.8839300000000001</v>
      </c>
    </row>
    <row r="3745" spans="1:7" x14ac:dyDescent="0.2">
      <c r="A3745">
        <v>1990</v>
      </c>
      <c r="B3745">
        <v>4</v>
      </c>
      <c r="C3745">
        <v>1</v>
      </c>
      <c r="D3745">
        <v>-1.3987400999999999</v>
      </c>
      <c r="E3745">
        <v>-0.77841002000000004</v>
      </c>
      <c r="F3745" s="46">
        <v>1</v>
      </c>
      <c r="G3745">
        <v>1.6007499999999999</v>
      </c>
    </row>
    <row r="3746" spans="1:7" x14ac:dyDescent="0.2">
      <c r="A3746">
        <v>1990</v>
      </c>
      <c r="B3746">
        <v>4</v>
      </c>
      <c r="C3746">
        <v>2</v>
      </c>
      <c r="D3746">
        <v>-1.0533600000000001</v>
      </c>
      <c r="E3746">
        <v>-0.83175999</v>
      </c>
      <c r="F3746" s="46">
        <v>1</v>
      </c>
      <c r="G3746">
        <v>1.34216</v>
      </c>
    </row>
    <row r="3747" spans="1:7" x14ac:dyDescent="0.2">
      <c r="A3747">
        <v>1990</v>
      </c>
      <c r="B3747">
        <v>4</v>
      </c>
      <c r="C3747">
        <v>3</v>
      </c>
      <c r="D3747">
        <v>-0.81919998000000005</v>
      </c>
      <c r="E3747">
        <v>-0.80489999000000001</v>
      </c>
      <c r="F3747" s="46">
        <v>1</v>
      </c>
      <c r="G3747">
        <v>1.14846</v>
      </c>
    </row>
    <row r="3748" spans="1:7" x14ac:dyDescent="0.2">
      <c r="A3748">
        <v>1990</v>
      </c>
      <c r="B3748">
        <v>4</v>
      </c>
      <c r="C3748">
        <v>4</v>
      </c>
      <c r="D3748">
        <v>-0.25257000000000002</v>
      </c>
      <c r="E3748">
        <v>-1.0876399999999999</v>
      </c>
      <c r="F3748" s="46">
        <v>2</v>
      </c>
      <c r="G3748">
        <v>1.1165799999999999</v>
      </c>
    </row>
    <row r="3749" spans="1:7" x14ac:dyDescent="0.2">
      <c r="A3749">
        <v>1990</v>
      </c>
      <c r="B3749">
        <v>4</v>
      </c>
      <c r="C3749">
        <v>5</v>
      </c>
      <c r="D3749" s="45">
        <v>2.6239000299999999E-2</v>
      </c>
      <c r="E3749">
        <v>-1.4977100000000001</v>
      </c>
      <c r="F3749" s="46">
        <v>3</v>
      </c>
      <c r="G3749">
        <v>1.4979399</v>
      </c>
    </row>
    <row r="3750" spans="1:7" x14ac:dyDescent="0.2">
      <c r="A3750">
        <v>1990</v>
      </c>
      <c r="B3750">
        <v>4</v>
      </c>
      <c r="C3750">
        <v>6</v>
      </c>
      <c r="D3750">
        <v>0.42642400000000003</v>
      </c>
      <c r="E3750">
        <v>-1.78423</v>
      </c>
      <c r="F3750" s="46">
        <v>3</v>
      </c>
      <c r="G3750">
        <v>1.8344800000000001</v>
      </c>
    </row>
    <row r="3751" spans="1:7" x14ac:dyDescent="0.2">
      <c r="A3751">
        <v>1990</v>
      </c>
      <c r="B3751">
        <v>4</v>
      </c>
      <c r="C3751">
        <v>7</v>
      </c>
      <c r="D3751">
        <v>0.83765500999999998</v>
      </c>
      <c r="E3751">
        <v>-1.84846</v>
      </c>
      <c r="F3751" s="46">
        <v>3</v>
      </c>
      <c r="G3751">
        <v>2.0294001000000002</v>
      </c>
    </row>
    <row r="3752" spans="1:7" x14ac:dyDescent="0.2">
      <c r="A3752">
        <v>1990</v>
      </c>
      <c r="B3752">
        <v>4</v>
      </c>
      <c r="C3752">
        <v>8</v>
      </c>
      <c r="D3752">
        <v>1.01929</v>
      </c>
      <c r="E3752">
        <v>-1.6450499999999999</v>
      </c>
      <c r="F3752" s="46">
        <v>3</v>
      </c>
      <c r="G3752">
        <v>1.93523</v>
      </c>
    </row>
    <row r="3753" spans="1:7" x14ac:dyDescent="0.2">
      <c r="A3753">
        <v>1990</v>
      </c>
      <c r="B3753">
        <v>4</v>
      </c>
      <c r="C3753">
        <v>9</v>
      </c>
      <c r="D3753">
        <v>1.3763601000000001</v>
      </c>
      <c r="E3753">
        <v>-1.63243</v>
      </c>
      <c r="F3753" s="46">
        <v>3</v>
      </c>
      <c r="G3753">
        <v>2.1352300999999998</v>
      </c>
    </row>
    <row r="3754" spans="1:7" x14ac:dyDescent="0.2">
      <c r="A3754">
        <v>1990</v>
      </c>
      <c r="B3754">
        <v>4</v>
      </c>
      <c r="C3754">
        <v>10</v>
      </c>
      <c r="D3754">
        <v>1.4837</v>
      </c>
      <c r="E3754">
        <v>-1.5902499999999999</v>
      </c>
      <c r="F3754" s="46">
        <v>3</v>
      </c>
      <c r="G3754">
        <v>2.1749101</v>
      </c>
    </row>
    <row r="3755" spans="1:7" x14ac:dyDescent="0.2">
      <c r="A3755">
        <v>1990</v>
      </c>
      <c r="B3755">
        <v>4</v>
      </c>
      <c r="C3755">
        <v>11</v>
      </c>
      <c r="D3755">
        <v>1.48634</v>
      </c>
      <c r="E3755">
        <v>-1.24532</v>
      </c>
      <c r="F3755" s="46">
        <v>4</v>
      </c>
      <c r="G3755">
        <v>1.9390799999999999</v>
      </c>
    </row>
    <row r="3756" spans="1:7" x14ac:dyDescent="0.2">
      <c r="A3756">
        <v>1990</v>
      </c>
      <c r="B3756">
        <v>4</v>
      </c>
      <c r="C3756">
        <v>12</v>
      </c>
      <c r="D3756">
        <v>1.44234</v>
      </c>
      <c r="E3756">
        <v>-1.17598</v>
      </c>
      <c r="F3756" s="46">
        <v>4</v>
      </c>
      <c r="G3756">
        <v>1.8609899999999999</v>
      </c>
    </row>
    <row r="3757" spans="1:7" x14ac:dyDescent="0.2">
      <c r="A3757">
        <v>1990</v>
      </c>
      <c r="B3757">
        <v>4</v>
      </c>
      <c r="C3757">
        <v>13</v>
      </c>
      <c r="D3757">
        <v>1.7794000000000001</v>
      </c>
      <c r="E3757">
        <v>-0.69810998000000002</v>
      </c>
      <c r="F3757" s="46">
        <v>4</v>
      </c>
      <c r="G3757">
        <v>1.91144</v>
      </c>
    </row>
    <row r="3758" spans="1:7" x14ac:dyDescent="0.2">
      <c r="A3758">
        <v>1990</v>
      </c>
      <c r="B3758">
        <v>4</v>
      </c>
      <c r="C3758">
        <v>14</v>
      </c>
      <c r="D3758">
        <v>1.94865</v>
      </c>
      <c r="E3758">
        <v>-0.27226001</v>
      </c>
      <c r="F3758" s="46">
        <v>4</v>
      </c>
      <c r="G3758">
        <v>1.9675800000000001</v>
      </c>
    </row>
    <row r="3759" spans="1:7" x14ac:dyDescent="0.2">
      <c r="A3759">
        <v>1990</v>
      </c>
      <c r="B3759">
        <v>4</v>
      </c>
      <c r="C3759">
        <v>15</v>
      </c>
      <c r="D3759">
        <v>2.1000098999999999</v>
      </c>
      <c r="E3759" s="45">
        <v>-1.2482099699999999E-3</v>
      </c>
      <c r="F3759" s="46">
        <v>4</v>
      </c>
      <c r="G3759">
        <v>2.1000098999999999</v>
      </c>
    </row>
    <row r="3760" spans="1:7" x14ac:dyDescent="0.2">
      <c r="A3760">
        <v>1990</v>
      </c>
      <c r="B3760">
        <v>4</v>
      </c>
      <c r="C3760">
        <v>16</v>
      </c>
      <c r="D3760">
        <v>1.96526</v>
      </c>
      <c r="E3760">
        <v>0.37190801000000001</v>
      </c>
      <c r="F3760" s="46">
        <v>5</v>
      </c>
      <c r="G3760">
        <v>2.00014</v>
      </c>
    </row>
    <row r="3761" spans="1:7" x14ac:dyDescent="0.2">
      <c r="A3761">
        <v>1990</v>
      </c>
      <c r="B3761">
        <v>4</v>
      </c>
      <c r="C3761">
        <v>17</v>
      </c>
      <c r="D3761">
        <v>1.67858</v>
      </c>
      <c r="E3761">
        <v>0.90844601000000003</v>
      </c>
      <c r="F3761" s="46">
        <v>5</v>
      </c>
      <c r="G3761">
        <v>1.9086399999999999</v>
      </c>
    </row>
    <row r="3762" spans="1:7" x14ac:dyDescent="0.2">
      <c r="A3762">
        <v>1990</v>
      </c>
      <c r="B3762">
        <v>4</v>
      </c>
      <c r="C3762">
        <v>18</v>
      </c>
      <c r="D3762">
        <v>1.3456900000000001</v>
      </c>
      <c r="E3762">
        <v>1.53501</v>
      </c>
      <c r="F3762" s="46">
        <v>6</v>
      </c>
      <c r="G3762">
        <v>2.0413598999999998</v>
      </c>
    </row>
    <row r="3763" spans="1:7" x14ac:dyDescent="0.2">
      <c r="A3763">
        <v>1990</v>
      </c>
      <c r="B3763">
        <v>4</v>
      </c>
      <c r="C3763">
        <v>19</v>
      </c>
      <c r="D3763">
        <v>0.99291198999999997</v>
      </c>
      <c r="E3763">
        <v>1.83487</v>
      </c>
      <c r="F3763" s="46">
        <v>6</v>
      </c>
      <c r="G3763">
        <v>2.0862899000000001</v>
      </c>
    </row>
    <row r="3764" spans="1:7" x14ac:dyDescent="0.2">
      <c r="A3764">
        <v>1990</v>
      </c>
      <c r="B3764">
        <v>4</v>
      </c>
      <c r="C3764">
        <v>20</v>
      </c>
      <c r="D3764">
        <v>0.71732001999999995</v>
      </c>
      <c r="E3764">
        <v>1.6289901</v>
      </c>
      <c r="F3764" s="46">
        <v>6</v>
      </c>
      <c r="G3764">
        <v>1.77993</v>
      </c>
    </row>
    <row r="3765" spans="1:7" x14ac:dyDescent="0.2">
      <c r="A3765">
        <v>1990</v>
      </c>
      <c r="B3765">
        <v>4</v>
      </c>
      <c r="C3765">
        <v>21</v>
      </c>
      <c r="D3765">
        <v>0.61725998000000004</v>
      </c>
      <c r="E3765">
        <v>1.60084</v>
      </c>
      <c r="F3765" s="46">
        <v>6</v>
      </c>
      <c r="G3765">
        <v>1.71573</v>
      </c>
    </row>
    <row r="3766" spans="1:7" x14ac:dyDescent="0.2">
      <c r="A3766">
        <v>1990</v>
      </c>
      <c r="B3766">
        <v>4</v>
      </c>
      <c r="C3766">
        <v>22</v>
      </c>
      <c r="D3766" s="45">
        <v>7.9243399199999995E-2</v>
      </c>
      <c r="E3766">
        <v>1.6191199999999999</v>
      </c>
      <c r="F3766" s="46">
        <v>6</v>
      </c>
      <c r="G3766">
        <v>1.6210599999999999</v>
      </c>
    </row>
    <row r="3767" spans="1:7" x14ac:dyDescent="0.2">
      <c r="A3767">
        <v>1990</v>
      </c>
      <c r="B3767">
        <v>4</v>
      </c>
      <c r="C3767">
        <v>23</v>
      </c>
      <c r="D3767">
        <v>-0.33979999999999999</v>
      </c>
      <c r="E3767">
        <v>1.8279999</v>
      </c>
      <c r="F3767" s="46">
        <v>7</v>
      </c>
      <c r="G3767">
        <v>1.85931</v>
      </c>
    </row>
    <row r="3768" spans="1:7" x14ac:dyDescent="0.2">
      <c r="A3768">
        <v>1990</v>
      </c>
      <c r="B3768">
        <v>4</v>
      </c>
      <c r="C3768">
        <v>24</v>
      </c>
      <c r="D3768">
        <v>-0.87927001999999999</v>
      </c>
      <c r="E3768">
        <v>1.74762</v>
      </c>
      <c r="F3768" s="46">
        <v>7</v>
      </c>
      <c r="G3768">
        <v>1.95635</v>
      </c>
    </row>
    <row r="3769" spans="1:7" x14ac:dyDescent="0.2">
      <c r="A3769">
        <v>1990</v>
      </c>
      <c r="B3769">
        <v>4</v>
      </c>
      <c r="C3769">
        <v>25</v>
      </c>
      <c r="D3769">
        <v>-1.1587099999999999</v>
      </c>
      <c r="E3769">
        <v>1.30715</v>
      </c>
      <c r="F3769" s="46">
        <v>7</v>
      </c>
      <c r="G3769">
        <v>1.74678</v>
      </c>
    </row>
    <row r="3770" spans="1:7" x14ac:dyDescent="0.2">
      <c r="A3770">
        <v>1990</v>
      </c>
      <c r="B3770">
        <v>4</v>
      </c>
      <c r="C3770">
        <v>26</v>
      </c>
      <c r="D3770">
        <v>-1.57789</v>
      </c>
      <c r="E3770">
        <v>0.49997699000000001</v>
      </c>
      <c r="F3770" s="46">
        <v>8</v>
      </c>
      <c r="G3770">
        <v>1.6552100000000001</v>
      </c>
    </row>
    <row r="3771" spans="1:7" x14ac:dyDescent="0.2">
      <c r="A3771">
        <v>1990</v>
      </c>
      <c r="B3771">
        <v>4</v>
      </c>
      <c r="C3771">
        <v>27</v>
      </c>
      <c r="D3771">
        <v>-1.9512700000000001</v>
      </c>
      <c r="E3771">
        <v>-0.19033</v>
      </c>
      <c r="F3771" s="46">
        <v>1</v>
      </c>
      <c r="G3771">
        <v>1.9605300000000001</v>
      </c>
    </row>
    <row r="3772" spans="1:7" x14ac:dyDescent="0.2">
      <c r="A3772">
        <v>1990</v>
      </c>
      <c r="B3772">
        <v>4</v>
      </c>
      <c r="C3772">
        <v>28</v>
      </c>
      <c r="D3772">
        <v>-1.79931</v>
      </c>
      <c r="E3772">
        <v>-0.68740999999999997</v>
      </c>
      <c r="F3772" s="46">
        <v>1</v>
      </c>
      <c r="G3772">
        <v>1.92615</v>
      </c>
    </row>
    <row r="3773" spans="1:7" x14ac:dyDescent="0.2">
      <c r="A3773">
        <v>1990</v>
      </c>
      <c r="B3773">
        <v>4</v>
      </c>
      <c r="C3773">
        <v>29</v>
      </c>
      <c r="D3773">
        <v>-1.3351299999999999</v>
      </c>
      <c r="E3773">
        <v>-1.1002000999999999</v>
      </c>
      <c r="F3773" s="46">
        <v>1</v>
      </c>
      <c r="G3773">
        <v>1.7300298999999999</v>
      </c>
    </row>
    <row r="3774" spans="1:7" x14ac:dyDescent="0.2">
      <c r="A3774">
        <v>1990</v>
      </c>
      <c r="B3774">
        <v>4</v>
      </c>
      <c r="C3774">
        <v>30</v>
      </c>
      <c r="D3774">
        <v>-1.2158099</v>
      </c>
      <c r="E3774">
        <v>-1.3117700000000001</v>
      </c>
      <c r="F3774" s="46">
        <v>2</v>
      </c>
      <c r="G3774">
        <v>1.7885599999999999</v>
      </c>
    </row>
    <row r="3775" spans="1:7" x14ac:dyDescent="0.2">
      <c r="A3775">
        <v>1990</v>
      </c>
      <c r="B3775">
        <v>5</v>
      </c>
      <c r="C3775">
        <v>1</v>
      </c>
      <c r="D3775">
        <v>-0.98466997999999994</v>
      </c>
      <c r="E3775">
        <v>-1.2093700000000001</v>
      </c>
      <c r="F3775" s="46">
        <v>2</v>
      </c>
      <c r="G3775">
        <v>1.5595399999999999</v>
      </c>
    </row>
    <row r="3776" spans="1:7" x14ac:dyDescent="0.2">
      <c r="A3776">
        <v>1990</v>
      </c>
      <c r="B3776">
        <v>5</v>
      </c>
      <c r="C3776">
        <v>2</v>
      </c>
      <c r="D3776">
        <v>-1.13463</v>
      </c>
      <c r="E3776">
        <v>-1.0651200000000001</v>
      </c>
      <c r="F3776" s="46">
        <v>1</v>
      </c>
      <c r="G3776">
        <v>1.5562298999999999</v>
      </c>
    </row>
    <row r="3777" spans="1:7" x14ac:dyDescent="0.2">
      <c r="A3777">
        <v>1990</v>
      </c>
      <c r="B3777">
        <v>5</v>
      </c>
      <c r="C3777">
        <v>3</v>
      </c>
      <c r="D3777">
        <v>-1.1370499999999999</v>
      </c>
      <c r="E3777">
        <v>-1.21157</v>
      </c>
      <c r="F3777" s="46">
        <v>2</v>
      </c>
      <c r="G3777">
        <v>1.6615601</v>
      </c>
    </row>
    <row r="3778" spans="1:7" x14ac:dyDescent="0.2">
      <c r="A3778">
        <v>1990</v>
      </c>
      <c r="B3778">
        <v>5</v>
      </c>
      <c r="C3778">
        <v>4</v>
      </c>
      <c r="D3778">
        <v>-1.1234299999999999</v>
      </c>
      <c r="E3778">
        <v>-1.3461799999999999</v>
      </c>
      <c r="F3778" s="46">
        <v>2</v>
      </c>
      <c r="G3778">
        <v>1.7533700000000001</v>
      </c>
    </row>
    <row r="3779" spans="1:7" x14ac:dyDescent="0.2">
      <c r="A3779">
        <v>1990</v>
      </c>
      <c r="B3779">
        <v>5</v>
      </c>
      <c r="C3779">
        <v>5</v>
      </c>
      <c r="D3779">
        <v>-1.0140400000000001</v>
      </c>
      <c r="E3779">
        <v>-1.4759500000000001</v>
      </c>
      <c r="F3779" s="46">
        <v>2</v>
      </c>
      <c r="G3779">
        <v>1.7907299999999999</v>
      </c>
    </row>
    <row r="3780" spans="1:7" x14ac:dyDescent="0.2">
      <c r="A3780">
        <v>1990</v>
      </c>
      <c r="B3780">
        <v>5</v>
      </c>
      <c r="C3780">
        <v>6</v>
      </c>
      <c r="D3780">
        <v>-1.2920499999999999</v>
      </c>
      <c r="E3780">
        <v>-1.21608</v>
      </c>
      <c r="F3780" s="46">
        <v>1</v>
      </c>
      <c r="G3780">
        <v>1.77433</v>
      </c>
    </row>
    <row r="3781" spans="1:7" x14ac:dyDescent="0.2">
      <c r="A3781">
        <v>1990</v>
      </c>
      <c r="B3781">
        <v>5</v>
      </c>
      <c r="C3781">
        <v>7</v>
      </c>
      <c r="D3781">
        <v>-1.42187</v>
      </c>
      <c r="E3781">
        <v>-1.39008</v>
      </c>
      <c r="F3781" s="46">
        <v>1</v>
      </c>
      <c r="G3781">
        <v>1.98847</v>
      </c>
    </row>
    <row r="3782" spans="1:7" x14ac:dyDescent="0.2">
      <c r="A3782">
        <v>1990</v>
      </c>
      <c r="B3782">
        <v>5</v>
      </c>
      <c r="C3782">
        <v>8</v>
      </c>
      <c r="D3782">
        <v>-1.1016600000000001</v>
      </c>
      <c r="E3782">
        <v>-1.6807700000000001</v>
      </c>
      <c r="F3782" s="46">
        <v>2</v>
      </c>
      <c r="G3782">
        <v>2.00963</v>
      </c>
    </row>
    <row r="3783" spans="1:7" x14ac:dyDescent="0.2">
      <c r="A3783">
        <v>1990</v>
      </c>
      <c r="B3783">
        <v>5</v>
      </c>
      <c r="C3783">
        <v>9</v>
      </c>
      <c r="D3783">
        <v>-0.95501000000000003</v>
      </c>
      <c r="E3783">
        <v>-1.99678</v>
      </c>
      <c r="F3783" s="46">
        <v>2</v>
      </c>
      <c r="G3783">
        <v>2.2134098999999998</v>
      </c>
    </row>
    <row r="3784" spans="1:7" x14ac:dyDescent="0.2">
      <c r="A3784">
        <v>1990</v>
      </c>
      <c r="B3784">
        <v>5</v>
      </c>
      <c r="C3784">
        <v>10</v>
      </c>
      <c r="D3784">
        <v>-0.84373999</v>
      </c>
      <c r="E3784">
        <v>-2.27163</v>
      </c>
      <c r="F3784" s="46">
        <v>2</v>
      </c>
      <c r="G3784">
        <v>2.42326</v>
      </c>
    </row>
    <row r="3785" spans="1:7" x14ac:dyDescent="0.2">
      <c r="A3785">
        <v>1990</v>
      </c>
      <c r="B3785">
        <v>5</v>
      </c>
      <c r="C3785">
        <v>11</v>
      </c>
      <c r="D3785">
        <v>-0.51375002000000003</v>
      </c>
      <c r="E3785">
        <v>-2.3072400000000002</v>
      </c>
      <c r="F3785" s="46">
        <v>2</v>
      </c>
      <c r="G3785">
        <v>2.36374</v>
      </c>
    </row>
    <row r="3786" spans="1:7" x14ac:dyDescent="0.2">
      <c r="A3786">
        <v>1990</v>
      </c>
      <c r="B3786">
        <v>5</v>
      </c>
      <c r="C3786">
        <v>12</v>
      </c>
      <c r="D3786" s="45">
        <v>8.0426096899999994E-2</v>
      </c>
      <c r="E3786">
        <v>-2.3552301</v>
      </c>
      <c r="F3786" s="46">
        <v>3</v>
      </c>
      <c r="G3786">
        <v>2.3565999999999998</v>
      </c>
    </row>
    <row r="3787" spans="1:7" x14ac:dyDescent="0.2">
      <c r="A3787">
        <v>1990</v>
      </c>
      <c r="B3787">
        <v>5</v>
      </c>
      <c r="C3787">
        <v>13</v>
      </c>
      <c r="D3787">
        <v>0.55679601000000001</v>
      </c>
      <c r="E3787">
        <v>-2.0909200000000001</v>
      </c>
      <c r="F3787" s="46">
        <v>3</v>
      </c>
      <c r="G3787">
        <v>2.16378</v>
      </c>
    </row>
    <row r="3788" spans="1:7" x14ac:dyDescent="0.2">
      <c r="A3788">
        <v>1990</v>
      </c>
      <c r="B3788">
        <v>5</v>
      </c>
      <c r="C3788">
        <v>14</v>
      </c>
      <c r="D3788">
        <v>1.07585</v>
      </c>
      <c r="E3788">
        <v>-1.69306</v>
      </c>
      <c r="F3788" s="46">
        <v>3</v>
      </c>
      <c r="G3788">
        <v>2.00596</v>
      </c>
    </row>
    <row r="3789" spans="1:7" x14ac:dyDescent="0.2">
      <c r="A3789">
        <v>1990</v>
      </c>
      <c r="B3789">
        <v>5</v>
      </c>
      <c r="C3789">
        <v>15</v>
      </c>
      <c r="D3789">
        <v>1.29887</v>
      </c>
      <c r="E3789">
        <v>-1.2925800000000001</v>
      </c>
      <c r="F3789" s="46">
        <v>4</v>
      </c>
      <c r="G3789">
        <v>1.8324400000000001</v>
      </c>
    </row>
    <row r="3790" spans="1:7" x14ac:dyDescent="0.2">
      <c r="A3790">
        <v>1990</v>
      </c>
      <c r="B3790">
        <v>5</v>
      </c>
      <c r="C3790">
        <v>16</v>
      </c>
      <c r="D3790">
        <v>1.69251</v>
      </c>
      <c r="E3790">
        <v>-1.0105900000000001</v>
      </c>
      <c r="F3790" s="46">
        <v>4</v>
      </c>
      <c r="G3790">
        <v>1.9712700000000001</v>
      </c>
    </row>
    <row r="3791" spans="1:7" x14ac:dyDescent="0.2">
      <c r="A3791">
        <v>1990</v>
      </c>
      <c r="B3791">
        <v>5</v>
      </c>
      <c r="C3791">
        <v>17</v>
      </c>
      <c r="D3791">
        <v>1.8182799999999999</v>
      </c>
      <c r="E3791">
        <v>-0.84672999000000004</v>
      </c>
      <c r="F3791" s="46">
        <v>4</v>
      </c>
      <c r="G3791">
        <v>2.00576</v>
      </c>
    </row>
    <row r="3792" spans="1:7" x14ac:dyDescent="0.2">
      <c r="A3792">
        <v>1990</v>
      </c>
      <c r="B3792">
        <v>5</v>
      </c>
      <c r="C3792">
        <v>18</v>
      </c>
      <c r="D3792">
        <v>1.75088</v>
      </c>
      <c r="E3792">
        <v>-0.62278003000000004</v>
      </c>
      <c r="F3792" s="46">
        <v>4</v>
      </c>
      <c r="G3792">
        <v>1.8583400000000001</v>
      </c>
    </row>
    <row r="3793" spans="1:7" x14ac:dyDescent="0.2">
      <c r="A3793">
        <v>1990</v>
      </c>
      <c r="B3793">
        <v>5</v>
      </c>
      <c r="C3793">
        <v>19</v>
      </c>
      <c r="D3793">
        <v>1.71306</v>
      </c>
      <c r="E3793">
        <v>-0.41467999999999999</v>
      </c>
      <c r="F3793" s="46">
        <v>4</v>
      </c>
      <c r="G3793">
        <v>1.76254</v>
      </c>
    </row>
    <row r="3794" spans="1:7" x14ac:dyDescent="0.2">
      <c r="A3794">
        <v>1990</v>
      </c>
      <c r="B3794">
        <v>5</v>
      </c>
      <c r="C3794">
        <v>20</v>
      </c>
      <c r="D3794">
        <v>1.5398999</v>
      </c>
      <c r="E3794">
        <v>-0.19123999999999999</v>
      </c>
      <c r="F3794" s="46">
        <v>4</v>
      </c>
      <c r="G3794">
        <v>1.5517300000000001</v>
      </c>
    </row>
    <row r="3795" spans="1:7" x14ac:dyDescent="0.2">
      <c r="A3795">
        <v>1990</v>
      </c>
      <c r="B3795">
        <v>5</v>
      </c>
      <c r="C3795">
        <v>21</v>
      </c>
      <c r="D3795">
        <v>1.2295001000000001</v>
      </c>
      <c r="E3795" s="45">
        <v>-6.7912496599999997E-2</v>
      </c>
      <c r="F3795" s="46">
        <v>4</v>
      </c>
      <c r="G3795">
        <v>1.2313700000000001</v>
      </c>
    </row>
    <row r="3796" spans="1:7" x14ac:dyDescent="0.2">
      <c r="A3796">
        <v>1990</v>
      </c>
      <c r="B3796">
        <v>5</v>
      </c>
      <c r="C3796">
        <v>22</v>
      </c>
      <c r="D3796">
        <v>0.97293901000000005</v>
      </c>
      <c r="E3796" s="45">
        <v>-1.66369993E-2</v>
      </c>
      <c r="F3796" s="46">
        <v>4</v>
      </c>
      <c r="G3796">
        <v>0.97308201000000005</v>
      </c>
    </row>
    <row r="3797" spans="1:7" x14ac:dyDescent="0.2">
      <c r="A3797">
        <v>1990</v>
      </c>
      <c r="B3797">
        <v>5</v>
      </c>
      <c r="C3797">
        <v>23</v>
      </c>
      <c r="D3797">
        <v>0.65660202999999995</v>
      </c>
      <c r="E3797" s="45">
        <v>8.7899200600000005E-2</v>
      </c>
      <c r="F3797" s="46">
        <v>5</v>
      </c>
      <c r="G3797">
        <v>0.66245902000000001</v>
      </c>
    </row>
    <row r="3798" spans="1:7" x14ac:dyDescent="0.2">
      <c r="A3798">
        <v>1990</v>
      </c>
      <c r="B3798">
        <v>5</v>
      </c>
      <c r="C3798">
        <v>24</v>
      </c>
      <c r="D3798">
        <v>0.34244001000000002</v>
      </c>
      <c r="E3798">
        <v>-0.17072999</v>
      </c>
      <c r="F3798" s="46">
        <v>4</v>
      </c>
      <c r="G3798">
        <v>0.38264199999999998</v>
      </c>
    </row>
    <row r="3799" spans="1:7" x14ac:dyDescent="0.2">
      <c r="A3799">
        <v>1990</v>
      </c>
      <c r="B3799">
        <v>5</v>
      </c>
      <c r="C3799">
        <v>25</v>
      </c>
      <c r="D3799" s="45">
        <v>4.3417201399999997E-3</v>
      </c>
      <c r="E3799">
        <v>-0.15987000000000001</v>
      </c>
      <c r="F3799" s="46">
        <v>3</v>
      </c>
      <c r="G3799">
        <v>0.15993099999999999</v>
      </c>
    </row>
    <row r="3800" spans="1:7" x14ac:dyDescent="0.2">
      <c r="A3800">
        <v>1990</v>
      </c>
      <c r="B3800">
        <v>5</v>
      </c>
      <c r="C3800">
        <v>26</v>
      </c>
      <c r="D3800" s="45">
        <v>-8.2639297499999993E-3</v>
      </c>
      <c r="E3800" s="45">
        <v>-6.6495202500000003E-2</v>
      </c>
      <c r="F3800" s="46">
        <v>2</v>
      </c>
      <c r="G3800" s="45">
        <v>6.7006796600000001E-2</v>
      </c>
    </row>
    <row r="3801" spans="1:7" x14ac:dyDescent="0.2">
      <c r="A3801">
        <v>1990</v>
      </c>
      <c r="B3801">
        <v>5</v>
      </c>
      <c r="C3801">
        <v>27</v>
      </c>
      <c r="D3801" s="45">
        <v>1.7044199600000001E-2</v>
      </c>
      <c r="E3801">
        <v>-0.14049</v>
      </c>
      <c r="F3801" s="46">
        <v>3</v>
      </c>
      <c r="G3801">
        <v>0.14152500000000001</v>
      </c>
    </row>
    <row r="3802" spans="1:7" x14ac:dyDescent="0.2">
      <c r="A3802">
        <v>1990</v>
      </c>
      <c r="B3802">
        <v>5</v>
      </c>
      <c r="C3802">
        <v>28</v>
      </c>
      <c r="D3802">
        <v>0.31467599000000002</v>
      </c>
      <c r="E3802">
        <v>-0.10897999999999999</v>
      </c>
      <c r="F3802" s="46">
        <v>4</v>
      </c>
      <c r="G3802">
        <v>0.33301201000000002</v>
      </c>
    </row>
    <row r="3803" spans="1:7" x14ac:dyDescent="0.2">
      <c r="A3803">
        <v>1990</v>
      </c>
      <c r="B3803">
        <v>5</v>
      </c>
      <c r="C3803">
        <v>29</v>
      </c>
      <c r="D3803">
        <v>0.19967199999999999</v>
      </c>
      <c r="E3803" s="45">
        <v>-1.91440992E-2</v>
      </c>
      <c r="F3803" s="46">
        <v>4</v>
      </c>
      <c r="G3803">
        <v>0.20058699999999999</v>
      </c>
    </row>
    <row r="3804" spans="1:7" x14ac:dyDescent="0.2">
      <c r="A3804">
        <v>1990</v>
      </c>
      <c r="B3804">
        <v>5</v>
      </c>
      <c r="C3804">
        <v>30</v>
      </c>
      <c r="D3804">
        <v>0.51292402000000004</v>
      </c>
      <c r="E3804">
        <v>-0.20319999999999999</v>
      </c>
      <c r="F3804" s="46">
        <v>4</v>
      </c>
      <c r="G3804">
        <v>0.55170797999999999</v>
      </c>
    </row>
    <row r="3805" spans="1:7" x14ac:dyDescent="0.2">
      <c r="A3805">
        <v>1990</v>
      </c>
      <c r="B3805">
        <v>5</v>
      </c>
      <c r="C3805">
        <v>31</v>
      </c>
      <c r="D3805">
        <v>0.67440999000000001</v>
      </c>
      <c r="E3805">
        <v>-0.29600999</v>
      </c>
      <c r="F3805" s="46">
        <v>4</v>
      </c>
      <c r="G3805">
        <v>0.73651301999999996</v>
      </c>
    </row>
    <row r="3806" spans="1:7" x14ac:dyDescent="0.2">
      <c r="A3806">
        <v>1990</v>
      </c>
      <c r="B3806">
        <v>6</v>
      </c>
      <c r="C3806">
        <v>1</v>
      </c>
      <c r="D3806">
        <v>0.77099799999999996</v>
      </c>
      <c r="E3806">
        <v>-0.37206</v>
      </c>
      <c r="F3806" s="46">
        <v>4</v>
      </c>
      <c r="G3806">
        <v>0.85607498999999998</v>
      </c>
    </row>
    <row r="3807" spans="1:7" x14ac:dyDescent="0.2">
      <c r="A3807">
        <v>1990</v>
      </c>
      <c r="B3807">
        <v>6</v>
      </c>
      <c r="C3807">
        <v>2</v>
      </c>
      <c r="D3807">
        <v>0.88349496999999999</v>
      </c>
      <c r="E3807">
        <v>-0.51565998999999996</v>
      </c>
      <c r="F3807" s="46">
        <v>4</v>
      </c>
      <c r="G3807">
        <v>1.0229699999999999</v>
      </c>
    </row>
    <row r="3808" spans="1:7" x14ac:dyDescent="0.2">
      <c r="A3808">
        <v>1990</v>
      </c>
      <c r="B3808">
        <v>6</v>
      </c>
      <c r="C3808">
        <v>3</v>
      </c>
      <c r="D3808">
        <v>0.90300899999999995</v>
      </c>
      <c r="E3808">
        <v>-0.61888999</v>
      </c>
      <c r="F3808" s="46">
        <v>4</v>
      </c>
      <c r="G3808">
        <v>1.09474</v>
      </c>
    </row>
    <row r="3809" spans="1:7" x14ac:dyDescent="0.2">
      <c r="A3809">
        <v>1990</v>
      </c>
      <c r="B3809">
        <v>6</v>
      </c>
      <c r="C3809">
        <v>4</v>
      </c>
      <c r="D3809">
        <v>0.52404797000000003</v>
      </c>
      <c r="E3809">
        <v>-0.35533999999999999</v>
      </c>
      <c r="F3809" s="46">
        <v>4</v>
      </c>
      <c r="G3809">
        <v>0.63316298000000004</v>
      </c>
    </row>
    <row r="3810" spans="1:7" x14ac:dyDescent="0.2">
      <c r="A3810">
        <v>1990</v>
      </c>
      <c r="B3810">
        <v>6</v>
      </c>
      <c r="C3810">
        <v>5</v>
      </c>
      <c r="D3810">
        <v>0.257826</v>
      </c>
      <c r="E3810">
        <v>-0.29927999</v>
      </c>
      <c r="F3810" s="46">
        <v>3</v>
      </c>
      <c r="G3810">
        <v>0.39501899000000001</v>
      </c>
    </row>
    <row r="3811" spans="1:7" x14ac:dyDescent="0.2">
      <c r="A3811">
        <v>1990</v>
      </c>
      <c r="B3811">
        <v>6</v>
      </c>
      <c r="C3811">
        <v>6</v>
      </c>
      <c r="D3811">
        <v>0.25802999999999998</v>
      </c>
      <c r="E3811" s="45">
        <v>-8.3850503000000007E-2</v>
      </c>
      <c r="F3811" s="46">
        <v>4</v>
      </c>
      <c r="G3811">
        <v>0.271312</v>
      </c>
    </row>
    <row r="3812" spans="1:7" x14ac:dyDescent="0.2">
      <c r="A3812">
        <v>1990</v>
      </c>
      <c r="B3812">
        <v>6</v>
      </c>
      <c r="C3812">
        <v>7</v>
      </c>
      <c r="D3812">
        <v>0.17152998999999999</v>
      </c>
      <c r="E3812">
        <v>0.176236</v>
      </c>
      <c r="F3812" s="46">
        <v>6</v>
      </c>
      <c r="G3812">
        <v>0.24593000000000001</v>
      </c>
    </row>
    <row r="3813" spans="1:7" x14ac:dyDescent="0.2">
      <c r="A3813">
        <v>1990</v>
      </c>
      <c r="B3813">
        <v>6</v>
      </c>
      <c r="C3813">
        <v>8</v>
      </c>
      <c r="D3813">
        <v>0.106214</v>
      </c>
      <c r="E3813">
        <v>0.49227600999999999</v>
      </c>
      <c r="F3813" s="46">
        <v>6</v>
      </c>
      <c r="G3813">
        <v>0.50360399</v>
      </c>
    </row>
    <row r="3814" spans="1:7" x14ac:dyDescent="0.2">
      <c r="A3814">
        <v>1990</v>
      </c>
      <c r="B3814">
        <v>6</v>
      </c>
      <c r="C3814">
        <v>9</v>
      </c>
      <c r="D3814" s="45">
        <v>5.4332699599999999E-2</v>
      </c>
      <c r="E3814">
        <v>0.74001300000000003</v>
      </c>
      <c r="F3814" s="46">
        <v>6</v>
      </c>
      <c r="G3814">
        <v>0.74200498999999998</v>
      </c>
    </row>
    <row r="3815" spans="1:7" x14ac:dyDescent="0.2">
      <c r="A3815">
        <v>1990</v>
      </c>
      <c r="B3815">
        <v>6</v>
      </c>
      <c r="C3815">
        <v>10</v>
      </c>
      <c r="D3815">
        <v>-0.11719</v>
      </c>
      <c r="E3815">
        <v>0.66704297000000001</v>
      </c>
      <c r="F3815" s="46">
        <v>7</v>
      </c>
      <c r="G3815">
        <v>0.67725902999999998</v>
      </c>
    </row>
    <row r="3816" spans="1:7" x14ac:dyDescent="0.2">
      <c r="A3816">
        <v>1990</v>
      </c>
      <c r="B3816">
        <v>6</v>
      </c>
      <c r="C3816">
        <v>11</v>
      </c>
      <c r="D3816">
        <v>-0.26247000999999998</v>
      </c>
      <c r="E3816">
        <v>0.66600501999999995</v>
      </c>
      <c r="F3816" s="46">
        <v>7</v>
      </c>
      <c r="G3816">
        <v>0.71585703000000001</v>
      </c>
    </row>
    <row r="3817" spans="1:7" x14ac:dyDescent="0.2">
      <c r="A3817">
        <v>1990</v>
      </c>
      <c r="B3817">
        <v>6</v>
      </c>
      <c r="C3817">
        <v>12</v>
      </c>
      <c r="D3817">
        <v>-0.18556</v>
      </c>
      <c r="E3817">
        <v>0.46573001000000003</v>
      </c>
      <c r="F3817" s="46">
        <v>7</v>
      </c>
      <c r="G3817">
        <v>0.50133698999999998</v>
      </c>
    </row>
    <row r="3818" spans="1:7" x14ac:dyDescent="0.2">
      <c r="A3818">
        <v>1990</v>
      </c>
      <c r="B3818">
        <v>6</v>
      </c>
      <c r="C3818">
        <v>13</v>
      </c>
      <c r="D3818" s="45">
        <v>-4.58092988E-3</v>
      </c>
      <c r="E3818">
        <v>0.24389599000000001</v>
      </c>
      <c r="F3818" s="46">
        <v>7</v>
      </c>
      <c r="G3818">
        <v>0.24393899999999999</v>
      </c>
    </row>
    <row r="3819" spans="1:7" x14ac:dyDescent="0.2">
      <c r="A3819">
        <v>1990</v>
      </c>
      <c r="B3819">
        <v>6</v>
      </c>
      <c r="C3819">
        <v>14</v>
      </c>
      <c r="D3819" s="45">
        <v>5.9892699100000002E-2</v>
      </c>
      <c r="E3819">
        <v>0.33239001000000001</v>
      </c>
      <c r="F3819" s="46">
        <v>6</v>
      </c>
      <c r="G3819">
        <v>0.33774301000000001</v>
      </c>
    </row>
    <row r="3820" spans="1:7" x14ac:dyDescent="0.2">
      <c r="A3820">
        <v>1990</v>
      </c>
      <c r="B3820">
        <v>6</v>
      </c>
      <c r="C3820">
        <v>15</v>
      </c>
      <c r="D3820">
        <v>0.15820400000000001</v>
      </c>
      <c r="E3820">
        <v>0.44300401</v>
      </c>
      <c r="F3820" s="46">
        <v>6</v>
      </c>
      <c r="G3820">
        <v>0.47040501000000001</v>
      </c>
    </row>
    <row r="3821" spans="1:7" x14ac:dyDescent="0.2">
      <c r="A3821">
        <v>1990</v>
      </c>
      <c r="B3821">
        <v>6</v>
      </c>
      <c r="C3821">
        <v>16</v>
      </c>
      <c r="D3821">
        <v>0.229853</v>
      </c>
      <c r="E3821">
        <v>0.24933900000000001</v>
      </c>
      <c r="F3821" s="46">
        <v>6</v>
      </c>
      <c r="G3821">
        <v>0.33911899000000001</v>
      </c>
    </row>
    <row r="3822" spans="1:7" x14ac:dyDescent="0.2">
      <c r="A3822">
        <v>1990</v>
      </c>
      <c r="B3822">
        <v>6</v>
      </c>
      <c r="C3822">
        <v>17</v>
      </c>
      <c r="D3822">
        <v>0.38723201000000002</v>
      </c>
      <c r="E3822">
        <v>0.46364501000000002</v>
      </c>
      <c r="F3822" s="46">
        <v>6</v>
      </c>
      <c r="G3822">
        <v>0.60408198999999996</v>
      </c>
    </row>
    <row r="3823" spans="1:7" x14ac:dyDescent="0.2">
      <c r="A3823">
        <v>1990</v>
      </c>
      <c r="B3823">
        <v>6</v>
      </c>
      <c r="C3823">
        <v>18</v>
      </c>
      <c r="D3823">
        <v>0.50730503000000005</v>
      </c>
      <c r="E3823">
        <v>0.53997998999999997</v>
      </c>
      <c r="F3823" s="46">
        <v>6</v>
      </c>
      <c r="G3823">
        <v>0.74090301999999997</v>
      </c>
    </row>
    <row r="3824" spans="1:7" x14ac:dyDescent="0.2">
      <c r="A3824">
        <v>1990</v>
      </c>
      <c r="B3824">
        <v>6</v>
      </c>
      <c r="C3824">
        <v>19</v>
      </c>
      <c r="D3824">
        <v>0.55004399999999998</v>
      </c>
      <c r="E3824">
        <v>0.64180201000000003</v>
      </c>
      <c r="F3824" s="46">
        <v>6</v>
      </c>
      <c r="G3824">
        <v>0.84525596999999997</v>
      </c>
    </row>
    <row r="3825" spans="1:7" x14ac:dyDescent="0.2">
      <c r="A3825">
        <v>1990</v>
      </c>
      <c r="B3825">
        <v>6</v>
      </c>
      <c r="C3825">
        <v>20</v>
      </c>
      <c r="D3825">
        <v>0.48850599</v>
      </c>
      <c r="E3825">
        <v>0.69369000000000003</v>
      </c>
      <c r="F3825" s="46">
        <v>6</v>
      </c>
      <c r="G3825">
        <v>0.84843599999999997</v>
      </c>
    </row>
    <row r="3826" spans="1:7" x14ac:dyDescent="0.2">
      <c r="A3826">
        <v>1990</v>
      </c>
      <c r="B3826">
        <v>6</v>
      </c>
      <c r="C3826">
        <v>21</v>
      </c>
      <c r="D3826">
        <v>0.24916100999999999</v>
      </c>
      <c r="E3826">
        <v>0.85861098999999996</v>
      </c>
      <c r="F3826" s="46">
        <v>6</v>
      </c>
      <c r="G3826">
        <v>0.89403200000000005</v>
      </c>
    </row>
    <row r="3827" spans="1:7" x14ac:dyDescent="0.2">
      <c r="A3827">
        <v>1990</v>
      </c>
      <c r="B3827">
        <v>6</v>
      </c>
      <c r="C3827">
        <v>22</v>
      </c>
      <c r="D3827" s="45">
        <v>-5.8401498900000001E-2</v>
      </c>
      <c r="E3827">
        <v>0.62634999000000002</v>
      </c>
      <c r="F3827" s="46">
        <v>7</v>
      </c>
      <c r="G3827">
        <v>0.62906700000000004</v>
      </c>
    </row>
    <row r="3828" spans="1:7" x14ac:dyDescent="0.2">
      <c r="A3828">
        <v>1990</v>
      </c>
      <c r="B3828">
        <v>6</v>
      </c>
      <c r="C3828">
        <v>23</v>
      </c>
      <c r="D3828">
        <v>-0.34426001000000001</v>
      </c>
      <c r="E3828">
        <v>0.38686200999999998</v>
      </c>
      <c r="F3828" s="46">
        <v>7</v>
      </c>
      <c r="G3828">
        <v>0.51785499000000002</v>
      </c>
    </row>
    <row r="3829" spans="1:7" x14ac:dyDescent="0.2">
      <c r="A3829">
        <v>1990</v>
      </c>
      <c r="B3829">
        <v>6</v>
      </c>
      <c r="C3829">
        <v>24</v>
      </c>
      <c r="D3829">
        <v>-0.20996000000000001</v>
      </c>
      <c r="E3829">
        <v>0.46657100000000001</v>
      </c>
      <c r="F3829" s="46">
        <v>7</v>
      </c>
      <c r="G3829">
        <v>0.51163601999999997</v>
      </c>
    </row>
    <row r="3830" spans="1:7" x14ac:dyDescent="0.2">
      <c r="A3830">
        <v>1990</v>
      </c>
      <c r="B3830">
        <v>6</v>
      </c>
      <c r="C3830">
        <v>25</v>
      </c>
      <c r="D3830" s="45">
        <v>4.9999197899999997E-3</v>
      </c>
      <c r="E3830">
        <v>0.56841200999999997</v>
      </c>
      <c r="F3830" s="46">
        <v>6</v>
      </c>
      <c r="G3830">
        <v>0.56843399999999999</v>
      </c>
    </row>
    <row r="3831" spans="1:7" x14ac:dyDescent="0.2">
      <c r="A3831">
        <v>1990</v>
      </c>
      <c r="B3831">
        <v>6</v>
      </c>
      <c r="C3831">
        <v>26</v>
      </c>
      <c r="D3831">
        <v>-0.1074</v>
      </c>
      <c r="E3831">
        <v>0.67602198999999996</v>
      </c>
      <c r="F3831" s="46">
        <v>7</v>
      </c>
      <c r="G3831">
        <v>0.68450098999999998</v>
      </c>
    </row>
    <row r="3832" spans="1:7" x14ac:dyDescent="0.2">
      <c r="A3832">
        <v>1990</v>
      </c>
      <c r="B3832">
        <v>6</v>
      </c>
      <c r="C3832">
        <v>27</v>
      </c>
      <c r="D3832">
        <v>-0.50617999000000002</v>
      </c>
      <c r="E3832">
        <v>0.79741901000000004</v>
      </c>
      <c r="F3832" s="46">
        <v>7</v>
      </c>
      <c r="G3832">
        <v>0.94450997999999997</v>
      </c>
    </row>
    <row r="3833" spans="1:7" x14ac:dyDescent="0.2">
      <c r="A3833">
        <v>1990</v>
      </c>
      <c r="B3833">
        <v>6</v>
      </c>
      <c r="C3833">
        <v>28</v>
      </c>
      <c r="D3833">
        <v>-1.0928599999999999</v>
      </c>
      <c r="E3833">
        <v>0.67497200000000002</v>
      </c>
      <c r="F3833" s="46">
        <v>8</v>
      </c>
      <c r="G3833">
        <v>1.2844899999999999</v>
      </c>
    </row>
    <row r="3834" spans="1:7" x14ac:dyDescent="0.2">
      <c r="A3834">
        <v>1990</v>
      </c>
      <c r="B3834">
        <v>6</v>
      </c>
      <c r="C3834">
        <v>29</v>
      </c>
      <c r="D3834">
        <v>-1.3508899999999999</v>
      </c>
      <c r="E3834">
        <v>0.44616499999999998</v>
      </c>
      <c r="F3834" s="46">
        <v>8</v>
      </c>
      <c r="G3834">
        <v>1.42266</v>
      </c>
    </row>
    <row r="3835" spans="1:7" x14ac:dyDescent="0.2">
      <c r="A3835">
        <v>1990</v>
      </c>
      <c r="B3835">
        <v>6</v>
      </c>
      <c r="C3835">
        <v>30</v>
      </c>
      <c r="D3835">
        <v>-1.5549299999999999</v>
      </c>
      <c r="E3835">
        <v>0.25343599999999999</v>
      </c>
      <c r="F3835" s="46">
        <v>8</v>
      </c>
      <c r="G3835">
        <v>1.5754499</v>
      </c>
    </row>
    <row r="3836" spans="1:7" x14ac:dyDescent="0.2">
      <c r="A3836">
        <v>1990</v>
      </c>
      <c r="B3836">
        <v>7</v>
      </c>
      <c r="C3836">
        <v>1</v>
      </c>
      <c r="D3836">
        <v>-1.4933399999999999</v>
      </c>
      <c r="E3836" s="45">
        <v>8.9671097699999994E-2</v>
      </c>
      <c r="F3836" s="46">
        <v>8</v>
      </c>
      <c r="G3836">
        <v>1.49603</v>
      </c>
    </row>
    <row r="3837" spans="1:7" x14ac:dyDescent="0.2">
      <c r="A3837">
        <v>1990</v>
      </c>
      <c r="B3837">
        <v>7</v>
      </c>
      <c r="C3837">
        <v>2</v>
      </c>
      <c r="D3837">
        <v>-1.3738199</v>
      </c>
      <c r="E3837">
        <v>-0.11537</v>
      </c>
      <c r="F3837" s="46">
        <v>1</v>
      </c>
      <c r="G3837">
        <v>1.3786499999999999</v>
      </c>
    </row>
    <row r="3838" spans="1:7" x14ac:dyDescent="0.2">
      <c r="A3838">
        <v>1990</v>
      </c>
      <c r="B3838">
        <v>7</v>
      </c>
      <c r="C3838">
        <v>3</v>
      </c>
      <c r="D3838">
        <v>-1.31199</v>
      </c>
      <c r="E3838" s="45">
        <v>-2.3955099300000001E-2</v>
      </c>
      <c r="F3838" s="46">
        <v>1</v>
      </c>
      <c r="G3838">
        <v>1.3122</v>
      </c>
    </row>
    <row r="3839" spans="1:7" x14ac:dyDescent="0.2">
      <c r="A3839">
        <v>1990</v>
      </c>
      <c r="B3839">
        <v>7</v>
      </c>
      <c r="C3839">
        <v>4</v>
      </c>
      <c r="D3839">
        <v>-1.31595</v>
      </c>
      <c r="E3839">
        <v>-0.15947001</v>
      </c>
      <c r="F3839" s="46">
        <v>1</v>
      </c>
      <c r="G3839">
        <v>1.32558</v>
      </c>
    </row>
    <row r="3840" spans="1:7" x14ac:dyDescent="0.2">
      <c r="A3840">
        <v>1990</v>
      </c>
      <c r="B3840">
        <v>7</v>
      </c>
      <c r="C3840">
        <v>5</v>
      </c>
      <c r="D3840">
        <v>-1.1697900000000001</v>
      </c>
      <c r="E3840">
        <v>-0.20712</v>
      </c>
      <c r="F3840" s="46">
        <v>1</v>
      </c>
      <c r="G3840">
        <v>1.1879801000000001</v>
      </c>
    </row>
    <row r="3841" spans="1:7" x14ac:dyDescent="0.2">
      <c r="A3841">
        <v>1990</v>
      </c>
      <c r="B3841">
        <v>7</v>
      </c>
      <c r="C3841">
        <v>6</v>
      </c>
      <c r="D3841">
        <v>-0.90705000999999996</v>
      </c>
      <c r="E3841">
        <v>-0.48980998999999997</v>
      </c>
      <c r="F3841" s="46">
        <v>1</v>
      </c>
      <c r="G3841">
        <v>1.0308501000000001</v>
      </c>
    </row>
    <row r="3842" spans="1:7" x14ac:dyDescent="0.2">
      <c r="A3842">
        <v>1990</v>
      </c>
      <c r="B3842">
        <v>7</v>
      </c>
      <c r="C3842">
        <v>7</v>
      </c>
      <c r="D3842">
        <v>-0.99985999000000003</v>
      </c>
      <c r="E3842">
        <v>-0.51420999000000001</v>
      </c>
      <c r="F3842" s="46">
        <v>1</v>
      </c>
      <c r="G3842">
        <v>1.1243401</v>
      </c>
    </row>
    <row r="3843" spans="1:7" x14ac:dyDescent="0.2">
      <c r="A3843">
        <v>1990</v>
      </c>
      <c r="B3843">
        <v>7</v>
      </c>
      <c r="C3843">
        <v>8</v>
      </c>
      <c r="D3843">
        <v>-1.0289999999999999</v>
      </c>
      <c r="E3843">
        <v>-0.31297999999999998</v>
      </c>
      <c r="F3843" s="46">
        <v>1</v>
      </c>
      <c r="G3843">
        <v>1.0755399000000001</v>
      </c>
    </row>
    <row r="3844" spans="1:7" x14ac:dyDescent="0.2">
      <c r="A3844">
        <v>1990</v>
      </c>
      <c r="B3844">
        <v>7</v>
      </c>
      <c r="C3844">
        <v>9</v>
      </c>
      <c r="D3844">
        <v>-0.98802000000000001</v>
      </c>
      <c r="E3844">
        <v>-0.65043002000000005</v>
      </c>
      <c r="F3844" s="46">
        <v>1</v>
      </c>
      <c r="G3844">
        <v>1.1829000000000001</v>
      </c>
    </row>
    <row r="3845" spans="1:7" x14ac:dyDescent="0.2">
      <c r="A3845">
        <v>1990</v>
      </c>
      <c r="B3845">
        <v>7</v>
      </c>
      <c r="C3845">
        <v>10</v>
      </c>
      <c r="D3845">
        <v>-1.02596</v>
      </c>
      <c r="E3845">
        <v>-0.92269999000000003</v>
      </c>
      <c r="F3845" s="46">
        <v>1</v>
      </c>
      <c r="G3845">
        <v>1.37985</v>
      </c>
    </row>
    <row r="3846" spans="1:7" x14ac:dyDescent="0.2">
      <c r="A3846">
        <v>1990</v>
      </c>
      <c r="B3846">
        <v>7</v>
      </c>
      <c r="C3846">
        <v>11</v>
      </c>
      <c r="D3846">
        <v>-0.89555001000000001</v>
      </c>
      <c r="E3846">
        <v>-0.57771998999999996</v>
      </c>
      <c r="F3846" s="46">
        <v>1</v>
      </c>
      <c r="G3846">
        <v>1.0657300000000001</v>
      </c>
    </row>
    <row r="3847" spans="1:7" x14ac:dyDescent="0.2">
      <c r="A3847">
        <v>1990</v>
      </c>
      <c r="B3847">
        <v>7</v>
      </c>
      <c r="C3847">
        <v>12</v>
      </c>
      <c r="D3847">
        <v>-0.66739999999999999</v>
      </c>
      <c r="E3847">
        <v>-0.10105</v>
      </c>
      <c r="F3847" s="46">
        <v>1</v>
      </c>
      <c r="G3847">
        <v>0.67500400999999999</v>
      </c>
    </row>
    <row r="3848" spans="1:7" x14ac:dyDescent="0.2">
      <c r="A3848">
        <v>1990</v>
      </c>
      <c r="B3848">
        <v>7</v>
      </c>
      <c r="C3848">
        <v>13</v>
      </c>
      <c r="D3848">
        <v>-0.56576996999999996</v>
      </c>
      <c r="E3848" s="45">
        <v>1.44978997E-3</v>
      </c>
      <c r="F3848" s="46">
        <v>8</v>
      </c>
      <c r="G3848">
        <v>0.56577401999999999</v>
      </c>
    </row>
    <row r="3849" spans="1:7" x14ac:dyDescent="0.2">
      <c r="A3849">
        <v>1990</v>
      </c>
      <c r="B3849">
        <v>7</v>
      </c>
      <c r="C3849">
        <v>14</v>
      </c>
      <c r="D3849">
        <v>-0.61480999000000003</v>
      </c>
      <c r="E3849">
        <v>-0.11167000000000001</v>
      </c>
      <c r="F3849" s="46">
        <v>1</v>
      </c>
      <c r="G3849">
        <v>0.62487298000000002</v>
      </c>
    </row>
    <row r="3850" spans="1:7" x14ac:dyDescent="0.2">
      <c r="A3850">
        <v>1990</v>
      </c>
      <c r="B3850">
        <v>7</v>
      </c>
      <c r="C3850">
        <v>15</v>
      </c>
      <c r="D3850">
        <v>-0.56832998999999995</v>
      </c>
      <c r="E3850" s="45">
        <v>-6.0184899700000002E-2</v>
      </c>
      <c r="F3850" s="46">
        <v>1</v>
      </c>
      <c r="G3850">
        <v>0.57150698</v>
      </c>
    </row>
    <row r="3851" spans="1:7" x14ac:dyDescent="0.2">
      <c r="A3851">
        <v>1990</v>
      </c>
      <c r="B3851">
        <v>7</v>
      </c>
      <c r="C3851">
        <v>16</v>
      </c>
      <c r="D3851">
        <v>-0.67031996999999999</v>
      </c>
      <c r="E3851">
        <v>-0.11752</v>
      </c>
      <c r="F3851" s="46">
        <v>1</v>
      </c>
      <c r="G3851">
        <v>0.68054002999999996</v>
      </c>
    </row>
    <row r="3852" spans="1:7" x14ac:dyDescent="0.2">
      <c r="A3852">
        <v>1990</v>
      </c>
      <c r="B3852">
        <v>7</v>
      </c>
      <c r="C3852">
        <v>17</v>
      </c>
      <c r="D3852">
        <v>-0.66508001000000005</v>
      </c>
      <c r="E3852" s="45">
        <v>-9.3717701700000003E-2</v>
      </c>
      <c r="F3852" s="46">
        <v>1</v>
      </c>
      <c r="G3852">
        <v>0.67165101000000005</v>
      </c>
    </row>
    <row r="3853" spans="1:7" x14ac:dyDescent="0.2">
      <c r="A3853">
        <v>1990</v>
      </c>
      <c r="B3853">
        <v>7</v>
      </c>
      <c r="C3853">
        <v>18</v>
      </c>
      <c r="D3853">
        <v>-0.79386997000000004</v>
      </c>
      <c r="E3853">
        <v>0.162716</v>
      </c>
      <c r="F3853" s="46">
        <v>8</v>
      </c>
      <c r="G3853">
        <v>0.81037300999999995</v>
      </c>
    </row>
    <row r="3854" spans="1:7" x14ac:dyDescent="0.2">
      <c r="A3854">
        <v>1990</v>
      </c>
      <c r="B3854">
        <v>7</v>
      </c>
      <c r="C3854">
        <v>19</v>
      </c>
      <c r="D3854">
        <v>-0.55658001000000001</v>
      </c>
      <c r="E3854">
        <v>-0.13139999999999999</v>
      </c>
      <c r="F3854" s="46">
        <v>1</v>
      </c>
      <c r="G3854">
        <v>0.57188397999999996</v>
      </c>
    </row>
    <row r="3855" spans="1:7" x14ac:dyDescent="0.2">
      <c r="A3855">
        <v>1990</v>
      </c>
      <c r="B3855">
        <v>7</v>
      </c>
      <c r="C3855">
        <v>20</v>
      </c>
      <c r="D3855">
        <v>-0.30667999000000001</v>
      </c>
      <c r="E3855" s="45">
        <v>-8.3588801300000001E-2</v>
      </c>
      <c r="F3855" s="46">
        <v>1</v>
      </c>
      <c r="G3855">
        <v>0.31786299000000001</v>
      </c>
    </row>
    <row r="3856" spans="1:7" x14ac:dyDescent="0.2">
      <c r="A3856">
        <v>1990</v>
      </c>
      <c r="B3856">
        <v>7</v>
      </c>
      <c r="C3856">
        <v>21</v>
      </c>
      <c r="D3856">
        <v>-0.11866</v>
      </c>
      <c r="E3856">
        <v>-0.22900999999999999</v>
      </c>
      <c r="F3856" s="46">
        <v>2</v>
      </c>
      <c r="G3856">
        <v>0.25792700000000002</v>
      </c>
    </row>
    <row r="3857" spans="1:7" x14ac:dyDescent="0.2">
      <c r="A3857">
        <v>1990</v>
      </c>
      <c r="B3857">
        <v>7</v>
      </c>
      <c r="C3857">
        <v>22</v>
      </c>
      <c r="D3857">
        <v>0.12775201</v>
      </c>
      <c r="E3857">
        <v>-0.28619</v>
      </c>
      <c r="F3857" s="46">
        <v>3</v>
      </c>
      <c r="G3857">
        <v>0.31340899999999999</v>
      </c>
    </row>
    <row r="3858" spans="1:7" x14ac:dyDescent="0.2">
      <c r="A3858">
        <v>1990</v>
      </c>
      <c r="B3858">
        <v>7</v>
      </c>
      <c r="C3858">
        <v>23</v>
      </c>
      <c r="D3858">
        <v>0.29626300999999999</v>
      </c>
      <c r="E3858">
        <v>-0.3281</v>
      </c>
      <c r="F3858" s="46">
        <v>3</v>
      </c>
      <c r="G3858">
        <v>0.44206699999999999</v>
      </c>
    </row>
    <row r="3859" spans="1:7" x14ac:dyDescent="0.2">
      <c r="A3859">
        <v>1990</v>
      </c>
      <c r="B3859">
        <v>7</v>
      </c>
      <c r="C3859">
        <v>24</v>
      </c>
      <c r="D3859">
        <v>0.18058900999999999</v>
      </c>
      <c r="E3859">
        <v>-0.24295000999999999</v>
      </c>
      <c r="F3859" s="46">
        <v>3</v>
      </c>
      <c r="G3859">
        <v>0.30271301</v>
      </c>
    </row>
    <row r="3860" spans="1:7" x14ac:dyDescent="0.2">
      <c r="A3860">
        <v>1990</v>
      </c>
      <c r="B3860">
        <v>7</v>
      </c>
      <c r="C3860">
        <v>25</v>
      </c>
      <c r="D3860" s="45">
        <v>5.9022199400000003E-2</v>
      </c>
      <c r="E3860" s="45">
        <v>-3.7384200799999998E-3</v>
      </c>
      <c r="F3860" s="46">
        <v>4</v>
      </c>
      <c r="G3860" s="45">
        <v>5.9140399099999998E-2</v>
      </c>
    </row>
    <row r="3861" spans="1:7" x14ac:dyDescent="0.2">
      <c r="A3861">
        <v>1990</v>
      </c>
      <c r="B3861">
        <v>7</v>
      </c>
      <c r="C3861">
        <v>26</v>
      </c>
      <c r="D3861" s="45">
        <v>-2.5805500299999999E-3</v>
      </c>
      <c r="E3861">
        <v>0.372446</v>
      </c>
      <c r="F3861" s="46">
        <v>7</v>
      </c>
      <c r="G3861">
        <v>0.37245499999999998</v>
      </c>
    </row>
    <row r="3862" spans="1:7" x14ac:dyDescent="0.2">
      <c r="A3862">
        <v>1990</v>
      </c>
      <c r="B3862">
        <v>7</v>
      </c>
      <c r="C3862">
        <v>27</v>
      </c>
      <c r="D3862" s="45">
        <v>-8.0574803099999995E-2</v>
      </c>
      <c r="E3862">
        <v>0.59450603000000002</v>
      </c>
      <c r="F3862" s="46">
        <v>7</v>
      </c>
      <c r="G3862">
        <v>0.59994203000000002</v>
      </c>
    </row>
    <row r="3863" spans="1:7" x14ac:dyDescent="0.2">
      <c r="A3863">
        <v>1990</v>
      </c>
      <c r="B3863">
        <v>7</v>
      </c>
      <c r="C3863">
        <v>28</v>
      </c>
      <c r="D3863" s="45">
        <v>4.7814998800000001E-2</v>
      </c>
      <c r="E3863">
        <v>0.55695700999999997</v>
      </c>
      <c r="F3863" s="46">
        <v>6</v>
      </c>
      <c r="G3863">
        <v>0.55900598000000001</v>
      </c>
    </row>
    <row r="3864" spans="1:7" x14ac:dyDescent="0.2">
      <c r="A3864">
        <v>1990</v>
      </c>
      <c r="B3864">
        <v>7</v>
      </c>
      <c r="C3864">
        <v>29</v>
      </c>
      <c r="D3864">
        <v>0.28528699000000002</v>
      </c>
      <c r="E3864">
        <v>0.42071198999999998</v>
      </c>
      <c r="F3864" s="46">
        <v>6</v>
      </c>
      <c r="G3864">
        <v>0.50831800999999999</v>
      </c>
    </row>
    <row r="3865" spans="1:7" x14ac:dyDescent="0.2">
      <c r="A3865">
        <v>1990</v>
      </c>
      <c r="B3865">
        <v>7</v>
      </c>
      <c r="C3865">
        <v>30</v>
      </c>
      <c r="D3865">
        <v>0.33194899999999999</v>
      </c>
      <c r="E3865">
        <v>0.56518500999999999</v>
      </c>
      <c r="F3865" s="46">
        <v>6</v>
      </c>
      <c r="G3865">
        <v>0.65545701999999995</v>
      </c>
    </row>
    <row r="3866" spans="1:7" x14ac:dyDescent="0.2">
      <c r="A3866">
        <v>1990</v>
      </c>
      <c r="B3866">
        <v>7</v>
      </c>
      <c r="C3866">
        <v>31</v>
      </c>
      <c r="D3866">
        <v>0.40527201000000002</v>
      </c>
      <c r="E3866">
        <v>0.40364899999999998</v>
      </c>
      <c r="F3866" s="46">
        <v>5</v>
      </c>
      <c r="G3866">
        <v>0.57199401000000005</v>
      </c>
    </row>
    <row r="3867" spans="1:7" x14ac:dyDescent="0.2">
      <c r="A3867">
        <v>1990</v>
      </c>
      <c r="B3867">
        <v>8</v>
      </c>
      <c r="C3867">
        <v>1</v>
      </c>
      <c r="D3867" s="45">
        <v>7.9977996600000004E-2</v>
      </c>
      <c r="E3867">
        <v>0.40588099</v>
      </c>
      <c r="F3867" s="46">
        <v>6</v>
      </c>
      <c r="G3867">
        <v>0.41368498999999997</v>
      </c>
    </row>
    <row r="3868" spans="1:7" x14ac:dyDescent="0.2">
      <c r="A3868">
        <v>1990</v>
      </c>
      <c r="B3868">
        <v>8</v>
      </c>
      <c r="C3868">
        <v>2</v>
      </c>
      <c r="D3868">
        <v>-0.10956</v>
      </c>
      <c r="E3868">
        <v>0.31674299</v>
      </c>
      <c r="F3868" s="46">
        <v>7</v>
      </c>
      <c r="G3868">
        <v>0.33515599000000001</v>
      </c>
    </row>
    <row r="3869" spans="1:7" x14ac:dyDescent="0.2">
      <c r="A3869">
        <v>1990</v>
      </c>
      <c r="B3869">
        <v>8</v>
      </c>
      <c r="C3869">
        <v>3</v>
      </c>
      <c r="D3869" s="45">
        <v>-4.1413601500000001E-2</v>
      </c>
      <c r="E3869">
        <v>0.31145500999999998</v>
      </c>
      <c r="F3869" s="46">
        <v>7</v>
      </c>
      <c r="G3869">
        <v>0.31419598999999998</v>
      </c>
    </row>
    <row r="3870" spans="1:7" x14ac:dyDescent="0.2">
      <c r="A3870">
        <v>1990</v>
      </c>
      <c r="B3870">
        <v>8</v>
      </c>
      <c r="C3870">
        <v>4</v>
      </c>
      <c r="D3870" s="45">
        <v>-7.5536198900000004E-2</v>
      </c>
      <c r="E3870">
        <v>0.33426601</v>
      </c>
      <c r="F3870" s="46">
        <v>7</v>
      </c>
      <c r="G3870">
        <v>0.34269400999999999</v>
      </c>
    </row>
    <row r="3871" spans="1:7" x14ac:dyDescent="0.2">
      <c r="A3871">
        <v>1990</v>
      </c>
      <c r="B3871">
        <v>8</v>
      </c>
      <c r="C3871">
        <v>5</v>
      </c>
      <c r="D3871" s="45">
        <v>3.4051300000000001E-3</v>
      </c>
      <c r="E3871">
        <v>0.22148499999999999</v>
      </c>
      <c r="F3871" s="46">
        <v>6</v>
      </c>
      <c r="G3871">
        <v>0.22151101000000001</v>
      </c>
    </row>
    <row r="3872" spans="1:7" x14ac:dyDescent="0.2">
      <c r="A3872">
        <v>1990</v>
      </c>
      <c r="B3872">
        <v>8</v>
      </c>
      <c r="C3872">
        <v>6</v>
      </c>
      <c r="D3872" s="45">
        <v>-5.4780598700000002E-2</v>
      </c>
      <c r="E3872">
        <v>0.15714</v>
      </c>
      <c r="F3872" s="46">
        <v>7</v>
      </c>
      <c r="G3872">
        <v>0.16641501</v>
      </c>
    </row>
    <row r="3873" spans="1:7" x14ac:dyDescent="0.2">
      <c r="A3873">
        <v>1990</v>
      </c>
      <c r="B3873">
        <v>8</v>
      </c>
      <c r="C3873">
        <v>7</v>
      </c>
      <c r="D3873">
        <v>-0.31152998999999998</v>
      </c>
      <c r="E3873" s="45">
        <v>-1.36708003E-3</v>
      </c>
      <c r="F3873" s="46">
        <v>1</v>
      </c>
      <c r="G3873">
        <v>0.31152998999999998</v>
      </c>
    </row>
    <row r="3874" spans="1:7" x14ac:dyDescent="0.2">
      <c r="A3874">
        <v>1990</v>
      </c>
      <c r="B3874">
        <v>8</v>
      </c>
      <c r="C3874">
        <v>8</v>
      </c>
      <c r="D3874">
        <v>-0.39557998999999999</v>
      </c>
      <c r="E3874">
        <v>-0.12952</v>
      </c>
      <c r="F3874" s="46">
        <v>1</v>
      </c>
      <c r="G3874">
        <v>0.416244</v>
      </c>
    </row>
    <row r="3875" spans="1:7" x14ac:dyDescent="0.2">
      <c r="A3875">
        <v>1990</v>
      </c>
      <c r="B3875">
        <v>8</v>
      </c>
      <c r="C3875">
        <v>9</v>
      </c>
      <c r="D3875">
        <v>-0.47067001000000003</v>
      </c>
      <c r="E3875">
        <v>0.14258899999999999</v>
      </c>
      <c r="F3875" s="46">
        <v>8</v>
      </c>
      <c r="G3875">
        <v>0.49179100999999997</v>
      </c>
    </row>
    <row r="3876" spans="1:7" x14ac:dyDescent="0.2">
      <c r="A3876">
        <v>1990</v>
      </c>
      <c r="B3876">
        <v>8</v>
      </c>
      <c r="C3876">
        <v>10</v>
      </c>
      <c r="D3876">
        <v>-0.42267000999999998</v>
      </c>
      <c r="E3876">
        <v>0.24792400000000001</v>
      </c>
      <c r="F3876" s="46">
        <v>8</v>
      </c>
      <c r="G3876">
        <v>0.49002001000000001</v>
      </c>
    </row>
    <row r="3877" spans="1:7" x14ac:dyDescent="0.2">
      <c r="A3877">
        <v>1990</v>
      </c>
      <c r="B3877">
        <v>8</v>
      </c>
      <c r="C3877">
        <v>11</v>
      </c>
      <c r="D3877" s="45">
        <v>-7.7956698800000002E-2</v>
      </c>
      <c r="E3877">
        <v>0.57927901000000004</v>
      </c>
      <c r="F3877" s="46">
        <v>7</v>
      </c>
      <c r="G3877">
        <v>0.58450102999999998</v>
      </c>
    </row>
    <row r="3878" spans="1:7" x14ac:dyDescent="0.2">
      <c r="A3878">
        <v>1990</v>
      </c>
      <c r="B3878">
        <v>8</v>
      </c>
      <c r="C3878">
        <v>12</v>
      </c>
      <c r="D3878">
        <v>0.32897499000000002</v>
      </c>
      <c r="E3878">
        <v>0.40014498999999998</v>
      </c>
      <c r="F3878" s="46">
        <v>6</v>
      </c>
      <c r="G3878">
        <v>0.51801598000000004</v>
      </c>
    </row>
    <row r="3879" spans="1:7" x14ac:dyDescent="0.2">
      <c r="A3879">
        <v>1990</v>
      </c>
      <c r="B3879">
        <v>8</v>
      </c>
      <c r="C3879">
        <v>13</v>
      </c>
      <c r="D3879">
        <v>0.57092798</v>
      </c>
      <c r="E3879">
        <v>0.44393700000000003</v>
      </c>
      <c r="F3879" s="46">
        <v>5</v>
      </c>
      <c r="G3879">
        <v>0.72321396999999998</v>
      </c>
    </row>
    <row r="3880" spans="1:7" x14ac:dyDescent="0.2">
      <c r="A3880">
        <v>1990</v>
      </c>
      <c r="B3880">
        <v>8</v>
      </c>
      <c r="C3880">
        <v>14</v>
      </c>
      <c r="D3880">
        <v>0.99310898999999997</v>
      </c>
      <c r="E3880">
        <v>0.62644303000000001</v>
      </c>
      <c r="F3880" s="46">
        <v>5</v>
      </c>
      <c r="G3880">
        <v>1.17418</v>
      </c>
    </row>
    <row r="3881" spans="1:7" x14ac:dyDescent="0.2">
      <c r="A3881">
        <v>1990</v>
      </c>
      <c r="B3881">
        <v>8</v>
      </c>
      <c r="C3881">
        <v>15</v>
      </c>
      <c r="D3881">
        <v>1.2206900000000001</v>
      </c>
      <c r="E3881">
        <v>0.94937598999999995</v>
      </c>
      <c r="F3881" s="46">
        <v>5</v>
      </c>
      <c r="G3881">
        <v>1.5464100000000001</v>
      </c>
    </row>
    <row r="3882" spans="1:7" x14ac:dyDescent="0.2">
      <c r="A3882">
        <v>1990</v>
      </c>
      <c r="B3882">
        <v>8</v>
      </c>
      <c r="C3882">
        <v>16</v>
      </c>
      <c r="D3882">
        <v>1.7090099999999999</v>
      </c>
      <c r="E3882">
        <v>1.1423300999999999</v>
      </c>
      <c r="F3882" s="46">
        <v>5</v>
      </c>
      <c r="G3882">
        <v>2.0556399999999999</v>
      </c>
    </row>
    <row r="3883" spans="1:7" x14ac:dyDescent="0.2">
      <c r="A3883">
        <v>1990</v>
      </c>
      <c r="B3883">
        <v>8</v>
      </c>
      <c r="C3883">
        <v>17</v>
      </c>
      <c r="D3883">
        <v>1.8031699999999999</v>
      </c>
      <c r="E3883">
        <v>1.1397900999999999</v>
      </c>
      <c r="F3883" s="46">
        <v>5</v>
      </c>
      <c r="G3883">
        <v>2.1331999000000001</v>
      </c>
    </row>
    <row r="3884" spans="1:7" x14ac:dyDescent="0.2">
      <c r="A3884">
        <v>1990</v>
      </c>
      <c r="B3884">
        <v>8</v>
      </c>
      <c r="C3884">
        <v>18</v>
      </c>
      <c r="D3884">
        <v>1.5321400000000001</v>
      </c>
      <c r="E3884">
        <v>1.0412101</v>
      </c>
      <c r="F3884" s="46">
        <v>5</v>
      </c>
      <c r="G3884">
        <v>1.8524499999999999</v>
      </c>
    </row>
    <row r="3885" spans="1:7" x14ac:dyDescent="0.2">
      <c r="A3885">
        <v>1990</v>
      </c>
      <c r="B3885">
        <v>8</v>
      </c>
      <c r="C3885">
        <v>19</v>
      </c>
      <c r="D3885">
        <v>1.4629101</v>
      </c>
      <c r="E3885">
        <v>1.0889601</v>
      </c>
      <c r="F3885" s="46">
        <v>5</v>
      </c>
      <c r="G3885">
        <v>1.8237099999999999</v>
      </c>
    </row>
    <row r="3886" spans="1:7" x14ac:dyDescent="0.2">
      <c r="A3886">
        <v>1990</v>
      </c>
      <c r="B3886">
        <v>8</v>
      </c>
      <c r="C3886">
        <v>20</v>
      </c>
      <c r="D3886">
        <v>1.12361</v>
      </c>
      <c r="E3886">
        <v>1.2764800000000001</v>
      </c>
      <c r="F3886" s="46">
        <v>6</v>
      </c>
      <c r="G3886">
        <v>1.7005600000000001</v>
      </c>
    </row>
    <row r="3887" spans="1:7" x14ac:dyDescent="0.2">
      <c r="A3887">
        <v>1990</v>
      </c>
      <c r="B3887">
        <v>8</v>
      </c>
      <c r="C3887">
        <v>21</v>
      </c>
      <c r="D3887">
        <v>0.72708899000000005</v>
      </c>
      <c r="E3887">
        <v>1.39459</v>
      </c>
      <c r="F3887" s="46">
        <v>6</v>
      </c>
      <c r="G3887">
        <v>1.5727500000000001</v>
      </c>
    </row>
    <row r="3888" spans="1:7" x14ac:dyDescent="0.2">
      <c r="A3888">
        <v>1990</v>
      </c>
      <c r="B3888">
        <v>8</v>
      </c>
      <c r="C3888">
        <v>22</v>
      </c>
      <c r="D3888">
        <v>0.51343501000000002</v>
      </c>
      <c r="E3888">
        <v>1.4797899999999999</v>
      </c>
      <c r="F3888" s="46">
        <v>6</v>
      </c>
      <c r="G3888">
        <v>1.56633</v>
      </c>
    </row>
    <row r="3889" spans="1:7" x14ac:dyDescent="0.2">
      <c r="A3889">
        <v>1990</v>
      </c>
      <c r="B3889">
        <v>8</v>
      </c>
      <c r="C3889">
        <v>23</v>
      </c>
      <c r="D3889">
        <v>0.14792400999999999</v>
      </c>
      <c r="E3889">
        <v>1.48844</v>
      </c>
      <c r="F3889" s="46">
        <v>6</v>
      </c>
      <c r="G3889">
        <v>1.4957800000000001</v>
      </c>
    </row>
    <row r="3890" spans="1:7" x14ac:dyDescent="0.2">
      <c r="A3890">
        <v>1990</v>
      </c>
      <c r="B3890">
        <v>8</v>
      </c>
      <c r="C3890">
        <v>24</v>
      </c>
      <c r="D3890" s="45">
        <v>-2.7235399899999999E-2</v>
      </c>
      <c r="E3890">
        <v>1.30532</v>
      </c>
      <c r="F3890" s="46">
        <v>7</v>
      </c>
      <c r="G3890">
        <v>1.3056099000000001</v>
      </c>
    </row>
    <row r="3891" spans="1:7" x14ac:dyDescent="0.2">
      <c r="A3891">
        <v>1990</v>
      </c>
      <c r="B3891">
        <v>8</v>
      </c>
      <c r="C3891">
        <v>25</v>
      </c>
      <c r="D3891" s="45">
        <v>4.5220699199999999E-2</v>
      </c>
      <c r="E3891">
        <v>1.16293</v>
      </c>
      <c r="F3891" s="46">
        <v>6</v>
      </c>
      <c r="G3891">
        <v>1.16381</v>
      </c>
    </row>
    <row r="3892" spans="1:7" x14ac:dyDescent="0.2">
      <c r="A3892">
        <v>1990</v>
      </c>
      <c r="B3892">
        <v>8</v>
      </c>
      <c r="C3892">
        <v>26</v>
      </c>
      <c r="D3892" s="45">
        <v>4.7921601699999997E-2</v>
      </c>
      <c r="E3892">
        <v>0.79956101999999996</v>
      </c>
      <c r="F3892" s="46">
        <v>6</v>
      </c>
      <c r="G3892">
        <v>0.80099498999999996</v>
      </c>
    </row>
    <row r="3893" spans="1:7" x14ac:dyDescent="0.2">
      <c r="A3893">
        <v>1990</v>
      </c>
      <c r="B3893">
        <v>8</v>
      </c>
      <c r="C3893">
        <v>27</v>
      </c>
      <c r="D3893" s="45">
        <v>-6.3436999899999999E-2</v>
      </c>
      <c r="E3893">
        <v>0.30082600999999998</v>
      </c>
      <c r="F3893" s="46">
        <v>7</v>
      </c>
      <c r="G3893">
        <v>0.30744200999999999</v>
      </c>
    </row>
    <row r="3894" spans="1:7" x14ac:dyDescent="0.2">
      <c r="A3894">
        <v>1990</v>
      </c>
      <c r="B3894">
        <v>8</v>
      </c>
      <c r="C3894">
        <v>28</v>
      </c>
      <c r="D3894">
        <v>-0.14510000000000001</v>
      </c>
      <c r="E3894" s="45">
        <v>-1.79204997E-3</v>
      </c>
      <c r="F3894" s="46">
        <v>1</v>
      </c>
      <c r="G3894">
        <v>0.14510899999999999</v>
      </c>
    </row>
    <row r="3895" spans="1:7" x14ac:dyDescent="0.2">
      <c r="A3895">
        <v>1990</v>
      </c>
      <c r="B3895">
        <v>8</v>
      </c>
      <c r="C3895">
        <v>29</v>
      </c>
      <c r="D3895" s="45">
        <v>4.4738501299999997E-2</v>
      </c>
      <c r="E3895" s="45">
        <v>-4.4719301199999999E-2</v>
      </c>
      <c r="F3895" s="46">
        <v>4</v>
      </c>
      <c r="G3895" s="45">
        <v>6.3256196700000003E-2</v>
      </c>
    </row>
    <row r="3896" spans="1:7" x14ac:dyDescent="0.2">
      <c r="A3896">
        <v>1990</v>
      </c>
      <c r="B3896">
        <v>8</v>
      </c>
      <c r="C3896">
        <v>30</v>
      </c>
      <c r="D3896">
        <v>0.19101599999999999</v>
      </c>
      <c r="E3896">
        <v>-0.47580001</v>
      </c>
      <c r="F3896" s="46">
        <v>3</v>
      </c>
      <c r="G3896">
        <v>0.51270901999999996</v>
      </c>
    </row>
    <row r="3897" spans="1:7" x14ac:dyDescent="0.2">
      <c r="A3897">
        <v>1990</v>
      </c>
      <c r="B3897">
        <v>8</v>
      </c>
      <c r="C3897">
        <v>31</v>
      </c>
      <c r="D3897">
        <v>0.31169701</v>
      </c>
      <c r="E3897">
        <v>-0.66635001000000005</v>
      </c>
      <c r="F3897" s="46">
        <v>3</v>
      </c>
      <c r="G3897">
        <v>0.73564499999999999</v>
      </c>
    </row>
    <row r="3898" spans="1:7" x14ac:dyDescent="0.2">
      <c r="A3898">
        <v>1990</v>
      </c>
      <c r="B3898">
        <v>9</v>
      </c>
      <c r="C3898">
        <v>1</v>
      </c>
      <c r="D3898">
        <v>0.126247</v>
      </c>
      <c r="E3898">
        <v>-0.65333998000000004</v>
      </c>
      <c r="F3898" s="46">
        <v>3</v>
      </c>
      <c r="G3898">
        <v>0.66542703000000003</v>
      </c>
    </row>
    <row r="3899" spans="1:7" x14ac:dyDescent="0.2">
      <c r="A3899">
        <v>1990</v>
      </c>
      <c r="B3899">
        <v>9</v>
      </c>
      <c r="C3899">
        <v>2</v>
      </c>
      <c r="D3899">
        <v>0.15334301</v>
      </c>
      <c r="E3899">
        <v>-0.60768997999999996</v>
      </c>
      <c r="F3899" s="46">
        <v>3</v>
      </c>
      <c r="G3899">
        <v>0.62674302000000004</v>
      </c>
    </row>
    <row r="3900" spans="1:7" x14ac:dyDescent="0.2">
      <c r="A3900">
        <v>1990</v>
      </c>
      <c r="B3900">
        <v>9</v>
      </c>
      <c r="C3900">
        <v>3</v>
      </c>
      <c r="D3900">
        <v>0.18039399</v>
      </c>
      <c r="E3900">
        <v>-0.66778999999999999</v>
      </c>
      <c r="F3900" s="46">
        <v>3</v>
      </c>
      <c r="G3900">
        <v>0.69172602999999999</v>
      </c>
    </row>
    <row r="3901" spans="1:7" x14ac:dyDescent="0.2">
      <c r="A3901">
        <v>1990</v>
      </c>
      <c r="B3901">
        <v>9</v>
      </c>
      <c r="C3901">
        <v>4</v>
      </c>
      <c r="D3901">
        <v>0.15515799999999999</v>
      </c>
      <c r="E3901">
        <v>-0.53718001000000004</v>
      </c>
      <c r="F3901" s="46">
        <v>3</v>
      </c>
      <c r="G3901">
        <v>0.55914198999999998</v>
      </c>
    </row>
    <row r="3902" spans="1:7" x14ac:dyDescent="0.2">
      <c r="A3902">
        <v>1990</v>
      </c>
      <c r="B3902">
        <v>9</v>
      </c>
      <c r="C3902">
        <v>5</v>
      </c>
      <c r="D3902" s="45">
        <v>-4.0338700599999998E-4</v>
      </c>
      <c r="E3902">
        <v>-0.32354999000000001</v>
      </c>
      <c r="F3902" s="46">
        <v>2</v>
      </c>
      <c r="G3902">
        <v>0.32354899999999998</v>
      </c>
    </row>
    <row r="3903" spans="1:7" x14ac:dyDescent="0.2">
      <c r="A3903">
        <v>1990</v>
      </c>
      <c r="B3903">
        <v>9</v>
      </c>
      <c r="C3903">
        <v>6</v>
      </c>
      <c r="D3903" s="45">
        <v>-2.7446100500000001E-2</v>
      </c>
      <c r="E3903">
        <v>-0.24270998999999999</v>
      </c>
      <c r="F3903" s="46">
        <v>2</v>
      </c>
      <c r="G3903">
        <v>0.24426100000000001</v>
      </c>
    </row>
    <row r="3904" spans="1:7" x14ac:dyDescent="0.2">
      <c r="A3904">
        <v>1990</v>
      </c>
      <c r="B3904">
        <v>9</v>
      </c>
      <c r="C3904">
        <v>7</v>
      </c>
      <c r="D3904">
        <v>-0.29609998999999998</v>
      </c>
      <c r="E3904" s="45">
        <v>1.38627999E-2</v>
      </c>
      <c r="F3904" s="46">
        <v>8</v>
      </c>
      <c r="G3904">
        <v>0.29642798999999997</v>
      </c>
    </row>
    <row r="3905" spans="1:7" x14ac:dyDescent="0.2">
      <c r="A3905">
        <v>1990</v>
      </c>
      <c r="B3905">
        <v>9</v>
      </c>
      <c r="C3905">
        <v>8</v>
      </c>
      <c r="D3905">
        <v>-0.36349999999999999</v>
      </c>
      <c r="E3905" s="45">
        <v>-5.8428298699999999E-2</v>
      </c>
      <c r="F3905" s="46">
        <v>1</v>
      </c>
      <c r="G3905">
        <v>0.36816099000000002</v>
      </c>
    </row>
    <row r="3906" spans="1:7" x14ac:dyDescent="0.2">
      <c r="A3906">
        <v>1990</v>
      </c>
      <c r="B3906">
        <v>9</v>
      </c>
      <c r="C3906">
        <v>9</v>
      </c>
      <c r="D3906">
        <v>-0.43604000999999998</v>
      </c>
      <c r="E3906">
        <v>-0.35995000999999999</v>
      </c>
      <c r="F3906" s="46">
        <v>1</v>
      </c>
      <c r="G3906">
        <v>0.56541300000000005</v>
      </c>
    </row>
    <row r="3907" spans="1:7" x14ac:dyDescent="0.2">
      <c r="A3907">
        <v>1990</v>
      </c>
      <c r="B3907">
        <v>9</v>
      </c>
      <c r="C3907">
        <v>10</v>
      </c>
      <c r="D3907">
        <v>-0.64811998999999998</v>
      </c>
      <c r="E3907">
        <v>-0.28226000000000001</v>
      </c>
      <c r="F3907" s="46">
        <v>1</v>
      </c>
      <c r="G3907">
        <v>0.70691698999999997</v>
      </c>
    </row>
    <row r="3908" spans="1:7" x14ac:dyDescent="0.2">
      <c r="A3908">
        <v>1990</v>
      </c>
      <c r="B3908">
        <v>9</v>
      </c>
      <c r="C3908">
        <v>11</v>
      </c>
      <c r="D3908">
        <v>-0.61975002000000001</v>
      </c>
      <c r="E3908">
        <v>-0.39739001000000002</v>
      </c>
      <c r="F3908" s="46">
        <v>1</v>
      </c>
      <c r="G3908">
        <v>0.73621303000000005</v>
      </c>
    </row>
    <row r="3909" spans="1:7" x14ac:dyDescent="0.2">
      <c r="A3909">
        <v>1990</v>
      </c>
      <c r="B3909">
        <v>9</v>
      </c>
      <c r="C3909">
        <v>12</v>
      </c>
      <c r="D3909">
        <v>-0.54778998999999995</v>
      </c>
      <c r="E3909">
        <v>-0.48039000999999998</v>
      </c>
      <c r="F3909" s="46">
        <v>1</v>
      </c>
      <c r="G3909">
        <v>0.72859799999999997</v>
      </c>
    </row>
    <row r="3910" spans="1:7" x14ac:dyDescent="0.2">
      <c r="A3910">
        <v>1990</v>
      </c>
      <c r="B3910">
        <v>9</v>
      </c>
      <c r="C3910">
        <v>13</v>
      </c>
      <c r="D3910">
        <v>-0.44864999999999999</v>
      </c>
      <c r="E3910">
        <v>-0.55897998999999998</v>
      </c>
      <c r="F3910" s="46">
        <v>2</v>
      </c>
      <c r="G3910">
        <v>0.71675800999999995</v>
      </c>
    </row>
    <row r="3911" spans="1:7" x14ac:dyDescent="0.2">
      <c r="A3911">
        <v>1990</v>
      </c>
      <c r="B3911">
        <v>9</v>
      </c>
      <c r="C3911">
        <v>14</v>
      </c>
      <c r="D3911">
        <v>-0.30730000000000002</v>
      </c>
      <c r="E3911">
        <v>-0.42857000000000001</v>
      </c>
      <c r="F3911" s="46">
        <v>2</v>
      </c>
      <c r="G3911">
        <v>0.52735900999999996</v>
      </c>
    </row>
    <row r="3912" spans="1:7" x14ac:dyDescent="0.2">
      <c r="A3912">
        <v>1990</v>
      </c>
      <c r="B3912">
        <v>9</v>
      </c>
      <c r="C3912">
        <v>15</v>
      </c>
      <c r="D3912">
        <v>-0.25606000000000001</v>
      </c>
      <c r="E3912">
        <v>-0.41668000999999999</v>
      </c>
      <c r="F3912" s="46">
        <v>2</v>
      </c>
      <c r="G3912">
        <v>0.489066</v>
      </c>
    </row>
    <row r="3913" spans="1:7" x14ac:dyDescent="0.2">
      <c r="A3913">
        <v>1990</v>
      </c>
      <c r="B3913">
        <v>9</v>
      </c>
      <c r="C3913">
        <v>16</v>
      </c>
      <c r="D3913">
        <v>-0.14487</v>
      </c>
      <c r="E3913">
        <v>-0.41150998999999999</v>
      </c>
      <c r="F3913" s="46">
        <v>2</v>
      </c>
      <c r="G3913">
        <v>0.43626699000000002</v>
      </c>
    </row>
    <row r="3914" spans="1:7" x14ac:dyDescent="0.2">
      <c r="A3914">
        <v>1990</v>
      </c>
      <c r="B3914">
        <v>9</v>
      </c>
      <c r="C3914">
        <v>17</v>
      </c>
      <c r="D3914">
        <v>-0.20987</v>
      </c>
      <c r="E3914">
        <v>-0.38145000000000001</v>
      </c>
      <c r="F3914" s="46">
        <v>2</v>
      </c>
      <c r="G3914">
        <v>0.43537398999999999</v>
      </c>
    </row>
    <row r="3915" spans="1:7" x14ac:dyDescent="0.2">
      <c r="A3915">
        <v>1990</v>
      </c>
      <c r="B3915">
        <v>9</v>
      </c>
      <c r="C3915">
        <v>18</v>
      </c>
      <c r="D3915" s="45">
        <v>6.0316301000000001E-3</v>
      </c>
      <c r="E3915">
        <v>-0.83652002000000003</v>
      </c>
      <c r="F3915" s="46">
        <v>3</v>
      </c>
      <c r="G3915">
        <v>0.83653896999999999</v>
      </c>
    </row>
    <row r="3916" spans="1:7" x14ac:dyDescent="0.2">
      <c r="A3916">
        <v>1990</v>
      </c>
      <c r="B3916">
        <v>9</v>
      </c>
      <c r="C3916">
        <v>19</v>
      </c>
      <c r="D3916" s="45">
        <v>3.0586399100000002E-2</v>
      </c>
      <c r="E3916">
        <v>-1.2003699999999999</v>
      </c>
      <c r="F3916" s="46">
        <v>3</v>
      </c>
      <c r="G3916">
        <v>1.20076</v>
      </c>
    </row>
    <row r="3917" spans="1:7" x14ac:dyDescent="0.2">
      <c r="A3917">
        <v>1990</v>
      </c>
      <c r="B3917">
        <v>9</v>
      </c>
      <c r="C3917">
        <v>20</v>
      </c>
      <c r="D3917" s="45">
        <v>-5.8795999699999997E-2</v>
      </c>
      <c r="E3917">
        <v>-1.3123100000000001</v>
      </c>
      <c r="F3917" s="46">
        <v>2</v>
      </c>
      <c r="G3917">
        <v>1.3136300000000001</v>
      </c>
    </row>
    <row r="3918" spans="1:7" x14ac:dyDescent="0.2">
      <c r="A3918">
        <v>1990</v>
      </c>
      <c r="B3918">
        <v>9</v>
      </c>
      <c r="C3918">
        <v>21</v>
      </c>
      <c r="D3918" s="45">
        <v>-6.2010500599999997E-2</v>
      </c>
      <c r="E3918">
        <v>-1.22014</v>
      </c>
      <c r="F3918" s="46">
        <v>2</v>
      </c>
      <c r="G3918">
        <v>1.2217199999999999</v>
      </c>
    </row>
    <row r="3919" spans="1:7" x14ac:dyDescent="0.2">
      <c r="A3919">
        <v>1990</v>
      </c>
      <c r="B3919">
        <v>9</v>
      </c>
      <c r="C3919">
        <v>22</v>
      </c>
      <c r="D3919" s="45">
        <v>4.0086500300000001E-2</v>
      </c>
      <c r="E3919">
        <v>-1.2446600000000001</v>
      </c>
      <c r="F3919" s="46">
        <v>3</v>
      </c>
      <c r="G3919">
        <v>1.2453000999999999</v>
      </c>
    </row>
    <row r="3920" spans="1:7" x14ac:dyDescent="0.2">
      <c r="A3920">
        <v>1990</v>
      </c>
      <c r="B3920">
        <v>9</v>
      </c>
      <c r="C3920">
        <v>23</v>
      </c>
      <c r="D3920" s="45">
        <v>-5.8071199800000001E-2</v>
      </c>
      <c r="E3920">
        <v>-1.3694200999999999</v>
      </c>
      <c r="F3920" s="46">
        <v>2</v>
      </c>
      <c r="G3920">
        <v>1.3706501</v>
      </c>
    </row>
    <row r="3921" spans="1:7" x14ac:dyDescent="0.2">
      <c r="A3921">
        <v>1990</v>
      </c>
      <c r="B3921">
        <v>9</v>
      </c>
      <c r="C3921">
        <v>24</v>
      </c>
      <c r="D3921" s="45">
        <v>-3.5991098700000002E-2</v>
      </c>
      <c r="E3921">
        <v>-1.4818100000000001</v>
      </c>
      <c r="F3921" s="46">
        <v>2</v>
      </c>
      <c r="G3921">
        <v>1.4822500000000001</v>
      </c>
    </row>
    <row r="3922" spans="1:7" x14ac:dyDescent="0.2">
      <c r="A3922">
        <v>1990</v>
      </c>
      <c r="B3922">
        <v>9</v>
      </c>
      <c r="C3922">
        <v>25</v>
      </c>
      <c r="D3922" s="45">
        <v>4.0532997800000001E-3</v>
      </c>
      <c r="E3922">
        <v>-1.37897</v>
      </c>
      <c r="F3922" s="46">
        <v>3</v>
      </c>
      <c r="G3922">
        <v>1.3789800000000001</v>
      </c>
    </row>
    <row r="3923" spans="1:7" x14ac:dyDescent="0.2">
      <c r="A3923">
        <v>1990</v>
      </c>
      <c r="B3923">
        <v>9</v>
      </c>
      <c r="C3923">
        <v>26</v>
      </c>
      <c r="D3923">
        <v>0.21565500000000001</v>
      </c>
      <c r="E3923">
        <v>-1.1227400000000001</v>
      </c>
      <c r="F3923" s="46">
        <v>3</v>
      </c>
      <c r="G3923">
        <v>1.14327</v>
      </c>
    </row>
    <row r="3924" spans="1:7" x14ac:dyDescent="0.2">
      <c r="A3924">
        <v>1990</v>
      </c>
      <c r="B3924">
        <v>9</v>
      </c>
      <c r="C3924">
        <v>27</v>
      </c>
      <c r="D3924">
        <v>0.15604899999999999</v>
      </c>
      <c r="E3924">
        <v>-0.69766002999999999</v>
      </c>
      <c r="F3924" s="46">
        <v>3</v>
      </c>
      <c r="G3924">
        <v>0.71489400000000003</v>
      </c>
    </row>
    <row r="3925" spans="1:7" x14ac:dyDescent="0.2">
      <c r="A3925">
        <v>1990</v>
      </c>
      <c r="B3925">
        <v>9</v>
      </c>
      <c r="C3925">
        <v>28</v>
      </c>
      <c r="D3925" s="45">
        <v>5.4994501199999997E-2</v>
      </c>
      <c r="E3925">
        <v>-0.64279997</v>
      </c>
      <c r="F3925" s="46">
        <v>3</v>
      </c>
      <c r="G3925">
        <v>0.64514797999999995</v>
      </c>
    </row>
    <row r="3926" spans="1:7" x14ac:dyDescent="0.2">
      <c r="A3926">
        <v>1990</v>
      </c>
      <c r="B3926">
        <v>9</v>
      </c>
      <c r="C3926">
        <v>29</v>
      </c>
      <c r="D3926" s="45">
        <v>9.7412198800000002E-2</v>
      </c>
      <c r="E3926">
        <v>-0.84318000000000004</v>
      </c>
      <c r="F3926" s="46">
        <v>3</v>
      </c>
      <c r="G3926">
        <v>0.84879201999999998</v>
      </c>
    </row>
    <row r="3927" spans="1:7" x14ac:dyDescent="0.2">
      <c r="A3927">
        <v>1990</v>
      </c>
      <c r="B3927">
        <v>9</v>
      </c>
      <c r="C3927">
        <v>30</v>
      </c>
      <c r="D3927">
        <v>0.30542901</v>
      </c>
      <c r="E3927">
        <v>-0.68787003000000002</v>
      </c>
      <c r="F3927" s="46">
        <v>3</v>
      </c>
      <c r="G3927">
        <v>0.75263201999999996</v>
      </c>
    </row>
    <row r="3928" spans="1:7" x14ac:dyDescent="0.2">
      <c r="A3928">
        <v>1990</v>
      </c>
      <c r="B3928">
        <v>10</v>
      </c>
      <c r="C3928">
        <v>1</v>
      </c>
      <c r="D3928">
        <v>0.57430798000000005</v>
      </c>
      <c r="E3928">
        <v>-0.31389999000000002</v>
      </c>
      <c r="F3928" s="46">
        <v>4</v>
      </c>
      <c r="G3928">
        <v>0.65449500000000005</v>
      </c>
    </row>
    <row r="3929" spans="1:7" x14ac:dyDescent="0.2">
      <c r="A3929">
        <v>1990</v>
      </c>
      <c r="B3929">
        <v>10</v>
      </c>
      <c r="C3929">
        <v>2</v>
      </c>
      <c r="D3929">
        <v>0.73596101999999997</v>
      </c>
      <c r="E3929">
        <v>0.22018199999999999</v>
      </c>
      <c r="F3929" s="46">
        <v>5</v>
      </c>
      <c r="G3929">
        <v>0.76819199000000005</v>
      </c>
    </row>
    <row r="3930" spans="1:7" x14ac:dyDescent="0.2">
      <c r="A3930">
        <v>1990</v>
      </c>
      <c r="B3930">
        <v>10</v>
      </c>
      <c r="C3930">
        <v>3</v>
      </c>
      <c r="D3930">
        <v>0.78543103000000003</v>
      </c>
      <c r="E3930">
        <v>0.57961797999999998</v>
      </c>
      <c r="F3930" s="46">
        <v>5</v>
      </c>
      <c r="G3930">
        <v>0.97614502999999997</v>
      </c>
    </row>
    <row r="3931" spans="1:7" x14ac:dyDescent="0.2">
      <c r="A3931">
        <v>1990</v>
      </c>
      <c r="B3931">
        <v>10</v>
      </c>
      <c r="C3931">
        <v>4</v>
      </c>
      <c r="D3931">
        <v>0.74989802000000005</v>
      </c>
      <c r="E3931">
        <v>0.80651700000000004</v>
      </c>
      <c r="F3931" s="46">
        <v>6</v>
      </c>
      <c r="G3931">
        <v>1.10128</v>
      </c>
    </row>
    <row r="3932" spans="1:7" x14ac:dyDescent="0.2">
      <c r="A3932">
        <v>1990</v>
      </c>
      <c r="B3932">
        <v>10</v>
      </c>
      <c r="C3932">
        <v>5</v>
      </c>
      <c r="D3932">
        <v>0.66601699999999997</v>
      </c>
      <c r="E3932">
        <v>0.90387099999999998</v>
      </c>
      <c r="F3932" s="46">
        <v>6</v>
      </c>
      <c r="G3932">
        <v>1.1227499999999999</v>
      </c>
    </row>
    <row r="3933" spans="1:7" x14ac:dyDescent="0.2">
      <c r="A3933">
        <v>1990</v>
      </c>
      <c r="B3933">
        <v>10</v>
      </c>
      <c r="C3933">
        <v>6</v>
      </c>
      <c r="D3933">
        <v>0.19267200000000001</v>
      </c>
      <c r="E3933">
        <v>0.92249798999999999</v>
      </c>
      <c r="F3933" s="46">
        <v>6</v>
      </c>
      <c r="G3933">
        <v>0.94240396999999998</v>
      </c>
    </row>
    <row r="3934" spans="1:7" x14ac:dyDescent="0.2">
      <c r="A3934">
        <v>1990</v>
      </c>
      <c r="B3934">
        <v>10</v>
      </c>
      <c r="C3934">
        <v>7</v>
      </c>
      <c r="D3934">
        <v>-0.31494000999999999</v>
      </c>
      <c r="E3934">
        <v>0.54004198000000003</v>
      </c>
      <c r="F3934" s="46">
        <v>7</v>
      </c>
      <c r="G3934">
        <v>0.625166</v>
      </c>
    </row>
    <row r="3935" spans="1:7" x14ac:dyDescent="0.2">
      <c r="A3935">
        <v>1990</v>
      </c>
      <c r="B3935">
        <v>10</v>
      </c>
      <c r="C3935">
        <v>8</v>
      </c>
      <c r="D3935">
        <v>-0.60819000000000001</v>
      </c>
      <c r="E3935" s="45">
        <v>-6.8528503199999993E-2</v>
      </c>
      <c r="F3935" s="46">
        <v>1</v>
      </c>
      <c r="G3935">
        <v>0.61204201000000003</v>
      </c>
    </row>
    <row r="3936" spans="1:7" x14ac:dyDescent="0.2">
      <c r="A3936">
        <v>1990</v>
      </c>
      <c r="B3936">
        <v>10</v>
      </c>
      <c r="C3936">
        <v>9</v>
      </c>
      <c r="D3936">
        <v>-0.88892000999999998</v>
      </c>
      <c r="E3936">
        <v>-0.55941998999999998</v>
      </c>
      <c r="F3936" s="46">
        <v>1</v>
      </c>
      <c r="G3936">
        <v>1.0503</v>
      </c>
    </row>
    <row r="3937" spans="1:7" x14ac:dyDescent="0.2">
      <c r="A3937">
        <v>1990</v>
      </c>
      <c r="B3937">
        <v>10</v>
      </c>
      <c r="C3937">
        <v>10</v>
      </c>
      <c r="D3937">
        <v>-0.94384997999999998</v>
      </c>
      <c r="E3937">
        <v>-0.61162000999999999</v>
      </c>
      <c r="F3937" s="46">
        <v>1</v>
      </c>
      <c r="G3937">
        <v>1.1246901</v>
      </c>
    </row>
    <row r="3938" spans="1:7" x14ac:dyDescent="0.2">
      <c r="A3938">
        <v>1990</v>
      </c>
      <c r="B3938">
        <v>10</v>
      </c>
      <c r="C3938">
        <v>11</v>
      </c>
      <c r="D3938">
        <v>-0.98940998000000002</v>
      </c>
      <c r="E3938">
        <v>-0.62465000000000004</v>
      </c>
      <c r="F3938" s="46">
        <v>1</v>
      </c>
      <c r="G3938">
        <v>1.1700900000000001</v>
      </c>
    </row>
    <row r="3939" spans="1:7" x14ac:dyDescent="0.2">
      <c r="A3939">
        <v>1990</v>
      </c>
      <c r="B3939">
        <v>10</v>
      </c>
      <c r="C3939">
        <v>12</v>
      </c>
      <c r="D3939">
        <v>-0.95649998999999997</v>
      </c>
      <c r="E3939">
        <v>-0.57176000000000005</v>
      </c>
      <c r="F3939" s="46">
        <v>1</v>
      </c>
      <c r="G3939">
        <v>1.1143700000000001</v>
      </c>
    </row>
    <row r="3940" spans="1:7" x14ac:dyDescent="0.2">
      <c r="A3940">
        <v>1990</v>
      </c>
      <c r="B3940">
        <v>10</v>
      </c>
      <c r="C3940">
        <v>13</v>
      </c>
      <c r="D3940">
        <v>-0.79571997999999999</v>
      </c>
      <c r="E3940">
        <v>-0.73504000999999997</v>
      </c>
      <c r="F3940" s="46">
        <v>1</v>
      </c>
      <c r="G3940">
        <v>1.0832600999999999</v>
      </c>
    </row>
    <row r="3941" spans="1:7" x14ac:dyDescent="0.2">
      <c r="A3941">
        <v>1990</v>
      </c>
      <c r="B3941">
        <v>10</v>
      </c>
      <c r="C3941">
        <v>14</v>
      </c>
      <c r="D3941">
        <v>-0.98730998999999997</v>
      </c>
      <c r="E3941">
        <v>-0.95019001000000003</v>
      </c>
      <c r="F3941" s="46">
        <v>1</v>
      </c>
      <c r="G3941">
        <v>1.3702700000000001</v>
      </c>
    </row>
    <row r="3942" spans="1:7" x14ac:dyDescent="0.2">
      <c r="A3942">
        <v>1990</v>
      </c>
      <c r="B3942">
        <v>10</v>
      </c>
      <c r="C3942">
        <v>15</v>
      </c>
      <c r="D3942">
        <v>-1.1172500000000001</v>
      </c>
      <c r="E3942">
        <v>-0.84750002999999996</v>
      </c>
      <c r="F3942" s="46">
        <v>1</v>
      </c>
      <c r="G3942">
        <v>1.40232</v>
      </c>
    </row>
    <row r="3943" spans="1:7" x14ac:dyDescent="0.2">
      <c r="A3943">
        <v>1990</v>
      </c>
      <c r="B3943">
        <v>10</v>
      </c>
      <c r="C3943">
        <v>16</v>
      </c>
      <c r="D3943">
        <v>-1.1788501</v>
      </c>
      <c r="E3943">
        <v>-0.94142002000000002</v>
      </c>
      <c r="F3943" s="46">
        <v>1</v>
      </c>
      <c r="G3943">
        <v>1.5086299999999999</v>
      </c>
    </row>
    <row r="3944" spans="1:7" x14ac:dyDescent="0.2">
      <c r="A3944">
        <v>1990</v>
      </c>
      <c r="B3944">
        <v>10</v>
      </c>
      <c r="C3944">
        <v>17</v>
      </c>
      <c r="D3944">
        <v>-1.1487099999999999</v>
      </c>
      <c r="E3944">
        <v>-1.14316</v>
      </c>
      <c r="F3944" s="46">
        <v>1</v>
      </c>
      <c r="G3944">
        <v>1.6206100000000001</v>
      </c>
    </row>
    <row r="3945" spans="1:7" x14ac:dyDescent="0.2">
      <c r="A3945">
        <v>1990</v>
      </c>
      <c r="B3945">
        <v>10</v>
      </c>
      <c r="C3945">
        <v>18</v>
      </c>
      <c r="D3945">
        <v>-1.13351</v>
      </c>
      <c r="E3945">
        <v>-1.3232299999999999</v>
      </c>
      <c r="F3945" s="46">
        <v>2</v>
      </c>
      <c r="G3945">
        <v>1.7423500000000001</v>
      </c>
    </row>
    <row r="3946" spans="1:7" x14ac:dyDescent="0.2">
      <c r="A3946">
        <v>1990</v>
      </c>
      <c r="B3946">
        <v>10</v>
      </c>
      <c r="C3946">
        <v>19</v>
      </c>
      <c r="D3946">
        <v>-0.96720998999999996</v>
      </c>
      <c r="E3946">
        <v>-1.24376</v>
      </c>
      <c r="F3946" s="46">
        <v>2</v>
      </c>
      <c r="G3946">
        <v>1.5755699999999999</v>
      </c>
    </row>
    <row r="3947" spans="1:7" x14ac:dyDescent="0.2">
      <c r="A3947">
        <v>1990</v>
      </c>
      <c r="B3947">
        <v>10</v>
      </c>
      <c r="C3947">
        <v>20</v>
      </c>
      <c r="D3947">
        <v>-1.1305099999999999</v>
      </c>
      <c r="E3947">
        <v>-1.2565398999999999</v>
      </c>
      <c r="F3947" s="46">
        <v>2</v>
      </c>
      <c r="G3947">
        <v>1.69025</v>
      </c>
    </row>
    <row r="3948" spans="1:7" x14ac:dyDescent="0.2">
      <c r="A3948">
        <v>1990</v>
      </c>
      <c r="B3948">
        <v>10</v>
      </c>
      <c r="C3948">
        <v>21</v>
      </c>
      <c r="D3948">
        <v>-1.3004899999999999</v>
      </c>
      <c r="E3948">
        <v>-1.33161</v>
      </c>
      <c r="F3948" s="46">
        <v>2</v>
      </c>
      <c r="G3948">
        <v>1.8613</v>
      </c>
    </row>
    <row r="3949" spans="1:7" x14ac:dyDescent="0.2">
      <c r="A3949">
        <v>1990</v>
      </c>
      <c r="B3949">
        <v>10</v>
      </c>
      <c r="C3949">
        <v>22</v>
      </c>
      <c r="D3949">
        <v>-1.4093500000000001</v>
      </c>
      <c r="E3949">
        <v>-1.3368899999999999</v>
      </c>
      <c r="F3949" s="46">
        <v>1</v>
      </c>
      <c r="G3949">
        <v>1.9425600000000001</v>
      </c>
    </row>
    <row r="3950" spans="1:7" x14ac:dyDescent="0.2">
      <c r="A3950">
        <v>1990</v>
      </c>
      <c r="B3950">
        <v>10</v>
      </c>
      <c r="C3950">
        <v>23</v>
      </c>
      <c r="D3950">
        <v>-1.50353</v>
      </c>
      <c r="E3950">
        <v>-1.34413</v>
      </c>
      <c r="F3950" s="46">
        <v>1</v>
      </c>
      <c r="G3950">
        <v>2.0167500999999999</v>
      </c>
    </row>
    <row r="3951" spans="1:7" x14ac:dyDescent="0.2">
      <c r="A3951">
        <v>1990</v>
      </c>
      <c r="B3951">
        <v>10</v>
      </c>
      <c r="C3951">
        <v>24</v>
      </c>
      <c r="D3951">
        <v>-1.53687</v>
      </c>
      <c r="E3951">
        <v>-1.4836800000000001</v>
      </c>
      <c r="F3951" s="46">
        <v>1</v>
      </c>
      <c r="G3951">
        <v>2.1361799000000001</v>
      </c>
    </row>
    <row r="3952" spans="1:7" x14ac:dyDescent="0.2">
      <c r="A3952">
        <v>1990</v>
      </c>
      <c r="B3952">
        <v>10</v>
      </c>
      <c r="C3952">
        <v>25</v>
      </c>
      <c r="D3952">
        <v>-1.33971</v>
      </c>
      <c r="E3952">
        <v>-1.5216099999999999</v>
      </c>
      <c r="F3952" s="46">
        <v>2</v>
      </c>
      <c r="G3952">
        <v>2.0273498999999999</v>
      </c>
    </row>
    <row r="3953" spans="1:7" x14ac:dyDescent="0.2">
      <c r="A3953">
        <v>1990</v>
      </c>
      <c r="B3953">
        <v>10</v>
      </c>
      <c r="C3953">
        <v>26</v>
      </c>
      <c r="D3953">
        <v>-1.1831100000000001</v>
      </c>
      <c r="E3953">
        <v>-1.5898099999999999</v>
      </c>
      <c r="F3953" s="46">
        <v>2</v>
      </c>
      <c r="G3953">
        <v>1.98173</v>
      </c>
    </row>
    <row r="3954" spans="1:7" x14ac:dyDescent="0.2">
      <c r="A3954">
        <v>1990</v>
      </c>
      <c r="B3954">
        <v>10</v>
      </c>
      <c r="C3954">
        <v>27</v>
      </c>
      <c r="D3954">
        <v>-0.86997997999999999</v>
      </c>
      <c r="E3954">
        <v>-1.4465801</v>
      </c>
      <c r="F3954" s="46">
        <v>2</v>
      </c>
      <c r="G3954">
        <v>1.6880299999999999</v>
      </c>
    </row>
    <row r="3955" spans="1:7" x14ac:dyDescent="0.2">
      <c r="A3955">
        <v>1990</v>
      </c>
      <c r="B3955">
        <v>10</v>
      </c>
      <c r="C3955">
        <v>28</v>
      </c>
      <c r="D3955">
        <v>-0.63617003000000005</v>
      </c>
      <c r="E3955">
        <v>-1.4802099</v>
      </c>
      <c r="F3955" s="46">
        <v>2</v>
      </c>
      <c r="G3955">
        <v>1.61113</v>
      </c>
    </row>
    <row r="3956" spans="1:7" x14ac:dyDescent="0.2">
      <c r="A3956">
        <v>1990</v>
      </c>
      <c r="B3956">
        <v>10</v>
      </c>
      <c r="C3956">
        <v>29</v>
      </c>
      <c r="D3956">
        <v>-0.51038002999999998</v>
      </c>
      <c r="E3956">
        <v>-1.73864</v>
      </c>
      <c r="F3956" s="46">
        <v>2</v>
      </c>
      <c r="G3956">
        <v>1.8120099999999999</v>
      </c>
    </row>
    <row r="3957" spans="1:7" x14ac:dyDescent="0.2">
      <c r="A3957">
        <v>1990</v>
      </c>
      <c r="B3957">
        <v>10</v>
      </c>
      <c r="C3957">
        <v>30</v>
      </c>
      <c r="D3957">
        <v>-0.14368001</v>
      </c>
      <c r="E3957">
        <v>-1.8802000000000001</v>
      </c>
      <c r="F3957" s="46">
        <v>2</v>
      </c>
      <c r="G3957">
        <v>1.88568</v>
      </c>
    </row>
    <row r="3958" spans="1:7" x14ac:dyDescent="0.2">
      <c r="A3958">
        <v>1990</v>
      </c>
      <c r="B3958">
        <v>10</v>
      </c>
      <c r="C3958">
        <v>31</v>
      </c>
      <c r="D3958">
        <v>0.16419700000000001</v>
      </c>
      <c r="E3958">
        <v>-1.8005</v>
      </c>
      <c r="F3958" s="46">
        <v>3</v>
      </c>
      <c r="G3958">
        <v>1.8079700000000001</v>
      </c>
    </row>
    <row r="3959" spans="1:7" x14ac:dyDescent="0.2">
      <c r="A3959">
        <v>1990</v>
      </c>
      <c r="B3959">
        <v>11</v>
      </c>
      <c r="C3959">
        <v>1</v>
      </c>
      <c r="D3959">
        <v>0.43810901000000002</v>
      </c>
      <c r="E3959">
        <v>-1.70153</v>
      </c>
      <c r="F3959" s="46">
        <v>3</v>
      </c>
      <c r="G3959">
        <v>1.7570300000000001</v>
      </c>
    </row>
    <row r="3960" spans="1:7" x14ac:dyDescent="0.2">
      <c r="A3960">
        <v>1990</v>
      </c>
      <c r="B3960">
        <v>11</v>
      </c>
      <c r="C3960">
        <v>2</v>
      </c>
      <c r="D3960">
        <v>0.73791896999999995</v>
      </c>
      <c r="E3960">
        <v>-1.6124799999999999</v>
      </c>
      <c r="F3960" s="46">
        <v>3</v>
      </c>
      <c r="G3960">
        <v>1.7733099000000001</v>
      </c>
    </row>
    <row r="3961" spans="1:7" x14ac:dyDescent="0.2">
      <c r="A3961">
        <v>1990</v>
      </c>
      <c r="B3961">
        <v>11</v>
      </c>
      <c r="C3961">
        <v>3</v>
      </c>
      <c r="D3961">
        <v>0.88726002000000004</v>
      </c>
      <c r="E3961">
        <v>-1.4026400000000001</v>
      </c>
      <c r="F3961" s="46">
        <v>3</v>
      </c>
      <c r="G3961">
        <v>1.65971</v>
      </c>
    </row>
    <row r="3962" spans="1:7" x14ac:dyDescent="0.2">
      <c r="A3962">
        <v>1990</v>
      </c>
      <c r="B3962">
        <v>11</v>
      </c>
      <c r="C3962">
        <v>4</v>
      </c>
      <c r="D3962">
        <v>0.80905002000000004</v>
      </c>
      <c r="E3962">
        <v>-0.89629000000000003</v>
      </c>
      <c r="F3962" s="46">
        <v>3</v>
      </c>
      <c r="G3962">
        <v>1.2074400000000001</v>
      </c>
    </row>
    <row r="3963" spans="1:7" x14ac:dyDescent="0.2">
      <c r="A3963">
        <v>1990</v>
      </c>
      <c r="B3963">
        <v>11</v>
      </c>
      <c r="C3963">
        <v>5</v>
      </c>
      <c r="D3963">
        <v>0.87961400000000001</v>
      </c>
      <c r="E3963">
        <v>-0.41773999000000001</v>
      </c>
      <c r="F3963" s="46">
        <v>4</v>
      </c>
      <c r="G3963">
        <v>0.97376799999999997</v>
      </c>
    </row>
    <row r="3964" spans="1:7" x14ac:dyDescent="0.2">
      <c r="A3964">
        <v>1990</v>
      </c>
      <c r="B3964">
        <v>11</v>
      </c>
      <c r="C3964">
        <v>6</v>
      </c>
      <c r="D3964">
        <v>0.87298297999999996</v>
      </c>
      <c r="E3964" s="45">
        <v>-6.44598007E-2</v>
      </c>
      <c r="F3964" s="46">
        <v>4</v>
      </c>
      <c r="G3964">
        <v>0.87536000999999997</v>
      </c>
    </row>
    <row r="3965" spans="1:7" x14ac:dyDescent="0.2">
      <c r="A3965">
        <v>1990</v>
      </c>
      <c r="B3965">
        <v>11</v>
      </c>
      <c r="C3965">
        <v>7</v>
      </c>
      <c r="D3965">
        <v>0.89045202999999995</v>
      </c>
      <c r="E3965">
        <v>-0.13861999999999999</v>
      </c>
      <c r="F3965" s="46">
        <v>4</v>
      </c>
      <c r="G3965">
        <v>0.90117800000000003</v>
      </c>
    </row>
    <row r="3966" spans="1:7" x14ac:dyDescent="0.2">
      <c r="A3966">
        <v>1990</v>
      </c>
      <c r="B3966">
        <v>11</v>
      </c>
      <c r="C3966">
        <v>8</v>
      </c>
      <c r="D3966">
        <v>0.98446398999999996</v>
      </c>
      <c r="E3966" s="45">
        <v>-2.10372009E-3</v>
      </c>
      <c r="F3966" s="46">
        <v>4</v>
      </c>
      <c r="G3966">
        <v>0.98446602000000005</v>
      </c>
    </row>
    <row r="3967" spans="1:7" x14ac:dyDescent="0.2">
      <c r="A3967">
        <v>1990</v>
      </c>
      <c r="B3967">
        <v>11</v>
      </c>
      <c r="C3967">
        <v>9</v>
      </c>
      <c r="D3967">
        <v>0.84072899999999995</v>
      </c>
      <c r="E3967">
        <v>0.14023600999999999</v>
      </c>
      <c r="F3967" s="46">
        <v>5</v>
      </c>
      <c r="G3967">
        <v>0.85234398</v>
      </c>
    </row>
    <row r="3968" spans="1:7" x14ac:dyDescent="0.2">
      <c r="A3968">
        <v>1990</v>
      </c>
      <c r="B3968">
        <v>11</v>
      </c>
      <c r="C3968">
        <v>10</v>
      </c>
      <c r="D3968">
        <v>0.97510701</v>
      </c>
      <c r="E3968">
        <v>0.46099201000000001</v>
      </c>
      <c r="F3968" s="46">
        <v>5</v>
      </c>
      <c r="G3968">
        <v>1.0785899999999999</v>
      </c>
    </row>
    <row r="3969" spans="1:7" x14ac:dyDescent="0.2">
      <c r="A3969">
        <v>1990</v>
      </c>
      <c r="B3969">
        <v>11</v>
      </c>
      <c r="C3969">
        <v>11</v>
      </c>
      <c r="D3969">
        <v>0.76500899</v>
      </c>
      <c r="E3969">
        <v>0.52626401</v>
      </c>
      <c r="F3969" s="46">
        <v>5</v>
      </c>
      <c r="G3969">
        <v>0.92854398000000005</v>
      </c>
    </row>
    <row r="3970" spans="1:7" x14ac:dyDescent="0.2">
      <c r="A3970">
        <v>1990</v>
      </c>
      <c r="B3970">
        <v>11</v>
      </c>
      <c r="C3970">
        <v>12</v>
      </c>
      <c r="D3970">
        <v>0.71945298000000002</v>
      </c>
      <c r="E3970">
        <v>0.80189102999999995</v>
      </c>
      <c r="F3970" s="46">
        <v>6</v>
      </c>
      <c r="G3970">
        <v>1.0773299999999999</v>
      </c>
    </row>
    <row r="3971" spans="1:7" x14ac:dyDescent="0.2">
      <c r="A3971">
        <v>1990</v>
      </c>
      <c r="B3971">
        <v>11</v>
      </c>
      <c r="C3971">
        <v>13</v>
      </c>
      <c r="D3971">
        <v>0.35345700000000002</v>
      </c>
      <c r="E3971">
        <v>1.2924199999999999</v>
      </c>
      <c r="F3971" s="46">
        <v>6</v>
      </c>
      <c r="G3971">
        <v>1.33988</v>
      </c>
    </row>
    <row r="3972" spans="1:7" x14ac:dyDescent="0.2">
      <c r="A3972">
        <v>1990</v>
      </c>
      <c r="B3972">
        <v>11</v>
      </c>
      <c r="C3972">
        <v>14</v>
      </c>
      <c r="D3972">
        <v>-0.14816999</v>
      </c>
      <c r="E3972">
        <v>1.5881400000000001</v>
      </c>
      <c r="F3972" s="46">
        <v>7</v>
      </c>
      <c r="G3972">
        <v>1.59504</v>
      </c>
    </row>
    <row r="3973" spans="1:7" x14ac:dyDescent="0.2">
      <c r="A3973">
        <v>1990</v>
      </c>
      <c r="B3973">
        <v>11</v>
      </c>
      <c r="C3973">
        <v>15</v>
      </c>
      <c r="D3973">
        <v>-0.50661999000000002</v>
      </c>
      <c r="E3973">
        <v>1.87704</v>
      </c>
      <c r="F3973" s="46">
        <v>7</v>
      </c>
      <c r="G3973">
        <v>1.9442101000000001</v>
      </c>
    </row>
    <row r="3974" spans="1:7" x14ac:dyDescent="0.2">
      <c r="A3974">
        <v>1990</v>
      </c>
      <c r="B3974">
        <v>11</v>
      </c>
      <c r="C3974">
        <v>16</v>
      </c>
      <c r="D3974">
        <v>-0.83142000000000005</v>
      </c>
      <c r="E3974">
        <v>1.8512200000000001</v>
      </c>
      <c r="F3974" s="46">
        <v>7</v>
      </c>
      <c r="G3974">
        <v>2.02935</v>
      </c>
    </row>
    <row r="3975" spans="1:7" x14ac:dyDescent="0.2">
      <c r="A3975">
        <v>1990</v>
      </c>
      <c r="B3975">
        <v>11</v>
      </c>
      <c r="C3975">
        <v>17</v>
      </c>
      <c r="D3975">
        <v>-1.0306500000000001</v>
      </c>
      <c r="E3975">
        <v>1.7553101</v>
      </c>
      <c r="F3975" s="46">
        <v>7</v>
      </c>
      <c r="G3975">
        <v>2.0355200999999998</v>
      </c>
    </row>
    <row r="3976" spans="1:7" x14ac:dyDescent="0.2">
      <c r="A3976">
        <v>1990</v>
      </c>
      <c r="B3976">
        <v>11</v>
      </c>
      <c r="C3976">
        <v>18</v>
      </c>
      <c r="D3976">
        <v>-1.0352699999999999</v>
      </c>
      <c r="E3976">
        <v>1.4350099999999999</v>
      </c>
      <c r="F3976" s="46">
        <v>7</v>
      </c>
      <c r="G3976">
        <v>1.7694700000000001</v>
      </c>
    </row>
    <row r="3977" spans="1:7" x14ac:dyDescent="0.2">
      <c r="A3977">
        <v>1990</v>
      </c>
      <c r="B3977">
        <v>11</v>
      </c>
      <c r="C3977">
        <v>19</v>
      </c>
      <c r="D3977">
        <v>-1.2340199999999999</v>
      </c>
      <c r="E3977">
        <v>1.5334000999999999</v>
      </c>
      <c r="F3977" s="46">
        <v>7</v>
      </c>
      <c r="G3977">
        <v>1.96828</v>
      </c>
    </row>
    <row r="3978" spans="1:7" x14ac:dyDescent="0.2">
      <c r="A3978">
        <v>1990</v>
      </c>
      <c r="B3978">
        <v>11</v>
      </c>
      <c r="C3978">
        <v>20</v>
      </c>
      <c r="D3978">
        <v>-1.5938801</v>
      </c>
      <c r="E3978">
        <v>1.3708301000000001</v>
      </c>
      <c r="F3978" s="46">
        <v>8</v>
      </c>
      <c r="G3978">
        <v>2.1022899000000002</v>
      </c>
    </row>
    <row r="3979" spans="1:7" x14ac:dyDescent="0.2">
      <c r="A3979">
        <v>1990</v>
      </c>
      <c r="B3979">
        <v>11</v>
      </c>
      <c r="C3979">
        <v>21</v>
      </c>
      <c r="D3979">
        <v>-1.85833</v>
      </c>
      <c r="E3979">
        <v>1.1557900000000001</v>
      </c>
      <c r="F3979" s="46">
        <v>8</v>
      </c>
      <c r="G3979">
        <v>2.1884401000000002</v>
      </c>
    </row>
    <row r="3980" spans="1:7" x14ac:dyDescent="0.2">
      <c r="A3980">
        <v>1990</v>
      </c>
      <c r="B3980">
        <v>11</v>
      </c>
      <c r="C3980">
        <v>22</v>
      </c>
      <c r="D3980">
        <v>-1.8386199000000001</v>
      </c>
      <c r="E3980">
        <v>0.79070598000000003</v>
      </c>
      <c r="F3980" s="46">
        <v>8</v>
      </c>
      <c r="G3980">
        <v>2.00143</v>
      </c>
    </row>
    <row r="3981" spans="1:7" x14ac:dyDescent="0.2">
      <c r="A3981">
        <v>1990</v>
      </c>
      <c r="B3981">
        <v>11</v>
      </c>
      <c r="C3981">
        <v>23</v>
      </c>
      <c r="D3981">
        <v>-1.7334501</v>
      </c>
      <c r="E3981">
        <v>0.73747998000000003</v>
      </c>
      <c r="F3981" s="46">
        <v>8</v>
      </c>
      <c r="G3981">
        <v>1.88381</v>
      </c>
    </row>
    <row r="3982" spans="1:7" x14ac:dyDescent="0.2">
      <c r="A3982">
        <v>1990</v>
      </c>
      <c r="B3982">
        <v>11</v>
      </c>
      <c r="C3982">
        <v>24</v>
      </c>
      <c r="D3982">
        <v>-1.2195800999999999</v>
      </c>
      <c r="E3982">
        <v>0.67213303000000002</v>
      </c>
      <c r="F3982" s="46">
        <v>8</v>
      </c>
      <c r="G3982">
        <v>1.39253</v>
      </c>
    </row>
    <row r="3983" spans="1:7" x14ac:dyDescent="0.2">
      <c r="A3983">
        <v>1990</v>
      </c>
      <c r="B3983">
        <v>11</v>
      </c>
      <c r="C3983">
        <v>25</v>
      </c>
      <c r="D3983">
        <v>-0.83104997999999997</v>
      </c>
      <c r="E3983">
        <v>0.79928200999999999</v>
      </c>
      <c r="F3983" s="46">
        <v>8</v>
      </c>
      <c r="G3983">
        <v>1.1530400999999999</v>
      </c>
    </row>
    <row r="3984" spans="1:7" x14ac:dyDescent="0.2">
      <c r="A3984">
        <v>1990</v>
      </c>
      <c r="B3984">
        <v>11</v>
      </c>
      <c r="C3984">
        <v>26</v>
      </c>
      <c r="D3984">
        <v>-0.52772998999999998</v>
      </c>
      <c r="E3984">
        <v>0.70050000999999995</v>
      </c>
      <c r="F3984" s="46">
        <v>7</v>
      </c>
      <c r="G3984">
        <v>0.87704097999999997</v>
      </c>
    </row>
    <row r="3985" spans="1:7" x14ac:dyDescent="0.2">
      <c r="A3985">
        <v>1990</v>
      </c>
      <c r="B3985">
        <v>11</v>
      </c>
      <c r="C3985">
        <v>27</v>
      </c>
      <c r="D3985">
        <v>-0.39956000000000003</v>
      </c>
      <c r="E3985">
        <v>0.78412700000000002</v>
      </c>
      <c r="F3985" s="46">
        <v>7</v>
      </c>
      <c r="G3985">
        <v>0.88005602000000005</v>
      </c>
    </row>
    <row r="3986" spans="1:7" x14ac:dyDescent="0.2">
      <c r="A3986">
        <v>1990</v>
      </c>
      <c r="B3986">
        <v>11</v>
      </c>
      <c r="C3986">
        <v>28</v>
      </c>
      <c r="D3986">
        <v>-0.45354</v>
      </c>
      <c r="E3986">
        <v>0.91999602000000003</v>
      </c>
      <c r="F3986" s="46">
        <v>7</v>
      </c>
      <c r="G3986">
        <v>1.02572</v>
      </c>
    </row>
    <row r="3987" spans="1:7" x14ac:dyDescent="0.2">
      <c r="A3987">
        <v>1990</v>
      </c>
      <c r="B3987">
        <v>11</v>
      </c>
      <c r="C3987">
        <v>29</v>
      </c>
      <c r="D3987">
        <v>-0.42728000999999999</v>
      </c>
      <c r="E3987">
        <v>1.14821</v>
      </c>
      <c r="F3987" s="46">
        <v>7</v>
      </c>
      <c r="G3987">
        <v>1.2251399999999999</v>
      </c>
    </row>
    <row r="3988" spans="1:7" x14ac:dyDescent="0.2">
      <c r="A3988">
        <v>1990</v>
      </c>
      <c r="B3988">
        <v>11</v>
      </c>
      <c r="C3988">
        <v>30</v>
      </c>
      <c r="D3988">
        <v>-0.53539996999999995</v>
      </c>
      <c r="E3988">
        <v>1.14415</v>
      </c>
      <c r="F3988" s="46">
        <v>7</v>
      </c>
      <c r="G3988">
        <v>1.26322</v>
      </c>
    </row>
    <row r="3989" spans="1:7" x14ac:dyDescent="0.2">
      <c r="A3989">
        <v>1990</v>
      </c>
      <c r="B3989">
        <v>12</v>
      </c>
      <c r="C3989">
        <v>1</v>
      </c>
      <c r="D3989">
        <v>-0.85172999000000005</v>
      </c>
      <c r="E3989">
        <v>1.02373</v>
      </c>
      <c r="F3989" s="46">
        <v>7</v>
      </c>
      <c r="G3989">
        <v>1.33172</v>
      </c>
    </row>
    <row r="3990" spans="1:7" x14ac:dyDescent="0.2">
      <c r="A3990">
        <v>1990</v>
      </c>
      <c r="B3990">
        <v>12</v>
      </c>
      <c r="C3990">
        <v>2</v>
      </c>
      <c r="D3990">
        <v>-1.2404200000000001</v>
      </c>
      <c r="E3990">
        <v>0.62408602000000002</v>
      </c>
      <c r="F3990" s="46">
        <v>8</v>
      </c>
      <c r="G3990">
        <v>1.3885700000000001</v>
      </c>
    </row>
    <row r="3991" spans="1:7" x14ac:dyDescent="0.2">
      <c r="A3991">
        <v>1990</v>
      </c>
      <c r="B3991">
        <v>12</v>
      </c>
      <c r="C3991">
        <v>3</v>
      </c>
      <c r="D3991">
        <v>-1.7335400999999999</v>
      </c>
      <c r="E3991">
        <v>0.48579498999999998</v>
      </c>
      <c r="F3991" s="46">
        <v>8</v>
      </c>
      <c r="G3991">
        <v>1.80033</v>
      </c>
    </row>
    <row r="3992" spans="1:7" x14ac:dyDescent="0.2">
      <c r="A3992">
        <v>1990</v>
      </c>
      <c r="B3992">
        <v>12</v>
      </c>
      <c r="C3992">
        <v>4</v>
      </c>
      <c r="D3992">
        <v>-1.91882</v>
      </c>
      <c r="E3992">
        <v>0.20910799999999999</v>
      </c>
      <c r="F3992" s="46">
        <v>8</v>
      </c>
      <c r="G3992">
        <v>1.93018</v>
      </c>
    </row>
    <row r="3993" spans="1:7" x14ac:dyDescent="0.2">
      <c r="A3993">
        <v>1990</v>
      </c>
      <c r="B3993">
        <v>12</v>
      </c>
      <c r="C3993">
        <v>5</v>
      </c>
      <c r="D3993">
        <v>-1.7175100000000001</v>
      </c>
      <c r="E3993" s="45">
        <v>-6.0752898499999999E-2</v>
      </c>
      <c r="F3993" s="46">
        <v>1</v>
      </c>
      <c r="G3993">
        <v>1.71858</v>
      </c>
    </row>
    <row r="3994" spans="1:7" x14ac:dyDescent="0.2">
      <c r="A3994">
        <v>1990</v>
      </c>
      <c r="B3994">
        <v>12</v>
      </c>
      <c r="C3994">
        <v>6</v>
      </c>
      <c r="D3994">
        <v>-1.72004</v>
      </c>
      <c r="E3994">
        <v>-0.45515000999999999</v>
      </c>
      <c r="F3994" s="46">
        <v>1</v>
      </c>
      <c r="G3994">
        <v>1.7792399999999999</v>
      </c>
    </row>
    <row r="3995" spans="1:7" x14ac:dyDescent="0.2">
      <c r="A3995">
        <v>1990</v>
      </c>
      <c r="B3995">
        <v>12</v>
      </c>
      <c r="C3995">
        <v>7</v>
      </c>
      <c r="D3995">
        <v>-1.78698</v>
      </c>
      <c r="E3995">
        <v>-0.93837999999999999</v>
      </c>
      <c r="F3995" s="46">
        <v>1</v>
      </c>
      <c r="G3995">
        <v>2.0183798999999998</v>
      </c>
    </row>
    <row r="3996" spans="1:7" x14ac:dyDescent="0.2">
      <c r="A3996">
        <v>1990</v>
      </c>
      <c r="B3996">
        <v>12</v>
      </c>
      <c r="C3996">
        <v>8</v>
      </c>
      <c r="D3996">
        <v>-1.6193200000000001</v>
      </c>
      <c r="E3996">
        <v>-1.3441799999999999</v>
      </c>
      <c r="F3996" s="46">
        <v>1</v>
      </c>
      <c r="G3996">
        <v>2.1045300999999998</v>
      </c>
    </row>
    <row r="3997" spans="1:7" x14ac:dyDescent="0.2">
      <c r="A3997">
        <v>1990</v>
      </c>
      <c r="B3997">
        <v>12</v>
      </c>
      <c r="C3997">
        <v>9</v>
      </c>
      <c r="D3997">
        <v>-1.0680000000000001</v>
      </c>
      <c r="E3997">
        <v>-1.43065</v>
      </c>
      <c r="F3997" s="46">
        <v>2</v>
      </c>
      <c r="G3997">
        <v>1.78532</v>
      </c>
    </row>
    <row r="3998" spans="1:7" x14ac:dyDescent="0.2">
      <c r="A3998">
        <v>1990</v>
      </c>
      <c r="B3998">
        <v>12</v>
      </c>
      <c r="C3998">
        <v>10</v>
      </c>
      <c r="D3998">
        <v>-0.64625001000000004</v>
      </c>
      <c r="E3998">
        <v>-1.67265</v>
      </c>
      <c r="F3998" s="46">
        <v>2</v>
      </c>
      <c r="G3998">
        <v>1.7931499</v>
      </c>
    </row>
    <row r="3999" spans="1:7" x14ac:dyDescent="0.2">
      <c r="A3999">
        <v>1990</v>
      </c>
      <c r="B3999">
        <v>12</v>
      </c>
      <c r="C3999">
        <v>11</v>
      </c>
      <c r="D3999">
        <v>-0.52248000999999999</v>
      </c>
      <c r="E3999">
        <v>-1.6117300000000001</v>
      </c>
      <c r="F3999" s="46">
        <v>2</v>
      </c>
      <c r="G3999">
        <v>1.6943098999999999</v>
      </c>
    </row>
    <row r="4000" spans="1:7" x14ac:dyDescent="0.2">
      <c r="A4000">
        <v>1990</v>
      </c>
      <c r="B4000">
        <v>12</v>
      </c>
      <c r="C4000">
        <v>12</v>
      </c>
      <c r="D4000">
        <v>-0.23638000000000001</v>
      </c>
      <c r="E4000">
        <v>-1.49149</v>
      </c>
      <c r="F4000" s="46">
        <v>2</v>
      </c>
      <c r="G4000">
        <v>1.5101100000000001</v>
      </c>
    </row>
    <row r="4001" spans="1:7" x14ac:dyDescent="0.2">
      <c r="A4001">
        <v>1990</v>
      </c>
      <c r="B4001">
        <v>12</v>
      </c>
      <c r="C4001">
        <v>13</v>
      </c>
      <c r="D4001">
        <v>0.26345100999999999</v>
      </c>
      <c r="E4001">
        <v>-1.45336</v>
      </c>
      <c r="F4001" s="46">
        <v>3</v>
      </c>
      <c r="G4001">
        <v>1.4770401</v>
      </c>
    </row>
    <row r="4002" spans="1:7" x14ac:dyDescent="0.2">
      <c r="A4002">
        <v>1990</v>
      </c>
      <c r="B4002">
        <v>12</v>
      </c>
      <c r="C4002">
        <v>14</v>
      </c>
      <c r="D4002">
        <v>0.50531203000000002</v>
      </c>
      <c r="E4002">
        <v>-1.4802299999999999</v>
      </c>
      <c r="F4002" s="46">
        <v>3</v>
      </c>
      <c r="G4002">
        <v>1.5641</v>
      </c>
    </row>
    <row r="4003" spans="1:7" x14ac:dyDescent="0.2">
      <c r="A4003">
        <v>1990</v>
      </c>
      <c r="B4003">
        <v>12</v>
      </c>
      <c r="C4003">
        <v>15</v>
      </c>
      <c r="D4003">
        <v>0.70604496999999999</v>
      </c>
      <c r="E4003">
        <v>-1.27441</v>
      </c>
      <c r="F4003" s="46">
        <v>3</v>
      </c>
      <c r="G4003">
        <v>1.45692</v>
      </c>
    </row>
    <row r="4004" spans="1:7" x14ac:dyDescent="0.2">
      <c r="A4004">
        <v>1990</v>
      </c>
      <c r="B4004">
        <v>12</v>
      </c>
      <c r="C4004">
        <v>16</v>
      </c>
      <c r="D4004">
        <v>0.84579199999999999</v>
      </c>
      <c r="E4004">
        <v>-0.89605999000000003</v>
      </c>
      <c r="F4004" s="46">
        <v>3</v>
      </c>
      <c r="G4004">
        <v>1.2321899999999999</v>
      </c>
    </row>
    <row r="4005" spans="1:7" x14ac:dyDescent="0.2">
      <c r="A4005">
        <v>1990</v>
      </c>
      <c r="B4005">
        <v>12</v>
      </c>
      <c r="C4005">
        <v>17</v>
      </c>
      <c r="D4005">
        <v>1.2543499</v>
      </c>
      <c r="E4005">
        <v>-0.58322001000000001</v>
      </c>
      <c r="F4005" s="46">
        <v>4</v>
      </c>
      <c r="G4005">
        <v>1.38331</v>
      </c>
    </row>
    <row r="4006" spans="1:7" x14ac:dyDescent="0.2">
      <c r="A4006">
        <v>1990</v>
      </c>
      <c r="B4006">
        <v>12</v>
      </c>
      <c r="C4006">
        <v>18</v>
      </c>
      <c r="D4006">
        <v>1.3006500000000001</v>
      </c>
      <c r="E4006">
        <v>-0.22090000000000001</v>
      </c>
      <c r="F4006" s="46">
        <v>4</v>
      </c>
      <c r="G4006">
        <v>1.31928</v>
      </c>
    </row>
    <row r="4007" spans="1:7" x14ac:dyDescent="0.2">
      <c r="A4007">
        <v>1990</v>
      </c>
      <c r="B4007">
        <v>12</v>
      </c>
      <c r="C4007">
        <v>19</v>
      </c>
      <c r="D4007">
        <v>1.1754599999999999</v>
      </c>
      <c r="E4007">
        <v>0.13919899999999999</v>
      </c>
      <c r="F4007" s="46">
        <v>5</v>
      </c>
      <c r="G4007">
        <v>1.1836800999999999</v>
      </c>
    </row>
    <row r="4008" spans="1:7" x14ac:dyDescent="0.2">
      <c r="A4008">
        <v>1990</v>
      </c>
      <c r="B4008">
        <v>12</v>
      </c>
      <c r="C4008">
        <v>20</v>
      </c>
      <c r="D4008">
        <v>1.04216</v>
      </c>
      <c r="E4008">
        <v>0.34506400999999998</v>
      </c>
      <c r="F4008" s="46">
        <v>5</v>
      </c>
      <c r="G4008">
        <v>1.0978000000000001</v>
      </c>
    </row>
    <row r="4009" spans="1:7" x14ac:dyDescent="0.2">
      <c r="A4009">
        <v>1990</v>
      </c>
      <c r="B4009">
        <v>12</v>
      </c>
      <c r="C4009">
        <v>21</v>
      </c>
      <c r="D4009">
        <v>0.84699701999999999</v>
      </c>
      <c r="E4009">
        <v>0.59830397000000002</v>
      </c>
      <c r="F4009" s="46">
        <v>5</v>
      </c>
      <c r="G4009">
        <v>1.0369999000000001</v>
      </c>
    </row>
    <row r="4010" spans="1:7" x14ac:dyDescent="0.2">
      <c r="A4010">
        <v>1990</v>
      </c>
      <c r="B4010">
        <v>12</v>
      </c>
      <c r="C4010">
        <v>22</v>
      </c>
      <c r="D4010">
        <v>0.33377600000000002</v>
      </c>
      <c r="E4010">
        <v>0.63150901000000004</v>
      </c>
      <c r="F4010" s="46">
        <v>6</v>
      </c>
      <c r="G4010">
        <v>0.71429001999999997</v>
      </c>
    </row>
    <row r="4011" spans="1:7" x14ac:dyDescent="0.2">
      <c r="A4011">
        <v>1990</v>
      </c>
      <c r="B4011">
        <v>12</v>
      </c>
      <c r="C4011">
        <v>23</v>
      </c>
      <c r="D4011" s="45">
        <v>8.9971601999999998E-2</v>
      </c>
      <c r="E4011">
        <v>0.93430500999999999</v>
      </c>
      <c r="F4011" s="46">
        <v>6</v>
      </c>
      <c r="G4011">
        <v>0.93862699999999999</v>
      </c>
    </row>
    <row r="4012" spans="1:7" x14ac:dyDescent="0.2">
      <c r="A4012">
        <v>1990</v>
      </c>
      <c r="B4012">
        <v>12</v>
      </c>
      <c r="C4012">
        <v>24</v>
      </c>
      <c r="D4012">
        <v>-0.20021000999999999</v>
      </c>
      <c r="E4012">
        <v>1.0534199</v>
      </c>
      <c r="F4012" s="46">
        <v>7</v>
      </c>
      <c r="G4012">
        <v>1.0722700000000001</v>
      </c>
    </row>
    <row r="4013" spans="1:7" x14ac:dyDescent="0.2">
      <c r="A4013">
        <v>1990</v>
      </c>
      <c r="B4013">
        <v>12</v>
      </c>
      <c r="C4013">
        <v>25</v>
      </c>
      <c r="D4013" s="45">
        <v>-6.5625101300000002E-2</v>
      </c>
      <c r="E4013">
        <v>1.05444</v>
      </c>
      <c r="F4013" s="46">
        <v>7</v>
      </c>
      <c r="G4013">
        <v>1.0564800999999999</v>
      </c>
    </row>
    <row r="4014" spans="1:7" x14ac:dyDescent="0.2">
      <c r="A4014">
        <v>1990</v>
      </c>
      <c r="B4014">
        <v>12</v>
      </c>
      <c r="C4014">
        <v>26</v>
      </c>
      <c r="D4014">
        <v>-0.22391</v>
      </c>
      <c r="E4014">
        <v>0.99397099</v>
      </c>
      <c r="F4014" s="46">
        <v>7</v>
      </c>
      <c r="G4014">
        <v>1.01888</v>
      </c>
    </row>
    <row r="4015" spans="1:7" x14ac:dyDescent="0.2">
      <c r="A4015">
        <v>1990</v>
      </c>
      <c r="B4015">
        <v>12</v>
      </c>
      <c r="C4015">
        <v>27</v>
      </c>
      <c r="D4015">
        <v>-0.39879998999999999</v>
      </c>
      <c r="E4015">
        <v>0.81849598999999995</v>
      </c>
      <c r="F4015" s="46">
        <v>7</v>
      </c>
      <c r="G4015">
        <v>0.91048098</v>
      </c>
    </row>
    <row r="4016" spans="1:7" x14ac:dyDescent="0.2">
      <c r="A4016">
        <v>1990</v>
      </c>
      <c r="B4016">
        <v>12</v>
      </c>
      <c r="C4016">
        <v>28</v>
      </c>
      <c r="D4016">
        <v>-0.47710999999999998</v>
      </c>
      <c r="E4016">
        <v>0.76283800999999996</v>
      </c>
      <c r="F4016" s="46">
        <v>7</v>
      </c>
      <c r="G4016">
        <v>0.89975499999999997</v>
      </c>
    </row>
    <row r="4017" spans="1:7" x14ac:dyDescent="0.2">
      <c r="A4017">
        <v>1990</v>
      </c>
      <c r="B4017">
        <v>12</v>
      </c>
      <c r="C4017">
        <v>29</v>
      </c>
      <c r="D4017">
        <v>-0.38941999999999999</v>
      </c>
      <c r="E4017">
        <v>0.57691597999999999</v>
      </c>
      <c r="F4017" s="46">
        <v>7</v>
      </c>
      <c r="G4017">
        <v>0.69604701000000002</v>
      </c>
    </row>
    <row r="4018" spans="1:7" x14ac:dyDescent="0.2">
      <c r="A4018">
        <v>1990</v>
      </c>
      <c r="B4018">
        <v>12</v>
      </c>
      <c r="C4018">
        <v>30</v>
      </c>
      <c r="D4018">
        <v>-0.10970000000000001</v>
      </c>
      <c r="E4018">
        <v>0.73466598999999999</v>
      </c>
      <c r="F4018" s="46">
        <v>7</v>
      </c>
      <c r="G4018">
        <v>0.74281101999999999</v>
      </c>
    </row>
    <row r="4019" spans="1:7" x14ac:dyDescent="0.2">
      <c r="A4019">
        <v>1990</v>
      </c>
      <c r="B4019">
        <v>12</v>
      </c>
      <c r="C4019">
        <v>31</v>
      </c>
      <c r="D4019">
        <v>-0.13650000000000001</v>
      </c>
      <c r="E4019">
        <v>0.62461900999999997</v>
      </c>
      <c r="F4019" s="46">
        <v>7</v>
      </c>
      <c r="G4019">
        <v>0.63936000999999998</v>
      </c>
    </row>
    <row r="4020" spans="1:7" x14ac:dyDescent="0.2">
      <c r="A4020">
        <v>1991</v>
      </c>
      <c r="B4020">
        <v>1</v>
      </c>
      <c r="C4020">
        <v>1</v>
      </c>
      <c r="D4020" s="45">
        <v>-9.8846800600000007E-2</v>
      </c>
      <c r="E4020">
        <v>0.59252696999999999</v>
      </c>
      <c r="F4020" s="46">
        <v>7</v>
      </c>
      <c r="G4020">
        <v>0.60071498000000001</v>
      </c>
    </row>
    <row r="4021" spans="1:7" x14ac:dyDescent="0.2">
      <c r="A4021">
        <v>1991</v>
      </c>
      <c r="B4021">
        <v>1</v>
      </c>
      <c r="C4021">
        <v>2</v>
      </c>
      <c r="D4021" s="45">
        <v>6.5390400599999995E-2</v>
      </c>
      <c r="E4021">
        <v>0.38146201000000002</v>
      </c>
      <c r="F4021" s="46">
        <v>6</v>
      </c>
      <c r="G4021">
        <v>0.38702600999999998</v>
      </c>
    </row>
    <row r="4022" spans="1:7" x14ac:dyDescent="0.2">
      <c r="A4022">
        <v>1991</v>
      </c>
      <c r="B4022">
        <v>1</v>
      </c>
      <c r="C4022">
        <v>3</v>
      </c>
      <c r="D4022" s="45">
        <v>7.5851298900000003E-2</v>
      </c>
      <c r="E4022">
        <v>0.28049700999999999</v>
      </c>
      <c r="F4022" s="46">
        <v>6</v>
      </c>
      <c r="G4022">
        <v>0.29057100000000002</v>
      </c>
    </row>
    <row r="4023" spans="1:7" x14ac:dyDescent="0.2">
      <c r="A4023">
        <v>1991</v>
      </c>
      <c r="B4023">
        <v>1</v>
      </c>
      <c r="C4023">
        <v>4</v>
      </c>
      <c r="D4023">
        <v>0.35199299000000001</v>
      </c>
      <c r="E4023">
        <v>0.148343</v>
      </c>
      <c r="F4023" s="46">
        <v>5</v>
      </c>
      <c r="G4023">
        <v>0.38197500000000001</v>
      </c>
    </row>
    <row r="4024" spans="1:7" x14ac:dyDescent="0.2">
      <c r="A4024">
        <v>1991</v>
      </c>
      <c r="B4024">
        <v>1</v>
      </c>
      <c r="C4024">
        <v>5</v>
      </c>
      <c r="D4024">
        <v>0.54113197000000002</v>
      </c>
      <c r="E4024">
        <v>-0.13392000000000001</v>
      </c>
      <c r="F4024" s="46">
        <v>4</v>
      </c>
      <c r="G4024">
        <v>0.55745697000000005</v>
      </c>
    </row>
    <row r="4025" spans="1:7" x14ac:dyDescent="0.2">
      <c r="A4025">
        <v>1991</v>
      </c>
      <c r="B4025">
        <v>1</v>
      </c>
      <c r="C4025">
        <v>6</v>
      </c>
      <c r="D4025">
        <v>0.49148800999999998</v>
      </c>
      <c r="E4025">
        <v>-0.34582001000000001</v>
      </c>
      <c r="F4025" s="46">
        <v>4</v>
      </c>
      <c r="G4025">
        <v>0.60095900000000002</v>
      </c>
    </row>
    <row r="4026" spans="1:7" x14ac:dyDescent="0.2">
      <c r="A4026">
        <v>1991</v>
      </c>
      <c r="B4026">
        <v>1</v>
      </c>
      <c r="C4026">
        <v>7</v>
      </c>
      <c r="D4026">
        <v>0.68146503000000003</v>
      </c>
      <c r="E4026">
        <v>-0.27127999000000003</v>
      </c>
      <c r="F4026" s="46">
        <v>4</v>
      </c>
      <c r="G4026">
        <v>0.73347503000000003</v>
      </c>
    </row>
    <row r="4027" spans="1:7" x14ac:dyDescent="0.2">
      <c r="A4027">
        <v>1991</v>
      </c>
      <c r="B4027">
        <v>1</v>
      </c>
      <c r="C4027">
        <v>8</v>
      </c>
      <c r="D4027">
        <v>0.86951100999999997</v>
      </c>
      <c r="E4027" s="45">
        <v>-9.55192968E-2</v>
      </c>
      <c r="F4027" s="46">
        <v>4</v>
      </c>
      <c r="G4027">
        <v>0.87474196999999998</v>
      </c>
    </row>
    <row r="4028" spans="1:7" x14ac:dyDescent="0.2">
      <c r="A4028">
        <v>1991</v>
      </c>
      <c r="B4028">
        <v>1</v>
      </c>
      <c r="C4028">
        <v>9</v>
      </c>
      <c r="D4028">
        <v>0.82572800000000002</v>
      </c>
      <c r="E4028">
        <v>0.17210798999999999</v>
      </c>
      <c r="F4028" s="46">
        <v>5</v>
      </c>
      <c r="G4028">
        <v>0.84347397000000002</v>
      </c>
    </row>
    <row r="4029" spans="1:7" x14ac:dyDescent="0.2">
      <c r="A4029">
        <v>1991</v>
      </c>
      <c r="B4029">
        <v>1</v>
      </c>
      <c r="C4029">
        <v>10</v>
      </c>
      <c r="D4029">
        <v>0.63881701000000002</v>
      </c>
      <c r="E4029">
        <v>0.24049499999999999</v>
      </c>
      <c r="F4029" s="46">
        <v>5</v>
      </c>
      <c r="G4029">
        <v>0.68258600999999997</v>
      </c>
    </row>
    <row r="4030" spans="1:7" x14ac:dyDescent="0.2">
      <c r="A4030">
        <v>1991</v>
      </c>
      <c r="B4030">
        <v>1</v>
      </c>
      <c r="C4030">
        <v>11</v>
      </c>
      <c r="D4030">
        <v>0.50011802000000005</v>
      </c>
      <c r="E4030" s="45">
        <v>9.8989002399999998E-2</v>
      </c>
      <c r="F4030" s="46">
        <v>5</v>
      </c>
      <c r="G4030">
        <v>0.50981997999999995</v>
      </c>
    </row>
    <row r="4031" spans="1:7" x14ac:dyDescent="0.2">
      <c r="A4031">
        <v>1991</v>
      </c>
      <c r="B4031">
        <v>1</v>
      </c>
      <c r="C4031">
        <v>12</v>
      </c>
      <c r="D4031">
        <v>0.39158100000000001</v>
      </c>
      <c r="E4031" s="45">
        <v>6.91035017E-2</v>
      </c>
      <c r="F4031" s="46">
        <v>5</v>
      </c>
      <c r="G4031">
        <v>0.39763199999999999</v>
      </c>
    </row>
    <row r="4032" spans="1:7" x14ac:dyDescent="0.2">
      <c r="A4032">
        <v>1991</v>
      </c>
      <c r="B4032">
        <v>1</v>
      </c>
      <c r="C4032">
        <v>13</v>
      </c>
      <c r="D4032" s="45">
        <v>9.2770502000000005E-2</v>
      </c>
      <c r="E4032" s="45">
        <v>3.6468099800000001E-2</v>
      </c>
      <c r="F4032" s="46">
        <v>5</v>
      </c>
      <c r="G4032" s="45">
        <v>9.9680900599999997E-2</v>
      </c>
    </row>
    <row r="4033" spans="1:7" x14ac:dyDescent="0.2">
      <c r="A4033">
        <v>1991</v>
      </c>
      <c r="B4033">
        <v>1</v>
      </c>
      <c r="C4033">
        <v>14</v>
      </c>
      <c r="D4033" s="45">
        <v>-3.4321598699999997E-2</v>
      </c>
      <c r="E4033">
        <v>-0.38686000999999998</v>
      </c>
      <c r="F4033" s="46">
        <v>2</v>
      </c>
      <c r="G4033">
        <v>0.38838099999999998</v>
      </c>
    </row>
    <row r="4034" spans="1:7" x14ac:dyDescent="0.2">
      <c r="A4034">
        <v>1991</v>
      </c>
      <c r="B4034">
        <v>1</v>
      </c>
      <c r="C4034">
        <v>15</v>
      </c>
      <c r="D4034">
        <v>-0.37143000999999998</v>
      </c>
      <c r="E4034">
        <v>-0.81885998999999998</v>
      </c>
      <c r="F4034" s="46">
        <v>2</v>
      </c>
      <c r="G4034">
        <v>0.89916496999999995</v>
      </c>
    </row>
    <row r="4035" spans="1:7" x14ac:dyDescent="0.2">
      <c r="A4035">
        <v>1991</v>
      </c>
      <c r="B4035">
        <v>1</v>
      </c>
      <c r="C4035">
        <v>16</v>
      </c>
      <c r="D4035">
        <v>-0.56494999000000001</v>
      </c>
      <c r="E4035">
        <v>-0.82824998999999999</v>
      </c>
      <c r="F4035" s="46">
        <v>2</v>
      </c>
      <c r="G4035">
        <v>1.00258</v>
      </c>
    </row>
    <row r="4036" spans="1:7" x14ac:dyDescent="0.2">
      <c r="A4036">
        <v>1991</v>
      </c>
      <c r="B4036">
        <v>1</v>
      </c>
      <c r="C4036">
        <v>17</v>
      </c>
      <c r="D4036">
        <v>-0.53982001999999996</v>
      </c>
      <c r="E4036">
        <v>-1.0880898999999999</v>
      </c>
      <c r="F4036" s="46">
        <v>2</v>
      </c>
      <c r="G4036">
        <v>1.2146300000000001</v>
      </c>
    </row>
    <row r="4037" spans="1:7" x14ac:dyDescent="0.2">
      <c r="A4037">
        <v>1991</v>
      </c>
      <c r="B4037">
        <v>1</v>
      </c>
      <c r="C4037">
        <v>18</v>
      </c>
      <c r="D4037">
        <v>-0.50489998000000003</v>
      </c>
      <c r="E4037">
        <v>-1.0966001000000001</v>
      </c>
      <c r="F4037" s="46">
        <v>2</v>
      </c>
      <c r="G4037">
        <v>1.20726</v>
      </c>
    </row>
    <row r="4038" spans="1:7" x14ac:dyDescent="0.2">
      <c r="A4038">
        <v>1991</v>
      </c>
      <c r="B4038">
        <v>1</v>
      </c>
      <c r="C4038">
        <v>19</v>
      </c>
      <c r="D4038">
        <v>-0.48877000999999998</v>
      </c>
      <c r="E4038">
        <v>-1.21733</v>
      </c>
      <c r="F4038" s="46">
        <v>2</v>
      </c>
      <c r="G4038">
        <v>1.31179</v>
      </c>
    </row>
    <row r="4039" spans="1:7" x14ac:dyDescent="0.2">
      <c r="A4039">
        <v>1991</v>
      </c>
      <c r="B4039">
        <v>1</v>
      </c>
      <c r="C4039">
        <v>20</v>
      </c>
      <c r="D4039" s="45">
        <v>3.7313599099999997E-2</v>
      </c>
      <c r="E4039">
        <v>-1.3298300999999999</v>
      </c>
      <c r="F4039" s="46">
        <v>3</v>
      </c>
      <c r="G4039">
        <v>1.3303499999999999</v>
      </c>
    </row>
    <row r="4040" spans="1:7" x14ac:dyDescent="0.2">
      <c r="A4040">
        <v>1991</v>
      </c>
      <c r="B4040">
        <v>1</v>
      </c>
      <c r="C4040">
        <v>21</v>
      </c>
      <c r="D4040">
        <v>0.54617499999999997</v>
      </c>
      <c r="E4040">
        <v>-1.1524300999999999</v>
      </c>
      <c r="F4040" s="46">
        <v>3</v>
      </c>
      <c r="G4040">
        <v>1.2753099999999999</v>
      </c>
    </row>
    <row r="4041" spans="1:7" x14ac:dyDescent="0.2">
      <c r="A4041">
        <v>1991</v>
      </c>
      <c r="B4041">
        <v>1</v>
      </c>
      <c r="C4041">
        <v>22</v>
      </c>
      <c r="D4041">
        <v>1.1135299999999999</v>
      </c>
      <c r="E4041">
        <v>-0.92975003000000001</v>
      </c>
      <c r="F4041" s="46">
        <v>4</v>
      </c>
      <c r="G4041">
        <v>1.45065</v>
      </c>
    </row>
    <row r="4042" spans="1:7" x14ac:dyDescent="0.2">
      <c r="A4042">
        <v>1991</v>
      </c>
      <c r="B4042">
        <v>1</v>
      </c>
      <c r="C4042">
        <v>23</v>
      </c>
      <c r="D4042">
        <v>1.5223599999999999</v>
      </c>
      <c r="E4042">
        <v>-0.76916998999999997</v>
      </c>
      <c r="F4042" s="46">
        <v>4</v>
      </c>
      <c r="G4042">
        <v>1.70564</v>
      </c>
    </row>
    <row r="4043" spans="1:7" x14ac:dyDescent="0.2">
      <c r="A4043">
        <v>1991</v>
      </c>
      <c r="B4043">
        <v>1</v>
      </c>
      <c r="C4043">
        <v>24</v>
      </c>
      <c r="D4043">
        <v>1.5865999</v>
      </c>
      <c r="E4043">
        <v>-0.78715002999999995</v>
      </c>
      <c r="F4043" s="46">
        <v>4</v>
      </c>
      <c r="G4043">
        <v>1.7711300000000001</v>
      </c>
    </row>
    <row r="4044" spans="1:7" x14ac:dyDescent="0.2">
      <c r="A4044">
        <v>1991</v>
      </c>
      <c r="B4044">
        <v>1</v>
      </c>
      <c r="C4044">
        <v>25</v>
      </c>
      <c r="D4044">
        <v>1.5136499000000001</v>
      </c>
      <c r="E4044">
        <v>-0.44747000999999997</v>
      </c>
      <c r="F4044" s="46">
        <v>4</v>
      </c>
      <c r="G4044">
        <v>1.5784100000000001</v>
      </c>
    </row>
    <row r="4045" spans="1:7" x14ac:dyDescent="0.2">
      <c r="A4045">
        <v>1991</v>
      </c>
      <c r="B4045">
        <v>1</v>
      </c>
      <c r="C4045">
        <v>26</v>
      </c>
      <c r="D4045">
        <v>1.27538</v>
      </c>
      <c r="E4045">
        <v>-0.17258000000000001</v>
      </c>
      <c r="F4045" s="46">
        <v>4</v>
      </c>
      <c r="G4045">
        <v>1.2869999000000001</v>
      </c>
    </row>
    <row r="4046" spans="1:7" x14ac:dyDescent="0.2">
      <c r="A4046">
        <v>1991</v>
      </c>
      <c r="B4046">
        <v>1</v>
      </c>
      <c r="C4046">
        <v>27</v>
      </c>
      <c r="D4046">
        <v>1.16127</v>
      </c>
      <c r="E4046" s="45">
        <v>-3.02243996E-2</v>
      </c>
      <c r="F4046" s="46">
        <v>4</v>
      </c>
      <c r="G4046">
        <v>1.16167</v>
      </c>
    </row>
    <row r="4047" spans="1:7" x14ac:dyDescent="0.2">
      <c r="A4047">
        <v>1991</v>
      </c>
      <c r="B4047">
        <v>1</v>
      </c>
      <c r="C4047">
        <v>28</v>
      </c>
      <c r="D4047">
        <v>1.2528999999999999</v>
      </c>
      <c r="E4047" s="45">
        <v>5.4766498500000003E-2</v>
      </c>
      <c r="F4047" s="46">
        <v>5</v>
      </c>
      <c r="G4047">
        <v>1.2540899999999999</v>
      </c>
    </row>
    <row r="4048" spans="1:7" x14ac:dyDescent="0.2">
      <c r="A4048">
        <v>1991</v>
      </c>
      <c r="B4048">
        <v>1</v>
      </c>
      <c r="C4048">
        <v>29</v>
      </c>
      <c r="D4048">
        <v>1.1416900000000001</v>
      </c>
      <c r="E4048">
        <v>0.190859</v>
      </c>
      <c r="F4048" s="46">
        <v>5</v>
      </c>
      <c r="G4048">
        <v>1.1575299999999999</v>
      </c>
    </row>
    <row r="4049" spans="1:7" x14ac:dyDescent="0.2">
      <c r="A4049">
        <v>1991</v>
      </c>
      <c r="B4049">
        <v>1</v>
      </c>
      <c r="C4049">
        <v>30</v>
      </c>
      <c r="D4049">
        <v>0.96757698000000003</v>
      </c>
      <c r="E4049">
        <v>0.50035602000000001</v>
      </c>
      <c r="F4049" s="46">
        <v>5</v>
      </c>
      <c r="G4049">
        <v>1.0892900000000001</v>
      </c>
    </row>
    <row r="4050" spans="1:7" x14ac:dyDescent="0.2">
      <c r="A4050">
        <v>1991</v>
      </c>
      <c r="B4050">
        <v>1</v>
      </c>
      <c r="C4050">
        <v>31</v>
      </c>
      <c r="D4050">
        <v>0.71166903000000004</v>
      </c>
      <c r="E4050">
        <v>0.55157500999999998</v>
      </c>
      <c r="F4050" s="46">
        <v>5</v>
      </c>
      <c r="G4050">
        <v>0.90039301000000005</v>
      </c>
    </row>
    <row r="4051" spans="1:7" x14ac:dyDescent="0.2">
      <c r="A4051">
        <v>1991</v>
      </c>
      <c r="B4051">
        <v>2</v>
      </c>
      <c r="C4051">
        <v>1</v>
      </c>
      <c r="D4051">
        <v>0.84428601999999997</v>
      </c>
      <c r="E4051">
        <v>0.336366</v>
      </c>
      <c r="F4051" s="46">
        <v>5</v>
      </c>
      <c r="G4051">
        <v>0.90882403</v>
      </c>
    </row>
    <row r="4052" spans="1:7" x14ac:dyDescent="0.2">
      <c r="A4052">
        <v>1991</v>
      </c>
      <c r="B4052">
        <v>2</v>
      </c>
      <c r="C4052">
        <v>2</v>
      </c>
      <c r="D4052">
        <v>0.92179798999999996</v>
      </c>
      <c r="E4052" s="45">
        <v>4.8414100000000002E-2</v>
      </c>
      <c r="F4052" s="46">
        <v>5</v>
      </c>
      <c r="G4052">
        <v>0.92306900000000003</v>
      </c>
    </row>
    <row r="4053" spans="1:7" x14ac:dyDescent="0.2">
      <c r="A4053">
        <v>1991</v>
      </c>
      <c r="B4053">
        <v>2</v>
      </c>
      <c r="C4053">
        <v>3</v>
      </c>
      <c r="D4053">
        <v>1.0374099999999999</v>
      </c>
      <c r="E4053">
        <v>0.21895300000000001</v>
      </c>
      <c r="F4053" s="46">
        <v>5</v>
      </c>
      <c r="G4053">
        <v>1.0602601</v>
      </c>
    </row>
    <row r="4054" spans="1:7" x14ac:dyDescent="0.2">
      <c r="A4054">
        <v>1991</v>
      </c>
      <c r="B4054">
        <v>2</v>
      </c>
      <c r="C4054">
        <v>4</v>
      </c>
      <c r="D4054">
        <v>0.98161399000000005</v>
      </c>
      <c r="E4054">
        <v>0.44925999999999999</v>
      </c>
      <c r="F4054" s="46">
        <v>5</v>
      </c>
      <c r="G4054">
        <v>1.0795399999999999</v>
      </c>
    </row>
    <row r="4055" spans="1:7" x14ac:dyDescent="0.2">
      <c r="A4055">
        <v>1991</v>
      </c>
      <c r="B4055">
        <v>2</v>
      </c>
      <c r="C4055">
        <v>5</v>
      </c>
      <c r="D4055">
        <v>0.90077101999999998</v>
      </c>
      <c r="E4055">
        <v>0.40045999999999998</v>
      </c>
      <c r="F4055" s="46">
        <v>5</v>
      </c>
      <c r="G4055">
        <v>0.98577702</v>
      </c>
    </row>
    <row r="4056" spans="1:7" x14ac:dyDescent="0.2">
      <c r="A4056">
        <v>1991</v>
      </c>
      <c r="B4056">
        <v>2</v>
      </c>
      <c r="C4056">
        <v>6</v>
      </c>
      <c r="D4056">
        <v>0.75702298000000001</v>
      </c>
      <c r="E4056">
        <v>0.39261001000000001</v>
      </c>
      <c r="F4056" s="46">
        <v>5</v>
      </c>
      <c r="G4056">
        <v>0.85277599000000004</v>
      </c>
    </row>
    <row r="4057" spans="1:7" x14ac:dyDescent="0.2">
      <c r="A4057">
        <v>1991</v>
      </c>
      <c r="B4057">
        <v>2</v>
      </c>
      <c r="C4057">
        <v>7</v>
      </c>
      <c r="D4057">
        <v>0.95028000999999995</v>
      </c>
      <c r="E4057">
        <v>0.39434201000000002</v>
      </c>
      <c r="F4057" s="46">
        <v>5</v>
      </c>
      <c r="G4057">
        <v>1.02885</v>
      </c>
    </row>
    <row r="4058" spans="1:7" x14ac:dyDescent="0.2">
      <c r="A4058">
        <v>1991</v>
      </c>
      <c r="B4058">
        <v>2</v>
      </c>
      <c r="C4058">
        <v>8</v>
      </c>
      <c r="D4058">
        <v>0.93139099999999997</v>
      </c>
      <c r="E4058">
        <v>0.44890600000000003</v>
      </c>
      <c r="F4058" s="46">
        <v>5</v>
      </c>
      <c r="G4058">
        <v>1.0339299</v>
      </c>
    </row>
    <row r="4059" spans="1:7" x14ac:dyDescent="0.2">
      <c r="A4059">
        <v>1991</v>
      </c>
      <c r="B4059">
        <v>2</v>
      </c>
      <c r="C4059">
        <v>9</v>
      </c>
      <c r="D4059">
        <v>0.60133201000000003</v>
      </c>
      <c r="E4059">
        <v>0.59904802000000001</v>
      </c>
      <c r="F4059" s="46">
        <v>5</v>
      </c>
      <c r="G4059">
        <v>0.84879899000000003</v>
      </c>
    </row>
    <row r="4060" spans="1:7" x14ac:dyDescent="0.2">
      <c r="A4060">
        <v>1991</v>
      </c>
      <c r="B4060">
        <v>2</v>
      </c>
      <c r="C4060">
        <v>10</v>
      </c>
      <c r="D4060">
        <v>0.64923196999999999</v>
      </c>
      <c r="E4060">
        <v>0.66536200000000001</v>
      </c>
      <c r="F4060" s="46">
        <v>6</v>
      </c>
      <c r="G4060">
        <v>0.92962800999999995</v>
      </c>
    </row>
    <row r="4061" spans="1:7" x14ac:dyDescent="0.2">
      <c r="A4061">
        <v>1991</v>
      </c>
      <c r="B4061">
        <v>2</v>
      </c>
      <c r="C4061">
        <v>11</v>
      </c>
      <c r="D4061">
        <v>0.54078698000000003</v>
      </c>
      <c r="E4061">
        <v>0.60005498000000002</v>
      </c>
      <c r="F4061" s="46">
        <v>6</v>
      </c>
      <c r="G4061">
        <v>0.80778497000000005</v>
      </c>
    </row>
    <row r="4062" spans="1:7" x14ac:dyDescent="0.2">
      <c r="A4062">
        <v>1991</v>
      </c>
      <c r="B4062">
        <v>2</v>
      </c>
      <c r="C4062">
        <v>12</v>
      </c>
      <c r="D4062">
        <v>0.66473901000000002</v>
      </c>
      <c r="E4062">
        <v>0.40700501</v>
      </c>
      <c r="F4062" s="46">
        <v>5</v>
      </c>
      <c r="G4062">
        <v>0.77944303000000004</v>
      </c>
    </row>
    <row r="4063" spans="1:7" x14ac:dyDescent="0.2">
      <c r="A4063">
        <v>1991</v>
      </c>
      <c r="B4063">
        <v>2</v>
      </c>
      <c r="C4063">
        <v>13</v>
      </c>
      <c r="D4063">
        <v>0.66965198999999997</v>
      </c>
      <c r="E4063">
        <v>0.31478199000000001</v>
      </c>
      <c r="F4063" s="46">
        <v>5</v>
      </c>
      <c r="G4063">
        <v>0.73994702000000001</v>
      </c>
    </row>
    <row r="4064" spans="1:7" x14ac:dyDescent="0.2">
      <c r="A4064">
        <v>1991</v>
      </c>
      <c r="B4064">
        <v>2</v>
      </c>
      <c r="C4064">
        <v>14</v>
      </c>
      <c r="D4064">
        <v>0.85179198</v>
      </c>
      <c r="E4064">
        <v>0.55116999</v>
      </c>
      <c r="F4064" s="46">
        <v>5</v>
      </c>
      <c r="G4064">
        <v>1.0145599999999999</v>
      </c>
    </row>
    <row r="4065" spans="1:7" x14ac:dyDescent="0.2">
      <c r="A4065">
        <v>1991</v>
      </c>
      <c r="B4065">
        <v>2</v>
      </c>
      <c r="C4065">
        <v>15</v>
      </c>
      <c r="D4065">
        <v>0.94655800000000001</v>
      </c>
      <c r="E4065">
        <v>0.71629697000000003</v>
      </c>
      <c r="F4065" s="46">
        <v>5</v>
      </c>
      <c r="G4065">
        <v>1.1870400000000001</v>
      </c>
    </row>
    <row r="4066" spans="1:7" x14ac:dyDescent="0.2">
      <c r="A4066">
        <v>1991</v>
      </c>
      <c r="B4066">
        <v>2</v>
      </c>
      <c r="C4066">
        <v>16</v>
      </c>
      <c r="D4066">
        <v>1.2897000000000001</v>
      </c>
      <c r="E4066">
        <v>0.80026501000000005</v>
      </c>
      <c r="F4066" s="46">
        <v>5</v>
      </c>
      <c r="G4066">
        <v>1.5178100000000001</v>
      </c>
    </row>
    <row r="4067" spans="1:7" x14ac:dyDescent="0.2">
      <c r="A4067">
        <v>1991</v>
      </c>
      <c r="B4067">
        <v>2</v>
      </c>
      <c r="C4067">
        <v>17</v>
      </c>
      <c r="D4067">
        <v>1.37269</v>
      </c>
      <c r="E4067">
        <v>0.94675796999999995</v>
      </c>
      <c r="F4067" s="46">
        <v>5</v>
      </c>
      <c r="G4067">
        <v>1.6675199999999999</v>
      </c>
    </row>
    <row r="4068" spans="1:7" x14ac:dyDescent="0.2">
      <c r="A4068">
        <v>1991</v>
      </c>
      <c r="B4068">
        <v>2</v>
      </c>
      <c r="C4068">
        <v>18</v>
      </c>
      <c r="D4068">
        <v>1.37219</v>
      </c>
      <c r="E4068">
        <v>1.07707</v>
      </c>
      <c r="F4068" s="46">
        <v>5</v>
      </c>
      <c r="G4068">
        <v>1.74441</v>
      </c>
    </row>
    <row r="4069" spans="1:7" x14ac:dyDescent="0.2">
      <c r="A4069">
        <v>1991</v>
      </c>
      <c r="B4069">
        <v>2</v>
      </c>
      <c r="C4069">
        <v>19</v>
      </c>
      <c r="D4069">
        <v>1.4505399000000001</v>
      </c>
      <c r="E4069">
        <v>0.90558897999999999</v>
      </c>
      <c r="F4069" s="46">
        <v>5</v>
      </c>
      <c r="G4069">
        <v>1.7100199</v>
      </c>
    </row>
    <row r="4070" spans="1:7" x14ac:dyDescent="0.2">
      <c r="A4070">
        <v>1991</v>
      </c>
      <c r="B4070">
        <v>2</v>
      </c>
      <c r="C4070">
        <v>20</v>
      </c>
      <c r="D4070">
        <v>1.369</v>
      </c>
      <c r="E4070">
        <v>1.06867</v>
      </c>
      <c r="F4070" s="46">
        <v>5</v>
      </c>
      <c r="G4070">
        <v>1.7367300000000001</v>
      </c>
    </row>
    <row r="4071" spans="1:7" x14ac:dyDescent="0.2">
      <c r="A4071">
        <v>1991</v>
      </c>
      <c r="B4071">
        <v>2</v>
      </c>
      <c r="C4071">
        <v>21</v>
      </c>
      <c r="D4071">
        <v>1.39001</v>
      </c>
      <c r="E4071">
        <v>1.3005899999999999</v>
      </c>
      <c r="F4071" s="46">
        <v>5</v>
      </c>
      <c r="G4071">
        <v>1.9035899999999999</v>
      </c>
    </row>
    <row r="4072" spans="1:7" x14ac:dyDescent="0.2">
      <c r="A4072">
        <v>1991</v>
      </c>
      <c r="B4072">
        <v>2</v>
      </c>
      <c r="C4072">
        <v>22</v>
      </c>
      <c r="D4072">
        <v>1.17272</v>
      </c>
      <c r="E4072">
        <v>1.4898601</v>
      </c>
      <c r="F4072" s="46">
        <v>6</v>
      </c>
      <c r="G4072">
        <v>1.8960399999999999</v>
      </c>
    </row>
    <row r="4073" spans="1:7" x14ac:dyDescent="0.2">
      <c r="A4073">
        <v>1991</v>
      </c>
      <c r="B4073">
        <v>2</v>
      </c>
      <c r="C4073">
        <v>23</v>
      </c>
      <c r="D4073">
        <v>1.36564</v>
      </c>
      <c r="E4073">
        <v>1.2472399000000001</v>
      </c>
      <c r="F4073" s="46">
        <v>5</v>
      </c>
      <c r="G4073">
        <v>1.84948</v>
      </c>
    </row>
    <row r="4074" spans="1:7" x14ac:dyDescent="0.2">
      <c r="A4074">
        <v>1991</v>
      </c>
      <c r="B4074">
        <v>2</v>
      </c>
      <c r="C4074">
        <v>24</v>
      </c>
      <c r="D4074">
        <v>0.76340401000000002</v>
      </c>
      <c r="E4074">
        <v>1.19049</v>
      </c>
      <c r="F4074" s="46">
        <v>6</v>
      </c>
      <c r="G4074">
        <v>1.4142300000000001</v>
      </c>
    </row>
    <row r="4075" spans="1:7" x14ac:dyDescent="0.2">
      <c r="A4075">
        <v>1991</v>
      </c>
      <c r="B4075">
        <v>2</v>
      </c>
      <c r="C4075">
        <v>25</v>
      </c>
      <c r="D4075">
        <v>0.38385901</v>
      </c>
      <c r="E4075">
        <v>1.08555</v>
      </c>
      <c r="F4075" s="46">
        <v>6</v>
      </c>
      <c r="G4075">
        <v>1.1514200000000001</v>
      </c>
    </row>
    <row r="4076" spans="1:7" x14ac:dyDescent="0.2">
      <c r="A4076">
        <v>1991</v>
      </c>
      <c r="B4076">
        <v>2</v>
      </c>
      <c r="C4076">
        <v>26</v>
      </c>
      <c r="D4076">
        <v>-0.26646998999999999</v>
      </c>
      <c r="E4076">
        <v>1.0075700000000001</v>
      </c>
      <c r="F4076" s="46">
        <v>7</v>
      </c>
      <c r="G4076">
        <v>1.0422100000000001</v>
      </c>
    </row>
    <row r="4077" spans="1:7" x14ac:dyDescent="0.2">
      <c r="A4077">
        <v>1991</v>
      </c>
      <c r="B4077">
        <v>2</v>
      </c>
      <c r="C4077">
        <v>27</v>
      </c>
      <c r="D4077">
        <v>-0.60907</v>
      </c>
      <c r="E4077">
        <v>1.11602</v>
      </c>
      <c r="F4077" s="46">
        <v>7</v>
      </c>
      <c r="G4077">
        <v>1.2714000000000001</v>
      </c>
    </row>
    <row r="4078" spans="1:7" x14ac:dyDescent="0.2">
      <c r="A4078">
        <v>1991</v>
      </c>
      <c r="B4078">
        <v>2</v>
      </c>
      <c r="C4078">
        <v>28</v>
      </c>
      <c r="D4078">
        <v>-0.54904997</v>
      </c>
      <c r="E4078">
        <v>1.0520400000000001</v>
      </c>
      <c r="F4078" s="46">
        <v>7</v>
      </c>
      <c r="G4078">
        <v>1.1867000000000001</v>
      </c>
    </row>
    <row r="4079" spans="1:7" x14ac:dyDescent="0.2">
      <c r="A4079">
        <v>1991</v>
      </c>
      <c r="B4079">
        <v>3</v>
      </c>
      <c r="C4079">
        <v>1</v>
      </c>
      <c r="D4079">
        <v>-0.55688000000000004</v>
      </c>
      <c r="E4079">
        <v>1.18679</v>
      </c>
      <c r="F4079" s="46">
        <v>7</v>
      </c>
      <c r="G4079">
        <v>1.3109500000000001</v>
      </c>
    </row>
    <row r="4080" spans="1:7" x14ac:dyDescent="0.2">
      <c r="A4080">
        <v>1991</v>
      </c>
      <c r="B4080">
        <v>3</v>
      </c>
      <c r="C4080">
        <v>2</v>
      </c>
      <c r="D4080">
        <v>-0.72996002000000004</v>
      </c>
      <c r="E4080">
        <v>0.98931199000000003</v>
      </c>
      <c r="F4080" s="46">
        <v>7</v>
      </c>
      <c r="G4080">
        <v>1.22946</v>
      </c>
    </row>
    <row r="4081" spans="1:7" x14ac:dyDescent="0.2">
      <c r="A4081">
        <v>1991</v>
      </c>
      <c r="B4081">
        <v>3</v>
      </c>
      <c r="C4081">
        <v>3</v>
      </c>
      <c r="D4081">
        <v>-0.97395003000000002</v>
      </c>
      <c r="E4081">
        <v>0.80224298999999999</v>
      </c>
      <c r="F4081" s="46">
        <v>8</v>
      </c>
      <c r="G4081">
        <v>1.2618099</v>
      </c>
    </row>
    <row r="4082" spans="1:7" x14ac:dyDescent="0.2">
      <c r="A4082">
        <v>1991</v>
      </c>
      <c r="B4082">
        <v>3</v>
      </c>
      <c r="C4082">
        <v>4</v>
      </c>
      <c r="D4082">
        <v>-1.10598</v>
      </c>
      <c r="E4082">
        <v>0.71327399999999996</v>
      </c>
      <c r="F4082" s="46">
        <v>8</v>
      </c>
      <c r="G4082">
        <v>1.3160400000000001</v>
      </c>
    </row>
    <row r="4083" spans="1:7" x14ac:dyDescent="0.2">
      <c r="A4083">
        <v>1991</v>
      </c>
      <c r="B4083">
        <v>3</v>
      </c>
      <c r="C4083">
        <v>5</v>
      </c>
      <c r="D4083">
        <v>-0.98734999000000001</v>
      </c>
      <c r="E4083">
        <v>0.47306100000000001</v>
      </c>
      <c r="F4083" s="46">
        <v>8</v>
      </c>
      <c r="G4083">
        <v>1.09483</v>
      </c>
    </row>
    <row r="4084" spans="1:7" x14ac:dyDescent="0.2">
      <c r="A4084">
        <v>1991</v>
      </c>
      <c r="B4084">
        <v>3</v>
      </c>
      <c r="C4084">
        <v>6</v>
      </c>
      <c r="D4084">
        <v>-0.79360001999999996</v>
      </c>
      <c r="E4084">
        <v>0.33405399000000002</v>
      </c>
      <c r="F4084" s="46">
        <v>8</v>
      </c>
      <c r="G4084">
        <v>0.86104601999999997</v>
      </c>
    </row>
    <row r="4085" spans="1:7" x14ac:dyDescent="0.2">
      <c r="A4085">
        <v>1991</v>
      </c>
      <c r="B4085">
        <v>3</v>
      </c>
      <c r="C4085">
        <v>7</v>
      </c>
      <c r="D4085">
        <v>-0.75183999999999995</v>
      </c>
      <c r="E4085">
        <v>0.26811200000000002</v>
      </c>
      <c r="F4085" s="46">
        <v>8</v>
      </c>
      <c r="G4085">
        <v>0.79821903000000005</v>
      </c>
    </row>
    <row r="4086" spans="1:7" x14ac:dyDescent="0.2">
      <c r="A4086">
        <v>1991</v>
      </c>
      <c r="B4086">
        <v>3</v>
      </c>
      <c r="C4086">
        <v>8</v>
      </c>
      <c r="D4086">
        <v>-0.71306002000000002</v>
      </c>
      <c r="E4086">
        <v>0.33865898999999999</v>
      </c>
      <c r="F4086" s="46">
        <v>8</v>
      </c>
      <c r="G4086">
        <v>0.78939599000000005</v>
      </c>
    </row>
    <row r="4087" spans="1:7" x14ac:dyDescent="0.2">
      <c r="A4087">
        <v>1991</v>
      </c>
      <c r="B4087">
        <v>3</v>
      </c>
      <c r="C4087">
        <v>9</v>
      </c>
      <c r="D4087">
        <v>-0.66625999999999996</v>
      </c>
      <c r="E4087">
        <v>0.51300299000000005</v>
      </c>
      <c r="F4087" s="46">
        <v>8</v>
      </c>
      <c r="G4087">
        <v>0.84087902000000003</v>
      </c>
    </row>
    <row r="4088" spans="1:7" x14ac:dyDescent="0.2">
      <c r="A4088">
        <v>1991</v>
      </c>
      <c r="B4088">
        <v>3</v>
      </c>
      <c r="C4088">
        <v>10</v>
      </c>
      <c r="D4088">
        <v>-0.53492998999999997</v>
      </c>
      <c r="E4088">
        <v>0.40753298999999998</v>
      </c>
      <c r="F4088" s="46">
        <v>8</v>
      </c>
      <c r="G4088">
        <v>0.67247999000000003</v>
      </c>
    </row>
    <row r="4089" spans="1:7" x14ac:dyDescent="0.2">
      <c r="A4089">
        <v>1991</v>
      </c>
      <c r="B4089">
        <v>3</v>
      </c>
      <c r="C4089">
        <v>11</v>
      </c>
      <c r="D4089">
        <v>-0.39866998999999997</v>
      </c>
      <c r="E4089" s="45">
        <v>1.9259400699999998E-2</v>
      </c>
      <c r="F4089" s="46">
        <v>8</v>
      </c>
      <c r="G4089">
        <v>0.39913100000000001</v>
      </c>
    </row>
    <row r="4090" spans="1:7" x14ac:dyDescent="0.2">
      <c r="A4090">
        <v>1991</v>
      </c>
      <c r="B4090">
        <v>3</v>
      </c>
      <c r="C4090">
        <v>12</v>
      </c>
      <c r="D4090">
        <v>-0.25057000000000001</v>
      </c>
      <c r="E4090">
        <v>-0.30898999999999999</v>
      </c>
      <c r="F4090" s="46">
        <v>2</v>
      </c>
      <c r="G4090">
        <v>0.39781698999999998</v>
      </c>
    </row>
    <row r="4091" spans="1:7" x14ac:dyDescent="0.2">
      <c r="A4091">
        <v>1991</v>
      </c>
      <c r="B4091">
        <v>3</v>
      </c>
      <c r="C4091">
        <v>13</v>
      </c>
      <c r="D4091">
        <v>-0.22791</v>
      </c>
      <c r="E4091">
        <v>-0.35260998999999998</v>
      </c>
      <c r="F4091" s="46">
        <v>2</v>
      </c>
      <c r="G4091">
        <v>0.41985199000000001</v>
      </c>
    </row>
    <row r="4092" spans="1:7" x14ac:dyDescent="0.2">
      <c r="A4092">
        <v>1991</v>
      </c>
      <c r="B4092">
        <v>3</v>
      </c>
      <c r="C4092">
        <v>14</v>
      </c>
      <c r="D4092" s="45">
        <v>9.2004597199999996E-2</v>
      </c>
      <c r="E4092">
        <v>-0.28009999000000002</v>
      </c>
      <c r="F4092" s="46">
        <v>3</v>
      </c>
      <c r="G4092">
        <v>0.29482399999999997</v>
      </c>
    </row>
    <row r="4093" spans="1:7" x14ac:dyDescent="0.2">
      <c r="A4093">
        <v>1991</v>
      </c>
      <c r="B4093">
        <v>3</v>
      </c>
      <c r="C4093">
        <v>15</v>
      </c>
      <c r="D4093" s="45">
        <v>9.1152496599999994E-2</v>
      </c>
      <c r="E4093">
        <v>-0.48655999</v>
      </c>
      <c r="F4093" s="46">
        <v>3</v>
      </c>
      <c r="G4093">
        <v>0.49502798999999997</v>
      </c>
    </row>
    <row r="4094" spans="1:7" x14ac:dyDescent="0.2">
      <c r="A4094">
        <v>1991</v>
      </c>
      <c r="B4094">
        <v>3</v>
      </c>
      <c r="C4094">
        <v>16</v>
      </c>
      <c r="D4094">
        <v>-0.16514000000000001</v>
      </c>
      <c r="E4094">
        <v>-0.59277999000000003</v>
      </c>
      <c r="F4094" s="46">
        <v>2</v>
      </c>
      <c r="G4094">
        <v>0.61535399999999996</v>
      </c>
    </row>
    <row r="4095" spans="1:7" x14ac:dyDescent="0.2">
      <c r="A4095">
        <v>1991</v>
      </c>
      <c r="B4095">
        <v>3</v>
      </c>
      <c r="C4095">
        <v>17</v>
      </c>
      <c r="D4095">
        <v>-0.56291002000000001</v>
      </c>
      <c r="E4095">
        <v>-0.46792999000000002</v>
      </c>
      <c r="F4095" s="46">
        <v>1</v>
      </c>
      <c r="G4095">
        <v>0.73200202000000003</v>
      </c>
    </row>
    <row r="4096" spans="1:7" x14ac:dyDescent="0.2">
      <c r="A4096">
        <v>1991</v>
      </c>
      <c r="B4096">
        <v>3</v>
      </c>
      <c r="C4096">
        <v>18</v>
      </c>
      <c r="D4096">
        <v>-0.75675999999999999</v>
      </c>
      <c r="E4096">
        <v>-0.21517998999999999</v>
      </c>
      <c r="F4096" s="46">
        <v>1</v>
      </c>
      <c r="G4096">
        <v>0.78675503000000002</v>
      </c>
    </row>
    <row r="4097" spans="1:7" x14ac:dyDescent="0.2">
      <c r="A4097">
        <v>1991</v>
      </c>
      <c r="B4097">
        <v>3</v>
      </c>
      <c r="C4097">
        <v>19</v>
      </c>
      <c r="D4097">
        <v>-0.30748001000000003</v>
      </c>
      <c r="E4097">
        <v>-0.24544000999999999</v>
      </c>
      <c r="F4097" s="46">
        <v>1</v>
      </c>
      <c r="G4097">
        <v>0.39342298999999997</v>
      </c>
    </row>
    <row r="4098" spans="1:7" x14ac:dyDescent="0.2">
      <c r="A4098">
        <v>1991</v>
      </c>
      <c r="B4098">
        <v>3</v>
      </c>
      <c r="C4098">
        <v>20</v>
      </c>
      <c r="D4098" s="45">
        <v>-6.8422399499999995E-2</v>
      </c>
      <c r="E4098">
        <v>-0.49307001</v>
      </c>
      <c r="F4098" s="46">
        <v>2</v>
      </c>
      <c r="G4098">
        <v>0.49779400000000001</v>
      </c>
    </row>
    <row r="4099" spans="1:7" x14ac:dyDescent="0.2">
      <c r="A4099">
        <v>1991</v>
      </c>
      <c r="B4099">
        <v>3</v>
      </c>
      <c r="C4099">
        <v>21</v>
      </c>
      <c r="D4099" s="45">
        <v>-9.8972603699999995E-2</v>
      </c>
      <c r="E4099">
        <v>-0.70774000999999997</v>
      </c>
      <c r="F4099" s="46">
        <v>2</v>
      </c>
      <c r="G4099">
        <v>0.71462296999999997</v>
      </c>
    </row>
    <row r="4100" spans="1:7" x14ac:dyDescent="0.2">
      <c r="A4100">
        <v>1991</v>
      </c>
      <c r="B4100">
        <v>3</v>
      </c>
      <c r="C4100">
        <v>22</v>
      </c>
      <c r="D4100" s="45">
        <v>-6.0349900300000002E-2</v>
      </c>
      <c r="E4100">
        <v>-0.80334002000000004</v>
      </c>
      <c r="F4100" s="46">
        <v>2</v>
      </c>
      <c r="G4100">
        <v>0.80560796999999995</v>
      </c>
    </row>
    <row r="4101" spans="1:7" x14ac:dyDescent="0.2">
      <c r="A4101">
        <v>1991</v>
      </c>
      <c r="B4101">
        <v>3</v>
      </c>
      <c r="C4101">
        <v>23</v>
      </c>
      <c r="D4101">
        <v>-0.30636998999999998</v>
      </c>
      <c r="E4101">
        <v>-0.83547996999999996</v>
      </c>
      <c r="F4101" s="46">
        <v>2</v>
      </c>
      <c r="G4101">
        <v>0.88988202999999999</v>
      </c>
    </row>
    <row r="4102" spans="1:7" x14ac:dyDescent="0.2">
      <c r="A4102">
        <v>1991</v>
      </c>
      <c r="B4102">
        <v>3</v>
      </c>
      <c r="C4102">
        <v>24</v>
      </c>
      <c r="D4102">
        <v>-0.65066999000000003</v>
      </c>
      <c r="E4102">
        <v>-0.78746998000000001</v>
      </c>
      <c r="F4102" s="46">
        <v>2</v>
      </c>
      <c r="G4102">
        <v>1.0215099999999999</v>
      </c>
    </row>
    <row r="4103" spans="1:7" x14ac:dyDescent="0.2">
      <c r="A4103">
        <v>1991</v>
      </c>
      <c r="B4103">
        <v>3</v>
      </c>
      <c r="C4103">
        <v>25</v>
      </c>
      <c r="D4103">
        <v>-0.92417002000000004</v>
      </c>
      <c r="E4103">
        <v>-0.76108998000000005</v>
      </c>
      <c r="F4103" s="46">
        <v>1</v>
      </c>
      <c r="G4103">
        <v>1.19722</v>
      </c>
    </row>
    <row r="4104" spans="1:7" x14ac:dyDescent="0.2">
      <c r="A4104">
        <v>1991</v>
      </c>
      <c r="B4104">
        <v>3</v>
      </c>
      <c r="C4104">
        <v>26</v>
      </c>
      <c r="D4104">
        <v>-1.0987899999999999</v>
      </c>
      <c r="E4104">
        <v>-1.14595</v>
      </c>
      <c r="F4104" s="46">
        <v>2</v>
      </c>
      <c r="G4104">
        <v>1.5876300000000001</v>
      </c>
    </row>
    <row r="4105" spans="1:7" x14ac:dyDescent="0.2">
      <c r="A4105">
        <v>1991</v>
      </c>
      <c r="B4105">
        <v>3</v>
      </c>
      <c r="C4105">
        <v>27</v>
      </c>
      <c r="D4105">
        <v>-1.23376</v>
      </c>
      <c r="E4105">
        <v>-1.57423</v>
      </c>
      <c r="F4105" s="46">
        <v>2</v>
      </c>
      <c r="G4105">
        <v>2.0000898999999999</v>
      </c>
    </row>
    <row r="4106" spans="1:7" x14ac:dyDescent="0.2">
      <c r="A4106">
        <v>1991</v>
      </c>
      <c r="B4106">
        <v>3</v>
      </c>
      <c r="C4106">
        <v>28</v>
      </c>
      <c r="D4106">
        <v>-1.1425399999999999</v>
      </c>
      <c r="E4106">
        <v>-1.8341499999999999</v>
      </c>
      <c r="F4106" s="46">
        <v>2</v>
      </c>
      <c r="G4106">
        <v>2.1609001000000001</v>
      </c>
    </row>
    <row r="4107" spans="1:7" x14ac:dyDescent="0.2">
      <c r="A4107">
        <v>1991</v>
      </c>
      <c r="B4107">
        <v>3</v>
      </c>
      <c r="C4107">
        <v>29</v>
      </c>
      <c r="D4107">
        <v>-0.80522000999999999</v>
      </c>
      <c r="E4107">
        <v>-1.8507199999999999</v>
      </c>
      <c r="F4107" s="46">
        <v>2</v>
      </c>
      <c r="G4107">
        <v>2.0183000999999998</v>
      </c>
    </row>
    <row r="4108" spans="1:7" x14ac:dyDescent="0.2">
      <c r="A4108">
        <v>1991</v>
      </c>
      <c r="B4108">
        <v>3</v>
      </c>
      <c r="C4108">
        <v>30</v>
      </c>
      <c r="D4108">
        <v>-0.27495000000000003</v>
      </c>
      <c r="E4108">
        <v>-1.91547</v>
      </c>
      <c r="F4108" s="46">
        <v>2</v>
      </c>
      <c r="G4108">
        <v>1.9351</v>
      </c>
    </row>
    <row r="4109" spans="1:7" x14ac:dyDescent="0.2">
      <c r="A4109">
        <v>1991</v>
      </c>
      <c r="B4109">
        <v>3</v>
      </c>
      <c r="C4109">
        <v>31</v>
      </c>
      <c r="D4109">
        <v>0.24941599</v>
      </c>
      <c r="E4109">
        <v>-1.79511</v>
      </c>
      <c r="F4109" s="46">
        <v>3</v>
      </c>
      <c r="G4109">
        <v>1.8123499999999999</v>
      </c>
    </row>
    <row r="4110" spans="1:7" x14ac:dyDescent="0.2">
      <c r="A4110">
        <v>1991</v>
      </c>
      <c r="B4110">
        <v>4</v>
      </c>
      <c r="C4110">
        <v>1</v>
      </c>
      <c r="D4110">
        <v>0.51962799000000004</v>
      </c>
      <c r="E4110">
        <v>-1.7065098999999999</v>
      </c>
      <c r="F4110" s="46">
        <v>3</v>
      </c>
      <c r="G4110">
        <v>1.7838700000000001</v>
      </c>
    </row>
    <row r="4111" spans="1:7" x14ac:dyDescent="0.2">
      <c r="A4111">
        <v>1991</v>
      </c>
      <c r="B4111">
        <v>4</v>
      </c>
      <c r="C4111">
        <v>2</v>
      </c>
      <c r="D4111">
        <v>0.57553798</v>
      </c>
      <c r="E4111">
        <v>-1.40923</v>
      </c>
      <c r="F4111" s="46">
        <v>3</v>
      </c>
      <c r="G4111">
        <v>1.52223</v>
      </c>
    </row>
    <row r="4112" spans="1:7" x14ac:dyDescent="0.2">
      <c r="A4112">
        <v>1991</v>
      </c>
      <c r="B4112">
        <v>4</v>
      </c>
      <c r="C4112">
        <v>3</v>
      </c>
      <c r="D4112">
        <v>0.34095400999999997</v>
      </c>
      <c r="E4112">
        <v>-0.98040002999999998</v>
      </c>
      <c r="F4112" s="46">
        <v>3</v>
      </c>
      <c r="G4112">
        <v>1.03799</v>
      </c>
    </row>
    <row r="4113" spans="1:7" x14ac:dyDescent="0.2">
      <c r="A4113">
        <v>1991</v>
      </c>
      <c r="B4113">
        <v>4</v>
      </c>
      <c r="C4113">
        <v>4</v>
      </c>
      <c r="D4113">
        <v>0.23160499000000001</v>
      </c>
      <c r="E4113">
        <v>-0.81151998000000003</v>
      </c>
      <c r="F4113" s="46">
        <v>3</v>
      </c>
      <c r="G4113">
        <v>0.84391897999999999</v>
      </c>
    </row>
    <row r="4114" spans="1:7" x14ac:dyDescent="0.2">
      <c r="A4114">
        <v>1991</v>
      </c>
      <c r="B4114">
        <v>4</v>
      </c>
      <c r="C4114">
        <v>5</v>
      </c>
      <c r="D4114">
        <v>0.24534698999999999</v>
      </c>
      <c r="E4114">
        <v>-0.81902998999999999</v>
      </c>
      <c r="F4114" s="46">
        <v>3</v>
      </c>
      <c r="G4114">
        <v>0.85498600999999996</v>
      </c>
    </row>
    <row r="4115" spans="1:7" x14ac:dyDescent="0.2">
      <c r="A4115">
        <v>1991</v>
      </c>
      <c r="B4115">
        <v>4</v>
      </c>
      <c r="C4115">
        <v>6</v>
      </c>
      <c r="D4115">
        <v>0.12295200000000001</v>
      </c>
      <c r="E4115">
        <v>-0.67224002000000005</v>
      </c>
      <c r="F4115" s="46">
        <v>3</v>
      </c>
      <c r="G4115">
        <v>0.68338697999999998</v>
      </c>
    </row>
    <row r="4116" spans="1:7" x14ac:dyDescent="0.2">
      <c r="A4116">
        <v>1991</v>
      </c>
      <c r="B4116">
        <v>4</v>
      </c>
      <c r="C4116">
        <v>7</v>
      </c>
      <c r="D4116">
        <v>-0.11437</v>
      </c>
      <c r="E4116">
        <v>-0.53602998999999996</v>
      </c>
      <c r="F4116" s="46">
        <v>2</v>
      </c>
      <c r="G4116">
        <v>0.54809200999999996</v>
      </c>
    </row>
    <row r="4117" spans="1:7" x14ac:dyDescent="0.2">
      <c r="A4117">
        <v>1991</v>
      </c>
      <c r="B4117">
        <v>4</v>
      </c>
      <c r="C4117">
        <v>8</v>
      </c>
      <c r="D4117" s="45">
        <v>-4.1227899499999998E-2</v>
      </c>
      <c r="E4117">
        <v>-0.53059000000000001</v>
      </c>
      <c r="F4117" s="46">
        <v>2</v>
      </c>
      <c r="G4117">
        <v>0.53218502000000001</v>
      </c>
    </row>
    <row r="4118" spans="1:7" x14ac:dyDescent="0.2">
      <c r="A4118">
        <v>1991</v>
      </c>
      <c r="B4118">
        <v>4</v>
      </c>
      <c r="C4118">
        <v>9</v>
      </c>
      <c r="D4118" s="45">
        <v>6.9137297599999994E-2</v>
      </c>
      <c r="E4118">
        <v>-0.37830998999999998</v>
      </c>
      <c r="F4118" s="46">
        <v>3</v>
      </c>
      <c r="G4118">
        <v>0.38457500999999999</v>
      </c>
    </row>
    <row r="4119" spans="1:7" x14ac:dyDescent="0.2">
      <c r="A4119">
        <v>1991</v>
      </c>
      <c r="B4119">
        <v>4</v>
      </c>
      <c r="C4119">
        <v>10</v>
      </c>
      <c r="D4119">
        <v>0.288578</v>
      </c>
      <c r="E4119">
        <v>-0.47408</v>
      </c>
      <c r="F4119" s="46">
        <v>3</v>
      </c>
      <c r="G4119">
        <v>0.55500298999999997</v>
      </c>
    </row>
    <row r="4120" spans="1:7" x14ac:dyDescent="0.2">
      <c r="A4120">
        <v>1991</v>
      </c>
      <c r="B4120">
        <v>4</v>
      </c>
      <c r="C4120">
        <v>11</v>
      </c>
      <c r="D4120">
        <v>0.41834301000000002</v>
      </c>
      <c r="E4120">
        <v>-0.41532998999999998</v>
      </c>
      <c r="F4120" s="46">
        <v>4</v>
      </c>
      <c r="G4120">
        <v>0.58949702999999998</v>
      </c>
    </row>
    <row r="4121" spans="1:7" x14ac:dyDescent="0.2">
      <c r="A4121">
        <v>1991</v>
      </c>
      <c r="B4121">
        <v>4</v>
      </c>
      <c r="C4121">
        <v>12</v>
      </c>
      <c r="D4121">
        <v>0.50023799999999996</v>
      </c>
      <c r="E4121">
        <v>-0.45910001</v>
      </c>
      <c r="F4121" s="46">
        <v>4</v>
      </c>
      <c r="G4121">
        <v>0.67897898000000001</v>
      </c>
    </row>
    <row r="4122" spans="1:7" x14ac:dyDescent="0.2">
      <c r="A4122">
        <v>1991</v>
      </c>
      <c r="B4122">
        <v>4</v>
      </c>
      <c r="C4122">
        <v>13</v>
      </c>
      <c r="D4122">
        <v>0.61319900000000005</v>
      </c>
      <c r="E4122">
        <v>-0.33230999</v>
      </c>
      <c r="F4122" s="46">
        <v>4</v>
      </c>
      <c r="G4122">
        <v>0.69745599999999996</v>
      </c>
    </row>
    <row r="4123" spans="1:7" x14ac:dyDescent="0.2">
      <c r="A4123">
        <v>1991</v>
      </c>
      <c r="B4123">
        <v>4</v>
      </c>
      <c r="C4123">
        <v>14</v>
      </c>
      <c r="D4123">
        <v>0.80542396999999999</v>
      </c>
      <c r="E4123">
        <v>-0.58715998999999996</v>
      </c>
      <c r="F4123" s="46">
        <v>4</v>
      </c>
      <c r="G4123">
        <v>0.99672799999999995</v>
      </c>
    </row>
    <row r="4124" spans="1:7" x14ac:dyDescent="0.2">
      <c r="A4124">
        <v>1991</v>
      </c>
      <c r="B4124">
        <v>4</v>
      </c>
      <c r="C4124">
        <v>15</v>
      </c>
      <c r="D4124">
        <v>0.90867799999999999</v>
      </c>
      <c r="E4124">
        <v>-0.80738001999999998</v>
      </c>
      <c r="F4124" s="46">
        <v>4</v>
      </c>
      <c r="G4124">
        <v>1.2155499000000001</v>
      </c>
    </row>
    <row r="4125" spans="1:7" x14ac:dyDescent="0.2">
      <c r="A4125">
        <v>1991</v>
      </c>
      <c r="B4125">
        <v>4</v>
      </c>
      <c r="C4125">
        <v>16</v>
      </c>
      <c r="D4125">
        <v>1.0262100000000001</v>
      </c>
      <c r="E4125">
        <v>-0.81764000999999997</v>
      </c>
      <c r="F4125" s="46">
        <v>4</v>
      </c>
      <c r="G4125">
        <v>1.31212</v>
      </c>
    </row>
    <row r="4126" spans="1:7" x14ac:dyDescent="0.2">
      <c r="A4126">
        <v>1991</v>
      </c>
      <c r="B4126">
        <v>4</v>
      </c>
      <c r="C4126">
        <v>17</v>
      </c>
      <c r="D4126">
        <v>1.1088001000000001</v>
      </c>
      <c r="E4126">
        <v>-0.83513999000000005</v>
      </c>
      <c r="F4126" s="46">
        <v>4</v>
      </c>
      <c r="G4126">
        <v>1.3881299</v>
      </c>
    </row>
    <row r="4127" spans="1:7" x14ac:dyDescent="0.2">
      <c r="A4127">
        <v>1991</v>
      </c>
      <c r="B4127">
        <v>4</v>
      </c>
      <c r="C4127">
        <v>18</v>
      </c>
      <c r="D4127">
        <v>1.1434</v>
      </c>
      <c r="E4127">
        <v>-0.87515001999999997</v>
      </c>
      <c r="F4127" s="46">
        <v>4</v>
      </c>
      <c r="G4127">
        <v>1.43988</v>
      </c>
    </row>
    <row r="4128" spans="1:7" x14ac:dyDescent="0.2">
      <c r="A4128">
        <v>1991</v>
      </c>
      <c r="B4128">
        <v>4</v>
      </c>
      <c r="C4128">
        <v>19</v>
      </c>
      <c r="D4128">
        <v>1.2182500000000001</v>
      </c>
      <c r="E4128">
        <v>-0.84267002000000002</v>
      </c>
      <c r="F4128" s="46">
        <v>4</v>
      </c>
      <c r="G4128">
        <v>1.4813000000000001</v>
      </c>
    </row>
    <row r="4129" spans="1:7" x14ac:dyDescent="0.2">
      <c r="A4129">
        <v>1991</v>
      </c>
      <c r="B4129">
        <v>4</v>
      </c>
      <c r="C4129">
        <v>20</v>
      </c>
      <c r="D4129">
        <v>1.37784</v>
      </c>
      <c r="E4129">
        <v>-0.62844001999999999</v>
      </c>
      <c r="F4129" s="46">
        <v>4</v>
      </c>
      <c r="G4129">
        <v>1.5144</v>
      </c>
    </row>
    <row r="4130" spans="1:7" x14ac:dyDescent="0.2">
      <c r="A4130">
        <v>1991</v>
      </c>
      <c r="B4130">
        <v>4</v>
      </c>
      <c r="C4130">
        <v>21</v>
      </c>
      <c r="D4130">
        <v>1.2338499999999999</v>
      </c>
      <c r="E4130">
        <v>-0.51241999999999999</v>
      </c>
      <c r="F4130" s="46">
        <v>4</v>
      </c>
      <c r="G4130">
        <v>1.3360300000000001</v>
      </c>
    </row>
    <row r="4131" spans="1:7" x14ac:dyDescent="0.2">
      <c r="A4131">
        <v>1991</v>
      </c>
      <c r="B4131">
        <v>4</v>
      </c>
      <c r="C4131">
        <v>22</v>
      </c>
      <c r="D4131">
        <v>1.21034</v>
      </c>
      <c r="E4131">
        <v>-0.27614</v>
      </c>
      <c r="F4131" s="46">
        <v>4</v>
      </c>
      <c r="G4131">
        <v>1.2414400999999999</v>
      </c>
    </row>
    <row r="4132" spans="1:7" x14ac:dyDescent="0.2">
      <c r="A4132">
        <v>1991</v>
      </c>
      <c r="B4132">
        <v>4</v>
      </c>
      <c r="C4132">
        <v>23</v>
      </c>
      <c r="D4132">
        <v>1.1176600000000001</v>
      </c>
      <c r="E4132" s="45">
        <v>6.1855800400000001E-2</v>
      </c>
      <c r="F4132" s="46">
        <v>5</v>
      </c>
      <c r="G4132">
        <v>1.11937</v>
      </c>
    </row>
    <row r="4133" spans="1:7" x14ac:dyDescent="0.2">
      <c r="A4133">
        <v>1991</v>
      </c>
      <c r="B4133">
        <v>4</v>
      </c>
      <c r="C4133">
        <v>24</v>
      </c>
      <c r="D4133">
        <v>1.08508</v>
      </c>
      <c r="E4133">
        <v>0.141177</v>
      </c>
      <c r="F4133" s="46">
        <v>5</v>
      </c>
      <c r="G4133">
        <v>1.0942301000000001</v>
      </c>
    </row>
    <row r="4134" spans="1:7" x14ac:dyDescent="0.2">
      <c r="A4134">
        <v>1991</v>
      </c>
      <c r="B4134">
        <v>4</v>
      </c>
      <c r="C4134">
        <v>25</v>
      </c>
      <c r="D4134">
        <v>1.1900001</v>
      </c>
      <c r="E4134">
        <v>0.21134900000000001</v>
      </c>
      <c r="F4134" s="46">
        <v>5</v>
      </c>
      <c r="G4134">
        <v>1.20862</v>
      </c>
    </row>
    <row r="4135" spans="1:7" x14ac:dyDescent="0.2">
      <c r="A4135">
        <v>1991</v>
      </c>
      <c r="B4135">
        <v>4</v>
      </c>
      <c r="C4135">
        <v>26</v>
      </c>
      <c r="D4135">
        <v>1.15266</v>
      </c>
      <c r="E4135">
        <v>0.27093601</v>
      </c>
      <c r="F4135" s="46">
        <v>5</v>
      </c>
      <c r="G4135">
        <v>1.18408</v>
      </c>
    </row>
    <row r="4136" spans="1:7" x14ac:dyDescent="0.2">
      <c r="A4136">
        <v>1991</v>
      </c>
      <c r="B4136">
        <v>4</v>
      </c>
      <c r="C4136">
        <v>27</v>
      </c>
      <c r="D4136">
        <v>1.09842</v>
      </c>
      <c r="E4136">
        <v>0.72977501</v>
      </c>
      <c r="F4136" s="46">
        <v>5</v>
      </c>
      <c r="G4136">
        <v>1.3187500000000001</v>
      </c>
    </row>
    <row r="4137" spans="1:7" x14ac:dyDescent="0.2">
      <c r="A4137">
        <v>1991</v>
      </c>
      <c r="B4137">
        <v>4</v>
      </c>
      <c r="C4137">
        <v>28</v>
      </c>
      <c r="D4137">
        <v>0.98421597000000005</v>
      </c>
      <c r="E4137">
        <v>0.86514400999999996</v>
      </c>
      <c r="F4137" s="46">
        <v>5</v>
      </c>
      <c r="G4137">
        <v>1.3104</v>
      </c>
    </row>
    <row r="4138" spans="1:7" x14ac:dyDescent="0.2">
      <c r="A4138">
        <v>1991</v>
      </c>
      <c r="B4138">
        <v>4</v>
      </c>
      <c r="C4138">
        <v>29</v>
      </c>
      <c r="D4138">
        <v>0.74993098000000002</v>
      </c>
      <c r="E4138">
        <v>0.85211002999999996</v>
      </c>
      <c r="F4138" s="46">
        <v>6</v>
      </c>
      <c r="G4138">
        <v>1.1351199999999999</v>
      </c>
    </row>
    <row r="4139" spans="1:7" x14ac:dyDescent="0.2">
      <c r="A4139">
        <v>1991</v>
      </c>
      <c r="B4139">
        <v>4</v>
      </c>
      <c r="C4139">
        <v>30</v>
      </c>
      <c r="D4139">
        <v>0.86472302999999995</v>
      </c>
      <c r="E4139">
        <v>0.84813899000000004</v>
      </c>
      <c r="F4139" s="46">
        <v>5</v>
      </c>
      <c r="G4139">
        <v>1.21123</v>
      </c>
    </row>
    <row r="4140" spans="1:7" x14ac:dyDescent="0.2">
      <c r="A4140">
        <v>1991</v>
      </c>
      <c r="B4140">
        <v>5</v>
      </c>
      <c r="C4140">
        <v>1</v>
      </c>
      <c r="D4140">
        <v>0.96226299000000004</v>
      </c>
      <c r="E4140">
        <v>1.0563400000000001</v>
      </c>
      <c r="F4140" s="46">
        <v>6</v>
      </c>
      <c r="G4140">
        <v>1.4289099999999999</v>
      </c>
    </row>
    <row r="4141" spans="1:7" x14ac:dyDescent="0.2">
      <c r="A4141">
        <v>1991</v>
      </c>
      <c r="B4141">
        <v>5</v>
      </c>
      <c r="C4141">
        <v>2</v>
      </c>
      <c r="D4141">
        <v>0.73777199000000004</v>
      </c>
      <c r="E4141">
        <v>1.1762600000000001</v>
      </c>
      <c r="F4141" s="46">
        <v>6</v>
      </c>
      <c r="G4141">
        <v>1.38849</v>
      </c>
    </row>
    <row r="4142" spans="1:7" x14ac:dyDescent="0.2">
      <c r="A4142">
        <v>1991</v>
      </c>
      <c r="B4142">
        <v>5</v>
      </c>
      <c r="C4142">
        <v>3</v>
      </c>
      <c r="D4142">
        <v>0.38672098999999999</v>
      </c>
      <c r="E4142">
        <v>0.78932601000000002</v>
      </c>
      <c r="F4142" s="46">
        <v>6</v>
      </c>
      <c r="G4142">
        <v>0.87897002999999996</v>
      </c>
    </row>
    <row r="4143" spans="1:7" x14ac:dyDescent="0.2">
      <c r="A4143">
        <v>1991</v>
      </c>
      <c r="B4143">
        <v>5</v>
      </c>
      <c r="C4143">
        <v>4</v>
      </c>
      <c r="D4143">
        <v>0.25264901000000001</v>
      </c>
      <c r="E4143">
        <v>0.72218800000000005</v>
      </c>
      <c r="F4143" s="46">
        <v>6</v>
      </c>
      <c r="G4143">
        <v>0.76510500999999997</v>
      </c>
    </row>
    <row r="4144" spans="1:7" x14ac:dyDescent="0.2">
      <c r="A4144">
        <v>1991</v>
      </c>
      <c r="B4144">
        <v>5</v>
      </c>
      <c r="C4144">
        <v>5</v>
      </c>
      <c r="D4144" s="45">
        <v>7.3104299600000006E-2</v>
      </c>
      <c r="E4144">
        <v>0.62377298000000003</v>
      </c>
      <c r="F4144" s="46">
        <v>6</v>
      </c>
      <c r="G4144">
        <v>0.62804198</v>
      </c>
    </row>
    <row r="4145" spans="1:7" x14ac:dyDescent="0.2">
      <c r="A4145">
        <v>1991</v>
      </c>
      <c r="B4145">
        <v>5</v>
      </c>
      <c r="C4145">
        <v>6</v>
      </c>
      <c r="D4145">
        <v>-0.14465</v>
      </c>
      <c r="E4145">
        <v>0.84661502</v>
      </c>
      <c r="F4145" s="46">
        <v>7</v>
      </c>
      <c r="G4145">
        <v>0.85888397999999999</v>
      </c>
    </row>
    <row r="4146" spans="1:7" x14ac:dyDescent="0.2">
      <c r="A4146">
        <v>1991</v>
      </c>
      <c r="B4146">
        <v>5</v>
      </c>
      <c r="C4146">
        <v>7</v>
      </c>
      <c r="D4146">
        <v>-0.31718001000000001</v>
      </c>
      <c r="E4146">
        <v>0.95306097999999995</v>
      </c>
      <c r="F4146" s="46">
        <v>7</v>
      </c>
      <c r="G4146">
        <v>1.0044500000000001</v>
      </c>
    </row>
    <row r="4147" spans="1:7" x14ac:dyDescent="0.2">
      <c r="A4147">
        <v>1991</v>
      </c>
      <c r="B4147">
        <v>5</v>
      </c>
      <c r="C4147">
        <v>8</v>
      </c>
      <c r="D4147">
        <v>-0.53316998000000004</v>
      </c>
      <c r="E4147">
        <v>1.2738700000000001</v>
      </c>
      <c r="F4147" s="46">
        <v>7</v>
      </c>
      <c r="G4147">
        <v>1.3809400000000001</v>
      </c>
    </row>
    <row r="4148" spans="1:7" x14ac:dyDescent="0.2">
      <c r="A4148">
        <v>1991</v>
      </c>
      <c r="B4148">
        <v>5</v>
      </c>
      <c r="C4148">
        <v>9</v>
      </c>
      <c r="D4148">
        <v>-0.78509002999999999</v>
      </c>
      <c r="E4148">
        <v>1.3930499999999999</v>
      </c>
      <c r="F4148" s="46">
        <v>7</v>
      </c>
      <c r="G4148">
        <v>1.5990500000000001</v>
      </c>
    </row>
    <row r="4149" spans="1:7" x14ac:dyDescent="0.2">
      <c r="A4149">
        <v>1991</v>
      </c>
      <c r="B4149">
        <v>5</v>
      </c>
      <c r="C4149">
        <v>10</v>
      </c>
      <c r="D4149">
        <v>-1.0579099999999999</v>
      </c>
      <c r="E4149">
        <v>1.2068000000000001</v>
      </c>
      <c r="F4149" s="46">
        <v>7</v>
      </c>
      <c r="G4149">
        <v>1.6048500999999999</v>
      </c>
    </row>
    <row r="4150" spans="1:7" x14ac:dyDescent="0.2">
      <c r="A4150">
        <v>1991</v>
      </c>
      <c r="B4150">
        <v>5</v>
      </c>
      <c r="C4150">
        <v>11</v>
      </c>
      <c r="D4150">
        <v>-1.2417800000000001</v>
      </c>
      <c r="E4150">
        <v>1.3593999999999999</v>
      </c>
      <c r="F4150" s="46">
        <v>7</v>
      </c>
      <c r="G4150">
        <v>1.8411900000000001</v>
      </c>
    </row>
    <row r="4151" spans="1:7" x14ac:dyDescent="0.2">
      <c r="A4151">
        <v>1991</v>
      </c>
      <c r="B4151">
        <v>5</v>
      </c>
      <c r="C4151">
        <v>12</v>
      </c>
      <c r="D4151">
        <v>-1.3738300000000001</v>
      </c>
      <c r="E4151">
        <v>1.1913499999999999</v>
      </c>
      <c r="F4151" s="46">
        <v>8</v>
      </c>
      <c r="G4151">
        <v>1.8184400000000001</v>
      </c>
    </row>
    <row r="4152" spans="1:7" x14ac:dyDescent="0.2">
      <c r="A4152">
        <v>1991</v>
      </c>
      <c r="B4152">
        <v>5</v>
      </c>
      <c r="C4152">
        <v>13</v>
      </c>
      <c r="D4152">
        <v>-1.5702699</v>
      </c>
      <c r="E4152">
        <v>0.84225397999999996</v>
      </c>
      <c r="F4152" s="46">
        <v>8</v>
      </c>
      <c r="G4152">
        <v>1.78189</v>
      </c>
    </row>
    <row r="4153" spans="1:7" x14ac:dyDescent="0.2">
      <c r="A4153">
        <v>1991</v>
      </c>
      <c r="B4153">
        <v>5</v>
      </c>
      <c r="C4153">
        <v>14</v>
      </c>
      <c r="D4153">
        <v>-1.827</v>
      </c>
      <c r="E4153">
        <v>0.60058701000000003</v>
      </c>
      <c r="F4153" s="46">
        <v>8</v>
      </c>
      <c r="G4153">
        <v>1.9231799999999999</v>
      </c>
    </row>
    <row r="4154" spans="1:7" x14ac:dyDescent="0.2">
      <c r="A4154">
        <v>1991</v>
      </c>
      <c r="B4154">
        <v>5</v>
      </c>
      <c r="C4154">
        <v>15</v>
      </c>
      <c r="D4154">
        <v>-2.2242199999999999</v>
      </c>
      <c r="E4154" s="45">
        <v>8.2188800000000006E-2</v>
      </c>
      <c r="F4154" s="46">
        <v>8</v>
      </c>
      <c r="G4154">
        <v>2.2257400000000001</v>
      </c>
    </row>
    <row r="4155" spans="1:7" x14ac:dyDescent="0.2">
      <c r="A4155">
        <v>1991</v>
      </c>
      <c r="B4155">
        <v>5</v>
      </c>
      <c r="C4155">
        <v>16</v>
      </c>
      <c r="D4155">
        <v>-2.5532998999999998</v>
      </c>
      <c r="E4155">
        <v>-0.20307</v>
      </c>
      <c r="F4155" s="46">
        <v>1</v>
      </c>
      <c r="G4155">
        <v>2.5613598999999998</v>
      </c>
    </row>
    <row r="4156" spans="1:7" x14ac:dyDescent="0.2">
      <c r="A4156">
        <v>1991</v>
      </c>
      <c r="B4156">
        <v>5</v>
      </c>
      <c r="C4156">
        <v>17</v>
      </c>
      <c r="D4156">
        <v>-2.6884100000000002</v>
      </c>
      <c r="E4156">
        <v>-0.51287000999999999</v>
      </c>
      <c r="F4156" s="46">
        <v>1</v>
      </c>
      <c r="G4156">
        <v>2.7368901000000001</v>
      </c>
    </row>
    <row r="4157" spans="1:7" x14ac:dyDescent="0.2">
      <c r="A4157">
        <v>1991</v>
      </c>
      <c r="B4157">
        <v>5</v>
      </c>
      <c r="C4157">
        <v>18</v>
      </c>
      <c r="D4157">
        <v>-2.68275</v>
      </c>
      <c r="E4157">
        <v>-0.87405001999999998</v>
      </c>
      <c r="F4157" s="46">
        <v>1</v>
      </c>
      <c r="G4157">
        <v>2.8215498999999999</v>
      </c>
    </row>
    <row r="4158" spans="1:7" x14ac:dyDescent="0.2">
      <c r="A4158">
        <v>1991</v>
      </c>
      <c r="B4158">
        <v>5</v>
      </c>
      <c r="C4158">
        <v>19</v>
      </c>
      <c r="D4158">
        <v>-2.5448998999999999</v>
      </c>
      <c r="E4158">
        <v>-1.1925399999999999</v>
      </c>
      <c r="F4158" s="46">
        <v>1</v>
      </c>
      <c r="G4158">
        <v>2.8104600999999998</v>
      </c>
    </row>
    <row r="4159" spans="1:7" x14ac:dyDescent="0.2">
      <c r="A4159">
        <v>1991</v>
      </c>
      <c r="B4159">
        <v>5</v>
      </c>
      <c r="C4159">
        <v>20</v>
      </c>
      <c r="D4159">
        <v>-2.1146199999999999</v>
      </c>
      <c r="E4159">
        <v>-1.41801</v>
      </c>
      <c r="F4159" s="46">
        <v>1</v>
      </c>
      <c r="G4159">
        <v>2.5460501</v>
      </c>
    </row>
    <row r="4160" spans="1:7" x14ac:dyDescent="0.2">
      <c r="A4160">
        <v>1991</v>
      </c>
      <c r="B4160">
        <v>5</v>
      </c>
      <c r="C4160">
        <v>21</v>
      </c>
      <c r="D4160">
        <v>-1.6114398999999999</v>
      </c>
      <c r="E4160">
        <v>-1.7400301</v>
      </c>
      <c r="F4160" s="46">
        <v>2</v>
      </c>
      <c r="G4160">
        <v>2.3715999000000001</v>
      </c>
    </row>
    <row r="4161" spans="1:7" x14ac:dyDescent="0.2">
      <c r="A4161">
        <v>1991</v>
      </c>
      <c r="B4161">
        <v>5</v>
      </c>
      <c r="C4161">
        <v>22</v>
      </c>
      <c r="D4161">
        <v>-1.10832</v>
      </c>
      <c r="E4161">
        <v>-1.6181399999999999</v>
      </c>
      <c r="F4161" s="46">
        <v>2</v>
      </c>
      <c r="G4161">
        <v>1.9613100000000001</v>
      </c>
    </row>
    <row r="4162" spans="1:7" x14ac:dyDescent="0.2">
      <c r="A4162">
        <v>1991</v>
      </c>
      <c r="B4162">
        <v>5</v>
      </c>
      <c r="C4162">
        <v>23</v>
      </c>
      <c r="D4162">
        <v>-0.93002998999999997</v>
      </c>
      <c r="E4162">
        <v>-1.8797899</v>
      </c>
      <c r="F4162" s="46">
        <v>2</v>
      </c>
      <c r="G4162">
        <v>2.09728</v>
      </c>
    </row>
    <row r="4163" spans="1:7" x14ac:dyDescent="0.2">
      <c r="A4163">
        <v>1991</v>
      </c>
      <c r="B4163">
        <v>5</v>
      </c>
      <c r="C4163">
        <v>24</v>
      </c>
      <c r="D4163">
        <v>-0.76214999000000005</v>
      </c>
      <c r="E4163">
        <v>-1.8880600000000001</v>
      </c>
      <c r="F4163" s="46">
        <v>2</v>
      </c>
      <c r="G4163">
        <v>2.0360798999999998</v>
      </c>
    </row>
    <row r="4164" spans="1:7" x14ac:dyDescent="0.2">
      <c r="A4164">
        <v>1991</v>
      </c>
      <c r="B4164">
        <v>5</v>
      </c>
      <c r="C4164">
        <v>25</v>
      </c>
      <c r="D4164">
        <v>-0.60012001000000004</v>
      </c>
      <c r="E4164">
        <v>-1.7449699999999999</v>
      </c>
      <c r="F4164" s="46">
        <v>2</v>
      </c>
      <c r="G4164">
        <v>1.8452801000000001</v>
      </c>
    </row>
    <row r="4165" spans="1:7" x14ac:dyDescent="0.2">
      <c r="A4165">
        <v>1991</v>
      </c>
      <c r="B4165">
        <v>5</v>
      </c>
      <c r="C4165">
        <v>26</v>
      </c>
      <c r="D4165">
        <v>-0.43143999999999999</v>
      </c>
      <c r="E4165">
        <v>-1.4903001</v>
      </c>
      <c r="F4165" s="46">
        <v>2</v>
      </c>
      <c r="G4165">
        <v>1.5514899</v>
      </c>
    </row>
    <row r="4166" spans="1:7" x14ac:dyDescent="0.2">
      <c r="A4166">
        <v>1991</v>
      </c>
      <c r="B4166">
        <v>5</v>
      </c>
      <c r="C4166">
        <v>27</v>
      </c>
      <c r="D4166">
        <v>-0.38468998999999998</v>
      </c>
      <c r="E4166">
        <v>-1.4697100000000001</v>
      </c>
      <c r="F4166" s="46">
        <v>2</v>
      </c>
      <c r="G4166">
        <v>1.51922</v>
      </c>
    </row>
    <row r="4167" spans="1:7" x14ac:dyDescent="0.2">
      <c r="A4167">
        <v>1991</v>
      </c>
      <c r="B4167">
        <v>5</v>
      </c>
      <c r="C4167">
        <v>28</v>
      </c>
      <c r="D4167">
        <v>-0.21962999999999999</v>
      </c>
      <c r="E4167">
        <v>-1.5785499999999999</v>
      </c>
      <c r="F4167" s="46">
        <v>2</v>
      </c>
      <c r="G4167">
        <v>1.5937600000000001</v>
      </c>
    </row>
    <row r="4168" spans="1:7" x14ac:dyDescent="0.2">
      <c r="A4168">
        <v>1991</v>
      </c>
      <c r="B4168">
        <v>5</v>
      </c>
      <c r="C4168">
        <v>29</v>
      </c>
      <c r="D4168">
        <v>-0.32927001</v>
      </c>
      <c r="E4168">
        <v>-1.7940201</v>
      </c>
      <c r="F4168" s="46">
        <v>2</v>
      </c>
      <c r="G4168">
        <v>1.82399</v>
      </c>
    </row>
    <row r="4169" spans="1:7" x14ac:dyDescent="0.2">
      <c r="A4169">
        <v>1991</v>
      </c>
      <c r="B4169">
        <v>5</v>
      </c>
      <c r="C4169">
        <v>30</v>
      </c>
      <c r="D4169" s="45">
        <v>-8.7650995700000005E-3</v>
      </c>
      <c r="E4169">
        <v>-1.7457199999999999</v>
      </c>
      <c r="F4169" s="46">
        <v>2</v>
      </c>
      <c r="G4169">
        <v>1.7457400999999999</v>
      </c>
    </row>
    <row r="4170" spans="1:7" x14ac:dyDescent="0.2">
      <c r="A4170">
        <v>1991</v>
      </c>
      <c r="B4170">
        <v>5</v>
      </c>
      <c r="C4170">
        <v>31</v>
      </c>
      <c r="D4170">
        <v>0.32995901</v>
      </c>
      <c r="E4170">
        <v>-1.6660699999999999</v>
      </c>
      <c r="F4170" s="46">
        <v>3</v>
      </c>
      <c r="G4170">
        <v>1.6984299</v>
      </c>
    </row>
    <row r="4171" spans="1:7" x14ac:dyDescent="0.2">
      <c r="A4171">
        <v>1991</v>
      </c>
      <c r="B4171">
        <v>6</v>
      </c>
      <c r="C4171">
        <v>1</v>
      </c>
      <c r="D4171">
        <v>0.53774202000000004</v>
      </c>
      <c r="E4171">
        <v>-1.5991899999999999</v>
      </c>
      <c r="F4171" s="46">
        <v>3</v>
      </c>
      <c r="G4171">
        <v>1.6871799999999999</v>
      </c>
    </row>
    <row r="4172" spans="1:7" x14ac:dyDescent="0.2">
      <c r="A4172">
        <v>1991</v>
      </c>
      <c r="B4172">
        <v>6</v>
      </c>
      <c r="C4172">
        <v>2</v>
      </c>
      <c r="D4172">
        <v>0.63773601999999996</v>
      </c>
      <c r="E4172">
        <v>-1.1755100000000001</v>
      </c>
      <c r="F4172" s="46">
        <v>3</v>
      </c>
      <c r="G4172">
        <v>1.3373600000000001</v>
      </c>
    </row>
    <row r="4173" spans="1:7" x14ac:dyDescent="0.2">
      <c r="A4173">
        <v>1991</v>
      </c>
      <c r="B4173">
        <v>6</v>
      </c>
      <c r="C4173">
        <v>3</v>
      </c>
      <c r="D4173">
        <v>0.833013</v>
      </c>
      <c r="E4173">
        <v>-0.76849997000000003</v>
      </c>
      <c r="F4173" s="46">
        <v>4</v>
      </c>
      <c r="G4173">
        <v>1.1333599999999999</v>
      </c>
    </row>
    <row r="4174" spans="1:7" x14ac:dyDescent="0.2">
      <c r="A4174">
        <v>1991</v>
      </c>
      <c r="B4174">
        <v>6</v>
      </c>
      <c r="C4174">
        <v>4</v>
      </c>
      <c r="D4174">
        <v>0.82766700000000004</v>
      </c>
      <c r="E4174">
        <v>-0.35598998999999998</v>
      </c>
      <c r="F4174" s="46">
        <v>4</v>
      </c>
      <c r="G4174">
        <v>0.90098</v>
      </c>
    </row>
    <row r="4175" spans="1:7" x14ac:dyDescent="0.2">
      <c r="A4175">
        <v>1991</v>
      </c>
      <c r="B4175">
        <v>6</v>
      </c>
      <c r="C4175">
        <v>5</v>
      </c>
      <c r="D4175">
        <v>1.0576299</v>
      </c>
      <c r="E4175" s="45">
        <v>1.74334999E-2</v>
      </c>
      <c r="F4175" s="46">
        <v>5</v>
      </c>
      <c r="G4175">
        <v>1.0577799999999999</v>
      </c>
    </row>
    <row r="4176" spans="1:7" x14ac:dyDescent="0.2">
      <c r="A4176">
        <v>1991</v>
      </c>
      <c r="B4176">
        <v>6</v>
      </c>
      <c r="C4176">
        <v>6</v>
      </c>
      <c r="D4176">
        <v>1.0545899999999999</v>
      </c>
      <c r="E4176">
        <v>0.148287</v>
      </c>
      <c r="F4176" s="46">
        <v>5</v>
      </c>
      <c r="G4176">
        <v>1.06497</v>
      </c>
    </row>
    <row r="4177" spans="1:7" x14ac:dyDescent="0.2">
      <c r="A4177">
        <v>1991</v>
      </c>
      <c r="B4177">
        <v>6</v>
      </c>
      <c r="C4177">
        <v>7</v>
      </c>
      <c r="D4177">
        <v>1.18703</v>
      </c>
      <c r="E4177">
        <v>0.45207700000000001</v>
      </c>
      <c r="F4177" s="46">
        <v>5</v>
      </c>
      <c r="G4177">
        <v>1.2702100000000001</v>
      </c>
    </row>
    <row r="4178" spans="1:7" x14ac:dyDescent="0.2">
      <c r="A4178">
        <v>1991</v>
      </c>
      <c r="B4178">
        <v>6</v>
      </c>
      <c r="C4178">
        <v>8</v>
      </c>
      <c r="D4178">
        <v>1.1671499999999999</v>
      </c>
      <c r="E4178">
        <v>0.70104801999999999</v>
      </c>
      <c r="F4178" s="46">
        <v>5</v>
      </c>
      <c r="G4178">
        <v>1.36151</v>
      </c>
    </row>
    <row r="4179" spans="1:7" x14ac:dyDescent="0.2">
      <c r="A4179">
        <v>1991</v>
      </c>
      <c r="B4179">
        <v>6</v>
      </c>
      <c r="C4179">
        <v>9</v>
      </c>
      <c r="D4179">
        <v>1.1126799999999999</v>
      </c>
      <c r="E4179">
        <v>0.83135700000000001</v>
      </c>
      <c r="F4179" s="46">
        <v>5</v>
      </c>
      <c r="G4179">
        <v>1.38896</v>
      </c>
    </row>
    <row r="4180" spans="1:7" x14ac:dyDescent="0.2">
      <c r="A4180">
        <v>1991</v>
      </c>
      <c r="B4180">
        <v>6</v>
      </c>
      <c r="C4180">
        <v>10</v>
      </c>
      <c r="D4180">
        <v>0.91850602999999997</v>
      </c>
      <c r="E4180">
        <v>0.83192301000000002</v>
      </c>
      <c r="F4180" s="46">
        <v>5</v>
      </c>
      <c r="G4180">
        <v>1.2392498999999999</v>
      </c>
    </row>
    <row r="4181" spans="1:7" x14ac:dyDescent="0.2">
      <c r="A4181">
        <v>1991</v>
      </c>
      <c r="B4181">
        <v>6</v>
      </c>
      <c r="C4181">
        <v>11</v>
      </c>
      <c r="D4181">
        <v>0.81975697999999997</v>
      </c>
      <c r="E4181">
        <v>0.74718099999999998</v>
      </c>
      <c r="F4181" s="46">
        <v>5</v>
      </c>
      <c r="G4181">
        <v>1.1091800000000001</v>
      </c>
    </row>
    <row r="4182" spans="1:7" x14ac:dyDescent="0.2">
      <c r="A4182">
        <v>1991</v>
      </c>
      <c r="B4182">
        <v>6</v>
      </c>
      <c r="C4182">
        <v>12</v>
      </c>
      <c r="D4182">
        <v>0.73405898000000003</v>
      </c>
      <c r="E4182">
        <v>0.90964800000000001</v>
      </c>
      <c r="F4182" s="46">
        <v>6</v>
      </c>
      <c r="G4182">
        <v>1.16889</v>
      </c>
    </row>
    <row r="4183" spans="1:7" x14ac:dyDescent="0.2">
      <c r="A4183">
        <v>1991</v>
      </c>
      <c r="B4183">
        <v>6</v>
      </c>
      <c r="C4183">
        <v>13</v>
      </c>
      <c r="D4183">
        <v>0.44580099000000001</v>
      </c>
      <c r="E4183">
        <v>1.12266</v>
      </c>
      <c r="F4183" s="46">
        <v>6</v>
      </c>
      <c r="G4183">
        <v>1.20794</v>
      </c>
    </row>
    <row r="4184" spans="1:7" x14ac:dyDescent="0.2">
      <c r="A4184">
        <v>1991</v>
      </c>
      <c r="B4184">
        <v>6</v>
      </c>
      <c r="C4184">
        <v>14</v>
      </c>
      <c r="D4184" s="45">
        <v>-2.7101601000000001E-3</v>
      </c>
      <c r="E4184">
        <v>1.3319498999999999</v>
      </c>
      <c r="F4184" s="46">
        <v>7</v>
      </c>
      <c r="G4184">
        <v>1.3319498999999999</v>
      </c>
    </row>
    <row r="4185" spans="1:7" x14ac:dyDescent="0.2">
      <c r="A4185">
        <v>1991</v>
      </c>
      <c r="B4185">
        <v>6</v>
      </c>
      <c r="C4185">
        <v>15</v>
      </c>
      <c r="D4185">
        <v>-0.36436998999999998</v>
      </c>
      <c r="E4185">
        <v>1.4182999999999999</v>
      </c>
      <c r="F4185" s="46">
        <v>7</v>
      </c>
      <c r="G4185">
        <v>1.4643600000000001</v>
      </c>
    </row>
    <row r="4186" spans="1:7" x14ac:dyDescent="0.2">
      <c r="A4186">
        <v>1991</v>
      </c>
      <c r="B4186">
        <v>6</v>
      </c>
      <c r="C4186">
        <v>16</v>
      </c>
      <c r="D4186">
        <v>-0.40000001000000002</v>
      </c>
      <c r="E4186">
        <v>1.26956</v>
      </c>
      <c r="F4186" s="46">
        <v>7</v>
      </c>
      <c r="G4186">
        <v>1.33108</v>
      </c>
    </row>
    <row r="4187" spans="1:7" x14ac:dyDescent="0.2">
      <c r="A4187">
        <v>1991</v>
      </c>
      <c r="B4187">
        <v>6</v>
      </c>
      <c r="C4187">
        <v>17</v>
      </c>
      <c r="D4187">
        <v>-0.39383998999999997</v>
      </c>
      <c r="E4187">
        <v>1.4010100000000001</v>
      </c>
      <c r="F4187" s="46">
        <v>7</v>
      </c>
      <c r="G4187">
        <v>1.4553199999999999</v>
      </c>
    </row>
    <row r="4188" spans="1:7" x14ac:dyDescent="0.2">
      <c r="A4188">
        <v>1991</v>
      </c>
      <c r="B4188">
        <v>6</v>
      </c>
      <c r="C4188">
        <v>18</v>
      </c>
      <c r="D4188">
        <v>-0.69617998999999997</v>
      </c>
      <c r="E4188">
        <v>1.4886999999999999</v>
      </c>
      <c r="F4188" s="46">
        <v>7</v>
      </c>
      <c r="G4188">
        <v>1.64344</v>
      </c>
    </row>
    <row r="4189" spans="1:7" x14ac:dyDescent="0.2">
      <c r="A4189">
        <v>1991</v>
      </c>
      <c r="B4189">
        <v>6</v>
      </c>
      <c r="C4189">
        <v>19</v>
      </c>
      <c r="D4189">
        <v>-0.92935002</v>
      </c>
      <c r="E4189">
        <v>1.36456</v>
      </c>
      <c r="F4189" s="46">
        <v>7</v>
      </c>
      <c r="G4189">
        <v>1.6509799999999999</v>
      </c>
    </row>
    <row r="4190" spans="1:7" x14ac:dyDescent="0.2">
      <c r="A4190">
        <v>1991</v>
      </c>
      <c r="B4190">
        <v>6</v>
      </c>
      <c r="C4190">
        <v>20</v>
      </c>
      <c r="D4190">
        <v>-1.16265</v>
      </c>
      <c r="E4190">
        <v>1.1660200000000001</v>
      </c>
      <c r="F4190" s="46">
        <v>7</v>
      </c>
      <c r="G4190">
        <v>1.64662</v>
      </c>
    </row>
    <row r="4191" spans="1:7" x14ac:dyDescent="0.2">
      <c r="A4191">
        <v>1991</v>
      </c>
      <c r="B4191">
        <v>6</v>
      </c>
      <c r="C4191">
        <v>21</v>
      </c>
      <c r="D4191">
        <v>-1.4407700000000001</v>
      </c>
      <c r="E4191">
        <v>1.0504199999999999</v>
      </c>
      <c r="F4191" s="46">
        <v>8</v>
      </c>
      <c r="G4191">
        <v>1.7830299999999999</v>
      </c>
    </row>
    <row r="4192" spans="1:7" x14ac:dyDescent="0.2">
      <c r="A4192">
        <v>1991</v>
      </c>
      <c r="B4192">
        <v>6</v>
      </c>
      <c r="C4192">
        <v>22</v>
      </c>
      <c r="D4192">
        <v>-1.7069099999999999</v>
      </c>
      <c r="E4192">
        <v>1.0265599000000001</v>
      </c>
      <c r="F4192" s="46">
        <v>8</v>
      </c>
      <c r="G4192">
        <v>1.9918199999999999</v>
      </c>
    </row>
    <row r="4193" spans="1:7" x14ac:dyDescent="0.2">
      <c r="A4193">
        <v>1991</v>
      </c>
      <c r="B4193">
        <v>6</v>
      </c>
      <c r="C4193">
        <v>23</v>
      </c>
      <c r="D4193">
        <v>-1.6732499999999999</v>
      </c>
      <c r="E4193">
        <v>0.80167102999999995</v>
      </c>
      <c r="F4193" s="46">
        <v>8</v>
      </c>
      <c r="G4193">
        <v>1.8553801000000001</v>
      </c>
    </row>
    <row r="4194" spans="1:7" x14ac:dyDescent="0.2">
      <c r="A4194">
        <v>1991</v>
      </c>
      <c r="B4194">
        <v>6</v>
      </c>
      <c r="C4194">
        <v>24</v>
      </c>
      <c r="D4194">
        <v>-1.78948</v>
      </c>
      <c r="E4194">
        <v>0.23085998999999999</v>
      </c>
      <c r="F4194" s="46">
        <v>8</v>
      </c>
      <c r="G4194">
        <v>1.8043100000000001</v>
      </c>
    </row>
    <row r="4195" spans="1:7" x14ac:dyDescent="0.2">
      <c r="A4195">
        <v>1991</v>
      </c>
      <c r="B4195">
        <v>6</v>
      </c>
      <c r="C4195">
        <v>25</v>
      </c>
      <c r="D4195">
        <v>-1.88547</v>
      </c>
      <c r="E4195">
        <v>-0.24454001</v>
      </c>
      <c r="F4195" s="46">
        <v>1</v>
      </c>
      <c r="G4195">
        <v>1.90126</v>
      </c>
    </row>
    <row r="4196" spans="1:7" x14ac:dyDescent="0.2">
      <c r="A4196">
        <v>1991</v>
      </c>
      <c r="B4196">
        <v>6</v>
      </c>
      <c r="C4196">
        <v>26</v>
      </c>
      <c r="D4196">
        <v>-1.7544200000000001</v>
      </c>
      <c r="E4196">
        <v>-0.56731999</v>
      </c>
      <c r="F4196" s="46">
        <v>1</v>
      </c>
      <c r="G4196">
        <v>1.8438699999999999</v>
      </c>
    </row>
    <row r="4197" spans="1:7" x14ac:dyDescent="0.2">
      <c r="A4197">
        <v>1991</v>
      </c>
      <c r="B4197">
        <v>6</v>
      </c>
      <c r="C4197">
        <v>27</v>
      </c>
      <c r="D4197">
        <v>-1.4055200000000001</v>
      </c>
      <c r="E4197">
        <v>-0.83166998999999997</v>
      </c>
      <c r="F4197" s="46">
        <v>1</v>
      </c>
      <c r="G4197">
        <v>1.63314</v>
      </c>
    </row>
    <row r="4198" spans="1:7" x14ac:dyDescent="0.2">
      <c r="A4198">
        <v>1991</v>
      </c>
      <c r="B4198">
        <v>6</v>
      </c>
      <c r="C4198">
        <v>28</v>
      </c>
      <c r="D4198">
        <v>-1.2148300000000001</v>
      </c>
      <c r="E4198">
        <v>-0.71824001999999998</v>
      </c>
      <c r="F4198" s="46">
        <v>1</v>
      </c>
      <c r="G4198">
        <v>1.41127</v>
      </c>
    </row>
    <row r="4199" spans="1:7" x14ac:dyDescent="0.2">
      <c r="A4199">
        <v>1991</v>
      </c>
      <c r="B4199">
        <v>6</v>
      </c>
      <c r="C4199">
        <v>29</v>
      </c>
      <c r="D4199">
        <v>-1.0510299999999999</v>
      </c>
      <c r="E4199">
        <v>-0.65785002999999997</v>
      </c>
      <c r="F4199" s="46">
        <v>1</v>
      </c>
      <c r="G4199">
        <v>1.23993</v>
      </c>
    </row>
    <row r="4200" spans="1:7" x14ac:dyDescent="0.2">
      <c r="A4200">
        <v>1991</v>
      </c>
      <c r="B4200">
        <v>6</v>
      </c>
      <c r="C4200">
        <v>30</v>
      </c>
      <c r="D4200">
        <v>-0.96687000999999995</v>
      </c>
      <c r="E4200">
        <v>-0.49786999999999998</v>
      </c>
      <c r="F4200" s="46">
        <v>1</v>
      </c>
      <c r="G4200">
        <v>1.0875300000000001</v>
      </c>
    </row>
    <row r="4201" spans="1:7" x14ac:dyDescent="0.2">
      <c r="A4201">
        <v>1991</v>
      </c>
      <c r="B4201">
        <v>7</v>
      </c>
      <c r="C4201">
        <v>1</v>
      </c>
      <c r="D4201">
        <v>-0.61861001999999998</v>
      </c>
      <c r="E4201">
        <v>-0.50177996999999996</v>
      </c>
      <c r="F4201" s="46">
        <v>1</v>
      </c>
      <c r="G4201">
        <v>0.79653198000000003</v>
      </c>
    </row>
    <row r="4202" spans="1:7" x14ac:dyDescent="0.2">
      <c r="A4202">
        <v>1991</v>
      </c>
      <c r="B4202">
        <v>7</v>
      </c>
      <c r="C4202">
        <v>2</v>
      </c>
      <c r="D4202">
        <v>-0.41093001000000001</v>
      </c>
      <c r="E4202">
        <v>-0.60762000000000005</v>
      </c>
      <c r="F4202" s="46">
        <v>2</v>
      </c>
      <c r="G4202">
        <v>0.73352497999999999</v>
      </c>
    </row>
    <row r="4203" spans="1:7" x14ac:dyDescent="0.2">
      <c r="A4203">
        <v>1991</v>
      </c>
      <c r="B4203">
        <v>7</v>
      </c>
      <c r="C4203">
        <v>3</v>
      </c>
      <c r="D4203">
        <v>-0.25901999999999997</v>
      </c>
      <c r="E4203">
        <v>-0.44295001000000001</v>
      </c>
      <c r="F4203" s="46">
        <v>2</v>
      </c>
      <c r="G4203">
        <v>0.51312298000000001</v>
      </c>
    </row>
    <row r="4204" spans="1:7" x14ac:dyDescent="0.2">
      <c r="A4204">
        <v>1991</v>
      </c>
      <c r="B4204">
        <v>7</v>
      </c>
      <c r="C4204">
        <v>4</v>
      </c>
      <c r="D4204">
        <v>-0.27350000000000002</v>
      </c>
      <c r="E4204">
        <v>-0.31233999000000001</v>
      </c>
      <c r="F4204" s="46">
        <v>2</v>
      </c>
      <c r="G4204">
        <v>0.41515699</v>
      </c>
    </row>
    <row r="4205" spans="1:7" x14ac:dyDescent="0.2">
      <c r="A4205">
        <v>1991</v>
      </c>
      <c r="B4205">
        <v>7</v>
      </c>
      <c r="C4205">
        <v>5</v>
      </c>
      <c r="D4205">
        <v>-0.31835999999999998</v>
      </c>
      <c r="E4205">
        <v>-0.29748999999999998</v>
      </c>
      <c r="F4205" s="46">
        <v>1</v>
      </c>
      <c r="G4205">
        <v>0.43571901000000002</v>
      </c>
    </row>
    <row r="4206" spans="1:7" x14ac:dyDescent="0.2">
      <c r="A4206">
        <v>1991</v>
      </c>
      <c r="B4206">
        <v>7</v>
      </c>
      <c r="C4206">
        <v>6</v>
      </c>
      <c r="D4206">
        <v>-0.16875999999999999</v>
      </c>
      <c r="E4206">
        <v>-0.18053</v>
      </c>
      <c r="F4206" s="46">
        <v>2</v>
      </c>
      <c r="G4206">
        <v>0.24712300000000001</v>
      </c>
    </row>
    <row r="4207" spans="1:7" x14ac:dyDescent="0.2">
      <c r="A4207">
        <v>1991</v>
      </c>
      <c r="B4207">
        <v>7</v>
      </c>
      <c r="C4207">
        <v>7</v>
      </c>
      <c r="D4207" s="45">
        <v>4.1455700999999998E-2</v>
      </c>
      <c r="E4207" s="45">
        <v>-2.9126899299999998E-2</v>
      </c>
      <c r="F4207" s="46">
        <v>4</v>
      </c>
      <c r="G4207" s="45">
        <v>5.0665099200000001E-2</v>
      </c>
    </row>
    <row r="4208" spans="1:7" x14ac:dyDescent="0.2">
      <c r="A4208">
        <v>1991</v>
      </c>
      <c r="B4208">
        <v>7</v>
      </c>
      <c r="C4208">
        <v>8</v>
      </c>
      <c r="D4208" s="45">
        <v>2.51412001E-2</v>
      </c>
      <c r="E4208" s="45">
        <v>-1.04218004E-2</v>
      </c>
      <c r="F4208" s="46">
        <v>4</v>
      </c>
      <c r="G4208" s="45">
        <v>2.72157006E-2</v>
      </c>
    </row>
    <row r="4209" spans="1:7" x14ac:dyDescent="0.2">
      <c r="A4209">
        <v>1991</v>
      </c>
      <c r="B4209">
        <v>7</v>
      </c>
      <c r="C4209">
        <v>9</v>
      </c>
      <c r="D4209">
        <v>-0.25027000999999999</v>
      </c>
      <c r="E4209" s="45">
        <v>-7.6132796700000005E-2</v>
      </c>
      <c r="F4209" s="46">
        <v>1</v>
      </c>
      <c r="G4209">
        <v>0.26159799</v>
      </c>
    </row>
    <row r="4210" spans="1:7" x14ac:dyDescent="0.2">
      <c r="A4210">
        <v>1991</v>
      </c>
      <c r="B4210">
        <v>7</v>
      </c>
      <c r="C4210">
        <v>10</v>
      </c>
      <c r="D4210">
        <v>-0.46658999000000001</v>
      </c>
      <c r="E4210" s="45">
        <v>-8.7866999200000004E-2</v>
      </c>
      <c r="F4210" s="46">
        <v>1</v>
      </c>
      <c r="G4210">
        <v>0.47479000999999998</v>
      </c>
    </row>
    <row r="4211" spans="1:7" x14ac:dyDescent="0.2">
      <c r="A4211">
        <v>1991</v>
      </c>
      <c r="B4211">
        <v>7</v>
      </c>
      <c r="C4211">
        <v>11</v>
      </c>
      <c r="D4211">
        <v>-0.35360000000000003</v>
      </c>
      <c r="E4211">
        <v>0.29543598999999998</v>
      </c>
      <c r="F4211" s="46">
        <v>8</v>
      </c>
      <c r="G4211">
        <v>0.46077298999999999</v>
      </c>
    </row>
    <row r="4212" spans="1:7" x14ac:dyDescent="0.2">
      <c r="A4212">
        <v>1991</v>
      </c>
      <c r="B4212">
        <v>7</v>
      </c>
      <c r="C4212">
        <v>12</v>
      </c>
      <c r="D4212">
        <v>-0.51876997999999996</v>
      </c>
      <c r="E4212">
        <v>0.27993699999999999</v>
      </c>
      <c r="F4212" s="46">
        <v>8</v>
      </c>
      <c r="G4212">
        <v>0.58948201</v>
      </c>
    </row>
    <row r="4213" spans="1:7" x14ac:dyDescent="0.2">
      <c r="A4213">
        <v>1991</v>
      </c>
      <c r="B4213">
        <v>7</v>
      </c>
      <c r="C4213">
        <v>13</v>
      </c>
      <c r="D4213">
        <v>-0.37513000000000002</v>
      </c>
      <c r="E4213">
        <v>0.3145</v>
      </c>
      <c r="F4213" s="46">
        <v>8</v>
      </c>
      <c r="G4213">
        <v>0.48952699</v>
      </c>
    </row>
    <row r="4214" spans="1:7" x14ac:dyDescent="0.2">
      <c r="A4214">
        <v>1991</v>
      </c>
      <c r="B4214">
        <v>7</v>
      </c>
      <c r="C4214">
        <v>14</v>
      </c>
      <c r="D4214" s="45">
        <v>-5.8802198600000001E-2</v>
      </c>
      <c r="E4214">
        <v>0.34879600999999999</v>
      </c>
      <c r="F4214" s="46">
        <v>7</v>
      </c>
      <c r="G4214">
        <v>0.35371801000000003</v>
      </c>
    </row>
    <row r="4215" spans="1:7" x14ac:dyDescent="0.2">
      <c r="A4215">
        <v>1991</v>
      </c>
      <c r="B4215">
        <v>7</v>
      </c>
      <c r="C4215">
        <v>15</v>
      </c>
      <c r="D4215" s="45">
        <v>-9.1509997800000006E-2</v>
      </c>
      <c r="E4215">
        <v>0.206035</v>
      </c>
      <c r="F4215" s="46">
        <v>7</v>
      </c>
      <c r="G4215">
        <v>0.22544301</v>
      </c>
    </row>
    <row r="4216" spans="1:7" x14ac:dyDescent="0.2">
      <c r="A4216">
        <v>1991</v>
      </c>
      <c r="B4216">
        <v>7</v>
      </c>
      <c r="C4216">
        <v>16</v>
      </c>
      <c r="D4216" s="45">
        <v>1.22683002E-2</v>
      </c>
      <c r="E4216">
        <v>0.23678499</v>
      </c>
      <c r="F4216" s="46">
        <v>6</v>
      </c>
      <c r="G4216">
        <v>0.23710300000000001</v>
      </c>
    </row>
    <row r="4217" spans="1:7" x14ac:dyDescent="0.2">
      <c r="A4217">
        <v>1991</v>
      </c>
      <c r="B4217">
        <v>7</v>
      </c>
      <c r="C4217">
        <v>17</v>
      </c>
      <c r="D4217">
        <v>0.400893</v>
      </c>
      <c r="E4217">
        <v>0.43185498999999999</v>
      </c>
      <c r="F4217" s="46">
        <v>6</v>
      </c>
      <c r="G4217">
        <v>0.58924799999999999</v>
      </c>
    </row>
    <row r="4218" spans="1:7" x14ac:dyDescent="0.2">
      <c r="A4218">
        <v>1991</v>
      </c>
      <c r="B4218">
        <v>7</v>
      </c>
      <c r="C4218">
        <v>18</v>
      </c>
      <c r="D4218">
        <v>0.69328701000000004</v>
      </c>
      <c r="E4218">
        <v>0.56006800999999995</v>
      </c>
      <c r="F4218" s="46">
        <v>5</v>
      </c>
      <c r="G4218">
        <v>0.89124696999999997</v>
      </c>
    </row>
    <row r="4219" spans="1:7" x14ac:dyDescent="0.2">
      <c r="A4219">
        <v>1991</v>
      </c>
      <c r="B4219">
        <v>7</v>
      </c>
      <c r="C4219">
        <v>19</v>
      </c>
      <c r="D4219">
        <v>0.88482397999999995</v>
      </c>
      <c r="E4219">
        <v>0.64820098999999998</v>
      </c>
      <c r="F4219" s="46">
        <v>5</v>
      </c>
      <c r="G4219">
        <v>1.0968500000000001</v>
      </c>
    </row>
    <row r="4220" spans="1:7" x14ac:dyDescent="0.2">
      <c r="A4220">
        <v>1991</v>
      </c>
      <c r="B4220">
        <v>7</v>
      </c>
      <c r="C4220">
        <v>20</v>
      </c>
      <c r="D4220">
        <v>0.90966100000000005</v>
      </c>
      <c r="E4220">
        <v>0.66146201000000004</v>
      </c>
      <c r="F4220" s="46">
        <v>5</v>
      </c>
      <c r="G4220">
        <v>1.12473</v>
      </c>
    </row>
    <row r="4221" spans="1:7" x14ac:dyDescent="0.2">
      <c r="A4221">
        <v>1991</v>
      </c>
      <c r="B4221">
        <v>7</v>
      </c>
      <c r="C4221">
        <v>21</v>
      </c>
      <c r="D4221">
        <v>0.82904701999999997</v>
      </c>
      <c r="E4221">
        <v>0.68353200000000003</v>
      </c>
      <c r="F4221" s="46">
        <v>5</v>
      </c>
      <c r="G4221">
        <v>1.0744899999999999</v>
      </c>
    </row>
    <row r="4222" spans="1:7" x14ac:dyDescent="0.2">
      <c r="A4222">
        <v>1991</v>
      </c>
      <c r="B4222">
        <v>7</v>
      </c>
      <c r="C4222">
        <v>22</v>
      </c>
      <c r="D4222">
        <v>0.55815601000000004</v>
      </c>
      <c r="E4222">
        <v>0.97507602000000004</v>
      </c>
      <c r="F4222" s="46">
        <v>6</v>
      </c>
      <c r="G4222">
        <v>1.1235299999999999</v>
      </c>
    </row>
    <row r="4223" spans="1:7" x14ac:dyDescent="0.2">
      <c r="A4223">
        <v>1991</v>
      </c>
      <c r="B4223">
        <v>7</v>
      </c>
      <c r="C4223">
        <v>23</v>
      </c>
      <c r="D4223">
        <v>0.50275599999999998</v>
      </c>
      <c r="E4223">
        <v>0.80307101999999997</v>
      </c>
      <c r="F4223" s="46">
        <v>6</v>
      </c>
      <c r="G4223">
        <v>0.94746297999999995</v>
      </c>
    </row>
    <row r="4224" spans="1:7" x14ac:dyDescent="0.2">
      <c r="A4224">
        <v>1991</v>
      </c>
      <c r="B4224">
        <v>7</v>
      </c>
      <c r="C4224">
        <v>24</v>
      </c>
      <c r="D4224">
        <v>0.39030000999999998</v>
      </c>
      <c r="E4224">
        <v>0.71868198999999999</v>
      </c>
      <c r="F4224" s="46">
        <v>6</v>
      </c>
      <c r="G4224">
        <v>0.81782502000000001</v>
      </c>
    </row>
    <row r="4225" spans="1:7" x14ac:dyDescent="0.2">
      <c r="A4225">
        <v>1991</v>
      </c>
      <c r="B4225">
        <v>7</v>
      </c>
      <c r="C4225">
        <v>25</v>
      </c>
      <c r="D4225">
        <v>0.18101400000000001</v>
      </c>
      <c r="E4225">
        <v>0.81963903000000005</v>
      </c>
      <c r="F4225" s="46">
        <v>6</v>
      </c>
      <c r="G4225">
        <v>0.83938902999999998</v>
      </c>
    </row>
    <row r="4226" spans="1:7" x14ac:dyDescent="0.2">
      <c r="A4226">
        <v>1991</v>
      </c>
      <c r="B4226">
        <v>7</v>
      </c>
      <c r="C4226">
        <v>26</v>
      </c>
      <c r="D4226">
        <v>-0.14233001000000001</v>
      </c>
      <c r="E4226">
        <v>0.88036698000000002</v>
      </c>
      <c r="F4226" s="46">
        <v>7</v>
      </c>
      <c r="G4226">
        <v>0.89179801999999997</v>
      </c>
    </row>
    <row r="4227" spans="1:7" x14ac:dyDescent="0.2">
      <c r="A4227">
        <v>1991</v>
      </c>
      <c r="B4227">
        <v>7</v>
      </c>
      <c r="C4227">
        <v>27</v>
      </c>
      <c r="D4227">
        <v>-0.40977001000000002</v>
      </c>
      <c r="E4227">
        <v>0.64669198000000006</v>
      </c>
      <c r="F4227" s="46">
        <v>7</v>
      </c>
      <c r="G4227">
        <v>0.76558696999999998</v>
      </c>
    </row>
    <row r="4228" spans="1:7" x14ac:dyDescent="0.2">
      <c r="A4228">
        <v>1991</v>
      </c>
      <c r="B4228">
        <v>7</v>
      </c>
      <c r="C4228">
        <v>28</v>
      </c>
      <c r="D4228">
        <v>-0.68738001999999998</v>
      </c>
      <c r="E4228">
        <v>0.69894999000000002</v>
      </c>
      <c r="F4228" s="46">
        <v>7</v>
      </c>
      <c r="G4228">
        <v>0.98031597999999998</v>
      </c>
    </row>
    <row r="4229" spans="1:7" x14ac:dyDescent="0.2">
      <c r="A4229">
        <v>1991</v>
      </c>
      <c r="B4229">
        <v>7</v>
      </c>
      <c r="C4229">
        <v>29</v>
      </c>
      <c r="D4229">
        <v>-0.90829002999999997</v>
      </c>
      <c r="E4229">
        <v>0.40491799000000001</v>
      </c>
      <c r="F4229" s="46">
        <v>8</v>
      </c>
      <c r="G4229">
        <v>0.99446100000000004</v>
      </c>
    </row>
    <row r="4230" spans="1:7" x14ac:dyDescent="0.2">
      <c r="A4230">
        <v>1991</v>
      </c>
      <c r="B4230">
        <v>7</v>
      </c>
      <c r="C4230">
        <v>30</v>
      </c>
      <c r="D4230">
        <v>-0.79027997999999999</v>
      </c>
      <c r="E4230" s="45">
        <v>2.1131400000000002E-2</v>
      </c>
      <c r="F4230" s="46">
        <v>8</v>
      </c>
      <c r="G4230">
        <v>0.79056400000000004</v>
      </c>
    </row>
    <row r="4231" spans="1:7" x14ac:dyDescent="0.2">
      <c r="A4231">
        <v>1991</v>
      </c>
      <c r="B4231">
        <v>7</v>
      </c>
      <c r="C4231">
        <v>31</v>
      </c>
      <c r="D4231">
        <v>-0.69301999000000003</v>
      </c>
      <c r="E4231">
        <v>-0.52837002</v>
      </c>
      <c r="F4231" s="46">
        <v>1</v>
      </c>
      <c r="G4231">
        <v>0.87146597999999997</v>
      </c>
    </row>
    <row r="4232" spans="1:7" x14ac:dyDescent="0.2">
      <c r="A4232">
        <v>1991</v>
      </c>
      <c r="B4232">
        <v>8</v>
      </c>
      <c r="C4232">
        <v>1</v>
      </c>
      <c r="D4232">
        <v>-0.56738001000000005</v>
      </c>
      <c r="E4232">
        <v>-0.69292003000000002</v>
      </c>
      <c r="F4232" s="46">
        <v>2</v>
      </c>
      <c r="G4232">
        <v>0.89557600000000004</v>
      </c>
    </row>
    <row r="4233" spans="1:7" x14ac:dyDescent="0.2">
      <c r="A4233">
        <v>1991</v>
      </c>
      <c r="B4233">
        <v>8</v>
      </c>
      <c r="C4233">
        <v>2</v>
      </c>
      <c r="D4233">
        <v>-0.47369</v>
      </c>
      <c r="E4233">
        <v>-0.63304000999999999</v>
      </c>
      <c r="F4233" s="46">
        <v>2</v>
      </c>
      <c r="G4233">
        <v>0.79064601999999995</v>
      </c>
    </row>
    <row r="4234" spans="1:7" x14ac:dyDescent="0.2">
      <c r="A4234">
        <v>1991</v>
      </c>
      <c r="B4234">
        <v>8</v>
      </c>
      <c r="C4234">
        <v>3</v>
      </c>
      <c r="D4234">
        <v>-0.56201999999999996</v>
      </c>
      <c r="E4234">
        <v>-0.46853</v>
      </c>
      <c r="F4234" s="46">
        <v>1</v>
      </c>
      <c r="G4234">
        <v>0.73170203</v>
      </c>
    </row>
    <row r="4235" spans="1:7" x14ac:dyDescent="0.2">
      <c r="A4235">
        <v>1991</v>
      </c>
      <c r="B4235">
        <v>8</v>
      </c>
      <c r="C4235">
        <v>4</v>
      </c>
      <c r="D4235">
        <v>-0.41571998999999998</v>
      </c>
      <c r="E4235">
        <v>-0.61358999999999997</v>
      </c>
      <c r="F4235" s="46">
        <v>2</v>
      </c>
      <c r="G4235">
        <v>0.74116302000000001</v>
      </c>
    </row>
    <row r="4236" spans="1:7" x14ac:dyDescent="0.2">
      <c r="A4236">
        <v>1991</v>
      </c>
      <c r="B4236">
        <v>8</v>
      </c>
      <c r="C4236">
        <v>5</v>
      </c>
      <c r="D4236">
        <v>-0.27383000000000002</v>
      </c>
      <c r="E4236">
        <v>-0.52626002000000005</v>
      </c>
      <c r="F4236" s="46">
        <v>2</v>
      </c>
      <c r="G4236">
        <v>0.59324199</v>
      </c>
    </row>
    <row r="4237" spans="1:7" x14ac:dyDescent="0.2">
      <c r="A4237">
        <v>1991</v>
      </c>
      <c r="B4237">
        <v>8</v>
      </c>
      <c r="C4237">
        <v>6</v>
      </c>
      <c r="D4237">
        <v>-0.29163</v>
      </c>
      <c r="E4237">
        <v>-0.58791000000000004</v>
      </c>
      <c r="F4237" s="46">
        <v>2</v>
      </c>
      <c r="G4237">
        <v>0.65626501999999998</v>
      </c>
    </row>
    <row r="4238" spans="1:7" x14ac:dyDescent="0.2">
      <c r="A4238">
        <v>1991</v>
      </c>
      <c r="B4238">
        <v>8</v>
      </c>
      <c r="C4238">
        <v>7</v>
      </c>
      <c r="D4238">
        <v>-0.14411999</v>
      </c>
      <c r="E4238">
        <v>-0.51654999999999995</v>
      </c>
      <c r="F4238" s="46">
        <v>2</v>
      </c>
      <c r="G4238">
        <v>0.536273</v>
      </c>
    </row>
    <row r="4239" spans="1:7" x14ac:dyDescent="0.2">
      <c r="A4239">
        <v>1991</v>
      </c>
      <c r="B4239">
        <v>8</v>
      </c>
      <c r="C4239">
        <v>8</v>
      </c>
      <c r="D4239" s="45">
        <v>7.6213501399999994E-2</v>
      </c>
      <c r="E4239">
        <v>-0.71376996999999998</v>
      </c>
      <c r="F4239" s="46">
        <v>3</v>
      </c>
      <c r="G4239">
        <v>0.71782601000000001</v>
      </c>
    </row>
    <row r="4240" spans="1:7" x14ac:dyDescent="0.2">
      <c r="A4240">
        <v>1991</v>
      </c>
      <c r="B4240">
        <v>8</v>
      </c>
      <c r="C4240">
        <v>9</v>
      </c>
      <c r="D4240">
        <v>0.20880299999999999</v>
      </c>
      <c r="E4240">
        <v>-0.36381998999999998</v>
      </c>
      <c r="F4240" s="46">
        <v>3</v>
      </c>
      <c r="G4240">
        <v>0.41948100999999999</v>
      </c>
    </row>
    <row r="4241" spans="1:7" x14ac:dyDescent="0.2">
      <c r="A4241">
        <v>1991</v>
      </c>
      <c r="B4241">
        <v>8</v>
      </c>
      <c r="C4241">
        <v>10</v>
      </c>
      <c r="D4241">
        <v>0.33274599999999999</v>
      </c>
      <c r="E4241" s="45">
        <v>-8.9924499399999996E-2</v>
      </c>
      <c r="F4241" s="46">
        <v>4</v>
      </c>
      <c r="G4241">
        <v>0.34468299000000002</v>
      </c>
    </row>
    <row r="4242" spans="1:7" x14ac:dyDescent="0.2">
      <c r="A4242">
        <v>1991</v>
      </c>
      <c r="B4242">
        <v>8</v>
      </c>
      <c r="C4242">
        <v>11</v>
      </c>
      <c r="D4242">
        <v>0.53328401000000003</v>
      </c>
      <c r="E4242">
        <v>0.16873099999999999</v>
      </c>
      <c r="F4242" s="46">
        <v>5</v>
      </c>
      <c r="G4242">
        <v>0.55934101000000003</v>
      </c>
    </row>
    <row r="4243" spans="1:7" x14ac:dyDescent="0.2">
      <c r="A4243">
        <v>1991</v>
      </c>
      <c r="B4243">
        <v>8</v>
      </c>
      <c r="C4243">
        <v>12</v>
      </c>
      <c r="D4243">
        <v>0.76976699000000004</v>
      </c>
      <c r="E4243">
        <v>0.25435700999999999</v>
      </c>
      <c r="F4243" s="46">
        <v>5</v>
      </c>
      <c r="G4243">
        <v>0.81070202999999996</v>
      </c>
    </row>
    <row r="4244" spans="1:7" x14ac:dyDescent="0.2">
      <c r="A4244">
        <v>1991</v>
      </c>
      <c r="B4244">
        <v>8</v>
      </c>
      <c r="C4244">
        <v>13</v>
      </c>
      <c r="D4244">
        <v>1.0174000000000001</v>
      </c>
      <c r="E4244">
        <v>0.23441000000000001</v>
      </c>
      <c r="F4244" s="46">
        <v>5</v>
      </c>
      <c r="G4244">
        <v>1.0440499999999999</v>
      </c>
    </row>
    <row r="4245" spans="1:7" x14ac:dyDescent="0.2">
      <c r="A4245">
        <v>1991</v>
      </c>
      <c r="B4245">
        <v>8</v>
      </c>
      <c r="C4245">
        <v>14</v>
      </c>
      <c r="D4245">
        <v>1.31595</v>
      </c>
      <c r="E4245">
        <v>0.31491198999999997</v>
      </c>
      <c r="F4245" s="46">
        <v>5</v>
      </c>
      <c r="G4245">
        <v>1.35311</v>
      </c>
    </row>
    <row r="4246" spans="1:7" x14ac:dyDescent="0.2">
      <c r="A4246">
        <v>1991</v>
      </c>
      <c r="B4246">
        <v>8</v>
      </c>
      <c r="C4246">
        <v>15</v>
      </c>
      <c r="D4246">
        <v>1.59541</v>
      </c>
      <c r="E4246">
        <v>0.47755598999999999</v>
      </c>
      <c r="F4246" s="46">
        <v>5</v>
      </c>
      <c r="G4246">
        <v>1.6653500000000001</v>
      </c>
    </row>
    <row r="4247" spans="1:7" x14ac:dyDescent="0.2">
      <c r="A4247">
        <v>1991</v>
      </c>
      <c r="B4247">
        <v>8</v>
      </c>
      <c r="C4247">
        <v>16</v>
      </c>
      <c r="D4247">
        <v>1.62693</v>
      </c>
      <c r="E4247">
        <v>0.49573099999999998</v>
      </c>
      <c r="F4247" s="46">
        <v>5</v>
      </c>
      <c r="G4247">
        <v>1.70078</v>
      </c>
    </row>
    <row r="4248" spans="1:7" x14ac:dyDescent="0.2">
      <c r="A4248">
        <v>1991</v>
      </c>
      <c r="B4248">
        <v>8</v>
      </c>
      <c r="C4248">
        <v>17</v>
      </c>
      <c r="D4248">
        <v>1.72176</v>
      </c>
      <c r="E4248">
        <v>0.50168502000000004</v>
      </c>
      <c r="F4248" s="46">
        <v>5</v>
      </c>
      <c r="G4248">
        <v>1.7933600000000001</v>
      </c>
    </row>
    <row r="4249" spans="1:7" x14ac:dyDescent="0.2">
      <c r="A4249">
        <v>1991</v>
      </c>
      <c r="B4249">
        <v>8</v>
      </c>
      <c r="C4249">
        <v>18</v>
      </c>
      <c r="D4249">
        <v>1.5767</v>
      </c>
      <c r="E4249">
        <v>0.20388199000000001</v>
      </c>
      <c r="F4249" s="46">
        <v>5</v>
      </c>
      <c r="G4249">
        <v>1.5898300000000001</v>
      </c>
    </row>
    <row r="4250" spans="1:7" x14ac:dyDescent="0.2">
      <c r="A4250">
        <v>1991</v>
      </c>
      <c r="B4250">
        <v>8</v>
      </c>
      <c r="C4250">
        <v>19</v>
      </c>
      <c r="D4250">
        <v>1.50563</v>
      </c>
      <c r="E4250">
        <v>0.14482500000000001</v>
      </c>
      <c r="F4250" s="46">
        <v>5</v>
      </c>
      <c r="G4250">
        <v>1.51258</v>
      </c>
    </row>
    <row r="4251" spans="1:7" x14ac:dyDescent="0.2">
      <c r="A4251">
        <v>1991</v>
      </c>
      <c r="B4251">
        <v>8</v>
      </c>
      <c r="C4251">
        <v>20</v>
      </c>
      <c r="D4251">
        <v>1.5298001000000001</v>
      </c>
      <c r="E4251">
        <v>0.26434499</v>
      </c>
      <c r="F4251" s="46">
        <v>5</v>
      </c>
      <c r="G4251">
        <v>1.55247</v>
      </c>
    </row>
    <row r="4252" spans="1:7" x14ac:dyDescent="0.2">
      <c r="A4252">
        <v>1991</v>
      </c>
      <c r="B4252">
        <v>8</v>
      </c>
      <c r="C4252">
        <v>21</v>
      </c>
      <c r="D4252">
        <v>1.69815</v>
      </c>
      <c r="E4252" s="45">
        <v>4.5940998900000002E-2</v>
      </c>
      <c r="F4252" s="46">
        <v>5</v>
      </c>
      <c r="G4252">
        <v>1.6987699999999999</v>
      </c>
    </row>
    <row r="4253" spans="1:7" x14ac:dyDescent="0.2">
      <c r="A4253">
        <v>1991</v>
      </c>
      <c r="B4253">
        <v>8</v>
      </c>
      <c r="C4253">
        <v>22</v>
      </c>
      <c r="D4253">
        <v>2.0801699</v>
      </c>
      <c r="E4253" s="45">
        <v>-2.99773999E-2</v>
      </c>
      <c r="F4253" s="46">
        <v>4</v>
      </c>
      <c r="G4253">
        <v>2.0803799999999999</v>
      </c>
    </row>
    <row r="4254" spans="1:7" x14ac:dyDescent="0.2">
      <c r="A4254">
        <v>1991</v>
      </c>
      <c r="B4254">
        <v>8</v>
      </c>
      <c r="C4254">
        <v>23</v>
      </c>
      <c r="D4254">
        <v>2.3312298999999999</v>
      </c>
      <c r="E4254">
        <v>0.24074799999999999</v>
      </c>
      <c r="F4254" s="46">
        <v>5</v>
      </c>
      <c r="G4254">
        <v>2.3436300999999999</v>
      </c>
    </row>
    <row r="4255" spans="1:7" x14ac:dyDescent="0.2">
      <c r="A4255">
        <v>1991</v>
      </c>
      <c r="B4255">
        <v>8</v>
      </c>
      <c r="C4255">
        <v>24</v>
      </c>
      <c r="D4255">
        <v>2.5808301</v>
      </c>
      <c r="E4255">
        <v>0.195739</v>
      </c>
      <c r="F4255" s="46">
        <v>5</v>
      </c>
      <c r="G4255">
        <v>2.5882399</v>
      </c>
    </row>
    <row r="4256" spans="1:7" x14ac:dyDescent="0.2">
      <c r="A4256">
        <v>1991</v>
      </c>
      <c r="B4256">
        <v>8</v>
      </c>
      <c r="C4256">
        <v>25</v>
      </c>
      <c r="D4256">
        <v>2.3698299</v>
      </c>
      <c r="E4256" s="45">
        <v>9.2740297299999996E-2</v>
      </c>
      <c r="F4256" s="46">
        <v>5</v>
      </c>
      <c r="G4256">
        <v>2.3716400000000002</v>
      </c>
    </row>
    <row r="4257" spans="1:7" x14ac:dyDescent="0.2">
      <c r="A4257">
        <v>1991</v>
      </c>
      <c r="B4257">
        <v>8</v>
      </c>
      <c r="C4257">
        <v>26</v>
      </c>
      <c r="D4257">
        <v>1.8084199000000001</v>
      </c>
      <c r="E4257">
        <v>0.22098701000000001</v>
      </c>
      <c r="F4257" s="46">
        <v>5</v>
      </c>
      <c r="G4257">
        <v>1.8218700000000001</v>
      </c>
    </row>
    <row r="4258" spans="1:7" x14ac:dyDescent="0.2">
      <c r="A4258">
        <v>1991</v>
      </c>
      <c r="B4258">
        <v>8</v>
      </c>
      <c r="C4258">
        <v>27</v>
      </c>
      <c r="D4258">
        <v>1.4795001000000001</v>
      </c>
      <c r="E4258">
        <v>0.54610097000000002</v>
      </c>
      <c r="F4258" s="46">
        <v>5</v>
      </c>
      <c r="G4258">
        <v>1.5770599999999999</v>
      </c>
    </row>
    <row r="4259" spans="1:7" x14ac:dyDescent="0.2">
      <c r="A4259">
        <v>1991</v>
      </c>
      <c r="B4259">
        <v>8</v>
      </c>
      <c r="C4259">
        <v>28</v>
      </c>
      <c r="D4259">
        <v>1.5483800000000001</v>
      </c>
      <c r="E4259">
        <v>0.49959599999999998</v>
      </c>
      <c r="F4259" s="46">
        <v>5</v>
      </c>
      <c r="G4259">
        <v>1.6269899999999999</v>
      </c>
    </row>
    <row r="4260" spans="1:7" x14ac:dyDescent="0.2">
      <c r="A4260">
        <v>1991</v>
      </c>
      <c r="B4260">
        <v>8</v>
      </c>
      <c r="C4260">
        <v>29</v>
      </c>
      <c r="D4260">
        <v>1.4442299999999999</v>
      </c>
      <c r="E4260">
        <v>0.86446297000000005</v>
      </c>
      <c r="F4260" s="46">
        <v>5</v>
      </c>
      <c r="G4260">
        <v>1.6831799999999999</v>
      </c>
    </row>
    <row r="4261" spans="1:7" x14ac:dyDescent="0.2">
      <c r="A4261">
        <v>1991</v>
      </c>
      <c r="B4261">
        <v>8</v>
      </c>
      <c r="C4261">
        <v>30</v>
      </c>
      <c r="D4261">
        <v>1.0661799999999999</v>
      </c>
      <c r="E4261">
        <v>0.85785502000000002</v>
      </c>
      <c r="F4261" s="46">
        <v>5</v>
      </c>
      <c r="G4261">
        <v>1.3684499999999999</v>
      </c>
    </row>
    <row r="4262" spans="1:7" x14ac:dyDescent="0.2">
      <c r="A4262">
        <v>1991</v>
      </c>
      <c r="B4262">
        <v>8</v>
      </c>
      <c r="C4262">
        <v>31</v>
      </c>
      <c r="D4262">
        <v>0.67015301999999999</v>
      </c>
      <c r="E4262">
        <v>0.72279501000000002</v>
      </c>
      <c r="F4262" s="46">
        <v>6</v>
      </c>
      <c r="G4262">
        <v>0.98566502</v>
      </c>
    </row>
    <row r="4263" spans="1:7" x14ac:dyDescent="0.2">
      <c r="A4263">
        <v>1991</v>
      </c>
      <c r="B4263">
        <v>9</v>
      </c>
      <c r="C4263">
        <v>1</v>
      </c>
      <c r="D4263">
        <v>0.47929498999999998</v>
      </c>
      <c r="E4263">
        <v>0.93608499000000001</v>
      </c>
      <c r="F4263" s="46">
        <v>6</v>
      </c>
      <c r="G4263">
        <v>1.0516599</v>
      </c>
    </row>
    <row r="4264" spans="1:7" x14ac:dyDescent="0.2">
      <c r="A4264">
        <v>1991</v>
      </c>
      <c r="B4264">
        <v>9</v>
      </c>
      <c r="C4264">
        <v>2</v>
      </c>
      <c r="D4264">
        <v>0.82967102999999998</v>
      </c>
      <c r="E4264">
        <v>1.0331900000000001</v>
      </c>
      <c r="F4264" s="46">
        <v>6</v>
      </c>
      <c r="G4264">
        <v>1.32508</v>
      </c>
    </row>
    <row r="4265" spans="1:7" x14ac:dyDescent="0.2">
      <c r="A4265">
        <v>1991</v>
      </c>
      <c r="B4265">
        <v>9</v>
      </c>
      <c r="C4265">
        <v>3</v>
      </c>
      <c r="D4265">
        <v>1.02424</v>
      </c>
      <c r="E4265">
        <v>0.99111700000000003</v>
      </c>
      <c r="F4265" s="46">
        <v>5</v>
      </c>
      <c r="G4265">
        <v>1.42527</v>
      </c>
    </row>
    <row r="4266" spans="1:7" x14ac:dyDescent="0.2">
      <c r="A4266">
        <v>1991</v>
      </c>
      <c r="B4266">
        <v>9</v>
      </c>
      <c r="C4266">
        <v>4</v>
      </c>
      <c r="D4266">
        <v>1.2323900000000001</v>
      </c>
      <c r="E4266">
        <v>0.92917901000000003</v>
      </c>
      <c r="F4266" s="46">
        <v>5</v>
      </c>
      <c r="G4266">
        <v>1.5434300000000001</v>
      </c>
    </row>
    <row r="4267" spans="1:7" x14ac:dyDescent="0.2">
      <c r="A4267">
        <v>1991</v>
      </c>
      <c r="B4267">
        <v>9</v>
      </c>
      <c r="C4267">
        <v>5</v>
      </c>
      <c r="D4267">
        <v>1.2822199999999999</v>
      </c>
      <c r="E4267">
        <v>1.1844300000000001</v>
      </c>
      <c r="F4267" s="46">
        <v>5</v>
      </c>
      <c r="G4267">
        <v>1.7455601000000001</v>
      </c>
    </row>
    <row r="4268" spans="1:7" x14ac:dyDescent="0.2">
      <c r="A4268">
        <v>1991</v>
      </c>
      <c r="B4268">
        <v>9</v>
      </c>
      <c r="C4268">
        <v>6</v>
      </c>
      <c r="D4268">
        <v>1.48689</v>
      </c>
      <c r="E4268">
        <v>1.48125</v>
      </c>
      <c r="F4268" s="46">
        <v>5</v>
      </c>
      <c r="G4268">
        <v>2.0987898999999999</v>
      </c>
    </row>
    <row r="4269" spans="1:7" x14ac:dyDescent="0.2">
      <c r="A4269">
        <v>1991</v>
      </c>
      <c r="B4269">
        <v>9</v>
      </c>
      <c r="C4269">
        <v>7</v>
      </c>
      <c r="D4269">
        <v>1.4616899000000001</v>
      </c>
      <c r="E4269">
        <v>1.60826</v>
      </c>
      <c r="F4269" s="46">
        <v>6</v>
      </c>
      <c r="G4269">
        <v>2.17326</v>
      </c>
    </row>
    <row r="4270" spans="1:7" x14ac:dyDescent="0.2">
      <c r="A4270">
        <v>1991</v>
      </c>
      <c r="B4270">
        <v>9</v>
      </c>
      <c r="C4270">
        <v>8</v>
      </c>
      <c r="D4270">
        <v>0.91142498999999999</v>
      </c>
      <c r="E4270">
        <v>1.46689</v>
      </c>
      <c r="F4270" s="46">
        <v>6</v>
      </c>
      <c r="G4270">
        <v>1.72698</v>
      </c>
    </row>
    <row r="4271" spans="1:7" x14ac:dyDescent="0.2">
      <c r="A4271">
        <v>1991</v>
      </c>
      <c r="B4271">
        <v>9</v>
      </c>
      <c r="C4271">
        <v>9</v>
      </c>
      <c r="D4271">
        <v>0.61972897999999998</v>
      </c>
      <c r="E4271">
        <v>1.5780400000000001</v>
      </c>
      <c r="F4271" s="46">
        <v>6</v>
      </c>
      <c r="G4271">
        <v>1.6953598999999999</v>
      </c>
    </row>
    <row r="4272" spans="1:7" x14ac:dyDescent="0.2">
      <c r="A4272">
        <v>1991</v>
      </c>
      <c r="B4272">
        <v>9</v>
      </c>
      <c r="C4272">
        <v>10</v>
      </c>
      <c r="D4272">
        <v>0.149286</v>
      </c>
      <c r="E4272">
        <v>1.9853499999999999</v>
      </c>
      <c r="F4272" s="46">
        <v>6</v>
      </c>
      <c r="G4272">
        <v>1.9909600000000001</v>
      </c>
    </row>
    <row r="4273" spans="1:7" x14ac:dyDescent="0.2">
      <c r="A4273">
        <v>1991</v>
      </c>
      <c r="B4273">
        <v>9</v>
      </c>
      <c r="C4273">
        <v>11</v>
      </c>
      <c r="D4273">
        <v>-0.16891999999999999</v>
      </c>
      <c r="E4273">
        <v>2.1254499</v>
      </c>
      <c r="F4273" s="46">
        <v>7</v>
      </c>
      <c r="G4273">
        <v>2.1321498999999999</v>
      </c>
    </row>
    <row r="4274" spans="1:7" x14ac:dyDescent="0.2">
      <c r="A4274">
        <v>1991</v>
      </c>
      <c r="B4274">
        <v>9</v>
      </c>
      <c r="C4274">
        <v>12</v>
      </c>
      <c r="D4274">
        <v>-0.44901999999999997</v>
      </c>
      <c r="E4274">
        <v>2.1083801000000002</v>
      </c>
      <c r="F4274" s="46">
        <v>7</v>
      </c>
      <c r="G4274">
        <v>2.1556598999999999</v>
      </c>
    </row>
    <row r="4275" spans="1:7" x14ac:dyDescent="0.2">
      <c r="A4275">
        <v>1991</v>
      </c>
      <c r="B4275">
        <v>9</v>
      </c>
      <c r="C4275">
        <v>13</v>
      </c>
      <c r="D4275">
        <v>-0.79281997999999998</v>
      </c>
      <c r="E4275">
        <v>2.0475298999999998</v>
      </c>
      <c r="F4275" s="46">
        <v>7</v>
      </c>
      <c r="G4275">
        <v>2.1956601</v>
      </c>
    </row>
    <row r="4276" spans="1:7" x14ac:dyDescent="0.2">
      <c r="A4276">
        <v>1991</v>
      </c>
      <c r="B4276">
        <v>9</v>
      </c>
      <c r="C4276">
        <v>14</v>
      </c>
      <c r="D4276">
        <v>-1.1285099999999999</v>
      </c>
      <c r="E4276">
        <v>2.0140901000000002</v>
      </c>
      <c r="F4276" s="46">
        <v>7</v>
      </c>
      <c r="G4276">
        <v>2.3087000999999998</v>
      </c>
    </row>
    <row r="4277" spans="1:7" x14ac:dyDescent="0.2">
      <c r="A4277">
        <v>1991</v>
      </c>
      <c r="B4277">
        <v>9</v>
      </c>
      <c r="C4277">
        <v>15</v>
      </c>
      <c r="D4277">
        <v>-1.3161799999999999</v>
      </c>
      <c r="E4277">
        <v>1.89676</v>
      </c>
      <c r="F4277" s="46">
        <v>7</v>
      </c>
      <c r="G4277">
        <v>2.3086901000000002</v>
      </c>
    </row>
    <row r="4278" spans="1:7" x14ac:dyDescent="0.2">
      <c r="A4278">
        <v>1991</v>
      </c>
      <c r="B4278">
        <v>9</v>
      </c>
      <c r="C4278">
        <v>16</v>
      </c>
      <c r="D4278">
        <v>-1.3828</v>
      </c>
      <c r="E4278">
        <v>1.5246999999999999</v>
      </c>
      <c r="F4278" s="46">
        <v>7</v>
      </c>
      <c r="G4278">
        <v>2.0583600999999998</v>
      </c>
    </row>
    <row r="4279" spans="1:7" x14ac:dyDescent="0.2">
      <c r="A4279">
        <v>1991</v>
      </c>
      <c r="B4279">
        <v>9</v>
      </c>
      <c r="C4279">
        <v>17</v>
      </c>
      <c r="D4279">
        <v>-1.3770500000000001</v>
      </c>
      <c r="E4279">
        <v>1.15364</v>
      </c>
      <c r="F4279" s="46">
        <v>8</v>
      </c>
      <c r="G4279">
        <v>1.7964199999999999</v>
      </c>
    </row>
    <row r="4280" spans="1:7" x14ac:dyDescent="0.2">
      <c r="A4280">
        <v>1991</v>
      </c>
      <c r="B4280">
        <v>9</v>
      </c>
      <c r="C4280">
        <v>18</v>
      </c>
      <c r="D4280">
        <v>-1.29278</v>
      </c>
      <c r="E4280">
        <v>0.83285302000000005</v>
      </c>
      <c r="F4280" s="46">
        <v>8</v>
      </c>
      <c r="G4280">
        <v>1.5378400000000001</v>
      </c>
    </row>
    <row r="4281" spans="1:7" x14ac:dyDescent="0.2">
      <c r="A4281">
        <v>1991</v>
      </c>
      <c r="B4281">
        <v>9</v>
      </c>
      <c r="C4281">
        <v>19</v>
      </c>
      <c r="D4281">
        <v>-1.0998501000000001</v>
      </c>
      <c r="E4281">
        <v>0.82809900999999997</v>
      </c>
      <c r="F4281" s="46">
        <v>8</v>
      </c>
      <c r="G4281">
        <v>1.3767400000000001</v>
      </c>
    </row>
    <row r="4282" spans="1:7" x14ac:dyDescent="0.2">
      <c r="A4282">
        <v>1991</v>
      </c>
      <c r="B4282">
        <v>9</v>
      </c>
      <c r="C4282">
        <v>20</v>
      </c>
      <c r="D4282">
        <v>-1.0410299999999999</v>
      </c>
      <c r="E4282">
        <v>0.374668</v>
      </c>
      <c r="F4282" s="46">
        <v>8</v>
      </c>
      <c r="G4282">
        <v>1.1064000000000001</v>
      </c>
    </row>
    <row r="4283" spans="1:7" x14ac:dyDescent="0.2">
      <c r="A4283">
        <v>1991</v>
      </c>
      <c r="B4283">
        <v>9</v>
      </c>
      <c r="C4283">
        <v>21</v>
      </c>
      <c r="D4283">
        <v>-0.96644998000000004</v>
      </c>
      <c r="E4283">
        <v>0.31344599000000001</v>
      </c>
      <c r="F4283" s="46">
        <v>8</v>
      </c>
      <c r="G4283">
        <v>1.0160100000000001</v>
      </c>
    </row>
    <row r="4284" spans="1:7" x14ac:dyDescent="0.2">
      <c r="A4284">
        <v>1991</v>
      </c>
      <c r="B4284">
        <v>9</v>
      </c>
      <c r="C4284">
        <v>22</v>
      </c>
      <c r="D4284">
        <v>-0.96123999000000004</v>
      </c>
      <c r="E4284">
        <v>0.16991501000000001</v>
      </c>
      <c r="F4284" s="46">
        <v>8</v>
      </c>
      <c r="G4284">
        <v>0.97614597999999997</v>
      </c>
    </row>
    <row r="4285" spans="1:7" x14ac:dyDescent="0.2">
      <c r="A4285">
        <v>1991</v>
      </c>
      <c r="B4285">
        <v>9</v>
      </c>
      <c r="C4285">
        <v>23</v>
      </c>
      <c r="D4285">
        <v>-0.60794996999999995</v>
      </c>
      <c r="E4285" s="45">
        <v>8.3385802800000006E-2</v>
      </c>
      <c r="F4285" s="46">
        <v>8</v>
      </c>
      <c r="G4285">
        <v>0.61364501999999999</v>
      </c>
    </row>
    <row r="4286" spans="1:7" x14ac:dyDescent="0.2">
      <c r="A4286">
        <v>1991</v>
      </c>
      <c r="B4286">
        <v>9</v>
      </c>
      <c r="C4286">
        <v>24</v>
      </c>
      <c r="D4286">
        <v>-0.26535999999999998</v>
      </c>
      <c r="E4286" s="45">
        <v>-7.9981997599999993E-2</v>
      </c>
      <c r="F4286" s="46">
        <v>1</v>
      </c>
      <c r="G4286">
        <v>0.27714801</v>
      </c>
    </row>
    <row r="4287" spans="1:7" x14ac:dyDescent="0.2">
      <c r="A4287">
        <v>1991</v>
      </c>
      <c r="B4287">
        <v>9</v>
      </c>
      <c r="C4287">
        <v>25</v>
      </c>
      <c r="D4287">
        <v>-0.29504001000000002</v>
      </c>
      <c r="E4287" s="45">
        <v>1.63026005E-2</v>
      </c>
      <c r="F4287" s="46">
        <v>8</v>
      </c>
      <c r="G4287">
        <v>0.29549301</v>
      </c>
    </row>
    <row r="4288" spans="1:7" x14ac:dyDescent="0.2">
      <c r="A4288">
        <v>1991</v>
      </c>
      <c r="B4288">
        <v>9</v>
      </c>
      <c r="C4288">
        <v>26</v>
      </c>
      <c r="D4288">
        <v>-0.27711998999999998</v>
      </c>
      <c r="E4288" s="45">
        <v>-6.6781699700000002E-2</v>
      </c>
      <c r="F4288" s="46">
        <v>1</v>
      </c>
      <c r="G4288">
        <v>0.28505200000000003</v>
      </c>
    </row>
    <row r="4289" spans="1:7" x14ac:dyDescent="0.2">
      <c r="A4289">
        <v>1991</v>
      </c>
      <c r="B4289">
        <v>9</v>
      </c>
      <c r="C4289">
        <v>27</v>
      </c>
      <c r="D4289">
        <v>-0.17916000000000001</v>
      </c>
      <c r="E4289" s="45">
        <v>4.8008400899999998E-2</v>
      </c>
      <c r="F4289" s="46">
        <v>8</v>
      </c>
      <c r="G4289">
        <v>0.18547601</v>
      </c>
    </row>
    <row r="4290" spans="1:7" x14ac:dyDescent="0.2">
      <c r="A4290">
        <v>1991</v>
      </c>
      <c r="B4290">
        <v>9</v>
      </c>
      <c r="C4290">
        <v>28</v>
      </c>
      <c r="D4290">
        <v>-0.28525999000000002</v>
      </c>
      <c r="E4290">
        <v>0.23560998999999999</v>
      </c>
      <c r="F4290" s="46">
        <v>8</v>
      </c>
      <c r="G4290">
        <v>0.36998399999999998</v>
      </c>
    </row>
    <row r="4291" spans="1:7" x14ac:dyDescent="0.2">
      <c r="A4291">
        <v>1991</v>
      </c>
      <c r="B4291">
        <v>9</v>
      </c>
      <c r="C4291">
        <v>29</v>
      </c>
      <c r="D4291">
        <v>-0.49781998999999999</v>
      </c>
      <c r="E4291">
        <v>0.26793301000000003</v>
      </c>
      <c r="F4291" s="46">
        <v>8</v>
      </c>
      <c r="G4291">
        <v>0.56534302000000003</v>
      </c>
    </row>
    <row r="4292" spans="1:7" x14ac:dyDescent="0.2">
      <c r="A4292">
        <v>1991</v>
      </c>
      <c r="B4292">
        <v>9</v>
      </c>
      <c r="C4292">
        <v>30</v>
      </c>
      <c r="D4292">
        <v>-0.75648998999999995</v>
      </c>
      <c r="E4292">
        <v>0.38673201000000001</v>
      </c>
      <c r="F4292" s="46">
        <v>8</v>
      </c>
      <c r="G4292">
        <v>0.84960597999999998</v>
      </c>
    </row>
    <row r="4293" spans="1:7" x14ac:dyDescent="0.2">
      <c r="A4293">
        <v>1991</v>
      </c>
      <c r="B4293">
        <v>10</v>
      </c>
      <c r="C4293">
        <v>1</v>
      </c>
      <c r="D4293">
        <v>-1.0092300000000001</v>
      </c>
      <c r="E4293">
        <v>0.40634798999999999</v>
      </c>
      <c r="F4293" s="46">
        <v>8</v>
      </c>
      <c r="G4293">
        <v>1.0879700000000001</v>
      </c>
    </row>
    <row r="4294" spans="1:7" x14ac:dyDescent="0.2">
      <c r="A4294">
        <v>1991</v>
      </c>
      <c r="B4294">
        <v>10</v>
      </c>
      <c r="C4294">
        <v>2</v>
      </c>
      <c r="D4294">
        <v>-1.2217</v>
      </c>
      <c r="E4294">
        <v>0.37386399999999997</v>
      </c>
      <c r="F4294" s="46">
        <v>8</v>
      </c>
      <c r="G4294">
        <v>1.27762</v>
      </c>
    </row>
    <row r="4295" spans="1:7" x14ac:dyDescent="0.2">
      <c r="A4295">
        <v>1991</v>
      </c>
      <c r="B4295">
        <v>10</v>
      </c>
      <c r="C4295">
        <v>3</v>
      </c>
      <c r="D4295">
        <v>-1.19014</v>
      </c>
      <c r="E4295" s="45">
        <v>-1.5772700300000001E-2</v>
      </c>
      <c r="F4295" s="46">
        <v>1</v>
      </c>
      <c r="G4295">
        <v>1.19025</v>
      </c>
    </row>
    <row r="4296" spans="1:7" x14ac:dyDescent="0.2">
      <c r="A4296">
        <v>1991</v>
      </c>
      <c r="B4296">
        <v>10</v>
      </c>
      <c r="C4296">
        <v>4</v>
      </c>
      <c r="D4296">
        <v>-1.22688</v>
      </c>
      <c r="E4296">
        <v>-0.41861999</v>
      </c>
      <c r="F4296" s="46">
        <v>1</v>
      </c>
      <c r="G4296">
        <v>1.29634</v>
      </c>
    </row>
    <row r="4297" spans="1:7" x14ac:dyDescent="0.2">
      <c r="A4297">
        <v>1991</v>
      </c>
      <c r="B4297">
        <v>10</v>
      </c>
      <c r="C4297">
        <v>5</v>
      </c>
      <c r="D4297">
        <v>-1.3161099999999999</v>
      </c>
      <c r="E4297">
        <v>-0.74355000000000004</v>
      </c>
      <c r="F4297" s="46">
        <v>1</v>
      </c>
      <c r="G4297">
        <v>1.5116301000000001</v>
      </c>
    </row>
    <row r="4298" spans="1:7" x14ac:dyDescent="0.2">
      <c r="A4298">
        <v>1991</v>
      </c>
      <c r="B4298">
        <v>10</v>
      </c>
      <c r="C4298">
        <v>6</v>
      </c>
      <c r="D4298">
        <v>-1.0709500000000001</v>
      </c>
      <c r="E4298">
        <v>-0.83307998999999999</v>
      </c>
      <c r="F4298" s="46">
        <v>1</v>
      </c>
      <c r="G4298">
        <v>1.3568199999999999</v>
      </c>
    </row>
    <row r="4299" spans="1:7" x14ac:dyDescent="0.2">
      <c r="A4299">
        <v>1991</v>
      </c>
      <c r="B4299">
        <v>10</v>
      </c>
      <c r="C4299">
        <v>7</v>
      </c>
      <c r="D4299">
        <v>-1.0236599</v>
      </c>
      <c r="E4299">
        <v>-0.90403003000000004</v>
      </c>
      <c r="F4299" s="46">
        <v>1</v>
      </c>
      <c r="G4299">
        <v>1.36571</v>
      </c>
    </row>
    <row r="4300" spans="1:7" x14ac:dyDescent="0.2">
      <c r="A4300">
        <v>1991</v>
      </c>
      <c r="B4300">
        <v>10</v>
      </c>
      <c r="C4300">
        <v>8</v>
      </c>
      <c r="D4300">
        <v>-0.83591998000000001</v>
      </c>
      <c r="E4300">
        <v>-1.02939</v>
      </c>
      <c r="F4300" s="46">
        <v>2</v>
      </c>
      <c r="G4300">
        <v>1.32605</v>
      </c>
    </row>
    <row r="4301" spans="1:7" x14ac:dyDescent="0.2">
      <c r="A4301">
        <v>1991</v>
      </c>
      <c r="B4301">
        <v>10</v>
      </c>
      <c r="C4301">
        <v>9</v>
      </c>
      <c r="D4301">
        <v>-0.46702999000000001</v>
      </c>
      <c r="E4301">
        <v>-1.4374501</v>
      </c>
      <c r="F4301" s="46">
        <v>2</v>
      </c>
      <c r="G4301">
        <v>1.51142</v>
      </c>
    </row>
    <row r="4302" spans="1:7" x14ac:dyDescent="0.2">
      <c r="A4302">
        <v>1991</v>
      </c>
      <c r="B4302">
        <v>10</v>
      </c>
      <c r="C4302">
        <v>10</v>
      </c>
      <c r="D4302">
        <v>-0.26833001000000001</v>
      </c>
      <c r="E4302">
        <v>-1.76027</v>
      </c>
      <c r="F4302" s="46">
        <v>2</v>
      </c>
      <c r="G4302">
        <v>1.7806</v>
      </c>
    </row>
    <row r="4303" spans="1:7" x14ac:dyDescent="0.2">
      <c r="A4303">
        <v>1991</v>
      </c>
      <c r="B4303">
        <v>10</v>
      </c>
      <c r="C4303">
        <v>11</v>
      </c>
      <c r="D4303">
        <v>-0.27358000999999998</v>
      </c>
      <c r="E4303">
        <v>-1.8842601000000001</v>
      </c>
      <c r="F4303" s="46">
        <v>2</v>
      </c>
      <c r="G4303">
        <v>1.90402</v>
      </c>
    </row>
    <row r="4304" spans="1:7" x14ac:dyDescent="0.2">
      <c r="A4304">
        <v>1991</v>
      </c>
      <c r="B4304">
        <v>10</v>
      </c>
      <c r="C4304">
        <v>12</v>
      </c>
      <c r="D4304" s="45">
        <v>4.0765699000000002E-2</v>
      </c>
      <c r="E4304">
        <v>-1.7534699</v>
      </c>
      <c r="F4304" s="46">
        <v>3</v>
      </c>
      <c r="G4304">
        <v>1.7539400000000001</v>
      </c>
    </row>
    <row r="4305" spans="1:7" x14ac:dyDescent="0.2">
      <c r="A4305">
        <v>1991</v>
      </c>
      <c r="B4305">
        <v>10</v>
      </c>
      <c r="C4305">
        <v>13</v>
      </c>
      <c r="D4305">
        <v>0.218143</v>
      </c>
      <c r="E4305">
        <v>-1.7176100000000001</v>
      </c>
      <c r="F4305" s="46">
        <v>3</v>
      </c>
      <c r="G4305">
        <v>1.7314000000000001</v>
      </c>
    </row>
    <row r="4306" spans="1:7" x14ac:dyDescent="0.2">
      <c r="A4306">
        <v>1991</v>
      </c>
      <c r="B4306">
        <v>10</v>
      </c>
      <c r="C4306">
        <v>14</v>
      </c>
      <c r="D4306">
        <v>0.23769700999999999</v>
      </c>
      <c r="E4306">
        <v>-1.4821</v>
      </c>
      <c r="F4306" s="46">
        <v>3</v>
      </c>
      <c r="G4306">
        <v>1.5010399999999999</v>
      </c>
    </row>
    <row r="4307" spans="1:7" x14ac:dyDescent="0.2">
      <c r="A4307">
        <v>1991</v>
      </c>
      <c r="B4307">
        <v>10</v>
      </c>
      <c r="C4307">
        <v>15</v>
      </c>
      <c r="D4307">
        <v>0.281885</v>
      </c>
      <c r="E4307">
        <v>-1.2975300999999999</v>
      </c>
      <c r="F4307" s="46">
        <v>3</v>
      </c>
      <c r="G4307">
        <v>1.3278000000000001</v>
      </c>
    </row>
    <row r="4308" spans="1:7" x14ac:dyDescent="0.2">
      <c r="A4308">
        <v>1991</v>
      </c>
      <c r="B4308">
        <v>10</v>
      </c>
      <c r="C4308">
        <v>16</v>
      </c>
      <c r="D4308">
        <v>0.62161100000000002</v>
      </c>
      <c r="E4308">
        <v>-1.1161700000000001</v>
      </c>
      <c r="F4308" s="46">
        <v>3</v>
      </c>
      <c r="G4308">
        <v>1.27759</v>
      </c>
    </row>
    <row r="4309" spans="1:7" x14ac:dyDescent="0.2">
      <c r="A4309">
        <v>1991</v>
      </c>
      <c r="B4309">
        <v>10</v>
      </c>
      <c r="C4309">
        <v>17</v>
      </c>
      <c r="D4309">
        <v>0.67660803000000003</v>
      </c>
      <c r="E4309">
        <v>-0.87015998000000006</v>
      </c>
      <c r="F4309" s="46">
        <v>3</v>
      </c>
      <c r="G4309">
        <v>1.10226</v>
      </c>
    </row>
    <row r="4310" spans="1:7" x14ac:dyDescent="0.2">
      <c r="A4310">
        <v>1991</v>
      </c>
      <c r="B4310">
        <v>10</v>
      </c>
      <c r="C4310">
        <v>18</v>
      </c>
      <c r="D4310">
        <v>0.71895998999999999</v>
      </c>
      <c r="E4310">
        <v>-0.89461999999999997</v>
      </c>
      <c r="F4310" s="46">
        <v>3</v>
      </c>
      <c r="G4310">
        <v>1.14771</v>
      </c>
    </row>
    <row r="4311" spans="1:7" x14ac:dyDescent="0.2">
      <c r="A4311">
        <v>1991</v>
      </c>
      <c r="B4311">
        <v>10</v>
      </c>
      <c r="C4311">
        <v>19</v>
      </c>
      <c r="D4311">
        <v>0.75657803000000001</v>
      </c>
      <c r="E4311">
        <v>-0.99353999000000004</v>
      </c>
      <c r="F4311" s="46">
        <v>3</v>
      </c>
      <c r="G4311">
        <v>1.2488101</v>
      </c>
    </row>
    <row r="4312" spans="1:7" x14ac:dyDescent="0.2">
      <c r="A4312">
        <v>1991</v>
      </c>
      <c r="B4312">
        <v>10</v>
      </c>
      <c r="C4312">
        <v>20</v>
      </c>
      <c r="D4312">
        <v>0.74412297999999999</v>
      </c>
      <c r="E4312">
        <v>-0.99773002</v>
      </c>
      <c r="F4312" s="46">
        <v>3</v>
      </c>
      <c r="G4312">
        <v>1.2446699999999999</v>
      </c>
    </row>
    <row r="4313" spans="1:7" x14ac:dyDescent="0.2">
      <c r="A4313">
        <v>1991</v>
      </c>
      <c r="B4313">
        <v>10</v>
      </c>
      <c r="C4313">
        <v>21</v>
      </c>
      <c r="D4313">
        <v>0.83546697999999997</v>
      </c>
      <c r="E4313">
        <v>-0.72594999999999998</v>
      </c>
      <c r="F4313" s="46">
        <v>4</v>
      </c>
      <c r="G4313">
        <v>1.1068</v>
      </c>
    </row>
    <row r="4314" spans="1:7" x14ac:dyDescent="0.2">
      <c r="A4314">
        <v>1991</v>
      </c>
      <c r="B4314">
        <v>10</v>
      </c>
      <c r="C4314">
        <v>22</v>
      </c>
      <c r="D4314">
        <v>0.84914701999999997</v>
      </c>
      <c r="E4314">
        <v>-0.39008999</v>
      </c>
      <c r="F4314" s="46">
        <v>4</v>
      </c>
      <c r="G4314">
        <v>0.93446302000000003</v>
      </c>
    </row>
    <row r="4315" spans="1:7" x14ac:dyDescent="0.2">
      <c r="A4315">
        <v>1991</v>
      </c>
      <c r="B4315">
        <v>10</v>
      </c>
      <c r="C4315">
        <v>23</v>
      </c>
      <c r="D4315">
        <v>0.88893502999999996</v>
      </c>
      <c r="E4315">
        <v>-0.28077000000000002</v>
      </c>
      <c r="F4315" s="46">
        <v>4</v>
      </c>
      <c r="G4315">
        <v>0.93222201000000005</v>
      </c>
    </row>
    <row r="4316" spans="1:7" x14ac:dyDescent="0.2">
      <c r="A4316">
        <v>1991</v>
      </c>
      <c r="B4316">
        <v>10</v>
      </c>
      <c r="C4316">
        <v>24</v>
      </c>
      <c r="D4316">
        <v>0.78973596999999995</v>
      </c>
      <c r="E4316">
        <v>-0.22781000000000001</v>
      </c>
      <c r="F4316" s="46">
        <v>4</v>
      </c>
      <c r="G4316">
        <v>0.82193797999999996</v>
      </c>
    </row>
    <row r="4317" spans="1:7" x14ac:dyDescent="0.2">
      <c r="A4317">
        <v>1991</v>
      </c>
      <c r="B4317">
        <v>10</v>
      </c>
      <c r="C4317">
        <v>25</v>
      </c>
      <c r="D4317">
        <v>0.84212500000000001</v>
      </c>
      <c r="E4317">
        <v>-0.17352999999999999</v>
      </c>
      <c r="F4317" s="46">
        <v>4</v>
      </c>
      <c r="G4317">
        <v>0.85981797999999998</v>
      </c>
    </row>
    <row r="4318" spans="1:7" x14ac:dyDescent="0.2">
      <c r="A4318">
        <v>1991</v>
      </c>
      <c r="B4318">
        <v>10</v>
      </c>
      <c r="C4318">
        <v>26</v>
      </c>
      <c r="D4318">
        <v>0.83666401999999995</v>
      </c>
      <c r="E4318" s="45">
        <v>4.4828601199999998E-2</v>
      </c>
      <c r="F4318" s="46">
        <v>5</v>
      </c>
      <c r="G4318">
        <v>0.83786397999999995</v>
      </c>
    </row>
    <row r="4319" spans="1:7" x14ac:dyDescent="0.2">
      <c r="A4319">
        <v>1991</v>
      </c>
      <c r="B4319">
        <v>10</v>
      </c>
      <c r="C4319">
        <v>27</v>
      </c>
      <c r="D4319">
        <v>0.75943702000000002</v>
      </c>
      <c r="E4319" s="45">
        <v>6.3993401800000002E-2</v>
      </c>
      <c r="F4319" s="46">
        <v>5</v>
      </c>
      <c r="G4319">
        <v>0.76212800000000003</v>
      </c>
    </row>
    <row r="4320" spans="1:7" x14ac:dyDescent="0.2">
      <c r="A4320">
        <v>1991</v>
      </c>
      <c r="B4320">
        <v>10</v>
      </c>
      <c r="C4320">
        <v>28</v>
      </c>
      <c r="D4320">
        <v>0.85848599999999997</v>
      </c>
      <c r="E4320">
        <v>0.153173</v>
      </c>
      <c r="F4320" s="46">
        <v>5</v>
      </c>
      <c r="G4320">
        <v>0.87204300999999995</v>
      </c>
    </row>
    <row r="4321" spans="1:7" x14ac:dyDescent="0.2">
      <c r="A4321">
        <v>1991</v>
      </c>
      <c r="B4321">
        <v>10</v>
      </c>
      <c r="C4321">
        <v>29</v>
      </c>
      <c r="D4321">
        <v>0.54112296999999998</v>
      </c>
      <c r="E4321">
        <v>0.108672</v>
      </c>
      <c r="F4321" s="46">
        <v>5</v>
      </c>
      <c r="G4321">
        <v>0.55192797999999998</v>
      </c>
    </row>
    <row r="4322" spans="1:7" x14ac:dyDescent="0.2">
      <c r="A4322">
        <v>1991</v>
      </c>
      <c r="B4322">
        <v>10</v>
      </c>
      <c r="C4322">
        <v>30</v>
      </c>
      <c r="D4322">
        <v>0.23642001000000001</v>
      </c>
      <c r="E4322">
        <v>0.34180199999999999</v>
      </c>
      <c r="F4322" s="46">
        <v>6</v>
      </c>
      <c r="G4322">
        <v>0.41559899</v>
      </c>
    </row>
    <row r="4323" spans="1:7" x14ac:dyDescent="0.2">
      <c r="A4323">
        <v>1991</v>
      </c>
      <c r="B4323">
        <v>10</v>
      </c>
      <c r="C4323">
        <v>31</v>
      </c>
      <c r="D4323" s="45">
        <v>-9.5586702199999998E-2</v>
      </c>
      <c r="E4323">
        <v>0.48176598999999998</v>
      </c>
      <c r="F4323" s="46">
        <v>7</v>
      </c>
      <c r="G4323">
        <v>0.49115700000000001</v>
      </c>
    </row>
    <row r="4324" spans="1:7" x14ac:dyDescent="0.2">
      <c r="A4324">
        <v>1991</v>
      </c>
      <c r="B4324">
        <v>11</v>
      </c>
      <c r="C4324">
        <v>1</v>
      </c>
      <c r="D4324">
        <v>-0.18641999000000001</v>
      </c>
      <c r="E4324">
        <v>0.61623799999999995</v>
      </c>
      <c r="F4324" s="46">
        <v>7</v>
      </c>
      <c r="G4324">
        <v>0.64381599</v>
      </c>
    </row>
    <row r="4325" spans="1:7" x14ac:dyDescent="0.2">
      <c r="A4325">
        <v>1991</v>
      </c>
      <c r="B4325">
        <v>11</v>
      </c>
      <c r="C4325">
        <v>2</v>
      </c>
      <c r="D4325" s="45">
        <v>-9.0094298099999998E-2</v>
      </c>
      <c r="E4325">
        <v>0.71682203</v>
      </c>
      <c r="F4325" s="46">
        <v>7</v>
      </c>
      <c r="G4325">
        <v>0.72246098999999997</v>
      </c>
    </row>
    <row r="4326" spans="1:7" x14ac:dyDescent="0.2">
      <c r="A4326">
        <v>1991</v>
      </c>
      <c r="B4326">
        <v>11</v>
      </c>
      <c r="C4326">
        <v>3</v>
      </c>
      <c r="D4326">
        <v>0.10456699999999999</v>
      </c>
      <c r="E4326">
        <v>0.81978399000000002</v>
      </c>
      <c r="F4326" s="46">
        <v>6</v>
      </c>
      <c r="G4326">
        <v>0.82642603000000003</v>
      </c>
    </row>
    <row r="4327" spans="1:7" x14ac:dyDescent="0.2">
      <c r="A4327">
        <v>1991</v>
      </c>
      <c r="B4327">
        <v>11</v>
      </c>
      <c r="C4327">
        <v>4</v>
      </c>
      <c r="D4327">
        <v>0.13070799</v>
      </c>
      <c r="E4327">
        <v>0.47759899</v>
      </c>
      <c r="F4327" s="46">
        <v>6</v>
      </c>
      <c r="G4327">
        <v>0.49516200999999999</v>
      </c>
    </row>
    <row r="4328" spans="1:7" x14ac:dyDescent="0.2">
      <c r="A4328">
        <v>1991</v>
      </c>
      <c r="B4328">
        <v>11</v>
      </c>
      <c r="C4328">
        <v>5</v>
      </c>
      <c r="D4328" s="45">
        <v>-9.2128001200000004E-2</v>
      </c>
      <c r="E4328">
        <v>0.40652099000000003</v>
      </c>
      <c r="F4328" s="46">
        <v>7</v>
      </c>
      <c r="G4328">
        <v>0.41682999999999998</v>
      </c>
    </row>
    <row r="4329" spans="1:7" x14ac:dyDescent="0.2">
      <c r="A4329">
        <v>1991</v>
      </c>
      <c r="B4329">
        <v>11</v>
      </c>
      <c r="C4329">
        <v>6</v>
      </c>
      <c r="D4329">
        <v>-0.39890998999999999</v>
      </c>
      <c r="E4329">
        <v>0.42355799999999999</v>
      </c>
      <c r="F4329" s="46">
        <v>7</v>
      </c>
      <c r="G4329">
        <v>0.58183401999999995</v>
      </c>
    </row>
    <row r="4330" spans="1:7" x14ac:dyDescent="0.2">
      <c r="A4330">
        <v>1991</v>
      </c>
      <c r="B4330">
        <v>11</v>
      </c>
      <c r="C4330">
        <v>7</v>
      </c>
      <c r="D4330">
        <v>-0.47943999999999998</v>
      </c>
      <c r="E4330">
        <v>0.72966801999999997</v>
      </c>
      <c r="F4330" s="46">
        <v>7</v>
      </c>
      <c r="G4330">
        <v>0.87308799999999998</v>
      </c>
    </row>
    <row r="4331" spans="1:7" x14ac:dyDescent="0.2">
      <c r="A4331">
        <v>1991</v>
      </c>
      <c r="B4331">
        <v>11</v>
      </c>
      <c r="C4331">
        <v>8</v>
      </c>
      <c r="D4331">
        <v>-0.52613997000000001</v>
      </c>
      <c r="E4331">
        <v>0.91834598999999995</v>
      </c>
      <c r="F4331" s="46">
        <v>7</v>
      </c>
      <c r="G4331">
        <v>1.0583899999999999</v>
      </c>
    </row>
    <row r="4332" spans="1:7" x14ac:dyDescent="0.2">
      <c r="A4332">
        <v>1991</v>
      </c>
      <c r="B4332">
        <v>11</v>
      </c>
      <c r="C4332">
        <v>9</v>
      </c>
      <c r="D4332">
        <v>-0.38668001000000002</v>
      </c>
      <c r="E4332">
        <v>1.0589200000000001</v>
      </c>
      <c r="F4332" s="46">
        <v>7</v>
      </c>
      <c r="G4332">
        <v>1.12731</v>
      </c>
    </row>
    <row r="4333" spans="1:7" x14ac:dyDescent="0.2">
      <c r="A4333">
        <v>1991</v>
      </c>
      <c r="B4333">
        <v>11</v>
      </c>
      <c r="C4333">
        <v>10</v>
      </c>
      <c r="D4333">
        <v>-0.51866000999999995</v>
      </c>
      <c r="E4333">
        <v>1.1151899999999999</v>
      </c>
      <c r="F4333" s="46">
        <v>7</v>
      </c>
      <c r="G4333">
        <v>1.2299</v>
      </c>
    </row>
    <row r="4334" spans="1:7" x14ac:dyDescent="0.2">
      <c r="A4334">
        <v>1991</v>
      </c>
      <c r="B4334">
        <v>11</v>
      </c>
      <c r="C4334">
        <v>11</v>
      </c>
      <c r="D4334">
        <v>-0.76938998999999997</v>
      </c>
      <c r="E4334">
        <v>1.0929</v>
      </c>
      <c r="F4334" s="46">
        <v>7</v>
      </c>
      <c r="G4334">
        <v>1.33656</v>
      </c>
    </row>
    <row r="4335" spans="1:7" x14ac:dyDescent="0.2">
      <c r="A4335">
        <v>1991</v>
      </c>
      <c r="B4335">
        <v>11</v>
      </c>
      <c r="C4335">
        <v>12</v>
      </c>
      <c r="D4335">
        <v>-1.01</v>
      </c>
      <c r="E4335">
        <v>1.10849</v>
      </c>
      <c r="F4335" s="46">
        <v>7</v>
      </c>
      <c r="G4335">
        <v>1.49962</v>
      </c>
    </row>
    <row r="4336" spans="1:7" x14ac:dyDescent="0.2">
      <c r="A4336">
        <v>1991</v>
      </c>
      <c r="B4336">
        <v>11</v>
      </c>
      <c r="C4336">
        <v>13</v>
      </c>
      <c r="D4336">
        <v>-1.1899599999999999</v>
      </c>
      <c r="E4336">
        <v>0.80951101000000003</v>
      </c>
      <c r="F4336" s="46">
        <v>8</v>
      </c>
      <c r="G4336">
        <v>1.4392100999999999</v>
      </c>
    </row>
    <row r="4337" spans="1:7" x14ac:dyDescent="0.2">
      <c r="A4337">
        <v>1991</v>
      </c>
      <c r="B4337">
        <v>11</v>
      </c>
      <c r="C4337">
        <v>14</v>
      </c>
      <c r="D4337">
        <v>-1.4557</v>
      </c>
      <c r="E4337">
        <v>0.67710899999999996</v>
      </c>
      <c r="F4337" s="46">
        <v>8</v>
      </c>
      <c r="G4337">
        <v>1.6054698999999999</v>
      </c>
    </row>
    <row r="4338" spans="1:7" x14ac:dyDescent="0.2">
      <c r="A4338">
        <v>1991</v>
      </c>
      <c r="B4338">
        <v>11</v>
      </c>
      <c r="C4338">
        <v>15</v>
      </c>
      <c r="D4338">
        <v>-1.3635200000000001</v>
      </c>
      <c r="E4338">
        <v>0.57148098999999997</v>
      </c>
      <c r="F4338" s="46">
        <v>8</v>
      </c>
      <c r="G4338">
        <v>1.47844</v>
      </c>
    </row>
    <row r="4339" spans="1:7" x14ac:dyDescent="0.2">
      <c r="A4339">
        <v>1991</v>
      </c>
      <c r="B4339">
        <v>11</v>
      </c>
      <c r="C4339">
        <v>16</v>
      </c>
      <c r="D4339">
        <v>-1.2269699999999999</v>
      </c>
      <c r="E4339">
        <v>0.62060999999999999</v>
      </c>
      <c r="F4339" s="46">
        <v>8</v>
      </c>
      <c r="G4339">
        <v>1.375</v>
      </c>
    </row>
    <row r="4340" spans="1:7" x14ac:dyDescent="0.2">
      <c r="A4340">
        <v>1991</v>
      </c>
      <c r="B4340">
        <v>11</v>
      </c>
      <c r="C4340">
        <v>17</v>
      </c>
      <c r="D4340">
        <v>-1.2645200000000001</v>
      </c>
      <c r="E4340">
        <v>0.41270801000000001</v>
      </c>
      <c r="F4340" s="46">
        <v>8</v>
      </c>
      <c r="G4340">
        <v>1.3301700000000001</v>
      </c>
    </row>
    <row r="4341" spans="1:7" x14ac:dyDescent="0.2">
      <c r="A4341">
        <v>1991</v>
      </c>
      <c r="B4341">
        <v>11</v>
      </c>
      <c r="C4341">
        <v>18</v>
      </c>
      <c r="D4341">
        <v>-1.2120500000000001</v>
      </c>
      <c r="E4341">
        <v>0.15834901000000001</v>
      </c>
      <c r="F4341" s="46">
        <v>8</v>
      </c>
      <c r="G4341">
        <v>1.22235</v>
      </c>
    </row>
    <row r="4342" spans="1:7" x14ac:dyDescent="0.2">
      <c r="A4342">
        <v>1991</v>
      </c>
      <c r="B4342">
        <v>11</v>
      </c>
      <c r="C4342">
        <v>19</v>
      </c>
      <c r="D4342">
        <v>-0.92018001999999999</v>
      </c>
      <c r="E4342" s="45">
        <v>-8.5035301699999996E-2</v>
      </c>
      <c r="F4342" s="46">
        <v>1</v>
      </c>
      <c r="G4342">
        <v>0.92410499000000002</v>
      </c>
    </row>
    <row r="4343" spans="1:7" x14ac:dyDescent="0.2">
      <c r="A4343">
        <v>1991</v>
      </c>
      <c r="B4343">
        <v>11</v>
      </c>
      <c r="C4343">
        <v>20</v>
      </c>
      <c r="D4343">
        <v>-0.72825998000000003</v>
      </c>
      <c r="E4343">
        <v>-0.11074000000000001</v>
      </c>
      <c r="F4343" s="46">
        <v>1</v>
      </c>
      <c r="G4343">
        <v>0.73663199000000001</v>
      </c>
    </row>
    <row r="4344" spans="1:7" x14ac:dyDescent="0.2">
      <c r="A4344">
        <v>1991</v>
      </c>
      <c r="B4344">
        <v>11</v>
      </c>
      <c r="C4344">
        <v>21</v>
      </c>
      <c r="D4344">
        <v>-0.49617000999999999</v>
      </c>
      <c r="E4344">
        <v>-0.25896998999999998</v>
      </c>
      <c r="F4344" s="46">
        <v>1</v>
      </c>
      <c r="G4344">
        <v>0.55968600999999996</v>
      </c>
    </row>
    <row r="4345" spans="1:7" x14ac:dyDescent="0.2">
      <c r="A4345">
        <v>1991</v>
      </c>
      <c r="B4345">
        <v>11</v>
      </c>
      <c r="C4345">
        <v>22</v>
      </c>
      <c r="D4345">
        <v>-0.25924998999999999</v>
      </c>
      <c r="E4345">
        <v>-0.16163</v>
      </c>
      <c r="F4345" s="46">
        <v>1</v>
      </c>
      <c r="G4345">
        <v>0.30550599000000001</v>
      </c>
    </row>
    <row r="4346" spans="1:7" x14ac:dyDescent="0.2">
      <c r="A4346">
        <v>1991</v>
      </c>
      <c r="B4346">
        <v>11</v>
      </c>
      <c r="C4346">
        <v>23</v>
      </c>
      <c r="D4346">
        <v>-0.14854999999999999</v>
      </c>
      <c r="E4346">
        <v>0.12679700999999999</v>
      </c>
      <c r="F4346" s="46">
        <v>8</v>
      </c>
      <c r="G4346">
        <v>0.19531000000000001</v>
      </c>
    </row>
    <row r="4347" spans="1:7" x14ac:dyDescent="0.2">
      <c r="A4347">
        <v>1991</v>
      </c>
      <c r="B4347">
        <v>11</v>
      </c>
      <c r="C4347">
        <v>24</v>
      </c>
      <c r="D4347">
        <v>-0.19325000000000001</v>
      </c>
      <c r="E4347">
        <v>0.26948299999999997</v>
      </c>
      <c r="F4347" s="46">
        <v>7</v>
      </c>
      <c r="G4347">
        <v>0.33161299999999999</v>
      </c>
    </row>
    <row r="4348" spans="1:7" x14ac:dyDescent="0.2">
      <c r="A4348">
        <v>1991</v>
      </c>
      <c r="B4348">
        <v>11</v>
      </c>
      <c r="C4348">
        <v>25</v>
      </c>
      <c r="D4348">
        <v>-0.16625001</v>
      </c>
      <c r="E4348">
        <v>0.22146500999999999</v>
      </c>
      <c r="F4348" s="46">
        <v>7</v>
      </c>
      <c r="G4348">
        <v>0.27692199000000001</v>
      </c>
    </row>
    <row r="4349" spans="1:7" x14ac:dyDescent="0.2">
      <c r="A4349">
        <v>1991</v>
      </c>
      <c r="B4349">
        <v>11</v>
      </c>
      <c r="C4349">
        <v>26</v>
      </c>
      <c r="D4349" s="45">
        <v>-5.6713398499999998E-2</v>
      </c>
      <c r="E4349">
        <v>0.78030401000000005</v>
      </c>
      <c r="F4349" s="46">
        <v>7</v>
      </c>
      <c r="G4349">
        <v>0.78236198000000001</v>
      </c>
    </row>
    <row r="4350" spans="1:7" x14ac:dyDescent="0.2">
      <c r="A4350">
        <v>1991</v>
      </c>
      <c r="B4350">
        <v>11</v>
      </c>
      <c r="C4350">
        <v>27</v>
      </c>
      <c r="D4350" s="45">
        <v>-8.0945700400000001E-2</v>
      </c>
      <c r="E4350">
        <v>1.01393</v>
      </c>
      <c r="F4350" s="46">
        <v>7</v>
      </c>
      <c r="G4350">
        <v>1.01715</v>
      </c>
    </row>
    <row r="4351" spans="1:7" x14ac:dyDescent="0.2">
      <c r="A4351">
        <v>1991</v>
      </c>
      <c r="B4351">
        <v>11</v>
      </c>
      <c r="C4351">
        <v>28</v>
      </c>
      <c r="D4351">
        <v>-0.29904999999999998</v>
      </c>
      <c r="E4351">
        <v>0.86743599000000005</v>
      </c>
      <c r="F4351" s="46">
        <v>7</v>
      </c>
      <c r="G4351">
        <v>0.91754000999999996</v>
      </c>
    </row>
    <row r="4352" spans="1:7" x14ac:dyDescent="0.2">
      <c r="A4352">
        <v>1991</v>
      </c>
      <c r="B4352">
        <v>11</v>
      </c>
      <c r="C4352">
        <v>29</v>
      </c>
      <c r="D4352">
        <v>-0.61659998000000005</v>
      </c>
      <c r="E4352">
        <v>0.90000402999999995</v>
      </c>
      <c r="F4352" s="46">
        <v>7</v>
      </c>
      <c r="G4352">
        <v>1.09097</v>
      </c>
    </row>
    <row r="4353" spans="1:7" x14ac:dyDescent="0.2">
      <c r="A4353">
        <v>1991</v>
      </c>
      <c r="B4353">
        <v>11</v>
      </c>
      <c r="C4353">
        <v>30</v>
      </c>
      <c r="D4353">
        <v>-0.90263998999999995</v>
      </c>
      <c r="E4353">
        <v>0.94291902000000005</v>
      </c>
      <c r="F4353" s="46">
        <v>7</v>
      </c>
      <c r="G4353">
        <v>1.30532</v>
      </c>
    </row>
    <row r="4354" spans="1:7" x14ac:dyDescent="0.2">
      <c r="A4354">
        <v>1991</v>
      </c>
      <c r="B4354">
        <v>12</v>
      </c>
      <c r="C4354">
        <v>1</v>
      </c>
      <c r="D4354">
        <v>-1.31847</v>
      </c>
      <c r="E4354">
        <v>0.93030201999999995</v>
      </c>
      <c r="F4354" s="46">
        <v>8</v>
      </c>
      <c r="G4354">
        <v>1.6136301</v>
      </c>
    </row>
    <row r="4355" spans="1:7" x14ac:dyDescent="0.2">
      <c r="A4355">
        <v>1991</v>
      </c>
      <c r="B4355">
        <v>12</v>
      </c>
      <c r="C4355">
        <v>2</v>
      </c>
      <c r="D4355">
        <v>-1.31989</v>
      </c>
      <c r="E4355">
        <v>0.86142898000000001</v>
      </c>
      <c r="F4355" s="46">
        <v>8</v>
      </c>
      <c r="G4355">
        <v>1.57613</v>
      </c>
    </row>
    <row r="4356" spans="1:7" x14ac:dyDescent="0.2">
      <c r="A4356">
        <v>1991</v>
      </c>
      <c r="B4356">
        <v>12</v>
      </c>
      <c r="C4356">
        <v>3</v>
      </c>
      <c r="D4356">
        <v>-1.2104501000000001</v>
      </c>
      <c r="E4356">
        <v>0.67959201000000002</v>
      </c>
      <c r="F4356" s="46">
        <v>8</v>
      </c>
      <c r="G4356">
        <v>1.3881699999999999</v>
      </c>
    </row>
    <row r="4357" spans="1:7" x14ac:dyDescent="0.2">
      <c r="A4357">
        <v>1991</v>
      </c>
      <c r="B4357">
        <v>12</v>
      </c>
      <c r="C4357">
        <v>4</v>
      </c>
      <c r="D4357">
        <v>-1.0826499000000001</v>
      </c>
      <c r="E4357">
        <v>0.75676100999999996</v>
      </c>
      <c r="F4357" s="46">
        <v>8</v>
      </c>
      <c r="G4357">
        <v>1.32091</v>
      </c>
    </row>
    <row r="4358" spans="1:7" x14ac:dyDescent="0.2">
      <c r="A4358">
        <v>1991</v>
      </c>
      <c r="B4358">
        <v>12</v>
      </c>
      <c r="C4358">
        <v>5</v>
      </c>
      <c r="D4358">
        <v>-0.96081000999999999</v>
      </c>
      <c r="E4358">
        <v>0.77578597999999999</v>
      </c>
      <c r="F4358" s="46">
        <v>8</v>
      </c>
      <c r="G4358">
        <v>1.23491</v>
      </c>
    </row>
    <row r="4359" spans="1:7" x14ac:dyDescent="0.2">
      <c r="A4359">
        <v>1991</v>
      </c>
      <c r="B4359">
        <v>12</v>
      </c>
      <c r="C4359">
        <v>6</v>
      </c>
      <c r="D4359">
        <v>-0.93603997999999999</v>
      </c>
      <c r="E4359">
        <v>0.80453598000000004</v>
      </c>
      <c r="F4359" s="46">
        <v>8</v>
      </c>
      <c r="G4359">
        <v>1.23428</v>
      </c>
    </row>
    <row r="4360" spans="1:7" x14ac:dyDescent="0.2">
      <c r="A4360">
        <v>1991</v>
      </c>
      <c r="B4360">
        <v>12</v>
      </c>
      <c r="C4360">
        <v>7</v>
      </c>
      <c r="D4360">
        <v>-1.06389</v>
      </c>
      <c r="E4360">
        <v>1.0432900000000001</v>
      </c>
      <c r="F4360" s="46">
        <v>8</v>
      </c>
      <c r="G4360">
        <v>1.49007</v>
      </c>
    </row>
    <row r="4361" spans="1:7" x14ac:dyDescent="0.2">
      <c r="A4361">
        <v>1991</v>
      </c>
      <c r="B4361">
        <v>12</v>
      </c>
      <c r="C4361">
        <v>8</v>
      </c>
      <c r="D4361">
        <v>-1.0125299999999999</v>
      </c>
      <c r="E4361">
        <v>1.2247600999999999</v>
      </c>
      <c r="F4361" s="46">
        <v>7</v>
      </c>
      <c r="G4361">
        <v>1.5891</v>
      </c>
    </row>
    <row r="4362" spans="1:7" x14ac:dyDescent="0.2">
      <c r="A4362">
        <v>1991</v>
      </c>
      <c r="B4362">
        <v>12</v>
      </c>
      <c r="C4362">
        <v>9</v>
      </c>
      <c r="D4362">
        <v>-1.3460000000000001</v>
      </c>
      <c r="E4362">
        <v>1.2952699999999999</v>
      </c>
      <c r="F4362" s="46">
        <v>8</v>
      </c>
      <c r="G4362">
        <v>1.8680000000000001</v>
      </c>
    </row>
    <row r="4363" spans="1:7" x14ac:dyDescent="0.2">
      <c r="A4363">
        <v>1991</v>
      </c>
      <c r="B4363">
        <v>12</v>
      </c>
      <c r="C4363">
        <v>10</v>
      </c>
      <c r="D4363">
        <v>-1.4824999999999999</v>
      </c>
      <c r="E4363">
        <v>1.40432</v>
      </c>
      <c r="F4363" s="46">
        <v>8</v>
      </c>
      <c r="G4363">
        <v>2.0420400999999999</v>
      </c>
    </row>
    <row r="4364" spans="1:7" x14ac:dyDescent="0.2">
      <c r="A4364">
        <v>1991</v>
      </c>
      <c r="B4364">
        <v>12</v>
      </c>
      <c r="C4364">
        <v>11</v>
      </c>
      <c r="D4364">
        <v>-1.6285598999999999</v>
      </c>
      <c r="E4364">
        <v>1.34273</v>
      </c>
      <c r="F4364" s="46">
        <v>8</v>
      </c>
      <c r="G4364">
        <v>2.1107098999999998</v>
      </c>
    </row>
    <row r="4365" spans="1:7" x14ac:dyDescent="0.2">
      <c r="A4365">
        <v>1991</v>
      </c>
      <c r="B4365">
        <v>12</v>
      </c>
      <c r="C4365">
        <v>12</v>
      </c>
      <c r="D4365">
        <v>-1.9291</v>
      </c>
      <c r="E4365">
        <v>1.1782999999999999</v>
      </c>
      <c r="F4365" s="46">
        <v>8</v>
      </c>
      <c r="G4365">
        <v>2.2604899000000001</v>
      </c>
    </row>
    <row r="4366" spans="1:7" x14ac:dyDescent="0.2">
      <c r="A4366">
        <v>1991</v>
      </c>
      <c r="B4366">
        <v>12</v>
      </c>
      <c r="C4366">
        <v>13</v>
      </c>
      <c r="D4366">
        <v>-2.2002999999999999</v>
      </c>
      <c r="E4366">
        <v>0.67169100000000004</v>
      </c>
      <c r="F4366" s="46">
        <v>8</v>
      </c>
      <c r="G4366">
        <v>2.3005399999999998</v>
      </c>
    </row>
    <row r="4367" spans="1:7" x14ac:dyDescent="0.2">
      <c r="A4367">
        <v>1991</v>
      </c>
      <c r="B4367">
        <v>12</v>
      </c>
      <c r="C4367">
        <v>14</v>
      </c>
      <c r="D4367">
        <v>-2.1557300000000001</v>
      </c>
      <c r="E4367">
        <v>0.38873699</v>
      </c>
      <c r="F4367" s="46">
        <v>8</v>
      </c>
      <c r="G4367">
        <v>2.1905000000000001</v>
      </c>
    </row>
    <row r="4368" spans="1:7" x14ac:dyDescent="0.2">
      <c r="A4368">
        <v>1991</v>
      </c>
      <c r="B4368">
        <v>12</v>
      </c>
      <c r="C4368">
        <v>15</v>
      </c>
      <c r="D4368">
        <v>-1.88202</v>
      </c>
      <c r="E4368">
        <v>-0.10213999999999999</v>
      </c>
      <c r="F4368" s="46">
        <v>1</v>
      </c>
      <c r="G4368">
        <v>1.8847898999999999</v>
      </c>
    </row>
    <row r="4369" spans="1:7" x14ac:dyDescent="0.2">
      <c r="A4369">
        <v>1991</v>
      </c>
      <c r="B4369">
        <v>12</v>
      </c>
      <c r="C4369">
        <v>16</v>
      </c>
      <c r="D4369">
        <v>-1.7627900000000001</v>
      </c>
      <c r="E4369">
        <v>-0.35986998999999997</v>
      </c>
      <c r="F4369" s="46">
        <v>1</v>
      </c>
      <c r="G4369">
        <v>1.79914</v>
      </c>
    </row>
    <row r="4370" spans="1:7" x14ac:dyDescent="0.2">
      <c r="A4370">
        <v>1991</v>
      </c>
      <c r="B4370">
        <v>12</v>
      </c>
      <c r="C4370">
        <v>17</v>
      </c>
      <c r="D4370">
        <v>-1.59815</v>
      </c>
      <c r="E4370">
        <v>-0.86229997999999997</v>
      </c>
      <c r="F4370" s="46">
        <v>1</v>
      </c>
      <c r="G4370">
        <v>1.8159400000000001</v>
      </c>
    </row>
    <row r="4371" spans="1:7" x14ac:dyDescent="0.2">
      <c r="A4371">
        <v>1991</v>
      </c>
      <c r="B4371">
        <v>12</v>
      </c>
      <c r="C4371">
        <v>18</v>
      </c>
      <c r="D4371">
        <v>-1.4247399999999999</v>
      </c>
      <c r="E4371">
        <v>-1.37384</v>
      </c>
      <c r="F4371" s="46">
        <v>1</v>
      </c>
      <c r="G4371">
        <v>1.97922</v>
      </c>
    </row>
    <row r="4372" spans="1:7" x14ac:dyDescent="0.2">
      <c r="A4372">
        <v>1991</v>
      </c>
      <c r="B4372">
        <v>12</v>
      </c>
      <c r="C4372">
        <v>19</v>
      </c>
      <c r="D4372">
        <v>-1.02477</v>
      </c>
      <c r="E4372">
        <v>-1.71692</v>
      </c>
      <c r="F4372" s="46">
        <v>2</v>
      </c>
      <c r="G4372">
        <v>1.99949</v>
      </c>
    </row>
    <row r="4373" spans="1:7" x14ac:dyDescent="0.2">
      <c r="A4373">
        <v>1991</v>
      </c>
      <c r="B4373">
        <v>12</v>
      </c>
      <c r="C4373">
        <v>20</v>
      </c>
      <c r="D4373">
        <v>-0.70446998000000005</v>
      </c>
      <c r="E4373">
        <v>-2.0145599999999999</v>
      </c>
      <c r="F4373" s="46">
        <v>2</v>
      </c>
      <c r="G4373">
        <v>2.1341801</v>
      </c>
    </row>
    <row r="4374" spans="1:7" x14ac:dyDescent="0.2">
      <c r="A4374">
        <v>1991</v>
      </c>
      <c r="B4374">
        <v>12</v>
      </c>
      <c r="C4374">
        <v>21</v>
      </c>
      <c r="D4374">
        <v>-0.39142999000000001</v>
      </c>
      <c r="E4374">
        <v>-2.2535801000000002</v>
      </c>
      <c r="F4374" s="46">
        <v>2</v>
      </c>
      <c r="G4374">
        <v>2.2873199</v>
      </c>
    </row>
    <row r="4375" spans="1:7" x14ac:dyDescent="0.2">
      <c r="A4375">
        <v>1991</v>
      </c>
      <c r="B4375">
        <v>12</v>
      </c>
      <c r="C4375">
        <v>22</v>
      </c>
      <c r="D4375" s="45">
        <v>4.5251201800000002E-2</v>
      </c>
      <c r="E4375">
        <v>-2.2149600999999999</v>
      </c>
      <c r="F4375" s="46">
        <v>3</v>
      </c>
      <c r="G4375">
        <v>2.21543</v>
      </c>
    </row>
    <row r="4376" spans="1:7" x14ac:dyDescent="0.2">
      <c r="A4376">
        <v>1991</v>
      </c>
      <c r="B4376">
        <v>12</v>
      </c>
      <c r="C4376">
        <v>23</v>
      </c>
      <c r="D4376">
        <v>0.230657</v>
      </c>
      <c r="E4376">
        <v>-2.1428001000000001</v>
      </c>
      <c r="F4376" s="46">
        <v>3</v>
      </c>
      <c r="G4376">
        <v>2.1551800000000001</v>
      </c>
    </row>
    <row r="4377" spans="1:7" x14ac:dyDescent="0.2">
      <c r="A4377">
        <v>1991</v>
      </c>
      <c r="B4377">
        <v>12</v>
      </c>
      <c r="C4377">
        <v>24</v>
      </c>
      <c r="D4377">
        <v>0.47708299999999998</v>
      </c>
      <c r="E4377">
        <v>-1.87473</v>
      </c>
      <c r="F4377" s="46">
        <v>3</v>
      </c>
      <c r="G4377">
        <v>1.93448</v>
      </c>
    </row>
    <row r="4378" spans="1:7" x14ac:dyDescent="0.2">
      <c r="A4378">
        <v>1991</v>
      </c>
      <c r="B4378">
        <v>12</v>
      </c>
      <c r="C4378">
        <v>25</v>
      </c>
      <c r="D4378">
        <v>0.77206701</v>
      </c>
      <c r="E4378">
        <v>-1.57816</v>
      </c>
      <c r="F4378" s="46">
        <v>3</v>
      </c>
      <c r="G4378">
        <v>1.7568900999999999</v>
      </c>
    </row>
    <row r="4379" spans="1:7" x14ac:dyDescent="0.2">
      <c r="A4379">
        <v>1991</v>
      </c>
      <c r="B4379">
        <v>12</v>
      </c>
      <c r="C4379">
        <v>26</v>
      </c>
      <c r="D4379">
        <v>1.0737300000000001</v>
      </c>
      <c r="E4379">
        <v>-1.42967</v>
      </c>
      <c r="F4379" s="46">
        <v>3</v>
      </c>
      <c r="G4379">
        <v>1.7879799999999999</v>
      </c>
    </row>
    <row r="4380" spans="1:7" x14ac:dyDescent="0.2">
      <c r="A4380">
        <v>1991</v>
      </c>
      <c r="B4380">
        <v>12</v>
      </c>
      <c r="C4380">
        <v>27</v>
      </c>
      <c r="D4380">
        <v>0.90416598000000004</v>
      </c>
      <c r="E4380">
        <v>-1.07531</v>
      </c>
      <c r="F4380" s="46">
        <v>3</v>
      </c>
      <c r="G4380">
        <v>1.4049199999999999</v>
      </c>
    </row>
    <row r="4381" spans="1:7" x14ac:dyDescent="0.2">
      <c r="A4381">
        <v>1991</v>
      </c>
      <c r="B4381">
        <v>12</v>
      </c>
      <c r="C4381">
        <v>28</v>
      </c>
      <c r="D4381">
        <v>0.65762502</v>
      </c>
      <c r="E4381">
        <v>-0.79600000000000004</v>
      </c>
      <c r="F4381" s="46">
        <v>3</v>
      </c>
      <c r="G4381">
        <v>1.03251</v>
      </c>
    </row>
    <row r="4382" spans="1:7" x14ac:dyDescent="0.2">
      <c r="A4382">
        <v>1991</v>
      </c>
      <c r="B4382">
        <v>12</v>
      </c>
      <c r="C4382">
        <v>29</v>
      </c>
      <c r="D4382">
        <v>0.64354299999999998</v>
      </c>
      <c r="E4382">
        <v>-0.64841002000000003</v>
      </c>
      <c r="F4382" s="46">
        <v>3</v>
      </c>
      <c r="G4382">
        <v>0.91355401000000003</v>
      </c>
    </row>
    <row r="4383" spans="1:7" x14ac:dyDescent="0.2">
      <c r="A4383">
        <v>1991</v>
      </c>
      <c r="B4383">
        <v>12</v>
      </c>
      <c r="C4383">
        <v>30</v>
      </c>
      <c r="D4383">
        <v>0.46281999000000001</v>
      </c>
      <c r="E4383">
        <v>-0.27994001000000002</v>
      </c>
      <c r="F4383" s="46">
        <v>4</v>
      </c>
      <c r="G4383">
        <v>0.54089803000000003</v>
      </c>
    </row>
    <row r="4384" spans="1:7" x14ac:dyDescent="0.2">
      <c r="A4384">
        <v>1991</v>
      </c>
      <c r="B4384">
        <v>12</v>
      </c>
      <c r="C4384">
        <v>31</v>
      </c>
      <c r="D4384">
        <v>0.44465898999999998</v>
      </c>
      <c r="E4384">
        <v>0.157363</v>
      </c>
      <c r="F4384" s="46">
        <v>5</v>
      </c>
      <c r="G4384">
        <v>0.47168300000000002</v>
      </c>
    </row>
    <row r="4385" spans="1:7" x14ac:dyDescent="0.2">
      <c r="A4385">
        <v>1992</v>
      </c>
      <c r="B4385">
        <v>1</v>
      </c>
      <c r="C4385">
        <v>1</v>
      </c>
      <c r="D4385">
        <v>0.32516599000000002</v>
      </c>
      <c r="E4385">
        <v>0.32456299999999999</v>
      </c>
      <c r="F4385" s="46">
        <v>5</v>
      </c>
      <c r="G4385">
        <v>0.45942801</v>
      </c>
    </row>
    <row r="4386" spans="1:7" x14ac:dyDescent="0.2">
      <c r="A4386">
        <v>1992</v>
      </c>
      <c r="B4386">
        <v>1</v>
      </c>
      <c r="C4386">
        <v>2</v>
      </c>
      <c r="D4386">
        <v>0.31482199</v>
      </c>
      <c r="E4386">
        <v>0.28145501000000001</v>
      </c>
      <c r="F4386" s="46">
        <v>5</v>
      </c>
      <c r="G4386">
        <v>0.42229101000000002</v>
      </c>
    </row>
    <row r="4387" spans="1:7" x14ac:dyDescent="0.2">
      <c r="A4387">
        <v>1992</v>
      </c>
      <c r="B4387">
        <v>1</v>
      </c>
      <c r="C4387">
        <v>3</v>
      </c>
      <c r="D4387">
        <v>0.17471600000000001</v>
      </c>
      <c r="E4387">
        <v>0.36314899</v>
      </c>
      <c r="F4387" s="46">
        <v>6</v>
      </c>
      <c r="G4387">
        <v>0.40299201000000001</v>
      </c>
    </row>
    <row r="4388" spans="1:7" x14ac:dyDescent="0.2">
      <c r="A4388">
        <v>1992</v>
      </c>
      <c r="B4388">
        <v>1</v>
      </c>
      <c r="C4388">
        <v>4</v>
      </c>
      <c r="D4388">
        <v>0.163991</v>
      </c>
      <c r="E4388">
        <v>0.59515202</v>
      </c>
      <c r="F4388" s="46">
        <v>6</v>
      </c>
      <c r="G4388">
        <v>0.61733198</v>
      </c>
    </row>
    <row r="4389" spans="1:7" x14ac:dyDescent="0.2">
      <c r="A4389">
        <v>1992</v>
      </c>
      <c r="B4389">
        <v>1</v>
      </c>
      <c r="C4389">
        <v>5</v>
      </c>
      <c r="D4389">
        <v>0.144701</v>
      </c>
      <c r="E4389">
        <v>0.80754696999999998</v>
      </c>
      <c r="F4389" s="46">
        <v>6</v>
      </c>
      <c r="G4389">
        <v>0.82040900000000005</v>
      </c>
    </row>
    <row r="4390" spans="1:7" x14ac:dyDescent="0.2">
      <c r="A4390">
        <v>1992</v>
      </c>
      <c r="B4390">
        <v>1</v>
      </c>
      <c r="C4390">
        <v>6</v>
      </c>
      <c r="D4390">
        <v>0.27530800999999999</v>
      </c>
      <c r="E4390">
        <v>0.97541999999999995</v>
      </c>
      <c r="F4390" s="46">
        <v>6</v>
      </c>
      <c r="G4390">
        <v>1.01353</v>
      </c>
    </row>
    <row r="4391" spans="1:7" x14ac:dyDescent="0.2">
      <c r="A4391">
        <v>1992</v>
      </c>
      <c r="B4391">
        <v>1</v>
      </c>
      <c r="C4391">
        <v>7</v>
      </c>
      <c r="D4391">
        <v>0.29656199</v>
      </c>
      <c r="E4391">
        <v>0.97781401999999995</v>
      </c>
      <c r="F4391" s="46">
        <v>6</v>
      </c>
      <c r="G4391">
        <v>1.0218</v>
      </c>
    </row>
    <row r="4392" spans="1:7" x14ac:dyDescent="0.2">
      <c r="A4392">
        <v>1992</v>
      </c>
      <c r="B4392">
        <v>1</v>
      </c>
      <c r="C4392">
        <v>8</v>
      </c>
      <c r="D4392">
        <v>0.16177800000000001</v>
      </c>
      <c r="E4392">
        <v>1.3072900000000001</v>
      </c>
      <c r="F4392" s="46">
        <v>6</v>
      </c>
      <c r="G4392">
        <v>1.3172600000000001</v>
      </c>
    </row>
    <row r="4393" spans="1:7" x14ac:dyDescent="0.2">
      <c r="A4393">
        <v>1992</v>
      </c>
      <c r="B4393">
        <v>1</v>
      </c>
      <c r="C4393">
        <v>9</v>
      </c>
      <c r="D4393" s="45">
        <v>-1.9125200799999999E-2</v>
      </c>
      <c r="E4393">
        <v>1.69428</v>
      </c>
      <c r="F4393" s="46">
        <v>7</v>
      </c>
      <c r="G4393">
        <v>1.69438</v>
      </c>
    </row>
    <row r="4394" spans="1:7" x14ac:dyDescent="0.2">
      <c r="A4394">
        <v>1992</v>
      </c>
      <c r="B4394">
        <v>1</v>
      </c>
      <c r="C4394">
        <v>10</v>
      </c>
      <c r="D4394">
        <v>-0.47152000999999999</v>
      </c>
      <c r="E4394">
        <v>2.0233699999999999</v>
      </c>
      <c r="F4394" s="46">
        <v>7</v>
      </c>
      <c r="G4394">
        <v>2.0775800000000002</v>
      </c>
    </row>
    <row r="4395" spans="1:7" x14ac:dyDescent="0.2">
      <c r="A4395">
        <v>1992</v>
      </c>
      <c r="B4395">
        <v>1</v>
      </c>
      <c r="C4395">
        <v>11</v>
      </c>
      <c r="D4395">
        <v>-0.87677002000000004</v>
      </c>
      <c r="E4395">
        <v>1.9252199999999999</v>
      </c>
      <c r="F4395" s="46">
        <v>7</v>
      </c>
      <c r="G4395">
        <v>2.1154598999999998</v>
      </c>
    </row>
    <row r="4396" spans="1:7" x14ac:dyDescent="0.2">
      <c r="A4396">
        <v>1992</v>
      </c>
      <c r="B4396">
        <v>1</v>
      </c>
      <c r="C4396">
        <v>12</v>
      </c>
      <c r="D4396">
        <v>-1.27512</v>
      </c>
      <c r="E4396">
        <v>1.84474</v>
      </c>
      <c r="F4396" s="46">
        <v>7</v>
      </c>
      <c r="G4396">
        <v>2.2425399000000001</v>
      </c>
    </row>
    <row r="4397" spans="1:7" x14ac:dyDescent="0.2">
      <c r="A4397">
        <v>1992</v>
      </c>
      <c r="B4397">
        <v>1</v>
      </c>
      <c r="C4397">
        <v>13</v>
      </c>
      <c r="D4397">
        <v>-1.8237798999999999</v>
      </c>
      <c r="E4397">
        <v>1.6903900000000001</v>
      </c>
      <c r="F4397" s="46">
        <v>8</v>
      </c>
      <c r="G4397">
        <v>2.4866799999999998</v>
      </c>
    </row>
    <row r="4398" spans="1:7" x14ac:dyDescent="0.2">
      <c r="A4398">
        <v>1992</v>
      </c>
      <c r="B4398">
        <v>1</v>
      </c>
      <c r="C4398">
        <v>14</v>
      </c>
      <c r="D4398">
        <v>-1.9359500000000001</v>
      </c>
      <c r="E4398">
        <v>1.3526499999999999</v>
      </c>
      <c r="F4398" s="46">
        <v>8</v>
      </c>
      <c r="G4398">
        <v>2.3616799999999998</v>
      </c>
    </row>
    <row r="4399" spans="1:7" x14ac:dyDescent="0.2">
      <c r="A4399">
        <v>1992</v>
      </c>
      <c r="B4399">
        <v>1</v>
      </c>
      <c r="C4399">
        <v>15</v>
      </c>
      <c r="D4399">
        <v>-1.99946</v>
      </c>
      <c r="E4399">
        <v>1.09989</v>
      </c>
      <c r="F4399" s="46">
        <v>8</v>
      </c>
      <c r="G4399">
        <v>2.2820201</v>
      </c>
    </row>
    <row r="4400" spans="1:7" x14ac:dyDescent="0.2">
      <c r="A4400">
        <v>1992</v>
      </c>
      <c r="B4400">
        <v>1</v>
      </c>
      <c r="C4400">
        <v>16</v>
      </c>
      <c r="D4400">
        <v>-2.0536001000000002</v>
      </c>
      <c r="E4400">
        <v>0.93767703000000002</v>
      </c>
      <c r="F4400" s="46">
        <v>8</v>
      </c>
      <c r="G4400">
        <v>2.2575500000000002</v>
      </c>
    </row>
    <row r="4401" spans="1:7" x14ac:dyDescent="0.2">
      <c r="A4401">
        <v>1992</v>
      </c>
      <c r="B4401">
        <v>1</v>
      </c>
      <c r="C4401">
        <v>17</v>
      </c>
      <c r="D4401">
        <v>-1.8268800000000001</v>
      </c>
      <c r="E4401">
        <v>0.77584498999999996</v>
      </c>
      <c r="F4401" s="46">
        <v>8</v>
      </c>
      <c r="G4401">
        <v>1.9847999999999999</v>
      </c>
    </row>
    <row r="4402" spans="1:7" x14ac:dyDescent="0.2">
      <c r="A4402">
        <v>1992</v>
      </c>
      <c r="B4402">
        <v>1</v>
      </c>
      <c r="C4402">
        <v>18</v>
      </c>
      <c r="D4402">
        <v>-1.6759900000000001</v>
      </c>
      <c r="E4402">
        <v>0.46549900999999999</v>
      </c>
      <c r="F4402" s="46">
        <v>8</v>
      </c>
      <c r="G4402">
        <v>1.73943</v>
      </c>
    </row>
    <row r="4403" spans="1:7" x14ac:dyDescent="0.2">
      <c r="A4403">
        <v>1992</v>
      </c>
      <c r="B4403">
        <v>1</v>
      </c>
      <c r="C4403">
        <v>19</v>
      </c>
      <c r="D4403">
        <v>-1.87008</v>
      </c>
      <c r="E4403">
        <v>0.14789499</v>
      </c>
      <c r="F4403" s="46">
        <v>8</v>
      </c>
      <c r="G4403">
        <v>1.87591</v>
      </c>
    </row>
    <row r="4404" spans="1:7" x14ac:dyDescent="0.2">
      <c r="A4404">
        <v>1992</v>
      </c>
      <c r="B4404">
        <v>1</v>
      </c>
      <c r="C4404">
        <v>20</v>
      </c>
      <c r="D4404">
        <v>-1.8430800000000001</v>
      </c>
      <c r="E4404" s="45">
        <v>-6.6978499299999994E-2</v>
      </c>
      <c r="F4404" s="46">
        <v>1</v>
      </c>
      <c r="G4404">
        <v>1.8443000000000001</v>
      </c>
    </row>
    <row r="4405" spans="1:7" x14ac:dyDescent="0.2">
      <c r="A4405">
        <v>1992</v>
      </c>
      <c r="B4405">
        <v>1</v>
      </c>
      <c r="C4405">
        <v>21</v>
      </c>
      <c r="D4405">
        <v>-1.70455</v>
      </c>
      <c r="E4405" s="45">
        <v>-6.4694203399999997E-2</v>
      </c>
      <c r="F4405" s="46">
        <v>1</v>
      </c>
      <c r="G4405">
        <v>1.7057800000000001</v>
      </c>
    </row>
    <row r="4406" spans="1:7" x14ac:dyDescent="0.2">
      <c r="A4406">
        <v>1992</v>
      </c>
      <c r="B4406">
        <v>1</v>
      </c>
      <c r="C4406">
        <v>22</v>
      </c>
      <c r="D4406">
        <v>-1.7987299999999999</v>
      </c>
      <c r="E4406">
        <v>-0.10666</v>
      </c>
      <c r="F4406" s="46">
        <v>1</v>
      </c>
      <c r="G4406">
        <v>1.80189</v>
      </c>
    </row>
    <row r="4407" spans="1:7" x14ac:dyDescent="0.2">
      <c r="A4407">
        <v>1992</v>
      </c>
      <c r="B4407">
        <v>1</v>
      </c>
      <c r="C4407">
        <v>23</v>
      </c>
      <c r="D4407">
        <v>-1.97282</v>
      </c>
      <c r="E4407" s="45">
        <v>6.2570996599999998E-2</v>
      </c>
      <c r="F4407" s="46">
        <v>8</v>
      </c>
      <c r="G4407">
        <v>1.9738100000000001</v>
      </c>
    </row>
    <row r="4408" spans="1:7" x14ac:dyDescent="0.2">
      <c r="A4408">
        <v>1992</v>
      </c>
      <c r="B4408">
        <v>1</v>
      </c>
      <c r="C4408">
        <v>24</v>
      </c>
      <c r="D4408">
        <v>-2.1154499000000002</v>
      </c>
      <c r="E4408" s="45">
        <v>8.6425403100000003E-3</v>
      </c>
      <c r="F4408" s="46">
        <v>8</v>
      </c>
      <c r="G4408">
        <v>2.1154698999999999</v>
      </c>
    </row>
    <row r="4409" spans="1:7" x14ac:dyDescent="0.2">
      <c r="A4409">
        <v>1992</v>
      </c>
      <c r="B4409">
        <v>1</v>
      </c>
      <c r="C4409">
        <v>25</v>
      </c>
      <c r="D4409">
        <v>-2.2824099000000002</v>
      </c>
      <c r="E4409">
        <v>-0.10976</v>
      </c>
      <c r="F4409" s="46">
        <v>1</v>
      </c>
      <c r="G4409">
        <v>2.2850399000000001</v>
      </c>
    </row>
    <row r="4410" spans="1:7" x14ac:dyDescent="0.2">
      <c r="A4410">
        <v>1992</v>
      </c>
      <c r="B4410">
        <v>1</v>
      </c>
      <c r="C4410">
        <v>26</v>
      </c>
      <c r="D4410">
        <v>-2.4397500000000001</v>
      </c>
      <c r="E4410">
        <v>-0.53389001000000003</v>
      </c>
      <c r="F4410" s="46">
        <v>1</v>
      </c>
      <c r="G4410">
        <v>2.4974799000000001</v>
      </c>
    </row>
    <row r="4411" spans="1:7" x14ac:dyDescent="0.2">
      <c r="A4411">
        <v>1992</v>
      </c>
      <c r="B4411">
        <v>1</v>
      </c>
      <c r="C4411">
        <v>27</v>
      </c>
      <c r="D4411">
        <v>-2.20783</v>
      </c>
      <c r="E4411">
        <v>-0.75744997999999997</v>
      </c>
      <c r="F4411" s="46">
        <v>1</v>
      </c>
      <c r="G4411">
        <v>2.3341501</v>
      </c>
    </row>
    <row r="4412" spans="1:7" x14ac:dyDescent="0.2">
      <c r="A4412">
        <v>1992</v>
      </c>
      <c r="B4412">
        <v>1</v>
      </c>
      <c r="C4412">
        <v>28</v>
      </c>
      <c r="D4412">
        <v>-2.0143900000000001</v>
      </c>
      <c r="E4412">
        <v>-0.82156998000000003</v>
      </c>
      <c r="F4412" s="46">
        <v>1</v>
      </c>
      <c r="G4412">
        <v>2.1754899000000001</v>
      </c>
    </row>
    <row r="4413" spans="1:7" x14ac:dyDescent="0.2">
      <c r="A4413">
        <v>1992</v>
      </c>
      <c r="B4413">
        <v>1</v>
      </c>
      <c r="C4413">
        <v>29</v>
      </c>
      <c r="D4413">
        <v>-1.7575999</v>
      </c>
      <c r="E4413">
        <v>-0.92274999999999996</v>
      </c>
      <c r="F4413" s="46">
        <v>1</v>
      </c>
      <c r="G4413">
        <v>1.9851000000000001</v>
      </c>
    </row>
    <row r="4414" spans="1:7" x14ac:dyDescent="0.2">
      <c r="A4414">
        <v>1992</v>
      </c>
      <c r="B4414">
        <v>1</v>
      </c>
      <c r="C4414">
        <v>30</v>
      </c>
      <c r="D4414">
        <v>-1.4358900000000001</v>
      </c>
      <c r="E4414">
        <v>-0.79180002000000005</v>
      </c>
      <c r="F4414" s="46">
        <v>1</v>
      </c>
      <c r="G4414">
        <v>1.63974</v>
      </c>
    </row>
    <row r="4415" spans="1:7" x14ac:dyDescent="0.2">
      <c r="A4415">
        <v>1992</v>
      </c>
      <c r="B4415">
        <v>1</v>
      </c>
      <c r="C4415">
        <v>31</v>
      </c>
      <c r="D4415">
        <v>-1.37941</v>
      </c>
      <c r="E4415">
        <v>-0.74998999</v>
      </c>
      <c r="F4415" s="46">
        <v>1</v>
      </c>
      <c r="G4415">
        <v>1.57012</v>
      </c>
    </row>
    <row r="4416" spans="1:7" x14ac:dyDescent="0.2">
      <c r="A4416">
        <v>1992</v>
      </c>
      <c r="B4416">
        <v>2</v>
      </c>
      <c r="C4416">
        <v>1</v>
      </c>
      <c r="D4416">
        <v>-1.1296098999999999</v>
      </c>
      <c r="E4416">
        <v>-0.67878996999999996</v>
      </c>
      <c r="F4416" s="46">
        <v>1</v>
      </c>
      <c r="G4416">
        <v>1.3178700000000001</v>
      </c>
    </row>
    <row r="4417" spans="1:7" x14ac:dyDescent="0.2">
      <c r="A4417">
        <v>1992</v>
      </c>
      <c r="B4417">
        <v>2</v>
      </c>
      <c r="C4417">
        <v>2</v>
      </c>
      <c r="D4417">
        <v>-0.98732001000000003</v>
      </c>
      <c r="E4417">
        <v>-0.64863998</v>
      </c>
      <c r="F4417" s="46">
        <v>1</v>
      </c>
      <c r="G4417">
        <v>1.18133</v>
      </c>
    </row>
    <row r="4418" spans="1:7" x14ac:dyDescent="0.2">
      <c r="A4418">
        <v>1992</v>
      </c>
      <c r="B4418">
        <v>2</v>
      </c>
      <c r="C4418">
        <v>3</v>
      </c>
      <c r="D4418">
        <v>-0.95104003000000004</v>
      </c>
      <c r="E4418">
        <v>-0.63002997999999999</v>
      </c>
      <c r="F4418" s="46">
        <v>1</v>
      </c>
      <c r="G4418">
        <v>1.1408</v>
      </c>
    </row>
    <row r="4419" spans="1:7" x14ac:dyDescent="0.2">
      <c r="A4419">
        <v>1992</v>
      </c>
      <c r="B4419">
        <v>2</v>
      </c>
      <c r="C4419">
        <v>4</v>
      </c>
      <c r="D4419">
        <v>-0.88800000999999995</v>
      </c>
      <c r="E4419">
        <v>-0.40294001000000002</v>
      </c>
      <c r="F4419" s="46">
        <v>1</v>
      </c>
      <c r="G4419">
        <v>0.97514599999999996</v>
      </c>
    </row>
    <row r="4420" spans="1:7" x14ac:dyDescent="0.2">
      <c r="A4420">
        <v>1992</v>
      </c>
      <c r="B4420">
        <v>2</v>
      </c>
      <c r="C4420">
        <v>5</v>
      </c>
      <c r="D4420">
        <v>-0.94069999000000004</v>
      </c>
      <c r="E4420">
        <v>-0.31099999</v>
      </c>
      <c r="F4420" s="46">
        <v>1</v>
      </c>
      <c r="G4420">
        <v>0.99078100999999996</v>
      </c>
    </row>
    <row r="4421" spans="1:7" x14ac:dyDescent="0.2">
      <c r="A4421">
        <v>1992</v>
      </c>
      <c r="B4421">
        <v>2</v>
      </c>
      <c r="C4421">
        <v>6</v>
      </c>
      <c r="D4421">
        <v>-0.63840001999999996</v>
      </c>
      <c r="E4421">
        <v>-0.25714000999999997</v>
      </c>
      <c r="F4421" s="46">
        <v>1</v>
      </c>
      <c r="G4421">
        <v>0.68823802000000001</v>
      </c>
    </row>
    <row r="4422" spans="1:7" x14ac:dyDescent="0.2">
      <c r="A4422">
        <v>1992</v>
      </c>
      <c r="B4422">
        <v>2</v>
      </c>
      <c r="C4422">
        <v>7</v>
      </c>
      <c r="D4422">
        <v>-0.45594001000000001</v>
      </c>
      <c r="E4422">
        <v>-0.14061999</v>
      </c>
      <c r="F4422" s="46">
        <v>1</v>
      </c>
      <c r="G4422">
        <v>0.47713499999999998</v>
      </c>
    </row>
    <row r="4423" spans="1:7" x14ac:dyDescent="0.2">
      <c r="A4423">
        <v>1992</v>
      </c>
      <c r="B4423">
        <v>2</v>
      </c>
      <c r="C4423">
        <v>8</v>
      </c>
      <c r="D4423">
        <v>-0.61540996999999997</v>
      </c>
      <c r="E4423">
        <v>-0.27463000999999998</v>
      </c>
      <c r="F4423" s="46">
        <v>1</v>
      </c>
      <c r="G4423">
        <v>0.67390799999999995</v>
      </c>
    </row>
    <row r="4424" spans="1:7" x14ac:dyDescent="0.2">
      <c r="A4424">
        <v>1992</v>
      </c>
      <c r="B4424">
        <v>2</v>
      </c>
      <c r="C4424">
        <v>9</v>
      </c>
      <c r="D4424">
        <v>-0.69283998000000002</v>
      </c>
      <c r="E4424">
        <v>-0.57098000999999998</v>
      </c>
      <c r="F4424" s="46">
        <v>1</v>
      </c>
      <c r="G4424">
        <v>0.89780002999999997</v>
      </c>
    </row>
    <row r="4425" spans="1:7" x14ac:dyDescent="0.2">
      <c r="A4425">
        <v>1992</v>
      </c>
      <c r="B4425">
        <v>2</v>
      </c>
      <c r="C4425">
        <v>10</v>
      </c>
      <c r="D4425">
        <v>-0.71535998999999995</v>
      </c>
      <c r="E4425">
        <v>-0.54122000999999997</v>
      </c>
      <c r="F4425" s="46">
        <v>1</v>
      </c>
      <c r="G4425">
        <v>0.89702398000000005</v>
      </c>
    </row>
    <row r="4426" spans="1:7" x14ac:dyDescent="0.2">
      <c r="A4426">
        <v>1992</v>
      </c>
      <c r="B4426">
        <v>2</v>
      </c>
      <c r="C4426">
        <v>11</v>
      </c>
      <c r="D4426">
        <v>-0.11223</v>
      </c>
      <c r="E4426">
        <v>-0.33934998999999999</v>
      </c>
      <c r="F4426" s="46">
        <v>2</v>
      </c>
      <c r="G4426">
        <v>0.35742499999999999</v>
      </c>
    </row>
    <row r="4427" spans="1:7" x14ac:dyDescent="0.2">
      <c r="A4427">
        <v>1992</v>
      </c>
      <c r="B4427">
        <v>2</v>
      </c>
      <c r="C4427">
        <v>12</v>
      </c>
      <c r="D4427">
        <v>0.65879500000000002</v>
      </c>
      <c r="E4427">
        <v>-0.43516999000000001</v>
      </c>
      <c r="F4427" s="46">
        <v>4</v>
      </c>
      <c r="G4427">
        <v>0.78954398999999997</v>
      </c>
    </row>
    <row r="4428" spans="1:7" x14ac:dyDescent="0.2">
      <c r="A4428">
        <v>1992</v>
      </c>
      <c r="B4428">
        <v>2</v>
      </c>
      <c r="C4428">
        <v>13</v>
      </c>
      <c r="D4428">
        <v>1.02356</v>
      </c>
      <c r="E4428">
        <v>-0.40685000999999998</v>
      </c>
      <c r="F4428" s="46">
        <v>4</v>
      </c>
      <c r="G4428">
        <v>1.10145</v>
      </c>
    </row>
    <row r="4429" spans="1:7" x14ac:dyDescent="0.2">
      <c r="A4429">
        <v>1992</v>
      </c>
      <c r="B4429">
        <v>2</v>
      </c>
      <c r="C4429">
        <v>14</v>
      </c>
      <c r="D4429">
        <v>0.93468302000000003</v>
      </c>
      <c r="E4429">
        <v>-0.16145999999999999</v>
      </c>
      <c r="F4429" s="46">
        <v>4</v>
      </c>
      <c r="G4429">
        <v>0.94852601999999997</v>
      </c>
    </row>
    <row r="4430" spans="1:7" x14ac:dyDescent="0.2">
      <c r="A4430">
        <v>1992</v>
      </c>
      <c r="B4430">
        <v>2</v>
      </c>
      <c r="C4430">
        <v>15</v>
      </c>
      <c r="D4430">
        <v>1.0046299999999999</v>
      </c>
      <c r="E4430" s="45">
        <v>9.4290096300000004E-3</v>
      </c>
      <c r="F4430" s="46">
        <v>5</v>
      </c>
      <c r="G4430">
        <v>1.00468</v>
      </c>
    </row>
    <row r="4431" spans="1:7" x14ac:dyDescent="0.2">
      <c r="A4431">
        <v>1992</v>
      </c>
      <c r="B4431">
        <v>2</v>
      </c>
      <c r="C4431">
        <v>16</v>
      </c>
      <c r="D4431">
        <v>1.2532000999999999</v>
      </c>
      <c r="E4431">
        <v>-0.12314</v>
      </c>
      <c r="F4431" s="46">
        <v>4</v>
      </c>
      <c r="G4431">
        <v>1.2592300000000001</v>
      </c>
    </row>
    <row r="4432" spans="1:7" x14ac:dyDescent="0.2">
      <c r="A4432">
        <v>1992</v>
      </c>
      <c r="B4432">
        <v>2</v>
      </c>
      <c r="C4432">
        <v>17</v>
      </c>
      <c r="D4432">
        <v>1.5465</v>
      </c>
      <c r="E4432">
        <v>-0.37707998999999998</v>
      </c>
      <c r="F4432" s="46">
        <v>4</v>
      </c>
      <c r="G4432">
        <v>1.5918099999999999</v>
      </c>
    </row>
    <row r="4433" spans="1:7" x14ac:dyDescent="0.2">
      <c r="A4433">
        <v>1992</v>
      </c>
      <c r="B4433">
        <v>2</v>
      </c>
      <c r="C4433">
        <v>18</v>
      </c>
      <c r="D4433">
        <v>1.6723300000000001</v>
      </c>
      <c r="E4433">
        <v>-0.19056000000000001</v>
      </c>
      <c r="F4433" s="46">
        <v>4</v>
      </c>
      <c r="G4433">
        <v>1.6831501</v>
      </c>
    </row>
    <row r="4434" spans="1:7" x14ac:dyDescent="0.2">
      <c r="A4434">
        <v>1992</v>
      </c>
      <c r="B4434">
        <v>2</v>
      </c>
      <c r="C4434">
        <v>19</v>
      </c>
      <c r="D4434">
        <v>1.6572499999999999</v>
      </c>
      <c r="E4434" s="45">
        <v>-9.13598984E-2</v>
      </c>
      <c r="F4434" s="46">
        <v>4</v>
      </c>
      <c r="G4434">
        <v>1.65977</v>
      </c>
    </row>
    <row r="4435" spans="1:7" x14ac:dyDescent="0.2">
      <c r="A4435">
        <v>1992</v>
      </c>
      <c r="B4435">
        <v>2</v>
      </c>
      <c r="C4435">
        <v>20</v>
      </c>
      <c r="D4435">
        <v>1.69095</v>
      </c>
      <c r="E4435">
        <v>-0.27021000000000001</v>
      </c>
      <c r="F4435" s="46">
        <v>4</v>
      </c>
      <c r="G4435">
        <v>1.71241</v>
      </c>
    </row>
    <row r="4436" spans="1:7" x14ac:dyDescent="0.2">
      <c r="A4436">
        <v>1992</v>
      </c>
      <c r="B4436">
        <v>2</v>
      </c>
      <c r="C4436">
        <v>21</v>
      </c>
      <c r="D4436">
        <v>1.50854</v>
      </c>
      <c r="E4436">
        <v>-0.28698998999999997</v>
      </c>
      <c r="F4436" s="46">
        <v>4</v>
      </c>
      <c r="G4436">
        <v>1.5355901000000001</v>
      </c>
    </row>
    <row r="4437" spans="1:7" x14ac:dyDescent="0.2">
      <c r="A4437">
        <v>1992</v>
      </c>
      <c r="B4437">
        <v>2</v>
      </c>
      <c r="C4437">
        <v>22</v>
      </c>
      <c r="D4437">
        <v>1.20831</v>
      </c>
      <c r="E4437">
        <v>-0.25657999999999997</v>
      </c>
      <c r="F4437" s="46">
        <v>4</v>
      </c>
      <c r="G4437">
        <v>1.23525</v>
      </c>
    </row>
    <row r="4438" spans="1:7" x14ac:dyDescent="0.2">
      <c r="A4438">
        <v>1992</v>
      </c>
      <c r="B4438">
        <v>2</v>
      </c>
      <c r="C4438">
        <v>23</v>
      </c>
      <c r="D4438">
        <v>1.1152299999999999</v>
      </c>
      <c r="E4438" s="45">
        <v>-7.2976902100000005E-2</v>
      </c>
      <c r="F4438" s="46">
        <v>4</v>
      </c>
      <c r="G4438">
        <v>1.11761</v>
      </c>
    </row>
    <row r="4439" spans="1:7" x14ac:dyDescent="0.2">
      <c r="A4439">
        <v>1992</v>
      </c>
      <c r="B4439">
        <v>2</v>
      </c>
      <c r="C4439">
        <v>24</v>
      </c>
      <c r="D4439">
        <v>0.79938197</v>
      </c>
      <c r="E4439" s="45">
        <v>-1.35110002E-2</v>
      </c>
      <c r="F4439" s="46">
        <v>4</v>
      </c>
      <c r="G4439">
        <v>0.79949599999999998</v>
      </c>
    </row>
    <row r="4440" spans="1:7" x14ac:dyDescent="0.2">
      <c r="A4440">
        <v>1992</v>
      </c>
      <c r="B4440">
        <v>2</v>
      </c>
      <c r="C4440">
        <v>25</v>
      </c>
      <c r="D4440">
        <v>0.89777499000000005</v>
      </c>
      <c r="E4440" s="45">
        <v>3.2393999399999998E-2</v>
      </c>
      <c r="F4440" s="46">
        <v>5</v>
      </c>
      <c r="G4440">
        <v>0.89836000999999999</v>
      </c>
    </row>
    <row r="4441" spans="1:7" x14ac:dyDescent="0.2">
      <c r="A4441">
        <v>1992</v>
      </c>
      <c r="B4441">
        <v>2</v>
      </c>
      <c r="C4441">
        <v>26</v>
      </c>
      <c r="D4441">
        <v>0.87033497999999998</v>
      </c>
      <c r="E4441">
        <v>0.14025499999999999</v>
      </c>
      <c r="F4441" s="46">
        <v>5</v>
      </c>
      <c r="G4441">
        <v>0.88156402</v>
      </c>
    </row>
    <row r="4442" spans="1:7" x14ac:dyDescent="0.2">
      <c r="A4442">
        <v>1992</v>
      </c>
      <c r="B4442">
        <v>2</v>
      </c>
      <c r="C4442">
        <v>27</v>
      </c>
      <c r="D4442">
        <v>1.0644400000000001</v>
      </c>
      <c r="E4442" s="45">
        <v>-8.2557097100000004E-2</v>
      </c>
      <c r="F4442" s="46">
        <v>4</v>
      </c>
      <c r="G4442">
        <v>1.0676399000000001</v>
      </c>
    </row>
    <row r="4443" spans="1:7" x14ac:dyDescent="0.2">
      <c r="A4443">
        <v>1992</v>
      </c>
      <c r="B4443">
        <v>2</v>
      </c>
      <c r="C4443">
        <v>28</v>
      </c>
      <c r="D4443">
        <v>1.35453</v>
      </c>
      <c r="E4443" s="45">
        <v>-8.31554979E-2</v>
      </c>
      <c r="F4443" s="46">
        <v>4</v>
      </c>
      <c r="G4443">
        <v>1.3570800000000001</v>
      </c>
    </row>
    <row r="4444" spans="1:7" x14ac:dyDescent="0.2">
      <c r="A4444">
        <v>1992</v>
      </c>
      <c r="B4444">
        <v>2</v>
      </c>
      <c r="C4444">
        <v>29</v>
      </c>
      <c r="D4444">
        <v>1.3618798999999999</v>
      </c>
      <c r="E4444">
        <v>-0.16192999</v>
      </c>
      <c r="F4444" s="46">
        <v>4</v>
      </c>
      <c r="G4444">
        <v>1.37147</v>
      </c>
    </row>
    <row r="4445" spans="1:7" x14ac:dyDescent="0.2">
      <c r="A4445">
        <v>1992</v>
      </c>
      <c r="B4445">
        <v>3</v>
      </c>
      <c r="C4445">
        <v>1</v>
      </c>
      <c r="D4445">
        <v>1.5733401</v>
      </c>
      <c r="E4445" s="45">
        <v>4.9448300200000003E-2</v>
      </c>
      <c r="F4445" s="46">
        <v>5</v>
      </c>
      <c r="G4445">
        <v>1.57412</v>
      </c>
    </row>
    <row r="4446" spans="1:7" x14ac:dyDescent="0.2">
      <c r="A4446">
        <v>1992</v>
      </c>
      <c r="B4446">
        <v>3</v>
      </c>
      <c r="C4446">
        <v>2</v>
      </c>
      <c r="D4446">
        <v>1.8073900000000001</v>
      </c>
      <c r="E4446">
        <v>0.312197</v>
      </c>
      <c r="F4446" s="46">
        <v>5</v>
      </c>
      <c r="G4446">
        <v>1.83416</v>
      </c>
    </row>
    <row r="4447" spans="1:7" x14ac:dyDescent="0.2">
      <c r="A4447">
        <v>1992</v>
      </c>
      <c r="B4447">
        <v>3</v>
      </c>
      <c r="C4447">
        <v>3</v>
      </c>
      <c r="D4447">
        <v>1.931</v>
      </c>
      <c r="E4447">
        <v>0.43224001000000001</v>
      </c>
      <c r="F4447" s="46">
        <v>5</v>
      </c>
      <c r="G4447">
        <v>1.97878</v>
      </c>
    </row>
    <row r="4448" spans="1:7" x14ac:dyDescent="0.2">
      <c r="A4448">
        <v>1992</v>
      </c>
      <c r="B4448">
        <v>3</v>
      </c>
      <c r="C4448">
        <v>4</v>
      </c>
      <c r="D4448">
        <v>1.75583</v>
      </c>
      <c r="E4448">
        <v>0.72052300000000002</v>
      </c>
      <c r="F4448" s="46">
        <v>5</v>
      </c>
      <c r="G4448">
        <v>1.8979200000000001</v>
      </c>
    </row>
    <row r="4449" spans="1:7" x14ac:dyDescent="0.2">
      <c r="A4449">
        <v>1992</v>
      </c>
      <c r="B4449">
        <v>3</v>
      </c>
      <c r="C4449">
        <v>5</v>
      </c>
      <c r="D4449">
        <v>1.5830899</v>
      </c>
      <c r="E4449">
        <v>1.01803</v>
      </c>
      <c r="F4449" s="46">
        <v>5</v>
      </c>
      <c r="G4449">
        <v>1.8821699999999999</v>
      </c>
    </row>
    <row r="4450" spans="1:7" x14ac:dyDescent="0.2">
      <c r="A4450">
        <v>1992</v>
      </c>
      <c r="B4450">
        <v>3</v>
      </c>
      <c r="C4450">
        <v>6</v>
      </c>
      <c r="D4450">
        <v>1.0375799999999999</v>
      </c>
      <c r="E4450">
        <v>1.18855</v>
      </c>
      <c r="F4450" s="46">
        <v>6</v>
      </c>
      <c r="G4450">
        <v>1.57772</v>
      </c>
    </row>
    <row r="4451" spans="1:7" x14ac:dyDescent="0.2">
      <c r="A4451">
        <v>1992</v>
      </c>
      <c r="B4451">
        <v>3</v>
      </c>
      <c r="C4451">
        <v>7</v>
      </c>
      <c r="D4451">
        <v>0.53842199000000002</v>
      </c>
      <c r="E4451">
        <v>1.31823</v>
      </c>
      <c r="F4451" s="46">
        <v>6</v>
      </c>
      <c r="G4451">
        <v>1.42395</v>
      </c>
    </row>
    <row r="4452" spans="1:7" x14ac:dyDescent="0.2">
      <c r="A4452">
        <v>1992</v>
      </c>
      <c r="B4452">
        <v>3</v>
      </c>
      <c r="C4452">
        <v>8</v>
      </c>
      <c r="D4452">
        <v>0.50823998000000004</v>
      </c>
      <c r="E4452">
        <v>1.3564301000000001</v>
      </c>
      <c r="F4452" s="46">
        <v>6</v>
      </c>
      <c r="G4452">
        <v>1.4485199</v>
      </c>
    </row>
    <row r="4453" spans="1:7" x14ac:dyDescent="0.2">
      <c r="A4453">
        <v>1992</v>
      </c>
      <c r="B4453">
        <v>3</v>
      </c>
      <c r="C4453">
        <v>9</v>
      </c>
      <c r="D4453" s="45">
        <v>5.0834398699999998E-2</v>
      </c>
      <c r="E4453">
        <v>1.38388</v>
      </c>
      <c r="F4453" s="46">
        <v>6</v>
      </c>
      <c r="G4453">
        <v>1.3848100000000001</v>
      </c>
    </row>
    <row r="4454" spans="1:7" x14ac:dyDescent="0.2">
      <c r="A4454">
        <v>1992</v>
      </c>
      <c r="B4454">
        <v>3</v>
      </c>
      <c r="C4454">
        <v>10</v>
      </c>
      <c r="D4454">
        <v>-0.53132999000000003</v>
      </c>
      <c r="E4454">
        <v>1.1285400000000001</v>
      </c>
      <c r="F4454" s="46">
        <v>7</v>
      </c>
      <c r="G4454">
        <v>1.2473700000000001</v>
      </c>
    </row>
    <row r="4455" spans="1:7" x14ac:dyDescent="0.2">
      <c r="A4455">
        <v>1992</v>
      </c>
      <c r="B4455">
        <v>3</v>
      </c>
      <c r="C4455">
        <v>11</v>
      </c>
      <c r="D4455">
        <v>-0.81764000999999997</v>
      </c>
      <c r="E4455">
        <v>0.99282497000000003</v>
      </c>
      <c r="F4455" s="46">
        <v>7</v>
      </c>
      <c r="G4455">
        <v>1.28617</v>
      </c>
    </row>
    <row r="4456" spans="1:7" x14ac:dyDescent="0.2">
      <c r="A4456">
        <v>1992</v>
      </c>
      <c r="B4456">
        <v>3</v>
      </c>
      <c r="C4456">
        <v>12</v>
      </c>
      <c r="D4456">
        <v>-0.95976001</v>
      </c>
      <c r="E4456">
        <v>0.89953399000000001</v>
      </c>
      <c r="F4456" s="46">
        <v>8</v>
      </c>
      <c r="G4456">
        <v>1.31541</v>
      </c>
    </row>
    <row r="4457" spans="1:7" x14ac:dyDescent="0.2">
      <c r="A4457">
        <v>1992</v>
      </c>
      <c r="B4457">
        <v>3</v>
      </c>
      <c r="C4457">
        <v>13</v>
      </c>
      <c r="D4457">
        <v>-1.0135400000000001</v>
      </c>
      <c r="E4457">
        <v>0.83885098000000002</v>
      </c>
      <c r="F4457" s="46">
        <v>8</v>
      </c>
      <c r="G4457">
        <v>1.31565</v>
      </c>
    </row>
    <row r="4458" spans="1:7" x14ac:dyDescent="0.2">
      <c r="A4458">
        <v>1992</v>
      </c>
      <c r="B4458">
        <v>3</v>
      </c>
      <c r="C4458">
        <v>14</v>
      </c>
      <c r="D4458">
        <v>-0.88476997999999996</v>
      </c>
      <c r="E4458">
        <v>0.72828101999999995</v>
      </c>
      <c r="F4458" s="46">
        <v>8</v>
      </c>
      <c r="G4458">
        <v>1.1459600000000001</v>
      </c>
    </row>
    <row r="4459" spans="1:7" x14ac:dyDescent="0.2">
      <c r="A4459">
        <v>1992</v>
      </c>
      <c r="B4459">
        <v>3</v>
      </c>
      <c r="C4459">
        <v>15</v>
      </c>
      <c r="D4459">
        <v>-0.75049001000000004</v>
      </c>
      <c r="E4459">
        <v>0.72160703000000004</v>
      </c>
      <c r="F4459" s="46">
        <v>8</v>
      </c>
      <c r="G4459">
        <v>1.0411299000000001</v>
      </c>
    </row>
    <row r="4460" spans="1:7" x14ac:dyDescent="0.2">
      <c r="A4460">
        <v>1992</v>
      </c>
      <c r="B4460">
        <v>3</v>
      </c>
      <c r="C4460">
        <v>16</v>
      </c>
      <c r="D4460">
        <v>-0.66627002000000002</v>
      </c>
      <c r="E4460">
        <v>0.58989601999999997</v>
      </c>
      <c r="F4460" s="46">
        <v>8</v>
      </c>
      <c r="G4460">
        <v>0.88988202999999999</v>
      </c>
    </row>
    <row r="4461" spans="1:7" x14ac:dyDescent="0.2">
      <c r="A4461">
        <v>1992</v>
      </c>
      <c r="B4461">
        <v>3</v>
      </c>
      <c r="C4461">
        <v>17</v>
      </c>
      <c r="D4461">
        <v>-0.79611999</v>
      </c>
      <c r="E4461">
        <v>0.60877102999999999</v>
      </c>
      <c r="F4461" s="46">
        <v>8</v>
      </c>
      <c r="G4461">
        <v>1.0022</v>
      </c>
    </row>
    <row r="4462" spans="1:7" x14ac:dyDescent="0.2">
      <c r="A4462">
        <v>1992</v>
      </c>
      <c r="B4462">
        <v>3</v>
      </c>
      <c r="C4462">
        <v>18</v>
      </c>
      <c r="D4462">
        <v>-1.16906</v>
      </c>
      <c r="E4462">
        <v>0.45814100000000002</v>
      </c>
      <c r="F4462" s="46">
        <v>8</v>
      </c>
      <c r="G4462">
        <v>1.25562</v>
      </c>
    </row>
    <row r="4463" spans="1:7" x14ac:dyDescent="0.2">
      <c r="A4463">
        <v>1992</v>
      </c>
      <c r="B4463">
        <v>3</v>
      </c>
      <c r="C4463">
        <v>19</v>
      </c>
      <c r="D4463">
        <v>-1.5949399</v>
      </c>
      <c r="E4463">
        <v>0.23878000999999999</v>
      </c>
      <c r="F4463" s="46">
        <v>8</v>
      </c>
      <c r="G4463">
        <v>1.6127199999999999</v>
      </c>
    </row>
    <row r="4464" spans="1:7" x14ac:dyDescent="0.2">
      <c r="A4464">
        <v>1992</v>
      </c>
      <c r="B4464">
        <v>3</v>
      </c>
      <c r="C4464">
        <v>20</v>
      </c>
      <c r="D4464">
        <v>-1.7201</v>
      </c>
      <c r="E4464" s="45">
        <v>-5.8035899000000002E-2</v>
      </c>
      <c r="F4464" s="46">
        <v>1</v>
      </c>
      <c r="G4464">
        <v>1.7210799000000001</v>
      </c>
    </row>
    <row r="4465" spans="1:7" x14ac:dyDescent="0.2">
      <c r="A4465">
        <v>1992</v>
      </c>
      <c r="B4465">
        <v>3</v>
      </c>
      <c r="C4465">
        <v>21</v>
      </c>
      <c r="D4465">
        <v>-1.6365498999999999</v>
      </c>
      <c r="E4465">
        <v>-0.31832999000000001</v>
      </c>
      <c r="F4465" s="46">
        <v>1</v>
      </c>
      <c r="G4465">
        <v>1.6672199999999999</v>
      </c>
    </row>
    <row r="4466" spans="1:7" x14ac:dyDescent="0.2">
      <c r="A4466">
        <v>1992</v>
      </c>
      <c r="B4466">
        <v>3</v>
      </c>
      <c r="C4466">
        <v>22</v>
      </c>
      <c r="D4466">
        <v>-1.24474</v>
      </c>
      <c r="E4466">
        <v>-0.41760998999999999</v>
      </c>
      <c r="F4466" s="46">
        <v>1</v>
      </c>
      <c r="G4466">
        <v>1.3129299999999999</v>
      </c>
    </row>
    <row r="4467" spans="1:7" x14ac:dyDescent="0.2">
      <c r="A4467">
        <v>1992</v>
      </c>
      <c r="B4467">
        <v>3</v>
      </c>
      <c r="C4467">
        <v>23</v>
      </c>
      <c r="D4467">
        <v>-0.85359001000000001</v>
      </c>
      <c r="E4467">
        <v>-0.55225002999999995</v>
      </c>
      <c r="F4467" s="46">
        <v>1</v>
      </c>
      <c r="G4467">
        <v>1.0166599999999999</v>
      </c>
    </row>
    <row r="4468" spans="1:7" x14ac:dyDescent="0.2">
      <c r="A4468">
        <v>1992</v>
      </c>
      <c r="B4468">
        <v>3</v>
      </c>
      <c r="C4468">
        <v>24</v>
      </c>
      <c r="D4468">
        <v>-0.84145999000000005</v>
      </c>
      <c r="E4468">
        <v>-0.80409001999999996</v>
      </c>
      <c r="F4468" s="46">
        <v>1</v>
      </c>
      <c r="G4468">
        <v>1.16388</v>
      </c>
    </row>
    <row r="4469" spans="1:7" x14ac:dyDescent="0.2">
      <c r="A4469">
        <v>1992</v>
      </c>
      <c r="B4469">
        <v>3</v>
      </c>
      <c r="C4469">
        <v>25</v>
      </c>
      <c r="D4469">
        <v>-0.79935997999999997</v>
      </c>
      <c r="E4469">
        <v>-1.1460999999999999</v>
      </c>
      <c r="F4469" s="46">
        <v>2</v>
      </c>
      <c r="G4469">
        <v>1.39733</v>
      </c>
    </row>
    <row r="4470" spans="1:7" x14ac:dyDescent="0.2">
      <c r="A4470">
        <v>1992</v>
      </c>
      <c r="B4470">
        <v>3</v>
      </c>
      <c r="C4470">
        <v>26</v>
      </c>
      <c r="D4470">
        <v>-0.71014999999999995</v>
      </c>
      <c r="E4470">
        <v>-1.21661</v>
      </c>
      <c r="F4470" s="46">
        <v>2</v>
      </c>
      <c r="G4470">
        <v>1.4087000000000001</v>
      </c>
    </row>
    <row r="4471" spans="1:7" x14ac:dyDescent="0.2">
      <c r="A4471">
        <v>1992</v>
      </c>
      <c r="B4471">
        <v>3</v>
      </c>
      <c r="C4471">
        <v>27</v>
      </c>
      <c r="D4471">
        <v>-0.41819000000000001</v>
      </c>
      <c r="E4471">
        <v>-1.41214</v>
      </c>
      <c r="F4471" s="46">
        <v>2</v>
      </c>
      <c r="G4471">
        <v>1.4727600000000001</v>
      </c>
    </row>
    <row r="4472" spans="1:7" x14ac:dyDescent="0.2">
      <c r="A4472">
        <v>1992</v>
      </c>
      <c r="B4472">
        <v>3</v>
      </c>
      <c r="C4472">
        <v>28</v>
      </c>
      <c r="D4472" s="45">
        <v>-4.4805198900000003E-2</v>
      </c>
      <c r="E4472">
        <v>-1.69946</v>
      </c>
      <c r="F4472" s="46">
        <v>2</v>
      </c>
      <c r="G4472">
        <v>1.7000500000000001</v>
      </c>
    </row>
    <row r="4473" spans="1:7" x14ac:dyDescent="0.2">
      <c r="A4473">
        <v>1992</v>
      </c>
      <c r="B4473">
        <v>3</v>
      </c>
      <c r="C4473">
        <v>29</v>
      </c>
      <c r="D4473">
        <v>0.34953201</v>
      </c>
      <c r="E4473">
        <v>-1.9600299999999999</v>
      </c>
      <c r="F4473" s="46">
        <v>3</v>
      </c>
      <c r="G4473">
        <v>1.99095</v>
      </c>
    </row>
    <row r="4474" spans="1:7" x14ac:dyDescent="0.2">
      <c r="A4474">
        <v>1992</v>
      </c>
      <c r="B4474">
        <v>3</v>
      </c>
      <c r="C4474">
        <v>30</v>
      </c>
      <c r="D4474">
        <v>0.75706202</v>
      </c>
      <c r="E4474">
        <v>-2.2817199000000001</v>
      </c>
      <c r="F4474" s="46">
        <v>3</v>
      </c>
      <c r="G4474">
        <v>2.4040401</v>
      </c>
    </row>
    <row r="4475" spans="1:7" x14ac:dyDescent="0.2">
      <c r="A4475">
        <v>1992</v>
      </c>
      <c r="B4475">
        <v>3</v>
      </c>
      <c r="C4475">
        <v>31</v>
      </c>
      <c r="D4475">
        <v>1.14825</v>
      </c>
      <c r="E4475">
        <v>-2.1927099000000001</v>
      </c>
      <c r="F4475" s="46">
        <v>3</v>
      </c>
      <c r="G4475">
        <v>2.4751699</v>
      </c>
    </row>
    <row r="4476" spans="1:7" x14ac:dyDescent="0.2">
      <c r="A4476">
        <v>1992</v>
      </c>
      <c r="B4476">
        <v>4</v>
      </c>
      <c r="C4476">
        <v>1</v>
      </c>
      <c r="D4476">
        <v>1.5356801</v>
      </c>
      <c r="E4476">
        <v>-2.0676701</v>
      </c>
      <c r="F4476" s="46">
        <v>3</v>
      </c>
      <c r="G4476">
        <v>2.5755701000000002</v>
      </c>
    </row>
    <row r="4477" spans="1:7" x14ac:dyDescent="0.2">
      <c r="A4477">
        <v>1992</v>
      </c>
      <c r="B4477">
        <v>4</v>
      </c>
      <c r="C4477">
        <v>2</v>
      </c>
      <c r="D4477">
        <v>1.5997600999999999</v>
      </c>
      <c r="E4477">
        <v>-1.68266</v>
      </c>
      <c r="F4477" s="46">
        <v>3</v>
      </c>
      <c r="G4477">
        <v>2.3217599</v>
      </c>
    </row>
    <row r="4478" spans="1:7" x14ac:dyDescent="0.2">
      <c r="A4478">
        <v>1992</v>
      </c>
      <c r="B4478">
        <v>4</v>
      </c>
      <c r="C4478">
        <v>3</v>
      </c>
      <c r="D4478">
        <v>1.71641</v>
      </c>
      <c r="E4478">
        <v>-1.2167798999999999</v>
      </c>
      <c r="F4478" s="46">
        <v>4</v>
      </c>
      <c r="G4478">
        <v>2.1039500000000002</v>
      </c>
    </row>
    <row r="4479" spans="1:7" x14ac:dyDescent="0.2">
      <c r="A4479">
        <v>1992</v>
      </c>
      <c r="B4479">
        <v>4</v>
      </c>
      <c r="C4479">
        <v>4</v>
      </c>
      <c r="D4479">
        <v>1.87599</v>
      </c>
      <c r="E4479">
        <v>-0.74062996999999997</v>
      </c>
      <c r="F4479" s="46">
        <v>4</v>
      </c>
      <c r="G4479">
        <v>2.0169001</v>
      </c>
    </row>
    <row r="4480" spans="1:7" x14ac:dyDescent="0.2">
      <c r="A4480">
        <v>1992</v>
      </c>
      <c r="B4480">
        <v>4</v>
      </c>
      <c r="C4480">
        <v>5</v>
      </c>
      <c r="D4480">
        <v>1.86069</v>
      </c>
      <c r="E4480">
        <v>-0.37009998999999999</v>
      </c>
      <c r="F4480" s="46">
        <v>4</v>
      </c>
      <c r="G4480">
        <v>1.89714</v>
      </c>
    </row>
    <row r="4481" spans="1:7" x14ac:dyDescent="0.2">
      <c r="A4481">
        <v>1992</v>
      </c>
      <c r="B4481">
        <v>4</v>
      </c>
      <c r="C4481">
        <v>6</v>
      </c>
      <c r="D4481">
        <v>1.67405</v>
      </c>
      <c r="E4481">
        <v>-0.34677999999999998</v>
      </c>
      <c r="F4481" s="46">
        <v>4</v>
      </c>
      <c r="G4481">
        <v>1.7095899999999999</v>
      </c>
    </row>
    <row r="4482" spans="1:7" x14ac:dyDescent="0.2">
      <c r="A4482">
        <v>1992</v>
      </c>
      <c r="B4482">
        <v>4</v>
      </c>
      <c r="C4482">
        <v>7</v>
      </c>
      <c r="D4482">
        <v>1.5242199999999999</v>
      </c>
      <c r="E4482">
        <v>-0.19817001000000001</v>
      </c>
      <c r="F4482" s="46">
        <v>4</v>
      </c>
      <c r="G4482">
        <v>1.53705</v>
      </c>
    </row>
    <row r="4483" spans="1:7" x14ac:dyDescent="0.2">
      <c r="A4483">
        <v>1992</v>
      </c>
      <c r="B4483">
        <v>4</v>
      </c>
      <c r="C4483">
        <v>8</v>
      </c>
      <c r="D4483">
        <v>1.5848</v>
      </c>
      <c r="E4483" s="45">
        <v>8.0632798399999997E-2</v>
      </c>
      <c r="F4483" s="46">
        <v>5</v>
      </c>
      <c r="G4483">
        <v>1.5868500000000001</v>
      </c>
    </row>
    <row r="4484" spans="1:7" x14ac:dyDescent="0.2">
      <c r="A4484">
        <v>1992</v>
      </c>
      <c r="B4484">
        <v>4</v>
      </c>
      <c r="C4484">
        <v>9</v>
      </c>
      <c r="D4484">
        <v>1.5412300000000001</v>
      </c>
      <c r="E4484">
        <v>0.54788499999999996</v>
      </c>
      <c r="F4484" s="46">
        <v>5</v>
      </c>
      <c r="G4484">
        <v>1.63571</v>
      </c>
    </row>
    <row r="4485" spans="1:7" x14ac:dyDescent="0.2">
      <c r="A4485">
        <v>1992</v>
      </c>
      <c r="B4485">
        <v>4</v>
      </c>
      <c r="C4485">
        <v>10</v>
      </c>
      <c r="D4485">
        <v>1.2528501000000001</v>
      </c>
      <c r="E4485">
        <v>0.56458998000000005</v>
      </c>
      <c r="F4485" s="46">
        <v>5</v>
      </c>
      <c r="G4485">
        <v>1.37419</v>
      </c>
    </row>
    <row r="4486" spans="1:7" x14ac:dyDescent="0.2">
      <c r="A4486">
        <v>1992</v>
      </c>
      <c r="B4486">
        <v>4</v>
      </c>
      <c r="C4486">
        <v>11</v>
      </c>
      <c r="D4486">
        <v>1.1438600000000001</v>
      </c>
      <c r="E4486">
        <v>0.85279298000000003</v>
      </c>
      <c r="F4486" s="46">
        <v>5</v>
      </c>
      <c r="G4486">
        <v>1.4267700000000001</v>
      </c>
    </row>
    <row r="4487" spans="1:7" x14ac:dyDescent="0.2">
      <c r="A4487">
        <v>1992</v>
      </c>
      <c r="B4487">
        <v>4</v>
      </c>
      <c r="C4487">
        <v>12</v>
      </c>
      <c r="D4487">
        <v>0.86314201000000002</v>
      </c>
      <c r="E4487">
        <v>1.2066801</v>
      </c>
      <c r="F4487" s="46">
        <v>6</v>
      </c>
      <c r="G4487">
        <v>1.4836100000000001</v>
      </c>
    </row>
    <row r="4488" spans="1:7" x14ac:dyDescent="0.2">
      <c r="A4488">
        <v>1992</v>
      </c>
      <c r="B4488">
        <v>4</v>
      </c>
      <c r="C4488">
        <v>13</v>
      </c>
      <c r="D4488">
        <v>0.82049399999999995</v>
      </c>
      <c r="E4488">
        <v>1.4314800999999999</v>
      </c>
      <c r="F4488" s="46">
        <v>6</v>
      </c>
      <c r="G4488">
        <v>1.6499600000000001</v>
      </c>
    </row>
    <row r="4489" spans="1:7" x14ac:dyDescent="0.2">
      <c r="A4489">
        <v>1992</v>
      </c>
      <c r="B4489">
        <v>4</v>
      </c>
      <c r="C4489">
        <v>14</v>
      </c>
      <c r="D4489">
        <v>0.53971100000000005</v>
      </c>
      <c r="E4489">
        <v>1.61175</v>
      </c>
      <c r="F4489" s="46">
        <v>6</v>
      </c>
      <c r="G4489">
        <v>1.6997100000000001</v>
      </c>
    </row>
    <row r="4490" spans="1:7" x14ac:dyDescent="0.2">
      <c r="A4490">
        <v>1992</v>
      </c>
      <c r="B4490">
        <v>4</v>
      </c>
      <c r="C4490">
        <v>15</v>
      </c>
      <c r="D4490">
        <v>0.51063502000000005</v>
      </c>
      <c r="E4490">
        <v>1.41343</v>
      </c>
      <c r="F4490" s="46">
        <v>6</v>
      </c>
      <c r="G4490">
        <v>1.50284</v>
      </c>
    </row>
    <row r="4491" spans="1:7" x14ac:dyDescent="0.2">
      <c r="A4491">
        <v>1992</v>
      </c>
      <c r="B4491">
        <v>4</v>
      </c>
      <c r="C4491">
        <v>16</v>
      </c>
      <c r="D4491">
        <v>0.37763198999999997</v>
      </c>
      <c r="E4491">
        <v>1.07416</v>
      </c>
      <c r="F4491" s="46">
        <v>6</v>
      </c>
      <c r="G4491">
        <v>1.1386099999999999</v>
      </c>
    </row>
    <row r="4492" spans="1:7" x14ac:dyDescent="0.2">
      <c r="A4492">
        <v>1992</v>
      </c>
      <c r="B4492">
        <v>4</v>
      </c>
      <c r="C4492">
        <v>17</v>
      </c>
      <c r="D4492">
        <v>0.28085500000000002</v>
      </c>
      <c r="E4492">
        <v>0.76109201000000004</v>
      </c>
      <c r="F4492" s="46">
        <v>6</v>
      </c>
      <c r="G4492">
        <v>0.81125897000000002</v>
      </c>
    </row>
    <row r="4493" spans="1:7" x14ac:dyDescent="0.2">
      <c r="A4493">
        <v>1992</v>
      </c>
      <c r="B4493">
        <v>4</v>
      </c>
      <c r="C4493">
        <v>18</v>
      </c>
      <c r="D4493">
        <v>0.18818099999999999</v>
      </c>
      <c r="E4493">
        <v>0.76985598</v>
      </c>
      <c r="F4493" s="46">
        <v>6</v>
      </c>
      <c r="G4493">
        <v>0.79252201</v>
      </c>
    </row>
    <row r="4494" spans="1:7" x14ac:dyDescent="0.2">
      <c r="A4494">
        <v>1992</v>
      </c>
      <c r="B4494">
        <v>4</v>
      </c>
      <c r="C4494">
        <v>19</v>
      </c>
      <c r="D4494" s="45">
        <v>-3.7834998199999997E-2</v>
      </c>
      <c r="E4494">
        <v>0.68411398000000001</v>
      </c>
      <c r="F4494" s="46">
        <v>7</v>
      </c>
      <c r="G4494">
        <v>0.68515998</v>
      </c>
    </row>
    <row r="4495" spans="1:7" x14ac:dyDescent="0.2">
      <c r="A4495">
        <v>1992</v>
      </c>
      <c r="B4495">
        <v>4</v>
      </c>
      <c r="C4495">
        <v>20</v>
      </c>
      <c r="D4495">
        <v>-0.43342998999999999</v>
      </c>
      <c r="E4495">
        <v>0.80660999</v>
      </c>
      <c r="F4495" s="46">
        <v>7</v>
      </c>
      <c r="G4495">
        <v>0.91568397999999995</v>
      </c>
    </row>
    <row r="4496" spans="1:7" x14ac:dyDescent="0.2">
      <c r="A4496">
        <v>1992</v>
      </c>
      <c r="B4496">
        <v>4</v>
      </c>
      <c r="C4496">
        <v>21</v>
      </c>
      <c r="D4496">
        <v>-0.52881997999999997</v>
      </c>
      <c r="E4496">
        <v>1.03409</v>
      </c>
      <c r="F4496" s="46">
        <v>7</v>
      </c>
      <c r="G4496">
        <v>1.1614599999999999</v>
      </c>
    </row>
    <row r="4497" spans="1:7" x14ac:dyDescent="0.2">
      <c r="A4497">
        <v>1992</v>
      </c>
      <c r="B4497">
        <v>4</v>
      </c>
      <c r="C4497">
        <v>22</v>
      </c>
      <c r="D4497">
        <v>-0.51225001000000003</v>
      </c>
      <c r="E4497">
        <v>0.80256897000000005</v>
      </c>
      <c r="F4497" s="46">
        <v>7</v>
      </c>
      <c r="G4497">
        <v>0.95210998999999996</v>
      </c>
    </row>
    <row r="4498" spans="1:7" x14ac:dyDescent="0.2">
      <c r="A4498">
        <v>1992</v>
      </c>
      <c r="B4498">
        <v>4</v>
      </c>
      <c r="C4498">
        <v>23</v>
      </c>
      <c r="D4498">
        <v>-0.59801000000000004</v>
      </c>
      <c r="E4498">
        <v>0.34329398999999999</v>
      </c>
      <c r="F4498" s="46">
        <v>8</v>
      </c>
      <c r="G4498">
        <v>0.68954402000000004</v>
      </c>
    </row>
    <row r="4499" spans="1:7" x14ac:dyDescent="0.2">
      <c r="A4499">
        <v>1992</v>
      </c>
      <c r="B4499">
        <v>4</v>
      </c>
      <c r="C4499">
        <v>24</v>
      </c>
      <c r="D4499">
        <v>-0.65220999999999996</v>
      </c>
      <c r="E4499" s="45">
        <v>3.9003301400000003E-2</v>
      </c>
      <c r="F4499" s="46">
        <v>8</v>
      </c>
      <c r="G4499">
        <v>0.65337902000000003</v>
      </c>
    </row>
    <row r="4500" spans="1:7" x14ac:dyDescent="0.2">
      <c r="A4500">
        <v>1992</v>
      </c>
      <c r="B4500">
        <v>4</v>
      </c>
      <c r="C4500">
        <v>25</v>
      </c>
      <c r="D4500">
        <v>-0.95126997999999996</v>
      </c>
      <c r="E4500">
        <v>-0.13372998999999999</v>
      </c>
      <c r="F4500" s="46">
        <v>1</v>
      </c>
      <c r="G4500">
        <v>0.96061896999999996</v>
      </c>
    </row>
    <row r="4501" spans="1:7" x14ac:dyDescent="0.2">
      <c r="A4501">
        <v>1992</v>
      </c>
      <c r="B4501">
        <v>4</v>
      </c>
      <c r="C4501">
        <v>26</v>
      </c>
      <c r="D4501">
        <v>-0.85540998000000001</v>
      </c>
      <c r="E4501">
        <v>-0.34944998999999999</v>
      </c>
      <c r="F4501" s="46">
        <v>1</v>
      </c>
      <c r="G4501">
        <v>0.92403698000000001</v>
      </c>
    </row>
    <row r="4502" spans="1:7" x14ac:dyDescent="0.2">
      <c r="A4502">
        <v>1992</v>
      </c>
      <c r="B4502">
        <v>4</v>
      </c>
      <c r="C4502">
        <v>27</v>
      </c>
      <c r="D4502">
        <v>-0.60118002000000004</v>
      </c>
      <c r="E4502">
        <v>-0.36965998999999999</v>
      </c>
      <c r="F4502" s="46">
        <v>1</v>
      </c>
      <c r="G4502">
        <v>0.70574300999999995</v>
      </c>
    </row>
    <row r="4503" spans="1:7" x14ac:dyDescent="0.2">
      <c r="A4503">
        <v>1992</v>
      </c>
      <c r="B4503">
        <v>4</v>
      </c>
      <c r="C4503">
        <v>28</v>
      </c>
      <c r="D4503">
        <v>-0.21091001000000001</v>
      </c>
      <c r="E4503">
        <v>-0.62573999000000002</v>
      </c>
      <c r="F4503" s="46">
        <v>2</v>
      </c>
      <c r="G4503">
        <v>0.66032701999999999</v>
      </c>
    </row>
    <row r="4504" spans="1:7" x14ac:dyDescent="0.2">
      <c r="A4504">
        <v>1992</v>
      </c>
      <c r="B4504">
        <v>4</v>
      </c>
      <c r="C4504">
        <v>29</v>
      </c>
      <c r="D4504" s="45">
        <v>-8.9291296899999997E-2</v>
      </c>
      <c r="E4504">
        <v>-0.77654999000000002</v>
      </c>
      <c r="F4504" s="46">
        <v>2</v>
      </c>
      <c r="G4504">
        <v>0.78166199000000003</v>
      </c>
    </row>
    <row r="4505" spans="1:7" x14ac:dyDescent="0.2">
      <c r="A4505">
        <v>1992</v>
      </c>
      <c r="B4505">
        <v>4</v>
      </c>
      <c r="C4505">
        <v>30</v>
      </c>
      <c r="D4505">
        <v>0.241448</v>
      </c>
      <c r="E4505">
        <v>-0.80425000000000002</v>
      </c>
      <c r="F4505" s="46">
        <v>3</v>
      </c>
      <c r="G4505">
        <v>0.83971499999999999</v>
      </c>
    </row>
    <row r="4506" spans="1:7" x14ac:dyDescent="0.2">
      <c r="A4506">
        <v>1992</v>
      </c>
      <c r="B4506">
        <v>5</v>
      </c>
      <c r="C4506">
        <v>1</v>
      </c>
      <c r="D4506">
        <v>0.47172701</v>
      </c>
      <c r="E4506">
        <v>-1.1063000000000001</v>
      </c>
      <c r="F4506" s="46">
        <v>3</v>
      </c>
      <c r="G4506">
        <v>1.20268</v>
      </c>
    </row>
    <row r="4507" spans="1:7" x14ac:dyDescent="0.2">
      <c r="A4507">
        <v>1992</v>
      </c>
      <c r="B4507">
        <v>5</v>
      </c>
      <c r="C4507">
        <v>2</v>
      </c>
      <c r="D4507">
        <v>0.75827902999999997</v>
      </c>
      <c r="E4507">
        <v>-1.2245699999999999</v>
      </c>
      <c r="F4507" s="46">
        <v>3</v>
      </c>
      <c r="G4507">
        <v>1.44034</v>
      </c>
    </row>
    <row r="4508" spans="1:7" x14ac:dyDescent="0.2">
      <c r="A4508">
        <v>1992</v>
      </c>
      <c r="B4508">
        <v>5</v>
      </c>
      <c r="C4508">
        <v>3</v>
      </c>
      <c r="D4508">
        <v>0.89784401999999996</v>
      </c>
      <c r="E4508">
        <v>-1.2957700000000001</v>
      </c>
      <c r="F4508" s="46">
        <v>3</v>
      </c>
      <c r="G4508">
        <v>1.5764400000000001</v>
      </c>
    </row>
    <row r="4509" spans="1:7" x14ac:dyDescent="0.2">
      <c r="A4509">
        <v>1992</v>
      </c>
      <c r="B4509">
        <v>5</v>
      </c>
      <c r="C4509">
        <v>4</v>
      </c>
      <c r="D4509">
        <v>1.0562499999999999</v>
      </c>
      <c r="E4509">
        <v>-1.5052201000000001</v>
      </c>
      <c r="F4509" s="46">
        <v>3</v>
      </c>
      <c r="G4509">
        <v>1.8388500000000001</v>
      </c>
    </row>
    <row r="4510" spans="1:7" x14ac:dyDescent="0.2">
      <c r="A4510">
        <v>1992</v>
      </c>
      <c r="B4510">
        <v>5</v>
      </c>
      <c r="C4510">
        <v>5</v>
      </c>
      <c r="D4510">
        <v>1.13893</v>
      </c>
      <c r="E4510">
        <v>-1.29471</v>
      </c>
      <c r="F4510" s="46">
        <v>3</v>
      </c>
      <c r="G4510">
        <v>1.7243599999999999</v>
      </c>
    </row>
    <row r="4511" spans="1:7" x14ac:dyDescent="0.2">
      <c r="A4511">
        <v>1992</v>
      </c>
      <c r="B4511">
        <v>5</v>
      </c>
      <c r="C4511">
        <v>6</v>
      </c>
      <c r="D4511">
        <v>1.3778699999999999</v>
      </c>
      <c r="E4511">
        <v>-0.89546000999999997</v>
      </c>
      <c r="F4511" s="46">
        <v>4</v>
      </c>
      <c r="G4511">
        <v>1.6432800000000001</v>
      </c>
    </row>
    <row r="4512" spans="1:7" x14ac:dyDescent="0.2">
      <c r="A4512">
        <v>1992</v>
      </c>
      <c r="B4512">
        <v>5</v>
      </c>
      <c r="C4512">
        <v>7</v>
      </c>
      <c r="D4512">
        <v>1.7746</v>
      </c>
      <c r="E4512">
        <v>-0.68962002</v>
      </c>
      <c r="F4512" s="46">
        <v>4</v>
      </c>
      <c r="G4512">
        <v>1.9038900000000001</v>
      </c>
    </row>
    <row r="4513" spans="1:7" x14ac:dyDescent="0.2">
      <c r="A4513">
        <v>1992</v>
      </c>
      <c r="B4513">
        <v>5</v>
      </c>
      <c r="C4513">
        <v>8</v>
      </c>
      <c r="D4513">
        <v>1.8734601</v>
      </c>
      <c r="E4513">
        <v>-0.1807</v>
      </c>
      <c r="F4513" s="46">
        <v>4</v>
      </c>
      <c r="G4513">
        <v>1.8821599</v>
      </c>
    </row>
    <row r="4514" spans="1:7" x14ac:dyDescent="0.2">
      <c r="A4514">
        <v>1992</v>
      </c>
      <c r="B4514">
        <v>5</v>
      </c>
      <c r="C4514">
        <v>9</v>
      </c>
      <c r="D4514">
        <v>1.7849999999999999</v>
      </c>
      <c r="E4514" s="45">
        <v>-5.3624399000000003E-2</v>
      </c>
      <c r="F4514" s="46">
        <v>4</v>
      </c>
      <c r="G4514">
        <v>1.7858000000000001</v>
      </c>
    </row>
    <row r="4515" spans="1:7" x14ac:dyDescent="0.2">
      <c r="A4515">
        <v>1992</v>
      </c>
      <c r="B4515">
        <v>5</v>
      </c>
      <c r="C4515">
        <v>10</v>
      </c>
      <c r="D4515">
        <v>1.5573399999999999</v>
      </c>
      <c r="E4515" s="45">
        <v>1.49649E-2</v>
      </c>
      <c r="F4515" s="46">
        <v>5</v>
      </c>
      <c r="G4515">
        <v>1.55741</v>
      </c>
    </row>
    <row r="4516" spans="1:7" x14ac:dyDescent="0.2">
      <c r="A4516">
        <v>1992</v>
      </c>
      <c r="B4516">
        <v>5</v>
      </c>
      <c r="C4516">
        <v>11</v>
      </c>
      <c r="D4516">
        <v>1.29755</v>
      </c>
      <c r="E4516">
        <v>0.170818</v>
      </c>
      <c r="F4516" s="46">
        <v>5</v>
      </c>
      <c r="G4516">
        <v>1.3087500000000001</v>
      </c>
    </row>
    <row r="4517" spans="1:7" x14ac:dyDescent="0.2">
      <c r="A4517">
        <v>1992</v>
      </c>
      <c r="B4517">
        <v>5</v>
      </c>
      <c r="C4517">
        <v>12</v>
      </c>
      <c r="D4517">
        <v>0.98268502999999996</v>
      </c>
      <c r="E4517">
        <v>0.179342</v>
      </c>
      <c r="F4517" s="46">
        <v>5</v>
      </c>
      <c r="G4517">
        <v>0.99891596999999999</v>
      </c>
    </row>
    <row r="4518" spans="1:7" x14ac:dyDescent="0.2">
      <c r="A4518">
        <v>1992</v>
      </c>
      <c r="B4518">
        <v>5</v>
      </c>
      <c r="C4518">
        <v>13</v>
      </c>
      <c r="D4518">
        <v>0.72284000999999998</v>
      </c>
      <c r="E4518">
        <v>0.244175</v>
      </c>
      <c r="F4518" s="46">
        <v>5</v>
      </c>
      <c r="G4518">
        <v>0.76296699000000001</v>
      </c>
    </row>
    <row r="4519" spans="1:7" x14ac:dyDescent="0.2">
      <c r="A4519">
        <v>1992</v>
      </c>
      <c r="B4519">
        <v>5</v>
      </c>
      <c r="C4519">
        <v>14</v>
      </c>
      <c r="D4519">
        <v>0.75381600999999998</v>
      </c>
      <c r="E4519">
        <v>0.29680498999999999</v>
      </c>
      <c r="F4519" s="46">
        <v>5</v>
      </c>
      <c r="G4519">
        <v>0.81014299000000001</v>
      </c>
    </row>
    <row r="4520" spans="1:7" x14ac:dyDescent="0.2">
      <c r="A4520">
        <v>1992</v>
      </c>
      <c r="B4520">
        <v>5</v>
      </c>
      <c r="C4520">
        <v>15</v>
      </c>
      <c r="D4520">
        <v>0.72575599000000002</v>
      </c>
      <c r="E4520">
        <v>0.56274497999999995</v>
      </c>
      <c r="F4520" s="46">
        <v>5</v>
      </c>
      <c r="G4520">
        <v>0.91837000999999996</v>
      </c>
    </row>
    <row r="4521" spans="1:7" x14ac:dyDescent="0.2">
      <c r="A4521">
        <v>1992</v>
      </c>
      <c r="B4521">
        <v>5</v>
      </c>
      <c r="C4521">
        <v>16</v>
      </c>
      <c r="D4521">
        <v>0.431898</v>
      </c>
      <c r="E4521">
        <v>0.81661897999999999</v>
      </c>
      <c r="F4521" s="46">
        <v>6</v>
      </c>
      <c r="G4521">
        <v>0.92379701000000003</v>
      </c>
    </row>
    <row r="4522" spans="1:7" x14ac:dyDescent="0.2">
      <c r="A4522">
        <v>1992</v>
      </c>
      <c r="B4522">
        <v>5</v>
      </c>
      <c r="C4522">
        <v>17</v>
      </c>
      <c r="D4522">
        <v>0.45444100999999998</v>
      </c>
      <c r="E4522">
        <v>0.91036099000000004</v>
      </c>
      <c r="F4522" s="46">
        <v>6</v>
      </c>
      <c r="G4522">
        <v>1.0174799999999999</v>
      </c>
    </row>
    <row r="4523" spans="1:7" x14ac:dyDescent="0.2">
      <c r="A4523">
        <v>1992</v>
      </c>
      <c r="B4523">
        <v>5</v>
      </c>
      <c r="C4523">
        <v>18</v>
      </c>
      <c r="D4523" s="45">
        <v>1.56407002E-2</v>
      </c>
      <c r="E4523">
        <v>0.96656399999999998</v>
      </c>
      <c r="F4523" s="46">
        <v>6</v>
      </c>
      <c r="G4523">
        <v>0.96669000000000005</v>
      </c>
    </row>
    <row r="4524" spans="1:7" x14ac:dyDescent="0.2">
      <c r="A4524">
        <v>1992</v>
      </c>
      <c r="B4524">
        <v>5</v>
      </c>
      <c r="C4524">
        <v>19</v>
      </c>
      <c r="D4524">
        <v>-0.13921</v>
      </c>
      <c r="E4524">
        <v>0.99125200999999996</v>
      </c>
      <c r="F4524" s="46">
        <v>7</v>
      </c>
      <c r="G4524">
        <v>1.00098</v>
      </c>
    </row>
    <row r="4525" spans="1:7" x14ac:dyDescent="0.2">
      <c r="A4525">
        <v>1992</v>
      </c>
      <c r="B4525">
        <v>5</v>
      </c>
      <c r="C4525">
        <v>20</v>
      </c>
      <c r="D4525">
        <v>-0.38385001000000002</v>
      </c>
      <c r="E4525">
        <v>0.95319401999999998</v>
      </c>
      <c r="F4525" s="46">
        <v>7</v>
      </c>
      <c r="G4525">
        <v>1.0275799999999999</v>
      </c>
    </row>
    <row r="4526" spans="1:7" x14ac:dyDescent="0.2">
      <c r="A4526">
        <v>1992</v>
      </c>
      <c r="B4526">
        <v>5</v>
      </c>
      <c r="C4526">
        <v>21</v>
      </c>
      <c r="D4526">
        <v>-0.51166999000000002</v>
      </c>
      <c r="E4526">
        <v>0.59114897</v>
      </c>
      <c r="F4526" s="46">
        <v>7</v>
      </c>
      <c r="G4526">
        <v>0.78183400999999997</v>
      </c>
    </row>
    <row r="4527" spans="1:7" x14ac:dyDescent="0.2">
      <c r="A4527">
        <v>1992</v>
      </c>
      <c r="B4527">
        <v>5</v>
      </c>
      <c r="C4527">
        <v>22</v>
      </c>
      <c r="D4527">
        <v>-0.55075996999999999</v>
      </c>
      <c r="E4527">
        <v>0.23383999999999999</v>
      </c>
      <c r="F4527" s="46">
        <v>8</v>
      </c>
      <c r="G4527">
        <v>0.59834403000000003</v>
      </c>
    </row>
    <row r="4528" spans="1:7" x14ac:dyDescent="0.2">
      <c r="A4528">
        <v>1992</v>
      </c>
      <c r="B4528">
        <v>5</v>
      </c>
      <c r="C4528">
        <v>23</v>
      </c>
      <c r="D4528">
        <v>-0.26293999000000001</v>
      </c>
      <c r="E4528">
        <v>0.13083801</v>
      </c>
      <c r="F4528" s="46">
        <v>8</v>
      </c>
      <c r="G4528">
        <v>0.29369000000000001</v>
      </c>
    </row>
    <row r="4529" spans="1:7" x14ac:dyDescent="0.2">
      <c r="A4529">
        <v>1992</v>
      </c>
      <c r="B4529">
        <v>5</v>
      </c>
      <c r="C4529">
        <v>24</v>
      </c>
      <c r="D4529">
        <v>-0.19795001000000001</v>
      </c>
      <c r="E4529">
        <v>0.20382400000000001</v>
      </c>
      <c r="F4529" s="46">
        <v>7</v>
      </c>
      <c r="G4529">
        <v>0.28413000999999999</v>
      </c>
    </row>
    <row r="4530" spans="1:7" x14ac:dyDescent="0.2">
      <c r="A4530">
        <v>1992</v>
      </c>
      <c r="B4530">
        <v>5</v>
      </c>
      <c r="C4530">
        <v>25</v>
      </c>
      <c r="D4530" s="45">
        <v>-7.5943998999999998E-2</v>
      </c>
      <c r="E4530">
        <v>0.14629598999999999</v>
      </c>
      <c r="F4530" s="46">
        <v>7</v>
      </c>
      <c r="G4530">
        <v>0.16483299000000001</v>
      </c>
    </row>
    <row r="4531" spans="1:7" x14ac:dyDescent="0.2">
      <c r="A4531">
        <v>1992</v>
      </c>
      <c r="B4531">
        <v>5</v>
      </c>
      <c r="C4531">
        <v>26</v>
      </c>
      <c r="D4531" s="45">
        <v>5.3882598900000002E-2</v>
      </c>
      <c r="E4531">
        <v>-0.14596000000000001</v>
      </c>
      <c r="F4531" s="46">
        <v>3</v>
      </c>
      <c r="G4531">
        <v>0.155588</v>
      </c>
    </row>
    <row r="4532" spans="1:7" x14ac:dyDescent="0.2">
      <c r="A4532">
        <v>1992</v>
      </c>
      <c r="B4532">
        <v>5</v>
      </c>
      <c r="C4532">
        <v>27</v>
      </c>
      <c r="D4532" s="45">
        <v>6.0587998499999997E-2</v>
      </c>
      <c r="E4532">
        <v>-0.1399</v>
      </c>
      <c r="F4532" s="46">
        <v>3</v>
      </c>
      <c r="G4532">
        <v>0.15245800000000001</v>
      </c>
    </row>
    <row r="4533" spans="1:7" x14ac:dyDescent="0.2">
      <c r="A4533">
        <v>1992</v>
      </c>
      <c r="B4533">
        <v>5</v>
      </c>
      <c r="C4533">
        <v>28</v>
      </c>
      <c r="D4533" s="45">
        <v>2.0033499199999999E-2</v>
      </c>
      <c r="E4533" s="45">
        <v>6.7179799100000007E-2</v>
      </c>
      <c r="F4533" s="46">
        <v>6</v>
      </c>
      <c r="G4533" s="45">
        <v>7.01033026E-2</v>
      </c>
    </row>
    <row r="4534" spans="1:7" x14ac:dyDescent="0.2">
      <c r="A4534">
        <v>1992</v>
      </c>
      <c r="B4534">
        <v>5</v>
      </c>
      <c r="C4534">
        <v>29</v>
      </c>
      <c r="D4534" s="45">
        <v>3.7956498599999999E-2</v>
      </c>
      <c r="E4534">
        <v>0.18204200000000001</v>
      </c>
      <c r="F4534" s="46">
        <v>6</v>
      </c>
      <c r="G4534">
        <v>0.18595700000000001</v>
      </c>
    </row>
    <row r="4535" spans="1:7" x14ac:dyDescent="0.2">
      <c r="A4535">
        <v>1992</v>
      </c>
      <c r="B4535">
        <v>5</v>
      </c>
      <c r="C4535">
        <v>30</v>
      </c>
      <c r="D4535">
        <v>0.213502</v>
      </c>
      <c r="E4535" s="45">
        <v>-1.95598006E-2</v>
      </c>
      <c r="F4535" s="46">
        <v>4</v>
      </c>
      <c r="G4535">
        <v>0.214396</v>
      </c>
    </row>
    <row r="4536" spans="1:7" x14ac:dyDescent="0.2">
      <c r="A4536">
        <v>1992</v>
      </c>
      <c r="B4536">
        <v>5</v>
      </c>
      <c r="C4536">
        <v>31</v>
      </c>
      <c r="D4536">
        <v>0.34515299999999999</v>
      </c>
      <c r="E4536">
        <v>-0.33149999000000002</v>
      </c>
      <c r="F4536" s="46">
        <v>4</v>
      </c>
      <c r="G4536">
        <v>0.47856599</v>
      </c>
    </row>
    <row r="4537" spans="1:7" x14ac:dyDescent="0.2">
      <c r="A4537">
        <v>1992</v>
      </c>
      <c r="B4537">
        <v>6</v>
      </c>
      <c r="C4537">
        <v>1</v>
      </c>
      <c r="D4537" s="45">
        <v>1.80022996E-2</v>
      </c>
      <c r="E4537">
        <v>-0.67180996999999998</v>
      </c>
      <c r="F4537" s="46">
        <v>3</v>
      </c>
      <c r="G4537">
        <v>0.67205203000000002</v>
      </c>
    </row>
    <row r="4538" spans="1:7" x14ac:dyDescent="0.2">
      <c r="A4538">
        <v>1992</v>
      </c>
      <c r="B4538">
        <v>6</v>
      </c>
      <c r="C4538">
        <v>2</v>
      </c>
      <c r="D4538">
        <v>-0.10308</v>
      </c>
      <c r="E4538">
        <v>-0.77851999000000005</v>
      </c>
      <c r="F4538" s="46">
        <v>2</v>
      </c>
      <c r="G4538">
        <v>0.78531498</v>
      </c>
    </row>
    <row r="4539" spans="1:7" x14ac:dyDescent="0.2">
      <c r="A4539">
        <v>1992</v>
      </c>
      <c r="B4539">
        <v>6</v>
      </c>
      <c r="C4539">
        <v>3</v>
      </c>
      <c r="D4539" s="45">
        <v>-4.4920002100000004E-3</v>
      </c>
      <c r="E4539">
        <v>-1.01993</v>
      </c>
      <c r="F4539" s="46">
        <v>2</v>
      </c>
      <c r="G4539">
        <v>1.0199400000000001</v>
      </c>
    </row>
    <row r="4540" spans="1:7" x14ac:dyDescent="0.2">
      <c r="A4540">
        <v>1992</v>
      </c>
      <c r="B4540">
        <v>6</v>
      </c>
      <c r="C4540">
        <v>4</v>
      </c>
      <c r="D4540">
        <v>-0.12338</v>
      </c>
      <c r="E4540">
        <v>-1.2711699999999999</v>
      </c>
      <c r="F4540" s="46">
        <v>2</v>
      </c>
      <c r="G4540">
        <v>1.2771399999999999</v>
      </c>
    </row>
    <row r="4541" spans="1:7" x14ac:dyDescent="0.2">
      <c r="A4541">
        <v>1992</v>
      </c>
      <c r="B4541">
        <v>6</v>
      </c>
      <c r="C4541">
        <v>5</v>
      </c>
      <c r="D4541">
        <v>-0.25808998999999999</v>
      </c>
      <c r="E4541">
        <v>-1.44397</v>
      </c>
      <c r="F4541" s="46">
        <v>2</v>
      </c>
      <c r="G4541">
        <v>1.46685</v>
      </c>
    </row>
    <row r="4542" spans="1:7" x14ac:dyDescent="0.2">
      <c r="A4542">
        <v>1992</v>
      </c>
      <c r="B4542">
        <v>6</v>
      </c>
      <c r="C4542">
        <v>6</v>
      </c>
      <c r="D4542" s="45">
        <v>3.22857015E-2</v>
      </c>
      <c r="E4542">
        <v>-1.48716</v>
      </c>
      <c r="F4542" s="46">
        <v>3</v>
      </c>
      <c r="G4542">
        <v>1.4875100000000001</v>
      </c>
    </row>
    <row r="4543" spans="1:7" x14ac:dyDescent="0.2">
      <c r="A4543">
        <v>1992</v>
      </c>
      <c r="B4543">
        <v>6</v>
      </c>
      <c r="C4543">
        <v>7</v>
      </c>
      <c r="D4543">
        <v>0.39373799999999998</v>
      </c>
      <c r="E4543">
        <v>-1.3893500999999999</v>
      </c>
      <c r="F4543" s="46">
        <v>3</v>
      </c>
      <c r="G4543">
        <v>1.4440599999999999</v>
      </c>
    </row>
    <row r="4544" spans="1:7" x14ac:dyDescent="0.2">
      <c r="A4544">
        <v>1992</v>
      </c>
      <c r="B4544">
        <v>6</v>
      </c>
      <c r="C4544">
        <v>8</v>
      </c>
      <c r="D4544">
        <v>0.58252298999999996</v>
      </c>
      <c r="E4544">
        <v>-1.3610800999999999</v>
      </c>
      <c r="F4544" s="46">
        <v>3</v>
      </c>
      <c r="G4544">
        <v>1.4804999999999999</v>
      </c>
    </row>
    <row r="4545" spans="1:7" x14ac:dyDescent="0.2">
      <c r="A4545">
        <v>1992</v>
      </c>
      <c r="B4545">
        <v>6</v>
      </c>
      <c r="C4545">
        <v>9</v>
      </c>
      <c r="D4545">
        <v>0.49348301</v>
      </c>
      <c r="E4545">
        <v>-1.42998</v>
      </c>
      <c r="F4545" s="46">
        <v>3</v>
      </c>
      <c r="G4545">
        <v>1.51274</v>
      </c>
    </row>
    <row r="4546" spans="1:7" x14ac:dyDescent="0.2">
      <c r="A4546">
        <v>1992</v>
      </c>
      <c r="B4546">
        <v>6</v>
      </c>
      <c r="C4546">
        <v>10</v>
      </c>
      <c r="D4546">
        <v>0.50031000000000003</v>
      </c>
      <c r="E4546">
        <v>-1.17398</v>
      </c>
      <c r="F4546" s="46">
        <v>3</v>
      </c>
      <c r="G4546">
        <v>1.2761400000000001</v>
      </c>
    </row>
    <row r="4547" spans="1:7" x14ac:dyDescent="0.2">
      <c r="A4547">
        <v>1992</v>
      </c>
      <c r="B4547">
        <v>6</v>
      </c>
      <c r="C4547">
        <v>11</v>
      </c>
      <c r="D4547">
        <v>0.72154998999999997</v>
      </c>
      <c r="E4547">
        <v>-0.95776998999999996</v>
      </c>
      <c r="F4547" s="46">
        <v>3</v>
      </c>
      <c r="G4547">
        <v>1.1991499999999999</v>
      </c>
    </row>
    <row r="4548" spans="1:7" x14ac:dyDescent="0.2">
      <c r="A4548">
        <v>1992</v>
      </c>
      <c r="B4548">
        <v>6</v>
      </c>
      <c r="C4548">
        <v>12</v>
      </c>
      <c r="D4548">
        <v>1.0752600000000001</v>
      </c>
      <c r="E4548">
        <v>-0.69849002000000004</v>
      </c>
      <c r="F4548" s="46">
        <v>4</v>
      </c>
      <c r="G4548">
        <v>1.2822199999999999</v>
      </c>
    </row>
    <row r="4549" spans="1:7" x14ac:dyDescent="0.2">
      <c r="A4549">
        <v>1992</v>
      </c>
      <c r="B4549">
        <v>6</v>
      </c>
      <c r="C4549">
        <v>13</v>
      </c>
      <c r="D4549">
        <v>1.1426799999999999</v>
      </c>
      <c r="E4549">
        <v>-0.66047001000000005</v>
      </c>
      <c r="F4549" s="46">
        <v>4</v>
      </c>
      <c r="G4549">
        <v>1.3198299</v>
      </c>
    </row>
    <row r="4550" spans="1:7" x14ac:dyDescent="0.2">
      <c r="A4550">
        <v>1992</v>
      </c>
      <c r="B4550">
        <v>6</v>
      </c>
      <c r="C4550">
        <v>14</v>
      </c>
      <c r="D4550">
        <v>1.20411</v>
      </c>
      <c r="E4550">
        <v>-0.56913000000000002</v>
      </c>
      <c r="F4550" s="46">
        <v>4</v>
      </c>
      <c r="G4550">
        <v>1.3318399999999999</v>
      </c>
    </row>
    <row r="4551" spans="1:7" x14ac:dyDescent="0.2">
      <c r="A4551">
        <v>1992</v>
      </c>
      <c r="B4551">
        <v>6</v>
      </c>
      <c r="C4551">
        <v>15</v>
      </c>
      <c r="D4551">
        <v>1.0731698999999999</v>
      </c>
      <c r="E4551">
        <v>-0.56975001000000003</v>
      </c>
      <c r="F4551" s="46">
        <v>4</v>
      </c>
      <c r="G4551">
        <v>1.2150300000000001</v>
      </c>
    </row>
    <row r="4552" spans="1:7" x14ac:dyDescent="0.2">
      <c r="A4552">
        <v>1992</v>
      </c>
      <c r="B4552">
        <v>6</v>
      </c>
      <c r="C4552">
        <v>16</v>
      </c>
      <c r="D4552">
        <v>1.14741</v>
      </c>
      <c r="E4552">
        <v>-0.59696000999999999</v>
      </c>
      <c r="F4552" s="46">
        <v>4</v>
      </c>
      <c r="G4552">
        <v>1.2934098999999999</v>
      </c>
    </row>
    <row r="4553" spans="1:7" x14ac:dyDescent="0.2">
      <c r="A4553">
        <v>1992</v>
      </c>
      <c r="B4553">
        <v>6</v>
      </c>
      <c r="C4553">
        <v>17</v>
      </c>
      <c r="D4553">
        <v>1.33182</v>
      </c>
      <c r="E4553">
        <v>-0.46210000000000001</v>
      </c>
      <c r="F4553" s="46">
        <v>4</v>
      </c>
      <c r="G4553">
        <v>1.40971</v>
      </c>
    </row>
    <row r="4554" spans="1:7" x14ac:dyDescent="0.2">
      <c r="A4554">
        <v>1992</v>
      </c>
      <c r="B4554">
        <v>6</v>
      </c>
      <c r="C4554">
        <v>18</v>
      </c>
      <c r="D4554">
        <v>1.3707</v>
      </c>
      <c r="E4554">
        <v>-0.43391001000000001</v>
      </c>
      <c r="F4554" s="46">
        <v>4</v>
      </c>
      <c r="G4554">
        <v>1.43774</v>
      </c>
    </row>
    <row r="4555" spans="1:7" x14ac:dyDescent="0.2">
      <c r="A4555">
        <v>1992</v>
      </c>
      <c r="B4555">
        <v>6</v>
      </c>
      <c r="C4555">
        <v>19</v>
      </c>
      <c r="D4555">
        <v>1.2303299999999999</v>
      </c>
      <c r="E4555" s="45">
        <v>9.7273796800000006E-2</v>
      </c>
      <c r="F4555" s="46">
        <v>5</v>
      </c>
      <c r="G4555">
        <v>1.23417</v>
      </c>
    </row>
    <row r="4556" spans="1:7" x14ac:dyDescent="0.2">
      <c r="A4556">
        <v>1992</v>
      </c>
      <c r="B4556">
        <v>6</v>
      </c>
      <c r="C4556">
        <v>20</v>
      </c>
      <c r="D4556">
        <v>0.87500602000000005</v>
      </c>
      <c r="E4556">
        <v>0.57568299999999994</v>
      </c>
      <c r="F4556" s="46">
        <v>5</v>
      </c>
      <c r="G4556">
        <v>1.0474000000000001</v>
      </c>
    </row>
    <row r="4557" spans="1:7" x14ac:dyDescent="0.2">
      <c r="A4557">
        <v>1992</v>
      </c>
      <c r="B4557">
        <v>6</v>
      </c>
      <c r="C4557">
        <v>21</v>
      </c>
      <c r="D4557">
        <v>0.77751201000000003</v>
      </c>
      <c r="E4557">
        <v>0.76152998000000005</v>
      </c>
      <c r="F4557" s="46">
        <v>5</v>
      </c>
      <c r="G4557">
        <v>1.08833</v>
      </c>
    </row>
    <row r="4558" spans="1:7" x14ac:dyDescent="0.2">
      <c r="A4558">
        <v>1992</v>
      </c>
      <c r="B4558">
        <v>6</v>
      </c>
      <c r="C4558">
        <v>22</v>
      </c>
      <c r="D4558">
        <v>0.75722699999999998</v>
      </c>
      <c r="E4558">
        <v>0.70854598000000002</v>
      </c>
      <c r="F4558" s="46">
        <v>5</v>
      </c>
      <c r="G4558">
        <v>1.0370299999999999</v>
      </c>
    </row>
    <row r="4559" spans="1:7" x14ac:dyDescent="0.2">
      <c r="A4559">
        <v>1992</v>
      </c>
      <c r="B4559">
        <v>6</v>
      </c>
      <c r="C4559">
        <v>23</v>
      </c>
      <c r="D4559">
        <v>0.65752703000000001</v>
      </c>
      <c r="E4559">
        <v>0.68455100000000002</v>
      </c>
      <c r="F4559" s="46">
        <v>6</v>
      </c>
      <c r="G4559">
        <v>0.94918501</v>
      </c>
    </row>
    <row r="4560" spans="1:7" x14ac:dyDescent="0.2">
      <c r="A4560">
        <v>1992</v>
      </c>
      <c r="B4560">
        <v>6</v>
      </c>
      <c r="C4560">
        <v>24</v>
      </c>
      <c r="D4560">
        <v>0.39973198999999998</v>
      </c>
      <c r="E4560">
        <v>0.62646102999999997</v>
      </c>
      <c r="F4560" s="46">
        <v>6</v>
      </c>
      <c r="G4560">
        <v>0.74312800000000001</v>
      </c>
    </row>
    <row r="4561" spans="1:7" x14ac:dyDescent="0.2">
      <c r="A4561">
        <v>1992</v>
      </c>
      <c r="B4561">
        <v>6</v>
      </c>
      <c r="C4561">
        <v>25</v>
      </c>
      <c r="D4561" s="45">
        <v>8.4576100099999996E-2</v>
      </c>
      <c r="E4561">
        <v>0.51676701999999997</v>
      </c>
      <c r="F4561" s="46">
        <v>6</v>
      </c>
      <c r="G4561">
        <v>0.52364301999999996</v>
      </c>
    </row>
    <row r="4562" spans="1:7" x14ac:dyDescent="0.2">
      <c r="A4562">
        <v>1992</v>
      </c>
      <c r="B4562">
        <v>6</v>
      </c>
      <c r="C4562">
        <v>26</v>
      </c>
      <c r="D4562" s="45">
        <v>-1.29284998E-2</v>
      </c>
      <c r="E4562">
        <v>0.126663</v>
      </c>
      <c r="F4562" s="46">
        <v>7</v>
      </c>
      <c r="G4562">
        <v>0.12732099999999999</v>
      </c>
    </row>
    <row r="4563" spans="1:7" x14ac:dyDescent="0.2">
      <c r="A4563">
        <v>1992</v>
      </c>
      <c r="B4563">
        <v>6</v>
      </c>
      <c r="C4563">
        <v>27</v>
      </c>
      <c r="D4563" s="45">
        <v>8.2810204500000009E-3</v>
      </c>
      <c r="E4563">
        <v>-0.17000999999999999</v>
      </c>
      <c r="F4563" s="46">
        <v>3</v>
      </c>
      <c r="G4563">
        <v>0.17020800999999999</v>
      </c>
    </row>
    <row r="4564" spans="1:7" x14ac:dyDescent="0.2">
      <c r="A4564">
        <v>1992</v>
      </c>
      <c r="B4564">
        <v>6</v>
      </c>
      <c r="C4564">
        <v>28</v>
      </c>
      <c r="D4564">
        <v>-0.22370999999999999</v>
      </c>
      <c r="E4564">
        <v>-0.11549</v>
      </c>
      <c r="F4564" s="46">
        <v>1</v>
      </c>
      <c r="G4564">
        <v>0.25176501000000001</v>
      </c>
    </row>
    <row r="4565" spans="1:7" x14ac:dyDescent="0.2">
      <c r="A4565">
        <v>1992</v>
      </c>
      <c r="B4565">
        <v>6</v>
      </c>
      <c r="C4565">
        <v>29</v>
      </c>
      <c r="D4565">
        <v>-0.34889000999999997</v>
      </c>
      <c r="E4565" s="45">
        <v>-8.8272303299999993E-2</v>
      </c>
      <c r="F4565" s="46">
        <v>1</v>
      </c>
      <c r="G4565">
        <v>0.35988199999999998</v>
      </c>
    </row>
    <row r="4566" spans="1:7" x14ac:dyDescent="0.2">
      <c r="A4566">
        <v>1992</v>
      </c>
      <c r="B4566">
        <v>6</v>
      </c>
      <c r="C4566">
        <v>30</v>
      </c>
      <c r="D4566">
        <v>-0.43121999999999999</v>
      </c>
      <c r="E4566">
        <v>-0.22325</v>
      </c>
      <c r="F4566" s="46">
        <v>1</v>
      </c>
      <c r="G4566">
        <v>0.48558899999999999</v>
      </c>
    </row>
    <row r="4567" spans="1:7" x14ac:dyDescent="0.2">
      <c r="A4567">
        <v>1992</v>
      </c>
      <c r="B4567">
        <v>7</v>
      </c>
      <c r="C4567">
        <v>1</v>
      </c>
      <c r="D4567">
        <v>-0.76621002000000005</v>
      </c>
      <c r="E4567">
        <v>-0.46195998999999999</v>
      </c>
      <c r="F4567" s="46">
        <v>1</v>
      </c>
      <c r="G4567">
        <v>0.89469498000000003</v>
      </c>
    </row>
    <row r="4568" spans="1:7" x14ac:dyDescent="0.2">
      <c r="A4568">
        <v>1992</v>
      </c>
      <c r="B4568">
        <v>7</v>
      </c>
      <c r="C4568">
        <v>2</v>
      </c>
      <c r="D4568">
        <v>-0.91373998000000001</v>
      </c>
      <c r="E4568">
        <v>-0.76858002000000003</v>
      </c>
      <c r="F4568" s="46">
        <v>1</v>
      </c>
      <c r="G4568">
        <v>1.194</v>
      </c>
    </row>
    <row r="4569" spans="1:7" x14ac:dyDescent="0.2">
      <c r="A4569">
        <v>1992</v>
      </c>
      <c r="B4569">
        <v>7</v>
      </c>
      <c r="C4569">
        <v>3</v>
      </c>
      <c r="D4569">
        <v>-0.98865002000000002</v>
      </c>
      <c r="E4569">
        <v>-0.66193997999999998</v>
      </c>
      <c r="F4569" s="46">
        <v>1</v>
      </c>
      <c r="G4569">
        <v>1.1897899999999999</v>
      </c>
    </row>
    <row r="4570" spans="1:7" x14ac:dyDescent="0.2">
      <c r="A4570">
        <v>1992</v>
      </c>
      <c r="B4570">
        <v>7</v>
      </c>
      <c r="C4570">
        <v>4</v>
      </c>
      <c r="D4570">
        <v>-1.1460201000000001</v>
      </c>
      <c r="E4570">
        <v>-0.68498999000000005</v>
      </c>
      <c r="F4570" s="46">
        <v>1</v>
      </c>
      <c r="G4570">
        <v>1.3351299999999999</v>
      </c>
    </row>
    <row r="4571" spans="1:7" x14ac:dyDescent="0.2">
      <c r="A4571">
        <v>1992</v>
      </c>
      <c r="B4571">
        <v>7</v>
      </c>
      <c r="C4571">
        <v>5</v>
      </c>
      <c r="D4571">
        <v>-1.1957199999999999</v>
      </c>
      <c r="E4571">
        <v>-0.79348998999999998</v>
      </c>
      <c r="F4571" s="46">
        <v>1</v>
      </c>
      <c r="G4571">
        <v>1.4350499999999999</v>
      </c>
    </row>
    <row r="4572" spans="1:7" x14ac:dyDescent="0.2">
      <c r="A4572">
        <v>1992</v>
      </c>
      <c r="B4572">
        <v>7</v>
      </c>
      <c r="C4572">
        <v>6</v>
      </c>
      <c r="D4572">
        <v>-1.0043599999999999</v>
      </c>
      <c r="E4572">
        <v>-0.75760000999999999</v>
      </c>
      <c r="F4572" s="46">
        <v>1</v>
      </c>
      <c r="G4572">
        <v>1.2580499999999999</v>
      </c>
    </row>
    <row r="4573" spans="1:7" x14ac:dyDescent="0.2">
      <c r="A4573">
        <v>1992</v>
      </c>
      <c r="B4573">
        <v>7</v>
      </c>
      <c r="C4573">
        <v>7</v>
      </c>
      <c r="D4573">
        <v>-0.93618000000000001</v>
      </c>
      <c r="E4573">
        <v>-0.73550998999999995</v>
      </c>
      <c r="F4573" s="46">
        <v>1</v>
      </c>
      <c r="G4573">
        <v>1.1905399999999999</v>
      </c>
    </row>
    <row r="4574" spans="1:7" x14ac:dyDescent="0.2">
      <c r="A4574">
        <v>1992</v>
      </c>
      <c r="B4574">
        <v>7</v>
      </c>
      <c r="C4574">
        <v>8</v>
      </c>
      <c r="D4574">
        <v>-0.98677999000000005</v>
      </c>
      <c r="E4574">
        <v>-0.93830000999999996</v>
      </c>
      <c r="F4574" s="46">
        <v>1</v>
      </c>
      <c r="G4574">
        <v>1.3616699999999999</v>
      </c>
    </row>
    <row r="4575" spans="1:7" x14ac:dyDescent="0.2">
      <c r="A4575">
        <v>1992</v>
      </c>
      <c r="B4575">
        <v>7</v>
      </c>
      <c r="C4575">
        <v>9</v>
      </c>
      <c r="D4575">
        <v>-1.05827</v>
      </c>
      <c r="E4575">
        <v>-0.98461001999999997</v>
      </c>
      <c r="F4575" s="46">
        <v>1</v>
      </c>
      <c r="G4575">
        <v>1.44547</v>
      </c>
    </row>
    <row r="4576" spans="1:7" x14ac:dyDescent="0.2">
      <c r="A4576">
        <v>1992</v>
      </c>
      <c r="B4576">
        <v>7</v>
      </c>
      <c r="C4576">
        <v>10</v>
      </c>
      <c r="D4576">
        <v>-1.0831900000000001</v>
      </c>
      <c r="E4576">
        <v>-1.1287499999999999</v>
      </c>
      <c r="F4576" s="46">
        <v>2</v>
      </c>
      <c r="G4576">
        <v>1.5644</v>
      </c>
    </row>
    <row r="4577" spans="1:7" x14ac:dyDescent="0.2">
      <c r="A4577">
        <v>1992</v>
      </c>
      <c r="B4577">
        <v>7</v>
      </c>
      <c r="C4577">
        <v>11</v>
      </c>
      <c r="D4577">
        <v>-1.0743999</v>
      </c>
      <c r="E4577">
        <v>-1.2471699999999999</v>
      </c>
      <c r="F4577" s="46">
        <v>2</v>
      </c>
      <c r="G4577">
        <v>1.6461300000000001</v>
      </c>
    </row>
    <row r="4578" spans="1:7" x14ac:dyDescent="0.2">
      <c r="A4578">
        <v>1992</v>
      </c>
      <c r="B4578">
        <v>7</v>
      </c>
      <c r="C4578">
        <v>12</v>
      </c>
      <c r="D4578">
        <v>-0.83718996999999995</v>
      </c>
      <c r="E4578">
        <v>-1.1484399999999999</v>
      </c>
      <c r="F4578" s="46">
        <v>2</v>
      </c>
      <c r="G4578">
        <v>1.4212</v>
      </c>
    </row>
    <row r="4579" spans="1:7" x14ac:dyDescent="0.2">
      <c r="A4579">
        <v>1992</v>
      </c>
      <c r="B4579">
        <v>7</v>
      </c>
      <c r="C4579">
        <v>13</v>
      </c>
      <c r="D4579">
        <v>-0.42748999999999998</v>
      </c>
      <c r="E4579">
        <v>-1.1846699999999999</v>
      </c>
      <c r="F4579" s="46">
        <v>2</v>
      </c>
      <c r="G4579">
        <v>1.2594399000000001</v>
      </c>
    </row>
    <row r="4580" spans="1:7" x14ac:dyDescent="0.2">
      <c r="A4580">
        <v>1992</v>
      </c>
      <c r="B4580">
        <v>7</v>
      </c>
      <c r="C4580">
        <v>14</v>
      </c>
      <c r="D4580">
        <v>-0.20563000000000001</v>
      </c>
      <c r="E4580">
        <v>-1.5416501</v>
      </c>
      <c r="F4580" s="46">
        <v>2</v>
      </c>
      <c r="G4580">
        <v>1.55531</v>
      </c>
    </row>
    <row r="4581" spans="1:7" x14ac:dyDescent="0.2">
      <c r="A4581">
        <v>1992</v>
      </c>
      <c r="B4581">
        <v>7</v>
      </c>
      <c r="C4581">
        <v>15</v>
      </c>
      <c r="D4581" s="45">
        <v>3.8633901599999999E-2</v>
      </c>
      <c r="E4581">
        <v>-1.6125700000000001</v>
      </c>
      <c r="F4581" s="46">
        <v>3</v>
      </c>
      <c r="G4581">
        <v>1.61303</v>
      </c>
    </row>
    <row r="4582" spans="1:7" x14ac:dyDescent="0.2">
      <c r="A4582">
        <v>1992</v>
      </c>
      <c r="B4582">
        <v>7</v>
      </c>
      <c r="C4582">
        <v>16</v>
      </c>
      <c r="D4582" s="45">
        <v>3.6588601800000002E-2</v>
      </c>
      <c r="E4582">
        <v>-1.2392799999999999</v>
      </c>
      <c r="F4582" s="46">
        <v>3</v>
      </c>
      <c r="G4582">
        <v>1.2398199999999999</v>
      </c>
    </row>
    <row r="4583" spans="1:7" x14ac:dyDescent="0.2">
      <c r="A4583">
        <v>1992</v>
      </c>
      <c r="B4583">
        <v>7</v>
      </c>
      <c r="C4583">
        <v>17</v>
      </c>
      <c r="D4583" s="45">
        <v>-1.5681300299999999E-2</v>
      </c>
      <c r="E4583">
        <v>-0.81173002999999999</v>
      </c>
      <c r="F4583" s="46">
        <v>2</v>
      </c>
      <c r="G4583">
        <v>0.81187803000000003</v>
      </c>
    </row>
    <row r="4584" spans="1:7" x14ac:dyDescent="0.2">
      <c r="A4584">
        <v>1992</v>
      </c>
      <c r="B4584">
        <v>7</v>
      </c>
      <c r="C4584">
        <v>18</v>
      </c>
      <c r="D4584">
        <v>0.12862899999999999</v>
      </c>
      <c r="E4584">
        <v>-0.46105998999999998</v>
      </c>
      <c r="F4584" s="46">
        <v>3</v>
      </c>
      <c r="G4584">
        <v>0.47866201000000003</v>
      </c>
    </row>
    <row r="4585" spans="1:7" x14ac:dyDescent="0.2">
      <c r="A4585">
        <v>1992</v>
      </c>
      <c r="B4585">
        <v>7</v>
      </c>
      <c r="C4585">
        <v>19</v>
      </c>
      <c r="D4585">
        <v>0.25652598999999998</v>
      </c>
      <c r="E4585">
        <v>-0.29883999</v>
      </c>
      <c r="F4585" s="46">
        <v>3</v>
      </c>
      <c r="G4585">
        <v>0.39384401000000002</v>
      </c>
    </row>
    <row r="4586" spans="1:7" x14ac:dyDescent="0.2">
      <c r="A4586">
        <v>1992</v>
      </c>
      <c r="B4586">
        <v>7</v>
      </c>
      <c r="C4586">
        <v>20</v>
      </c>
      <c r="D4586">
        <v>0.21390601000000001</v>
      </c>
      <c r="E4586">
        <v>-0.20211001000000001</v>
      </c>
      <c r="F4586" s="46">
        <v>4</v>
      </c>
      <c r="G4586">
        <v>0.29428500000000002</v>
      </c>
    </row>
    <row r="4587" spans="1:7" x14ac:dyDescent="0.2">
      <c r="A4587">
        <v>1992</v>
      </c>
      <c r="B4587">
        <v>7</v>
      </c>
      <c r="C4587">
        <v>21</v>
      </c>
      <c r="D4587">
        <v>0.38198199999999999</v>
      </c>
      <c r="E4587">
        <v>-0.24951999999999999</v>
      </c>
      <c r="F4587" s="46">
        <v>4</v>
      </c>
      <c r="G4587">
        <v>0.45625901000000002</v>
      </c>
    </row>
    <row r="4588" spans="1:7" x14ac:dyDescent="0.2">
      <c r="A4588">
        <v>1992</v>
      </c>
      <c r="B4588">
        <v>7</v>
      </c>
      <c r="C4588">
        <v>22</v>
      </c>
      <c r="D4588">
        <v>0.63285499999999995</v>
      </c>
      <c r="E4588">
        <v>-0.15604999999999999</v>
      </c>
      <c r="F4588" s="46">
        <v>4</v>
      </c>
      <c r="G4588">
        <v>0.65181100000000003</v>
      </c>
    </row>
    <row r="4589" spans="1:7" x14ac:dyDescent="0.2">
      <c r="A4589">
        <v>1992</v>
      </c>
      <c r="B4589">
        <v>7</v>
      </c>
      <c r="C4589">
        <v>23</v>
      </c>
      <c r="D4589">
        <v>0.67825400999999996</v>
      </c>
      <c r="E4589">
        <v>-0.24539</v>
      </c>
      <c r="F4589" s="46">
        <v>4</v>
      </c>
      <c r="G4589">
        <v>0.72127903000000004</v>
      </c>
    </row>
    <row r="4590" spans="1:7" x14ac:dyDescent="0.2">
      <c r="A4590">
        <v>1992</v>
      </c>
      <c r="B4590">
        <v>7</v>
      </c>
      <c r="C4590">
        <v>24</v>
      </c>
      <c r="D4590">
        <v>0.62472099000000003</v>
      </c>
      <c r="E4590">
        <v>-0.44991999999999999</v>
      </c>
      <c r="F4590" s="46">
        <v>4</v>
      </c>
      <c r="G4590">
        <v>0.769876</v>
      </c>
    </row>
    <row r="4591" spans="1:7" x14ac:dyDescent="0.2">
      <c r="A4591">
        <v>1992</v>
      </c>
      <c r="B4591">
        <v>7</v>
      </c>
      <c r="C4591">
        <v>25</v>
      </c>
      <c r="D4591">
        <v>0.58860201000000001</v>
      </c>
      <c r="E4591">
        <v>-0.76920003000000003</v>
      </c>
      <c r="F4591" s="46">
        <v>3</v>
      </c>
      <c r="G4591">
        <v>0.96856803000000002</v>
      </c>
    </row>
    <row r="4592" spans="1:7" x14ac:dyDescent="0.2">
      <c r="A4592">
        <v>1992</v>
      </c>
      <c r="B4592">
        <v>7</v>
      </c>
      <c r="C4592">
        <v>26</v>
      </c>
      <c r="D4592">
        <v>0.42045399999999999</v>
      </c>
      <c r="E4592">
        <v>-0.64889001999999996</v>
      </c>
      <c r="F4592" s="46">
        <v>3</v>
      </c>
      <c r="G4592">
        <v>0.77319901999999996</v>
      </c>
    </row>
    <row r="4593" spans="1:7" x14ac:dyDescent="0.2">
      <c r="A4593">
        <v>1992</v>
      </c>
      <c r="B4593">
        <v>7</v>
      </c>
      <c r="C4593">
        <v>27</v>
      </c>
      <c r="D4593">
        <v>0.39151799999999998</v>
      </c>
      <c r="E4593">
        <v>-0.55364000999999996</v>
      </c>
      <c r="F4593" s="46">
        <v>3</v>
      </c>
      <c r="G4593">
        <v>0.67808997999999998</v>
      </c>
    </row>
    <row r="4594" spans="1:7" x14ac:dyDescent="0.2">
      <c r="A4594">
        <v>1992</v>
      </c>
      <c r="B4594">
        <v>7</v>
      </c>
      <c r="C4594">
        <v>28</v>
      </c>
      <c r="D4594">
        <v>0.28219801</v>
      </c>
      <c r="E4594">
        <v>-0.72992003000000005</v>
      </c>
      <c r="F4594" s="46">
        <v>3</v>
      </c>
      <c r="G4594">
        <v>0.78257297999999997</v>
      </c>
    </row>
    <row r="4595" spans="1:7" x14ac:dyDescent="0.2">
      <c r="A4595">
        <v>1992</v>
      </c>
      <c r="B4595">
        <v>7</v>
      </c>
      <c r="C4595">
        <v>29</v>
      </c>
      <c r="D4595">
        <v>0.35295199999999999</v>
      </c>
      <c r="E4595">
        <v>-0.78393000000000002</v>
      </c>
      <c r="F4595" s="46">
        <v>3</v>
      </c>
      <c r="G4595">
        <v>0.85972201999999998</v>
      </c>
    </row>
    <row r="4596" spans="1:7" x14ac:dyDescent="0.2">
      <c r="A4596">
        <v>1992</v>
      </c>
      <c r="B4596">
        <v>7</v>
      </c>
      <c r="C4596">
        <v>30</v>
      </c>
      <c r="D4596">
        <v>0.498303</v>
      </c>
      <c r="E4596">
        <v>-0.74185002</v>
      </c>
      <c r="F4596" s="46">
        <v>3</v>
      </c>
      <c r="G4596">
        <v>0.89367401999999996</v>
      </c>
    </row>
    <row r="4597" spans="1:7" x14ac:dyDescent="0.2">
      <c r="A4597">
        <v>1992</v>
      </c>
      <c r="B4597">
        <v>7</v>
      </c>
      <c r="C4597">
        <v>31</v>
      </c>
      <c r="D4597">
        <v>0.68961399999999995</v>
      </c>
      <c r="E4597">
        <v>-0.50691003000000001</v>
      </c>
      <c r="F4597" s="46">
        <v>4</v>
      </c>
      <c r="G4597">
        <v>0.85587502000000004</v>
      </c>
    </row>
    <row r="4598" spans="1:7" x14ac:dyDescent="0.2">
      <c r="A4598">
        <v>1992</v>
      </c>
      <c r="B4598">
        <v>8</v>
      </c>
      <c r="C4598">
        <v>1</v>
      </c>
      <c r="D4598">
        <v>0.71471899999999999</v>
      </c>
      <c r="E4598">
        <v>-0.27663000999999998</v>
      </c>
      <c r="F4598" s="46">
        <v>4</v>
      </c>
      <c r="G4598">
        <v>0.76638401</v>
      </c>
    </row>
    <row r="4599" spans="1:7" x14ac:dyDescent="0.2">
      <c r="A4599">
        <v>1992</v>
      </c>
      <c r="B4599">
        <v>8</v>
      </c>
      <c r="C4599">
        <v>2</v>
      </c>
      <c r="D4599">
        <v>0.64764898999999998</v>
      </c>
      <c r="E4599">
        <v>-0.32545998999999998</v>
      </c>
      <c r="F4599" s="46">
        <v>4</v>
      </c>
      <c r="G4599">
        <v>0.72482800000000003</v>
      </c>
    </row>
    <row r="4600" spans="1:7" x14ac:dyDescent="0.2">
      <c r="A4600">
        <v>1992</v>
      </c>
      <c r="B4600">
        <v>8</v>
      </c>
      <c r="C4600">
        <v>3</v>
      </c>
      <c r="D4600">
        <v>0.38697200999999998</v>
      </c>
      <c r="E4600">
        <v>-0.27241000999999998</v>
      </c>
      <c r="F4600" s="46">
        <v>4</v>
      </c>
      <c r="G4600">
        <v>0.47323799</v>
      </c>
    </row>
    <row r="4601" spans="1:7" x14ac:dyDescent="0.2">
      <c r="A4601">
        <v>1992</v>
      </c>
      <c r="B4601">
        <v>8</v>
      </c>
      <c r="C4601">
        <v>4</v>
      </c>
      <c r="D4601">
        <v>0.16405800000000001</v>
      </c>
      <c r="E4601" s="45">
        <v>-2.63302997E-2</v>
      </c>
      <c r="F4601" s="46">
        <v>4</v>
      </c>
      <c r="G4601">
        <v>0.16615800999999999</v>
      </c>
    </row>
    <row r="4602" spans="1:7" x14ac:dyDescent="0.2">
      <c r="A4602">
        <v>1992</v>
      </c>
      <c r="B4602">
        <v>8</v>
      </c>
      <c r="C4602">
        <v>5</v>
      </c>
      <c r="D4602" s="45">
        <v>9.6164002999999998E-2</v>
      </c>
      <c r="E4602">
        <v>0.34549299</v>
      </c>
      <c r="F4602" s="46">
        <v>6</v>
      </c>
      <c r="G4602">
        <v>0.35862698999999998</v>
      </c>
    </row>
    <row r="4603" spans="1:7" x14ac:dyDescent="0.2">
      <c r="A4603">
        <v>1992</v>
      </c>
      <c r="B4603">
        <v>8</v>
      </c>
      <c r="C4603">
        <v>6</v>
      </c>
      <c r="D4603">
        <v>0.24247300999999999</v>
      </c>
      <c r="E4603">
        <v>0.73581302000000004</v>
      </c>
      <c r="F4603" s="46">
        <v>6</v>
      </c>
      <c r="G4603">
        <v>0.77473497000000002</v>
      </c>
    </row>
    <row r="4604" spans="1:7" x14ac:dyDescent="0.2">
      <c r="A4604">
        <v>1992</v>
      </c>
      <c r="B4604">
        <v>8</v>
      </c>
      <c r="C4604">
        <v>7</v>
      </c>
      <c r="D4604">
        <v>0.124165</v>
      </c>
      <c r="E4604">
        <v>0.95529096999999996</v>
      </c>
      <c r="F4604" s="46">
        <v>6</v>
      </c>
      <c r="G4604">
        <v>0.96332698999999999</v>
      </c>
    </row>
    <row r="4605" spans="1:7" x14ac:dyDescent="0.2">
      <c r="A4605">
        <v>1992</v>
      </c>
      <c r="B4605">
        <v>8</v>
      </c>
      <c r="C4605">
        <v>8</v>
      </c>
      <c r="D4605" s="45">
        <v>8.7451599500000005E-2</v>
      </c>
      <c r="E4605">
        <v>0.83987403000000005</v>
      </c>
      <c r="F4605" s="46">
        <v>6</v>
      </c>
      <c r="G4605">
        <v>0.84441500999999997</v>
      </c>
    </row>
    <row r="4606" spans="1:7" x14ac:dyDescent="0.2">
      <c r="A4606">
        <v>1992</v>
      </c>
      <c r="B4606">
        <v>8</v>
      </c>
      <c r="C4606">
        <v>9</v>
      </c>
      <c r="D4606" s="45">
        <v>1.00790998E-2</v>
      </c>
      <c r="E4606">
        <v>0.69509100999999995</v>
      </c>
      <c r="F4606" s="46">
        <v>6</v>
      </c>
      <c r="G4606">
        <v>0.69516401999999999</v>
      </c>
    </row>
    <row r="4607" spans="1:7" x14ac:dyDescent="0.2">
      <c r="A4607">
        <v>1992</v>
      </c>
      <c r="B4607">
        <v>8</v>
      </c>
      <c r="C4607">
        <v>10</v>
      </c>
      <c r="D4607">
        <v>-0.19639999999999999</v>
      </c>
      <c r="E4607">
        <v>0.61429602000000005</v>
      </c>
      <c r="F4607" s="46">
        <v>7</v>
      </c>
      <c r="G4607">
        <v>0.64492899000000004</v>
      </c>
    </row>
    <row r="4608" spans="1:7" x14ac:dyDescent="0.2">
      <c r="A4608">
        <v>1992</v>
      </c>
      <c r="B4608">
        <v>8</v>
      </c>
      <c r="C4608">
        <v>11</v>
      </c>
      <c r="D4608">
        <v>-0.28521001000000001</v>
      </c>
      <c r="E4608">
        <v>0.55092399999999997</v>
      </c>
      <c r="F4608" s="46">
        <v>7</v>
      </c>
      <c r="G4608">
        <v>0.62037301</v>
      </c>
    </row>
    <row r="4609" spans="1:7" x14ac:dyDescent="0.2">
      <c r="A4609">
        <v>1992</v>
      </c>
      <c r="B4609">
        <v>8</v>
      </c>
      <c r="C4609">
        <v>12</v>
      </c>
      <c r="D4609">
        <v>-0.13031000000000001</v>
      </c>
      <c r="E4609">
        <v>0.51177001</v>
      </c>
      <c r="F4609" s="46">
        <v>7</v>
      </c>
      <c r="G4609">
        <v>0.52810000999999995</v>
      </c>
    </row>
    <row r="4610" spans="1:7" x14ac:dyDescent="0.2">
      <c r="A4610">
        <v>1992</v>
      </c>
      <c r="B4610">
        <v>8</v>
      </c>
      <c r="C4610">
        <v>13</v>
      </c>
      <c r="D4610">
        <v>0.20130799999999999</v>
      </c>
      <c r="E4610">
        <v>0.33065899999999998</v>
      </c>
      <c r="F4610" s="46">
        <v>6</v>
      </c>
      <c r="G4610">
        <v>0.38711801000000001</v>
      </c>
    </row>
    <row r="4611" spans="1:7" x14ac:dyDescent="0.2">
      <c r="A4611">
        <v>1992</v>
      </c>
      <c r="B4611">
        <v>8</v>
      </c>
      <c r="C4611">
        <v>14</v>
      </c>
      <c r="D4611">
        <v>0.41194201000000003</v>
      </c>
      <c r="E4611" s="45">
        <v>9.2117696999999998E-2</v>
      </c>
      <c r="F4611" s="46">
        <v>5</v>
      </c>
      <c r="G4611">
        <v>0.42211600999999999</v>
      </c>
    </row>
    <row r="4612" spans="1:7" x14ac:dyDescent="0.2">
      <c r="A4612">
        <v>1992</v>
      </c>
      <c r="B4612">
        <v>8</v>
      </c>
      <c r="C4612">
        <v>15</v>
      </c>
      <c r="D4612">
        <v>0.52819002000000004</v>
      </c>
      <c r="E4612">
        <v>0.13484198999999999</v>
      </c>
      <c r="F4612" s="46">
        <v>5</v>
      </c>
      <c r="G4612">
        <v>0.54513001000000005</v>
      </c>
    </row>
    <row r="4613" spans="1:7" x14ac:dyDescent="0.2">
      <c r="A4613">
        <v>1992</v>
      </c>
      <c r="B4613">
        <v>8</v>
      </c>
      <c r="C4613">
        <v>16</v>
      </c>
      <c r="D4613">
        <v>0.86389101000000001</v>
      </c>
      <c r="E4613">
        <v>0.28749701</v>
      </c>
      <c r="F4613" s="46">
        <v>5</v>
      </c>
      <c r="G4613">
        <v>0.91047400000000001</v>
      </c>
    </row>
    <row r="4614" spans="1:7" x14ac:dyDescent="0.2">
      <c r="A4614">
        <v>1992</v>
      </c>
      <c r="B4614">
        <v>8</v>
      </c>
      <c r="C4614">
        <v>17</v>
      </c>
      <c r="D4614">
        <v>1.08839</v>
      </c>
      <c r="E4614">
        <v>0.40112099000000001</v>
      </c>
      <c r="F4614" s="46">
        <v>5</v>
      </c>
      <c r="G4614">
        <v>1.15995</v>
      </c>
    </row>
    <row r="4615" spans="1:7" x14ac:dyDescent="0.2">
      <c r="A4615">
        <v>1992</v>
      </c>
      <c r="B4615">
        <v>8</v>
      </c>
      <c r="C4615">
        <v>18</v>
      </c>
      <c r="D4615">
        <v>1.0065200000000001</v>
      </c>
      <c r="E4615">
        <v>0.388511</v>
      </c>
      <c r="F4615" s="46">
        <v>5</v>
      </c>
      <c r="G4615">
        <v>1.0789</v>
      </c>
    </row>
    <row r="4616" spans="1:7" x14ac:dyDescent="0.2">
      <c r="A4616">
        <v>1992</v>
      </c>
      <c r="B4616">
        <v>8</v>
      </c>
      <c r="C4616">
        <v>19</v>
      </c>
      <c r="D4616">
        <v>0.95957601000000003</v>
      </c>
      <c r="E4616">
        <v>0.40282899</v>
      </c>
      <c r="F4616" s="46">
        <v>5</v>
      </c>
      <c r="G4616">
        <v>1.0407</v>
      </c>
    </row>
    <row r="4617" spans="1:7" x14ac:dyDescent="0.2">
      <c r="A4617">
        <v>1992</v>
      </c>
      <c r="B4617">
        <v>8</v>
      </c>
      <c r="C4617">
        <v>20</v>
      </c>
      <c r="D4617">
        <v>0.95567298000000001</v>
      </c>
      <c r="E4617">
        <v>0.26085901</v>
      </c>
      <c r="F4617" s="46">
        <v>5</v>
      </c>
      <c r="G4617">
        <v>0.99063498000000005</v>
      </c>
    </row>
    <row r="4618" spans="1:7" x14ac:dyDescent="0.2">
      <c r="A4618">
        <v>1992</v>
      </c>
      <c r="B4618">
        <v>8</v>
      </c>
      <c r="C4618">
        <v>21</v>
      </c>
      <c r="D4618">
        <v>0.69491798000000005</v>
      </c>
      <c r="E4618">
        <v>0.24856199000000001</v>
      </c>
      <c r="F4618" s="46">
        <v>5</v>
      </c>
      <c r="G4618">
        <v>0.73803401000000002</v>
      </c>
    </row>
    <row r="4619" spans="1:7" x14ac:dyDescent="0.2">
      <c r="A4619">
        <v>1992</v>
      </c>
      <c r="B4619">
        <v>8</v>
      </c>
      <c r="C4619">
        <v>22</v>
      </c>
      <c r="D4619">
        <v>0.39134499</v>
      </c>
      <c r="E4619">
        <v>0.30767699999999998</v>
      </c>
      <c r="F4619" s="46">
        <v>5</v>
      </c>
      <c r="G4619">
        <v>0.49781099000000001</v>
      </c>
    </row>
    <row r="4620" spans="1:7" x14ac:dyDescent="0.2">
      <c r="A4620">
        <v>1992</v>
      </c>
      <c r="B4620">
        <v>8</v>
      </c>
      <c r="C4620">
        <v>23</v>
      </c>
      <c r="D4620">
        <v>0.129777</v>
      </c>
      <c r="E4620">
        <v>0.48848598999999998</v>
      </c>
      <c r="F4620" s="46">
        <v>6</v>
      </c>
      <c r="G4620">
        <v>0.50543099999999996</v>
      </c>
    </row>
    <row r="4621" spans="1:7" x14ac:dyDescent="0.2">
      <c r="A4621">
        <v>1992</v>
      </c>
      <c r="B4621">
        <v>8</v>
      </c>
      <c r="C4621">
        <v>24</v>
      </c>
      <c r="D4621" s="45">
        <v>2.5152800600000001E-2</v>
      </c>
      <c r="E4621">
        <v>0.57446401999999996</v>
      </c>
      <c r="F4621" s="46">
        <v>6</v>
      </c>
      <c r="G4621">
        <v>0.57501500999999999</v>
      </c>
    </row>
    <row r="4622" spans="1:7" x14ac:dyDescent="0.2">
      <c r="A4622">
        <v>1992</v>
      </c>
      <c r="B4622">
        <v>8</v>
      </c>
      <c r="C4622">
        <v>25</v>
      </c>
      <c r="D4622" s="45">
        <v>9.7784899199999997E-2</v>
      </c>
      <c r="E4622">
        <v>0.71727901999999999</v>
      </c>
      <c r="F4622" s="46">
        <v>6</v>
      </c>
      <c r="G4622">
        <v>0.72391300999999997</v>
      </c>
    </row>
    <row r="4623" spans="1:7" x14ac:dyDescent="0.2">
      <c r="A4623">
        <v>1992</v>
      </c>
      <c r="B4623">
        <v>8</v>
      </c>
      <c r="C4623">
        <v>26</v>
      </c>
      <c r="D4623">
        <v>0.29437300999999999</v>
      </c>
      <c r="E4623">
        <v>0.77582300000000004</v>
      </c>
      <c r="F4623" s="46">
        <v>6</v>
      </c>
      <c r="G4623">
        <v>0.82979298000000001</v>
      </c>
    </row>
    <row r="4624" spans="1:7" x14ac:dyDescent="0.2">
      <c r="A4624">
        <v>1992</v>
      </c>
      <c r="B4624">
        <v>8</v>
      </c>
      <c r="C4624">
        <v>27</v>
      </c>
      <c r="D4624">
        <v>0.50195402</v>
      </c>
      <c r="E4624">
        <v>0.63644803000000005</v>
      </c>
      <c r="F4624" s="46">
        <v>6</v>
      </c>
      <c r="G4624">
        <v>0.81057000000000001</v>
      </c>
    </row>
    <row r="4625" spans="1:7" x14ac:dyDescent="0.2">
      <c r="A4625">
        <v>1992</v>
      </c>
      <c r="B4625">
        <v>8</v>
      </c>
      <c r="C4625">
        <v>28</v>
      </c>
      <c r="D4625">
        <v>1.03837</v>
      </c>
      <c r="E4625">
        <v>0.50118399000000002</v>
      </c>
      <c r="F4625" s="46">
        <v>5</v>
      </c>
      <c r="G4625">
        <v>1.15299</v>
      </c>
    </row>
    <row r="4626" spans="1:7" x14ac:dyDescent="0.2">
      <c r="A4626">
        <v>1992</v>
      </c>
      <c r="B4626">
        <v>8</v>
      </c>
      <c r="C4626">
        <v>29</v>
      </c>
      <c r="D4626">
        <v>1.33508</v>
      </c>
      <c r="E4626">
        <v>0.53913701000000003</v>
      </c>
      <c r="F4626" s="46">
        <v>5</v>
      </c>
      <c r="G4626">
        <v>1.4398299000000001</v>
      </c>
    </row>
    <row r="4627" spans="1:7" x14ac:dyDescent="0.2">
      <c r="A4627">
        <v>1992</v>
      </c>
      <c r="B4627">
        <v>8</v>
      </c>
      <c r="C4627">
        <v>30</v>
      </c>
      <c r="D4627">
        <v>1.5728101000000001</v>
      </c>
      <c r="E4627">
        <v>0.50582497999999998</v>
      </c>
      <c r="F4627" s="46">
        <v>5</v>
      </c>
      <c r="G4627">
        <v>1.6521399999999999</v>
      </c>
    </row>
    <row r="4628" spans="1:7" x14ac:dyDescent="0.2">
      <c r="A4628">
        <v>1992</v>
      </c>
      <c r="B4628">
        <v>8</v>
      </c>
      <c r="C4628">
        <v>31</v>
      </c>
      <c r="D4628">
        <v>1.52881</v>
      </c>
      <c r="E4628">
        <v>0.32247901000000001</v>
      </c>
      <c r="F4628" s="46">
        <v>5</v>
      </c>
      <c r="G4628">
        <v>1.5624501</v>
      </c>
    </row>
    <row r="4629" spans="1:7" x14ac:dyDescent="0.2">
      <c r="A4629">
        <v>1992</v>
      </c>
      <c r="B4629">
        <v>9</v>
      </c>
      <c r="C4629">
        <v>1</v>
      </c>
      <c r="D4629">
        <v>1.1128100000000001</v>
      </c>
      <c r="E4629">
        <v>0.29338800999999998</v>
      </c>
      <c r="F4629" s="46">
        <v>5</v>
      </c>
      <c r="G4629">
        <v>1.15083</v>
      </c>
    </row>
    <row r="4630" spans="1:7" x14ac:dyDescent="0.2">
      <c r="A4630">
        <v>1992</v>
      </c>
      <c r="B4630">
        <v>9</v>
      </c>
      <c r="C4630">
        <v>2</v>
      </c>
      <c r="D4630">
        <v>0.88552200999999997</v>
      </c>
      <c r="E4630">
        <v>0.55995600999999995</v>
      </c>
      <c r="F4630" s="46">
        <v>5</v>
      </c>
      <c r="G4630">
        <v>1.0477099000000001</v>
      </c>
    </row>
    <row r="4631" spans="1:7" x14ac:dyDescent="0.2">
      <c r="A4631">
        <v>1992</v>
      </c>
      <c r="B4631">
        <v>9</v>
      </c>
      <c r="C4631">
        <v>3</v>
      </c>
      <c r="D4631">
        <v>0.84795098999999996</v>
      </c>
      <c r="E4631">
        <v>0.84980999999999995</v>
      </c>
      <c r="F4631" s="46">
        <v>6</v>
      </c>
      <c r="G4631">
        <v>1.2004999999999999</v>
      </c>
    </row>
    <row r="4632" spans="1:7" x14ac:dyDescent="0.2">
      <c r="A4632">
        <v>1992</v>
      </c>
      <c r="B4632">
        <v>9</v>
      </c>
      <c r="C4632">
        <v>4</v>
      </c>
      <c r="D4632">
        <v>0.79485499999999998</v>
      </c>
      <c r="E4632">
        <v>0.93723601000000001</v>
      </c>
      <c r="F4632" s="46">
        <v>6</v>
      </c>
      <c r="G4632">
        <v>1.2289000000000001</v>
      </c>
    </row>
    <row r="4633" spans="1:7" x14ac:dyDescent="0.2">
      <c r="A4633">
        <v>1992</v>
      </c>
      <c r="B4633">
        <v>9</v>
      </c>
      <c r="C4633">
        <v>5</v>
      </c>
      <c r="D4633">
        <v>0.43728599000000001</v>
      </c>
      <c r="E4633">
        <v>0.82900202000000001</v>
      </c>
      <c r="F4633" s="46">
        <v>6</v>
      </c>
      <c r="G4633">
        <v>0.93726301000000001</v>
      </c>
    </row>
    <row r="4634" spans="1:7" x14ac:dyDescent="0.2">
      <c r="A4634">
        <v>1992</v>
      </c>
      <c r="B4634">
        <v>9</v>
      </c>
      <c r="C4634">
        <v>6</v>
      </c>
      <c r="D4634">
        <v>0.10148799999999999</v>
      </c>
      <c r="E4634">
        <v>0.69403099999999995</v>
      </c>
      <c r="F4634" s="46">
        <v>6</v>
      </c>
      <c r="G4634">
        <v>0.70141202000000002</v>
      </c>
    </row>
    <row r="4635" spans="1:7" x14ac:dyDescent="0.2">
      <c r="A4635">
        <v>1992</v>
      </c>
      <c r="B4635">
        <v>9</v>
      </c>
      <c r="C4635">
        <v>7</v>
      </c>
      <c r="D4635" s="45">
        <v>7.9668397099999996E-3</v>
      </c>
      <c r="E4635">
        <v>0.82838500000000004</v>
      </c>
      <c r="F4635" s="46">
        <v>6</v>
      </c>
      <c r="G4635">
        <v>0.82842302000000001</v>
      </c>
    </row>
    <row r="4636" spans="1:7" x14ac:dyDescent="0.2">
      <c r="A4636">
        <v>1992</v>
      </c>
      <c r="B4636">
        <v>9</v>
      </c>
      <c r="C4636">
        <v>8</v>
      </c>
      <c r="D4636">
        <v>-0.12601999999999999</v>
      </c>
      <c r="E4636">
        <v>0.93001096999999999</v>
      </c>
      <c r="F4636" s="46">
        <v>7</v>
      </c>
      <c r="G4636">
        <v>0.93851101000000003</v>
      </c>
    </row>
    <row r="4637" spans="1:7" x14ac:dyDescent="0.2">
      <c r="A4637">
        <v>1992</v>
      </c>
      <c r="B4637">
        <v>9</v>
      </c>
      <c r="C4637">
        <v>9</v>
      </c>
      <c r="D4637">
        <v>-0.51793997999999997</v>
      </c>
      <c r="E4637">
        <v>1.0550600000000001</v>
      </c>
      <c r="F4637" s="46">
        <v>7</v>
      </c>
      <c r="G4637">
        <v>1.1753401000000001</v>
      </c>
    </row>
    <row r="4638" spans="1:7" x14ac:dyDescent="0.2">
      <c r="A4638">
        <v>1992</v>
      </c>
      <c r="B4638">
        <v>9</v>
      </c>
      <c r="C4638">
        <v>10</v>
      </c>
      <c r="D4638">
        <v>-0.39432001</v>
      </c>
      <c r="E4638">
        <v>1.29681</v>
      </c>
      <c r="F4638" s="46">
        <v>7</v>
      </c>
      <c r="G4638">
        <v>1.35544</v>
      </c>
    </row>
    <row r="4639" spans="1:7" x14ac:dyDescent="0.2">
      <c r="A4639">
        <v>1992</v>
      </c>
      <c r="B4639">
        <v>9</v>
      </c>
      <c r="C4639">
        <v>11</v>
      </c>
      <c r="D4639">
        <v>-0.36844999</v>
      </c>
      <c r="E4639">
        <v>1.22357</v>
      </c>
      <c r="F4639" s="46">
        <v>7</v>
      </c>
      <c r="G4639">
        <v>1.2778400000000001</v>
      </c>
    </row>
    <row r="4640" spans="1:7" x14ac:dyDescent="0.2">
      <c r="A4640">
        <v>1992</v>
      </c>
      <c r="B4640">
        <v>9</v>
      </c>
      <c r="C4640">
        <v>12</v>
      </c>
      <c r="D4640">
        <v>-0.60307997000000002</v>
      </c>
      <c r="E4640">
        <v>1.0650899</v>
      </c>
      <c r="F4640" s="46">
        <v>7</v>
      </c>
      <c r="G4640">
        <v>1.2239799</v>
      </c>
    </row>
    <row r="4641" spans="1:7" x14ac:dyDescent="0.2">
      <c r="A4641">
        <v>1992</v>
      </c>
      <c r="B4641">
        <v>9</v>
      </c>
      <c r="C4641">
        <v>13</v>
      </c>
      <c r="D4641">
        <v>-0.73189002000000003</v>
      </c>
      <c r="E4641">
        <v>0.87625003000000001</v>
      </c>
      <c r="F4641" s="46">
        <v>7</v>
      </c>
      <c r="G4641">
        <v>1.1416999999999999</v>
      </c>
    </row>
    <row r="4642" spans="1:7" x14ac:dyDescent="0.2">
      <c r="A4642">
        <v>1992</v>
      </c>
      <c r="B4642">
        <v>9</v>
      </c>
      <c r="C4642">
        <v>14</v>
      </c>
      <c r="D4642">
        <v>-1.04966</v>
      </c>
      <c r="E4642">
        <v>0.90529901000000002</v>
      </c>
      <c r="F4642" s="46">
        <v>8</v>
      </c>
      <c r="G4642">
        <v>1.3861300000000001</v>
      </c>
    </row>
    <row r="4643" spans="1:7" x14ac:dyDescent="0.2">
      <c r="A4643">
        <v>1992</v>
      </c>
      <c r="B4643">
        <v>9</v>
      </c>
      <c r="C4643">
        <v>15</v>
      </c>
      <c r="D4643">
        <v>-1.25404</v>
      </c>
      <c r="E4643">
        <v>1.12348</v>
      </c>
      <c r="F4643" s="46">
        <v>8</v>
      </c>
      <c r="G4643">
        <v>1.6837</v>
      </c>
    </row>
    <row r="4644" spans="1:7" x14ac:dyDescent="0.2">
      <c r="A4644">
        <v>1992</v>
      </c>
      <c r="B4644">
        <v>9</v>
      </c>
      <c r="C4644">
        <v>16</v>
      </c>
      <c r="D4644">
        <v>-1.16943</v>
      </c>
      <c r="E4644">
        <v>1.3166800000000001</v>
      </c>
      <c r="F4644" s="46">
        <v>7</v>
      </c>
      <c r="G4644">
        <v>1.7610300000000001</v>
      </c>
    </row>
    <row r="4645" spans="1:7" x14ac:dyDescent="0.2">
      <c r="A4645">
        <v>1992</v>
      </c>
      <c r="B4645">
        <v>9</v>
      </c>
      <c r="C4645">
        <v>17</v>
      </c>
      <c r="D4645">
        <v>-1.33893</v>
      </c>
      <c r="E4645">
        <v>1.0686100000000001</v>
      </c>
      <c r="F4645" s="46">
        <v>8</v>
      </c>
      <c r="G4645">
        <v>1.7130799999999999</v>
      </c>
    </row>
    <row r="4646" spans="1:7" x14ac:dyDescent="0.2">
      <c r="A4646">
        <v>1992</v>
      </c>
      <c r="B4646">
        <v>9</v>
      </c>
      <c r="C4646">
        <v>18</v>
      </c>
      <c r="D4646">
        <v>-1.35049</v>
      </c>
      <c r="E4646">
        <v>0.69746297999999995</v>
      </c>
      <c r="F4646" s="46">
        <v>8</v>
      </c>
      <c r="G4646">
        <v>1.51996</v>
      </c>
    </row>
    <row r="4647" spans="1:7" x14ac:dyDescent="0.2">
      <c r="A4647">
        <v>1992</v>
      </c>
      <c r="B4647">
        <v>9</v>
      </c>
      <c r="C4647">
        <v>19</v>
      </c>
      <c r="D4647">
        <v>-1.2604899000000001</v>
      </c>
      <c r="E4647">
        <v>0.51336598</v>
      </c>
      <c r="F4647" s="46">
        <v>8</v>
      </c>
      <c r="G4647">
        <v>1.3610199999999999</v>
      </c>
    </row>
    <row r="4648" spans="1:7" x14ac:dyDescent="0.2">
      <c r="A4648">
        <v>1992</v>
      </c>
      <c r="B4648">
        <v>9</v>
      </c>
      <c r="C4648">
        <v>20</v>
      </c>
      <c r="D4648">
        <v>-0.98495001000000004</v>
      </c>
      <c r="E4648">
        <v>0.12776199999999999</v>
      </c>
      <c r="F4648" s="46">
        <v>8</v>
      </c>
      <c r="G4648">
        <v>0.99319899</v>
      </c>
    </row>
    <row r="4649" spans="1:7" x14ac:dyDescent="0.2">
      <c r="A4649">
        <v>1992</v>
      </c>
      <c r="B4649">
        <v>9</v>
      </c>
      <c r="C4649">
        <v>21</v>
      </c>
      <c r="D4649">
        <v>-0.88046002000000001</v>
      </c>
      <c r="E4649">
        <v>-0.31889999000000002</v>
      </c>
      <c r="F4649" s="46">
        <v>1</v>
      </c>
      <c r="G4649">
        <v>0.93643600000000005</v>
      </c>
    </row>
    <row r="4650" spans="1:7" x14ac:dyDescent="0.2">
      <c r="A4650">
        <v>1992</v>
      </c>
      <c r="B4650">
        <v>9</v>
      </c>
      <c r="C4650">
        <v>22</v>
      </c>
      <c r="D4650">
        <v>-0.83623999000000004</v>
      </c>
      <c r="E4650">
        <v>-0.58445000999999996</v>
      </c>
      <c r="F4650" s="46">
        <v>1</v>
      </c>
      <c r="G4650">
        <v>1.0202301</v>
      </c>
    </row>
    <row r="4651" spans="1:7" x14ac:dyDescent="0.2">
      <c r="A4651">
        <v>1992</v>
      </c>
      <c r="B4651">
        <v>9</v>
      </c>
      <c r="C4651">
        <v>23</v>
      </c>
      <c r="D4651">
        <v>-0.63608998000000005</v>
      </c>
      <c r="E4651">
        <v>-0.92312998000000002</v>
      </c>
      <c r="F4651" s="46">
        <v>2</v>
      </c>
      <c r="G4651">
        <v>1.1210599999999999</v>
      </c>
    </row>
    <row r="4652" spans="1:7" x14ac:dyDescent="0.2">
      <c r="A4652">
        <v>1992</v>
      </c>
      <c r="B4652">
        <v>9</v>
      </c>
      <c r="C4652">
        <v>24</v>
      </c>
      <c r="D4652">
        <v>-0.37936999999999999</v>
      </c>
      <c r="E4652">
        <v>-0.89170002999999998</v>
      </c>
      <c r="F4652" s="46">
        <v>2</v>
      </c>
      <c r="G4652">
        <v>0.96904301999999998</v>
      </c>
    </row>
    <row r="4653" spans="1:7" x14ac:dyDescent="0.2">
      <c r="A4653">
        <v>1992</v>
      </c>
      <c r="B4653">
        <v>9</v>
      </c>
      <c r="C4653">
        <v>25</v>
      </c>
      <c r="D4653">
        <v>-0.44683999000000002</v>
      </c>
      <c r="E4653">
        <v>-1.06148</v>
      </c>
      <c r="F4653" s="46">
        <v>2</v>
      </c>
      <c r="G4653">
        <v>1.1516999999999999</v>
      </c>
    </row>
    <row r="4654" spans="1:7" x14ac:dyDescent="0.2">
      <c r="A4654">
        <v>1992</v>
      </c>
      <c r="B4654">
        <v>9</v>
      </c>
      <c r="C4654">
        <v>26</v>
      </c>
      <c r="D4654">
        <v>-0.61902999999999997</v>
      </c>
      <c r="E4654">
        <v>-1.09754</v>
      </c>
      <c r="F4654" s="46">
        <v>2</v>
      </c>
      <c r="G4654">
        <v>1.2600800000000001</v>
      </c>
    </row>
    <row r="4655" spans="1:7" x14ac:dyDescent="0.2">
      <c r="A4655">
        <v>1992</v>
      </c>
      <c r="B4655">
        <v>9</v>
      </c>
      <c r="C4655">
        <v>27</v>
      </c>
      <c r="D4655">
        <v>-0.56560999000000001</v>
      </c>
      <c r="E4655">
        <v>-0.67998999000000004</v>
      </c>
      <c r="F4655" s="46">
        <v>2</v>
      </c>
      <c r="G4655">
        <v>0.88448101000000001</v>
      </c>
    </row>
    <row r="4656" spans="1:7" x14ac:dyDescent="0.2">
      <c r="A4656">
        <v>1992</v>
      </c>
      <c r="B4656">
        <v>9</v>
      </c>
      <c r="C4656">
        <v>28</v>
      </c>
      <c r="D4656">
        <v>-0.22570001000000001</v>
      </c>
      <c r="E4656">
        <v>-0.59367000999999997</v>
      </c>
      <c r="F4656" s="46">
        <v>2</v>
      </c>
      <c r="G4656">
        <v>0.63512199999999996</v>
      </c>
    </row>
    <row r="4657" spans="1:7" x14ac:dyDescent="0.2">
      <c r="A4657">
        <v>1992</v>
      </c>
      <c r="B4657">
        <v>9</v>
      </c>
      <c r="C4657">
        <v>29</v>
      </c>
      <c r="D4657">
        <v>-0.13902998999999999</v>
      </c>
      <c r="E4657">
        <v>-0.60697000999999995</v>
      </c>
      <c r="F4657" s="46">
        <v>2</v>
      </c>
      <c r="G4657">
        <v>0.62268698</v>
      </c>
    </row>
    <row r="4658" spans="1:7" x14ac:dyDescent="0.2">
      <c r="A4658">
        <v>1992</v>
      </c>
      <c r="B4658">
        <v>9</v>
      </c>
      <c r="C4658">
        <v>30</v>
      </c>
      <c r="D4658">
        <v>0.14711500999999999</v>
      </c>
      <c r="E4658">
        <v>-0.58656001000000002</v>
      </c>
      <c r="F4658" s="46">
        <v>3</v>
      </c>
      <c r="G4658">
        <v>0.60472499999999996</v>
      </c>
    </row>
    <row r="4659" spans="1:7" x14ac:dyDescent="0.2">
      <c r="A4659">
        <v>1992</v>
      </c>
      <c r="B4659">
        <v>10</v>
      </c>
      <c r="C4659">
        <v>1</v>
      </c>
      <c r="D4659">
        <v>0.29251799000000001</v>
      </c>
      <c r="E4659">
        <v>-0.69167000000000001</v>
      </c>
      <c r="F4659" s="46">
        <v>3</v>
      </c>
      <c r="G4659">
        <v>0.75098699000000002</v>
      </c>
    </row>
    <row r="4660" spans="1:7" x14ac:dyDescent="0.2">
      <c r="A4660">
        <v>1992</v>
      </c>
      <c r="B4660">
        <v>10</v>
      </c>
      <c r="C4660">
        <v>2</v>
      </c>
      <c r="D4660">
        <v>0.214314</v>
      </c>
      <c r="E4660">
        <v>-0.81726003000000003</v>
      </c>
      <c r="F4660" s="46">
        <v>3</v>
      </c>
      <c r="G4660">
        <v>0.84488898999999995</v>
      </c>
    </row>
    <row r="4661" spans="1:7" x14ac:dyDescent="0.2">
      <c r="A4661">
        <v>1992</v>
      </c>
      <c r="B4661">
        <v>10</v>
      </c>
      <c r="C4661">
        <v>3</v>
      </c>
      <c r="D4661" s="45">
        <v>8.8964097199999995E-2</v>
      </c>
      <c r="E4661">
        <v>-0.80462003000000004</v>
      </c>
      <c r="F4661" s="46">
        <v>3</v>
      </c>
      <c r="G4661">
        <v>0.80952400000000002</v>
      </c>
    </row>
    <row r="4662" spans="1:7" x14ac:dyDescent="0.2">
      <c r="A4662">
        <v>1992</v>
      </c>
      <c r="B4662">
        <v>10</v>
      </c>
      <c r="C4662">
        <v>4</v>
      </c>
      <c r="D4662" s="45">
        <v>6.5843097899999994E-2</v>
      </c>
      <c r="E4662">
        <v>-0.89565998000000002</v>
      </c>
      <c r="F4662" s="46">
        <v>3</v>
      </c>
      <c r="G4662">
        <v>0.89807497999999997</v>
      </c>
    </row>
    <row r="4663" spans="1:7" x14ac:dyDescent="0.2">
      <c r="A4663">
        <v>1992</v>
      </c>
      <c r="B4663">
        <v>10</v>
      </c>
      <c r="C4663">
        <v>5</v>
      </c>
      <c r="D4663">
        <v>0.211786</v>
      </c>
      <c r="E4663">
        <v>-1.0262500000000001</v>
      </c>
      <c r="F4663" s="46">
        <v>3</v>
      </c>
      <c r="G4663">
        <v>1.0478801</v>
      </c>
    </row>
    <row r="4664" spans="1:7" x14ac:dyDescent="0.2">
      <c r="A4664">
        <v>1992</v>
      </c>
      <c r="B4664">
        <v>10</v>
      </c>
      <c r="C4664">
        <v>6</v>
      </c>
      <c r="D4664">
        <v>0.28187200000000001</v>
      </c>
      <c r="E4664">
        <v>-0.85970002000000001</v>
      </c>
      <c r="F4664" s="46">
        <v>3</v>
      </c>
      <c r="G4664">
        <v>0.90472900999999994</v>
      </c>
    </row>
    <row r="4665" spans="1:7" x14ac:dyDescent="0.2">
      <c r="A4665">
        <v>1992</v>
      </c>
      <c r="B4665">
        <v>10</v>
      </c>
      <c r="C4665">
        <v>7</v>
      </c>
      <c r="D4665">
        <v>0.53011297999999996</v>
      </c>
      <c r="E4665">
        <v>-0.75312000999999995</v>
      </c>
      <c r="F4665" s="46">
        <v>3</v>
      </c>
      <c r="G4665">
        <v>0.92097901999999998</v>
      </c>
    </row>
    <row r="4666" spans="1:7" x14ac:dyDescent="0.2">
      <c r="A4666">
        <v>1992</v>
      </c>
      <c r="B4666">
        <v>10</v>
      </c>
      <c r="C4666">
        <v>8</v>
      </c>
      <c r="D4666">
        <v>0.72309100999999998</v>
      </c>
      <c r="E4666">
        <v>-0.75541002000000002</v>
      </c>
      <c r="F4666" s="46">
        <v>3</v>
      </c>
      <c r="G4666">
        <v>1.0457099999999999</v>
      </c>
    </row>
    <row r="4667" spans="1:7" x14ac:dyDescent="0.2">
      <c r="A4667">
        <v>1992</v>
      </c>
      <c r="B4667">
        <v>10</v>
      </c>
      <c r="C4667">
        <v>9</v>
      </c>
      <c r="D4667">
        <v>1.02241</v>
      </c>
      <c r="E4667">
        <v>-0.72091000999999999</v>
      </c>
      <c r="F4667" s="46">
        <v>4</v>
      </c>
      <c r="G4667">
        <v>1.2510098999999999</v>
      </c>
    </row>
    <row r="4668" spans="1:7" x14ac:dyDescent="0.2">
      <c r="A4668">
        <v>1992</v>
      </c>
      <c r="B4668">
        <v>10</v>
      </c>
      <c r="C4668">
        <v>10</v>
      </c>
      <c r="D4668">
        <v>1.23932</v>
      </c>
      <c r="E4668">
        <v>-0.76612002000000001</v>
      </c>
      <c r="F4668" s="46">
        <v>4</v>
      </c>
      <c r="G4668">
        <v>1.4570000000000001</v>
      </c>
    </row>
    <row r="4669" spans="1:7" x14ac:dyDescent="0.2">
      <c r="A4669">
        <v>1992</v>
      </c>
      <c r="B4669">
        <v>10</v>
      </c>
      <c r="C4669">
        <v>11</v>
      </c>
      <c r="D4669">
        <v>1.3428800000000001</v>
      </c>
      <c r="E4669">
        <v>-0.70016997999999997</v>
      </c>
      <c r="F4669" s="46">
        <v>4</v>
      </c>
      <c r="G4669">
        <v>1.5144500000000001</v>
      </c>
    </row>
    <row r="4670" spans="1:7" x14ac:dyDescent="0.2">
      <c r="A4670">
        <v>1992</v>
      </c>
      <c r="B4670">
        <v>10</v>
      </c>
      <c r="C4670">
        <v>12</v>
      </c>
      <c r="D4670">
        <v>1.40909</v>
      </c>
      <c r="E4670">
        <v>-0.69529003</v>
      </c>
      <c r="F4670" s="46">
        <v>4</v>
      </c>
      <c r="G4670">
        <v>1.5712900000000001</v>
      </c>
    </row>
    <row r="4671" spans="1:7" x14ac:dyDescent="0.2">
      <c r="A4671">
        <v>1992</v>
      </c>
      <c r="B4671">
        <v>10</v>
      </c>
      <c r="C4671">
        <v>13</v>
      </c>
      <c r="D4671">
        <v>1.38741</v>
      </c>
      <c r="E4671">
        <v>-0.61577999999999999</v>
      </c>
      <c r="F4671" s="46">
        <v>4</v>
      </c>
      <c r="G4671">
        <v>1.5179199999999999</v>
      </c>
    </row>
    <row r="4672" spans="1:7" x14ac:dyDescent="0.2">
      <c r="A4672">
        <v>1992</v>
      </c>
      <c r="B4672">
        <v>10</v>
      </c>
      <c r="C4672">
        <v>14</v>
      </c>
      <c r="D4672">
        <v>1.3991100000000001</v>
      </c>
      <c r="E4672">
        <v>-0.46183999999999997</v>
      </c>
      <c r="F4672" s="46">
        <v>4</v>
      </c>
      <c r="G4672">
        <v>1.4733700000000001</v>
      </c>
    </row>
    <row r="4673" spans="1:7" x14ac:dyDescent="0.2">
      <c r="A4673">
        <v>1992</v>
      </c>
      <c r="B4673">
        <v>10</v>
      </c>
      <c r="C4673">
        <v>15</v>
      </c>
      <c r="D4673">
        <v>1.36538</v>
      </c>
      <c r="E4673">
        <v>-0.37654999</v>
      </c>
      <c r="F4673" s="46">
        <v>4</v>
      </c>
      <c r="G4673">
        <v>1.41635</v>
      </c>
    </row>
    <row r="4674" spans="1:7" x14ac:dyDescent="0.2">
      <c r="A4674">
        <v>1992</v>
      </c>
      <c r="B4674">
        <v>10</v>
      </c>
      <c r="C4674">
        <v>16</v>
      </c>
      <c r="D4674">
        <v>1.4290099999999999</v>
      </c>
      <c r="E4674">
        <v>-0.14194999999999999</v>
      </c>
      <c r="F4674" s="46">
        <v>4</v>
      </c>
      <c r="G4674">
        <v>1.4360501000000001</v>
      </c>
    </row>
    <row r="4675" spans="1:7" x14ac:dyDescent="0.2">
      <c r="A4675">
        <v>1992</v>
      </c>
      <c r="B4675">
        <v>10</v>
      </c>
      <c r="C4675">
        <v>17</v>
      </c>
      <c r="D4675">
        <v>1.47153</v>
      </c>
      <c r="E4675" s="45">
        <v>7.1105003400000005E-2</v>
      </c>
      <c r="F4675" s="46">
        <v>5</v>
      </c>
      <c r="G4675">
        <v>1.4732499999999999</v>
      </c>
    </row>
    <row r="4676" spans="1:7" x14ac:dyDescent="0.2">
      <c r="A4676">
        <v>1992</v>
      </c>
      <c r="B4676">
        <v>10</v>
      </c>
      <c r="C4676">
        <v>18</v>
      </c>
      <c r="D4676">
        <v>1.2534000000000001</v>
      </c>
      <c r="E4676">
        <v>0.23815</v>
      </c>
      <c r="F4676" s="46">
        <v>5</v>
      </c>
      <c r="G4676">
        <v>1.27582</v>
      </c>
    </row>
    <row r="4677" spans="1:7" x14ac:dyDescent="0.2">
      <c r="A4677">
        <v>1992</v>
      </c>
      <c r="B4677">
        <v>10</v>
      </c>
      <c r="C4677">
        <v>19</v>
      </c>
      <c r="D4677">
        <v>1.2424599999999999</v>
      </c>
      <c r="E4677">
        <v>0.29685599000000001</v>
      </c>
      <c r="F4677" s="46">
        <v>5</v>
      </c>
      <c r="G4677">
        <v>1.2774300999999999</v>
      </c>
    </row>
    <row r="4678" spans="1:7" x14ac:dyDescent="0.2">
      <c r="A4678">
        <v>1992</v>
      </c>
      <c r="B4678">
        <v>10</v>
      </c>
      <c r="C4678">
        <v>20</v>
      </c>
      <c r="D4678">
        <v>1.34006</v>
      </c>
      <c r="E4678">
        <v>0.58675599000000001</v>
      </c>
      <c r="F4678" s="46">
        <v>5</v>
      </c>
      <c r="G4678">
        <v>1.46289</v>
      </c>
    </row>
    <row r="4679" spans="1:7" x14ac:dyDescent="0.2">
      <c r="A4679">
        <v>1992</v>
      </c>
      <c r="B4679">
        <v>10</v>
      </c>
      <c r="C4679">
        <v>21</v>
      </c>
      <c r="D4679">
        <v>1.3336300000000001</v>
      </c>
      <c r="E4679">
        <v>0.69425601000000003</v>
      </c>
      <c r="F4679" s="46">
        <v>5</v>
      </c>
      <c r="G4679">
        <v>1.5035099999999999</v>
      </c>
    </row>
    <row r="4680" spans="1:7" x14ac:dyDescent="0.2">
      <c r="A4680">
        <v>1992</v>
      </c>
      <c r="B4680">
        <v>10</v>
      </c>
      <c r="C4680">
        <v>22</v>
      </c>
      <c r="D4680">
        <v>1.3873399</v>
      </c>
      <c r="E4680">
        <v>0.66120498999999999</v>
      </c>
      <c r="F4680" s="46">
        <v>5</v>
      </c>
      <c r="G4680">
        <v>1.53685</v>
      </c>
    </row>
    <row r="4681" spans="1:7" x14ac:dyDescent="0.2">
      <c r="A4681">
        <v>1992</v>
      </c>
      <c r="B4681">
        <v>10</v>
      </c>
      <c r="C4681">
        <v>23</v>
      </c>
      <c r="D4681">
        <v>1.22733</v>
      </c>
      <c r="E4681">
        <v>0.76875596999999996</v>
      </c>
      <c r="F4681" s="46">
        <v>5</v>
      </c>
      <c r="G4681">
        <v>1.44821</v>
      </c>
    </row>
    <row r="4682" spans="1:7" x14ac:dyDescent="0.2">
      <c r="A4682">
        <v>1992</v>
      </c>
      <c r="B4682">
        <v>10</v>
      </c>
      <c r="C4682">
        <v>24</v>
      </c>
      <c r="D4682">
        <v>1.0240901</v>
      </c>
      <c r="E4682">
        <v>1.0400799999999999</v>
      </c>
      <c r="F4682" s="46">
        <v>6</v>
      </c>
      <c r="G4682">
        <v>1.45963</v>
      </c>
    </row>
    <row r="4683" spans="1:7" x14ac:dyDescent="0.2">
      <c r="A4683">
        <v>1992</v>
      </c>
      <c r="B4683">
        <v>10</v>
      </c>
      <c r="C4683">
        <v>25</v>
      </c>
      <c r="D4683">
        <v>0.80068702000000003</v>
      </c>
      <c r="E4683">
        <v>1.28047</v>
      </c>
      <c r="F4683" s="46">
        <v>6</v>
      </c>
      <c r="G4683">
        <v>1.5102</v>
      </c>
    </row>
    <row r="4684" spans="1:7" x14ac:dyDescent="0.2">
      <c r="A4684">
        <v>1992</v>
      </c>
      <c r="B4684">
        <v>10</v>
      </c>
      <c r="C4684">
        <v>26</v>
      </c>
      <c r="D4684">
        <v>0.35555400999999998</v>
      </c>
      <c r="E4684">
        <v>1.22895</v>
      </c>
      <c r="F4684" s="46">
        <v>6</v>
      </c>
      <c r="G4684">
        <v>1.27935</v>
      </c>
    </row>
    <row r="4685" spans="1:7" x14ac:dyDescent="0.2">
      <c r="A4685">
        <v>1992</v>
      </c>
      <c r="B4685">
        <v>10</v>
      </c>
      <c r="C4685">
        <v>27</v>
      </c>
      <c r="D4685">
        <v>0.25504500000000002</v>
      </c>
      <c r="E4685">
        <v>1.1498699999999999</v>
      </c>
      <c r="F4685" s="46">
        <v>6</v>
      </c>
      <c r="G4685">
        <v>1.17781</v>
      </c>
    </row>
    <row r="4686" spans="1:7" x14ac:dyDescent="0.2">
      <c r="A4686">
        <v>1992</v>
      </c>
      <c r="B4686">
        <v>10</v>
      </c>
      <c r="C4686">
        <v>28</v>
      </c>
      <c r="D4686" s="45">
        <v>-6.8447902800000002E-2</v>
      </c>
      <c r="E4686">
        <v>0.95461898999999995</v>
      </c>
      <c r="F4686" s="46">
        <v>7</v>
      </c>
      <c r="G4686">
        <v>0.95706999000000004</v>
      </c>
    </row>
    <row r="4687" spans="1:7" x14ac:dyDescent="0.2">
      <c r="A4687">
        <v>1992</v>
      </c>
      <c r="B4687">
        <v>10</v>
      </c>
      <c r="C4687">
        <v>29</v>
      </c>
      <c r="D4687">
        <v>-0.21251999999999999</v>
      </c>
      <c r="E4687">
        <v>1.1257999999999999</v>
      </c>
      <c r="F4687" s="46">
        <v>7</v>
      </c>
      <c r="G4687">
        <v>1.14568</v>
      </c>
    </row>
    <row r="4688" spans="1:7" x14ac:dyDescent="0.2">
      <c r="A4688">
        <v>1992</v>
      </c>
      <c r="B4688">
        <v>10</v>
      </c>
      <c r="C4688">
        <v>30</v>
      </c>
      <c r="D4688">
        <v>-0.18641999000000001</v>
      </c>
      <c r="E4688">
        <v>1.1248400000000001</v>
      </c>
      <c r="F4688" s="46">
        <v>7</v>
      </c>
      <c r="G4688">
        <v>1.14018</v>
      </c>
    </row>
    <row r="4689" spans="1:7" x14ac:dyDescent="0.2">
      <c r="A4689">
        <v>1992</v>
      </c>
      <c r="B4689">
        <v>10</v>
      </c>
      <c r="C4689">
        <v>31</v>
      </c>
      <c r="D4689">
        <v>-0.21468000000000001</v>
      </c>
      <c r="E4689">
        <v>0.91193800999999997</v>
      </c>
      <c r="F4689" s="46">
        <v>7</v>
      </c>
      <c r="G4689">
        <v>0.93686599000000004</v>
      </c>
    </row>
    <row r="4690" spans="1:7" x14ac:dyDescent="0.2">
      <c r="A4690">
        <v>1992</v>
      </c>
      <c r="B4690">
        <v>11</v>
      </c>
      <c r="C4690">
        <v>1</v>
      </c>
      <c r="D4690">
        <v>-0.24793001000000001</v>
      </c>
      <c r="E4690">
        <v>0.97385900999999997</v>
      </c>
      <c r="F4690" s="46">
        <v>7</v>
      </c>
      <c r="G4690">
        <v>1.00492</v>
      </c>
    </row>
    <row r="4691" spans="1:7" x14ac:dyDescent="0.2">
      <c r="A4691">
        <v>1992</v>
      </c>
      <c r="B4691">
        <v>11</v>
      </c>
      <c r="C4691">
        <v>2</v>
      </c>
      <c r="D4691">
        <v>-0.48629000999999999</v>
      </c>
      <c r="E4691">
        <v>1.00397</v>
      </c>
      <c r="F4691" s="46">
        <v>7</v>
      </c>
      <c r="G4691">
        <v>1.11554</v>
      </c>
    </row>
    <row r="4692" spans="1:7" x14ac:dyDescent="0.2">
      <c r="A4692">
        <v>1992</v>
      </c>
      <c r="B4692">
        <v>11</v>
      </c>
      <c r="C4692">
        <v>3</v>
      </c>
      <c r="D4692">
        <v>-0.60962998999999995</v>
      </c>
      <c r="E4692">
        <v>0.84571700999999999</v>
      </c>
      <c r="F4692" s="46">
        <v>7</v>
      </c>
      <c r="G4692">
        <v>1.04254</v>
      </c>
    </row>
    <row r="4693" spans="1:7" x14ac:dyDescent="0.2">
      <c r="A4693">
        <v>1992</v>
      </c>
      <c r="B4693">
        <v>11</v>
      </c>
      <c r="C4693">
        <v>4</v>
      </c>
      <c r="D4693">
        <v>-0.88834000000000002</v>
      </c>
      <c r="E4693">
        <v>0.69206798000000003</v>
      </c>
      <c r="F4693" s="46">
        <v>8</v>
      </c>
      <c r="G4693">
        <v>1.1260999</v>
      </c>
    </row>
    <row r="4694" spans="1:7" x14ac:dyDescent="0.2">
      <c r="A4694">
        <v>1992</v>
      </c>
      <c r="B4694">
        <v>11</v>
      </c>
      <c r="C4694">
        <v>5</v>
      </c>
      <c r="D4694">
        <v>-1.00535</v>
      </c>
      <c r="E4694">
        <v>0.44799301000000002</v>
      </c>
      <c r="F4694" s="46">
        <v>8</v>
      </c>
      <c r="G4694">
        <v>1.1006499999999999</v>
      </c>
    </row>
    <row r="4695" spans="1:7" x14ac:dyDescent="0.2">
      <c r="A4695">
        <v>1992</v>
      </c>
      <c r="B4695">
        <v>11</v>
      </c>
      <c r="C4695">
        <v>6</v>
      </c>
      <c r="D4695">
        <v>-1.24614</v>
      </c>
      <c r="E4695">
        <v>0.33519900000000002</v>
      </c>
      <c r="F4695" s="46">
        <v>8</v>
      </c>
      <c r="G4695">
        <v>1.29044</v>
      </c>
    </row>
    <row r="4696" spans="1:7" x14ac:dyDescent="0.2">
      <c r="A4696">
        <v>1992</v>
      </c>
      <c r="B4696">
        <v>11</v>
      </c>
      <c r="C4696">
        <v>7</v>
      </c>
      <c r="D4696">
        <v>-1.1415900000000001</v>
      </c>
      <c r="E4696">
        <v>0.22395899999999999</v>
      </c>
      <c r="F4696" s="46">
        <v>8</v>
      </c>
      <c r="G4696">
        <v>1.1633500000000001</v>
      </c>
    </row>
    <row r="4697" spans="1:7" x14ac:dyDescent="0.2">
      <c r="A4697">
        <v>1992</v>
      </c>
      <c r="B4697">
        <v>11</v>
      </c>
      <c r="C4697">
        <v>8</v>
      </c>
      <c r="D4697">
        <v>-1.30969</v>
      </c>
      <c r="E4697" s="45">
        <v>8.2008399100000004E-2</v>
      </c>
      <c r="F4697" s="46">
        <v>8</v>
      </c>
      <c r="G4697">
        <v>1.31226</v>
      </c>
    </row>
    <row r="4698" spans="1:7" x14ac:dyDescent="0.2">
      <c r="A4698">
        <v>1992</v>
      </c>
      <c r="B4698">
        <v>11</v>
      </c>
      <c r="C4698">
        <v>9</v>
      </c>
      <c r="D4698">
        <v>-1.6830400000000001</v>
      </c>
      <c r="E4698">
        <v>-0.20138</v>
      </c>
      <c r="F4698" s="46">
        <v>1</v>
      </c>
      <c r="G4698">
        <v>1.6950400000000001</v>
      </c>
    </row>
    <row r="4699" spans="1:7" x14ac:dyDescent="0.2">
      <c r="A4699">
        <v>1992</v>
      </c>
      <c r="B4699">
        <v>11</v>
      </c>
      <c r="C4699">
        <v>10</v>
      </c>
      <c r="D4699">
        <v>-1.77627</v>
      </c>
      <c r="E4699">
        <v>-0.29186001</v>
      </c>
      <c r="F4699" s="46">
        <v>1</v>
      </c>
      <c r="G4699">
        <v>1.8000799000000001</v>
      </c>
    </row>
    <row r="4700" spans="1:7" x14ac:dyDescent="0.2">
      <c r="A4700">
        <v>1992</v>
      </c>
      <c r="B4700">
        <v>11</v>
      </c>
      <c r="C4700">
        <v>11</v>
      </c>
      <c r="D4700">
        <v>-1.4837</v>
      </c>
      <c r="E4700">
        <v>-0.47681999000000003</v>
      </c>
      <c r="F4700" s="46">
        <v>1</v>
      </c>
      <c r="G4700">
        <v>1.55844</v>
      </c>
    </row>
    <row r="4701" spans="1:7" x14ac:dyDescent="0.2">
      <c r="A4701">
        <v>1992</v>
      </c>
      <c r="B4701">
        <v>11</v>
      </c>
      <c r="C4701">
        <v>12</v>
      </c>
      <c r="D4701">
        <v>-1.19434</v>
      </c>
      <c r="E4701">
        <v>-0.70792001000000004</v>
      </c>
      <c r="F4701" s="46">
        <v>1</v>
      </c>
      <c r="G4701">
        <v>1.3883801</v>
      </c>
    </row>
    <row r="4702" spans="1:7" x14ac:dyDescent="0.2">
      <c r="A4702">
        <v>1992</v>
      </c>
      <c r="B4702">
        <v>11</v>
      </c>
      <c r="C4702">
        <v>13</v>
      </c>
      <c r="D4702">
        <v>-1.04816</v>
      </c>
      <c r="E4702">
        <v>-0.87260002000000003</v>
      </c>
      <c r="F4702" s="46">
        <v>1</v>
      </c>
      <c r="G4702">
        <v>1.3638399999999999</v>
      </c>
    </row>
    <row r="4703" spans="1:7" x14ac:dyDescent="0.2">
      <c r="A4703">
        <v>1992</v>
      </c>
      <c r="B4703">
        <v>11</v>
      </c>
      <c r="C4703">
        <v>14</v>
      </c>
      <c r="D4703">
        <v>-0.66901999999999995</v>
      </c>
      <c r="E4703">
        <v>-0.89796001000000003</v>
      </c>
      <c r="F4703" s="46">
        <v>2</v>
      </c>
      <c r="G4703">
        <v>1.1197798999999999</v>
      </c>
    </row>
    <row r="4704" spans="1:7" x14ac:dyDescent="0.2">
      <c r="A4704">
        <v>1992</v>
      </c>
      <c r="B4704">
        <v>11</v>
      </c>
      <c r="C4704">
        <v>15</v>
      </c>
      <c r="D4704">
        <v>-0.33131999000000001</v>
      </c>
      <c r="E4704">
        <v>-0.89385002999999996</v>
      </c>
      <c r="F4704" s="46">
        <v>2</v>
      </c>
      <c r="G4704">
        <v>0.95328301000000004</v>
      </c>
    </row>
    <row r="4705" spans="1:7" x14ac:dyDescent="0.2">
      <c r="A4705">
        <v>1992</v>
      </c>
      <c r="B4705">
        <v>11</v>
      </c>
      <c r="C4705">
        <v>16</v>
      </c>
      <c r="D4705">
        <v>-0.37878999000000002</v>
      </c>
      <c r="E4705">
        <v>-0.93588000999999998</v>
      </c>
      <c r="F4705" s="46">
        <v>2</v>
      </c>
      <c r="G4705">
        <v>1.00963</v>
      </c>
    </row>
    <row r="4706" spans="1:7" x14ac:dyDescent="0.2">
      <c r="A4706">
        <v>1992</v>
      </c>
      <c r="B4706">
        <v>11</v>
      </c>
      <c r="C4706">
        <v>17</v>
      </c>
      <c r="D4706">
        <v>-0.17235</v>
      </c>
      <c r="E4706">
        <v>-0.49061999000000001</v>
      </c>
      <c r="F4706" s="46">
        <v>2</v>
      </c>
      <c r="G4706">
        <v>0.52001202000000002</v>
      </c>
    </row>
    <row r="4707" spans="1:7" x14ac:dyDescent="0.2">
      <c r="A4707">
        <v>1992</v>
      </c>
      <c r="B4707">
        <v>11</v>
      </c>
      <c r="C4707">
        <v>18</v>
      </c>
      <c r="D4707" s="45">
        <v>-3.7004899199999997E-2</v>
      </c>
      <c r="E4707" s="45">
        <v>9.42441002E-2</v>
      </c>
      <c r="F4707" s="46">
        <v>7</v>
      </c>
      <c r="G4707">
        <v>0.10124900000000001</v>
      </c>
    </row>
    <row r="4708" spans="1:7" x14ac:dyDescent="0.2">
      <c r="A4708">
        <v>1992</v>
      </c>
      <c r="B4708">
        <v>11</v>
      </c>
      <c r="C4708">
        <v>19</v>
      </c>
      <c r="D4708">
        <v>-0.12495000000000001</v>
      </c>
      <c r="E4708">
        <v>0.54296303000000001</v>
      </c>
      <c r="F4708" s="46">
        <v>7</v>
      </c>
      <c r="G4708">
        <v>0.55715400000000004</v>
      </c>
    </row>
    <row r="4709" spans="1:7" x14ac:dyDescent="0.2">
      <c r="A4709">
        <v>1992</v>
      </c>
      <c r="B4709">
        <v>11</v>
      </c>
      <c r="C4709">
        <v>20</v>
      </c>
      <c r="D4709">
        <v>-0.14402001</v>
      </c>
      <c r="E4709">
        <v>0.74685000999999995</v>
      </c>
      <c r="F4709" s="46">
        <v>7</v>
      </c>
      <c r="G4709">
        <v>0.76060897000000005</v>
      </c>
    </row>
    <row r="4710" spans="1:7" x14ac:dyDescent="0.2">
      <c r="A4710">
        <v>1992</v>
      </c>
      <c r="B4710">
        <v>11</v>
      </c>
      <c r="C4710">
        <v>21</v>
      </c>
      <c r="D4710">
        <v>-0.36124000000000001</v>
      </c>
      <c r="E4710">
        <v>0.65956402000000003</v>
      </c>
      <c r="F4710" s="46">
        <v>7</v>
      </c>
      <c r="G4710">
        <v>0.75200897</v>
      </c>
    </row>
    <row r="4711" spans="1:7" x14ac:dyDescent="0.2">
      <c r="A4711">
        <v>1992</v>
      </c>
      <c r="B4711">
        <v>11</v>
      </c>
      <c r="C4711">
        <v>22</v>
      </c>
      <c r="D4711">
        <v>-0.50519000999999997</v>
      </c>
      <c r="E4711">
        <v>0.69675600999999998</v>
      </c>
      <c r="F4711" s="46">
        <v>7</v>
      </c>
      <c r="G4711">
        <v>0.86062998000000002</v>
      </c>
    </row>
    <row r="4712" spans="1:7" x14ac:dyDescent="0.2">
      <c r="A4712">
        <v>1992</v>
      </c>
      <c r="B4712">
        <v>11</v>
      </c>
      <c r="C4712">
        <v>23</v>
      </c>
      <c r="D4712">
        <v>-0.90957999</v>
      </c>
      <c r="E4712">
        <v>0.39597898999999998</v>
      </c>
      <c r="F4712" s="46">
        <v>8</v>
      </c>
      <c r="G4712">
        <v>0.99203300000000005</v>
      </c>
    </row>
    <row r="4713" spans="1:7" x14ac:dyDescent="0.2">
      <c r="A4713">
        <v>1992</v>
      </c>
      <c r="B4713">
        <v>11</v>
      </c>
      <c r="C4713">
        <v>24</v>
      </c>
      <c r="D4713">
        <v>-1.1422099999999999</v>
      </c>
      <c r="E4713">
        <v>0.17962299000000001</v>
      </c>
      <c r="F4713" s="46">
        <v>8</v>
      </c>
      <c r="G4713">
        <v>1.15625</v>
      </c>
    </row>
    <row r="4714" spans="1:7" x14ac:dyDescent="0.2">
      <c r="A4714">
        <v>1992</v>
      </c>
      <c r="B4714">
        <v>11</v>
      </c>
      <c r="C4714">
        <v>25</v>
      </c>
      <c r="D4714">
        <v>-0.92387003000000001</v>
      </c>
      <c r="E4714" s="45">
        <v>4.1142098600000003E-2</v>
      </c>
      <c r="F4714" s="46">
        <v>8</v>
      </c>
      <c r="G4714">
        <v>0.92478400000000005</v>
      </c>
    </row>
    <row r="4715" spans="1:7" x14ac:dyDescent="0.2">
      <c r="A4715">
        <v>1992</v>
      </c>
      <c r="B4715">
        <v>11</v>
      </c>
      <c r="C4715">
        <v>26</v>
      </c>
      <c r="D4715">
        <v>-0.81866996999999997</v>
      </c>
      <c r="E4715">
        <v>-0.34795000999999998</v>
      </c>
      <c r="F4715" s="46">
        <v>1</v>
      </c>
      <c r="G4715">
        <v>0.88954299999999997</v>
      </c>
    </row>
    <row r="4716" spans="1:7" x14ac:dyDescent="0.2">
      <c r="A4716">
        <v>1992</v>
      </c>
      <c r="B4716">
        <v>11</v>
      </c>
      <c r="C4716">
        <v>27</v>
      </c>
      <c r="D4716">
        <v>-1.12534</v>
      </c>
      <c r="E4716">
        <v>-0.63305997999999997</v>
      </c>
      <c r="F4716" s="46">
        <v>1</v>
      </c>
      <c r="G4716">
        <v>1.2911900000000001</v>
      </c>
    </row>
    <row r="4717" spans="1:7" x14ac:dyDescent="0.2">
      <c r="A4717">
        <v>1992</v>
      </c>
      <c r="B4717">
        <v>11</v>
      </c>
      <c r="C4717">
        <v>28</v>
      </c>
      <c r="D4717">
        <v>-1.7096</v>
      </c>
      <c r="E4717">
        <v>-0.61804002999999996</v>
      </c>
      <c r="F4717" s="46">
        <v>1</v>
      </c>
      <c r="G4717">
        <v>1.8178799999999999</v>
      </c>
    </row>
    <row r="4718" spans="1:7" x14ac:dyDescent="0.2">
      <c r="A4718">
        <v>1992</v>
      </c>
      <c r="B4718">
        <v>11</v>
      </c>
      <c r="C4718">
        <v>29</v>
      </c>
      <c r="D4718">
        <v>-1.88714</v>
      </c>
      <c r="E4718">
        <v>-0.76000999999999996</v>
      </c>
      <c r="F4718" s="46">
        <v>1</v>
      </c>
      <c r="G4718">
        <v>2.03443</v>
      </c>
    </row>
    <row r="4719" spans="1:7" x14ac:dyDescent="0.2">
      <c r="A4719">
        <v>1992</v>
      </c>
      <c r="B4719">
        <v>11</v>
      </c>
      <c r="C4719">
        <v>30</v>
      </c>
      <c r="D4719">
        <v>-1.6348100000000001</v>
      </c>
      <c r="E4719">
        <v>-0.96564000999999999</v>
      </c>
      <c r="F4719" s="46">
        <v>1</v>
      </c>
      <c r="G4719">
        <v>1.8987000000000001</v>
      </c>
    </row>
    <row r="4720" spans="1:7" x14ac:dyDescent="0.2">
      <c r="A4720">
        <v>1992</v>
      </c>
      <c r="B4720">
        <v>12</v>
      </c>
      <c r="C4720">
        <v>1</v>
      </c>
      <c r="D4720">
        <v>-1.36965</v>
      </c>
      <c r="E4720">
        <v>-1.0443499999999999</v>
      </c>
      <c r="F4720" s="46">
        <v>1</v>
      </c>
      <c r="G4720">
        <v>1.72238</v>
      </c>
    </row>
    <row r="4721" spans="1:7" x14ac:dyDescent="0.2">
      <c r="A4721">
        <v>1992</v>
      </c>
      <c r="B4721">
        <v>12</v>
      </c>
      <c r="C4721">
        <v>2</v>
      </c>
      <c r="D4721">
        <v>-1.0018100000000001</v>
      </c>
      <c r="E4721">
        <v>-1.11487</v>
      </c>
      <c r="F4721" s="46">
        <v>2</v>
      </c>
      <c r="G4721">
        <v>1.49885</v>
      </c>
    </row>
    <row r="4722" spans="1:7" x14ac:dyDescent="0.2">
      <c r="A4722">
        <v>1992</v>
      </c>
      <c r="B4722">
        <v>12</v>
      </c>
      <c r="C4722">
        <v>3</v>
      </c>
      <c r="D4722">
        <v>-0.72897999999999996</v>
      </c>
      <c r="E4722">
        <v>-1.00603</v>
      </c>
      <c r="F4722" s="46">
        <v>2</v>
      </c>
      <c r="G4722">
        <v>1.24238</v>
      </c>
    </row>
    <row r="4723" spans="1:7" x14ac:dyDescent="0.2">
      <c r="A4723">
        <v>1992</v>
      </c>
      <c r="B4723">
        <v>12</v>
      </c>
      <c r="C4723">
        <v>4</v>
      </c>
      <c r="D4723">
        <v>-0.71012998000000005</v>
      </c>
      <c r="E4723">
        <v>-0.75192999999999999</v>
      </c>
      <c r="F4723" s="46">
        <v>2</v>
      </c>
      <c r="G4723">
        <v>1.03426</v>
      </c>
    </row>
    <row r="4724" spans="1:7" x14ac:dyDescent="0.2">
      <c r="A4724">
        <v>1992</v>
      </c>
      <c r="B4724">
        <v>12</v>
      </c>
      <c r="C4724">
        <v>5</v>
      </c>
      <c r="D4724">
        <v>-0.54026001999999995</v>
      </c>
      <c r="E4724">
        <v>-0.61982000000000004</v>
      </c>
      <c r="F4724" s="46">
        <v>2</v>
      </c>
      <c r="G4724">
        <v>0.82223098999999999</v>
      </c>
    </row>
    <row r="4725" spans="1:7" x14ac:dyDescent="0.2">
      <c r="A4725">
        <v>1992</v>
      </c>
      <c r="B4725">
        <v>12</v>
      </c>
      <c r="C4725">
        <v>6</v>
      </c>
      <c r="D4725">
        <v>-0.19490001000000001</v>
      </c>
      <c r="E4725">
        <v>-0.36300999</v>
      </c>
      <c r="F4725" s="46">
        <v>2</v>
      </c>
      <c r="G4725">
        <v>0.41202399000000001</v>
      </c>
    </row>
    <row r="4726" spans="1:7" x14ac:dyDescent="0.2">
      <c r="A4726">
        <v>1992</v>
      </c>
      <c r="B4726">
        <v>12</v>
      </c>
      <c r="C4726">
        <v>7</v>
      </c>
      <c r="D4726" s="45">
        <v>-2.6430500700000002E-2</v>
      </c>
      <c r="E4726" s="45">
        <v>1.08053004E-2</v>
      </c>
      <c r="F4726" s="46">
        <v>8</v>
      </c>
      <c r="G4726" s="45">
        <v>2.8553899399999999E-2</v>
      </c>
    </row>
    <row r="4727" spans="1:7" x14ac:dyDescent="0.2">
      <c r="A4727">
        <v>1992</v>
      </c>
      <c r="B4727">
        <v>12</v>
      </c>
      <c r="C4727">
        <v>8</v>
      </c>
      <c r="D4727" s="45">
        <v>-6.0720898199999998E-2</v>
      </c>
      <c r="E4727">
        <v>0.230489</v>
      </c>
      <c r="F4727" s="46">
        <v>7</v>
      </c>
      <c r="G4727">
        <v>0.23835300000000001</v>
      </c>
    </row>
    <row r="4728" spans="1:7" x14ac:dyDescent="0.2">
      <c r="A4728">
        <v>1992</v>
      </c>
      <c r="B4728">
        <v>12</v>
      </c>
      <c r="C4728">
        <v>9</v>
      </c>
      <c r="D4728">
        <v>-0.36024001</v>
      </c>
      <c r="E4728">
        <v>0.23789900999999999</v>
      </c>
      <c r="F4728" s="46">
        <v>8</v>
      </c>
      <c r="G4728">
        <v>0.431701</v>
      </c>
    </row>
    <row r="4729" spans="1:7" x14ac:dyDescent="0.2">
      <c r="A4729">
        <v>1992</v>
      </c>
      <c r="B4729">
        <v>12</v>
      </c>
      <c r="C4729">
        <v>10</v>
      </c>
      <c r="D4729">
        <v>-0.55882001000000003</v>
      </c>
      <c r="E4729">
        <v>0.30137198999999998</v>
      </c>
      <c r="F4729" s="46">
        <v>8</v>
      </c>
      <c r="G4729">
        <v>0.63490897000000002</v>
      </c>
    </row>
    <row r="4730" spans="1:7" x14ac:dyDescent="0.2">
      <c r="A4730">
        <v>1992</v>
      </c>
      <c r="B4730">
        <v>12</v>
      </c>
      <c r="C4730">
        <v>11</v>
      </c>
      <c r="D4730">
        <v>-0.62004000000000004</v>
      </c>
      <c r="E4730">
        <v>0.16339000000000001</v>
      </c>
      <c r="F4730" s="46">
        <v>8</v>
      </c>
      <c r="G4730">
        <v>0.64120299000000003</v>
      </c>
    </row>
    <row r="4731" spans="1:7" x14ac:dyDescent="0.2">
      <c r="A4731">
        <v>1992</v>
      </c>
      <c r="B4731">
        <v>12</v>
      </c>
      <c r="C4731">
        <v>12</v>
      </c>
      <c r="D4731">
        <v>-0.72167999000000005</v>
      </c>
      <c r="E4731" s="45">
        <v>6.1549898200000001E-2</v>
      </c>
      <c r="F4731" s="46">
        <v>8</v>
      </c>
      <c r="G4731">
        <v>0.72430402000000005</v>
      </c>
    </row>
    <row r="4732" spans="1:7" x14ac:dyDescent="0.2">
      <c r="A4732">
        <v>1992</v>
      </c>
      <c r="B4732">
        <v>12</v>
      </c>
      <c r="C4732">
        <v>13</v>
      </c>
      <c r="D4732">
        <v>-0.69761996999999998</v>
      </c>
      <c r="E4732" s="45">
        <v>-7.3521703499999994E-2</v>
      </c>
      <c r="F4732" s="46">
        <v>1</v>
      </c>
      <c r="G4732">
        <v>0.70147901999999995</v>
      </c>
    </row>
    <row r="4733" spans="1:7" x14ac:dyDescent="0.2">
      <c r="A4733">
        <v>1992</v>
      </c>
      <c r="B4733">
        <v>12</v>
      </c>
      <c r="C4733">
        <v>14</v>
      </c>
      <c r="D4733">
        <v>-0.47520000000000001</v>
      </c>
      <c r="E4733" s="45">
        <v>2.0686499800000001E-2</v>
      </c>
      <c r="F4733" s="46">
        <v>8</v>
      </c>
      <c r="G4733">
        <v>0.47565299</v>
      </c>
    </row>
    <row r="4734" spans="1:7" x14ac:dyDescent="0.2">
      <c r="A4734">
        <v>1992</v>
      </c>
      <c r="B4734">
        <v>12</v>
      </c>
      <c r="C4734">
        <v>15</v>
      </c>
      <c r="D4734">
        <v>-0.34652999000000001</v>
      </c>
      <c r="E4734">
        <v>-0.20356999000000001</v>
      </c>
      <c r="F4734" s="46">
        <v>1</v>
      </c>
      <c r="G4734">
        <v>0.40190101</v>
      </c>
    </row>
    <row r="4735" spans="1:7" x14ac:dyDescent="0.2">
      <c r="A4735">
        <v>1992</v>
      </c>
      <c r="B4735">
        <v>12</v>
      </c>
      <c r="C4735">
        <v>16</v>
      </c>
      <c r="D4735">
        <v>-0.35286999000000002</v>
      </c>
      <c r="E4735">
        <v>-0.28714001</v>
      </c>
      <c r="F4735" s="46">
        <v>1</v>
      </c>
      <c r="G4735">
        <v>0.45493500999999997</v>
      </c>
    </row>
    <row r="4736" spans="1:7" x14ac:dyDescent="0.2">
      <c r="A4736">
        <v>1992</v>
      </c>
      <c r="B4736">
        <v>12</v>
      </c>
      <c r="C4736">
        <v>17</v>
      </c>
      <c r="D4736" s="45">
        <v>-8.7649196400000004E-2</v>
      </c>
      <c r="E4736">
        <v>-0.33603000999999999</v>
      </c>
      <c r="F4736" s="46">
        <v>2</v>
      </c>
      <c r="G4736">
        <v>0.34727499000000001</v>
      </c>
    </row>
    <row r="4737" spans="1:7" x14ac:dyDescent="0.2">
      <c r="A4737">
        <v>1992</v>
      </c>
      <c r="B4737">
        <v>12</v>
      </c>
      <c r="C4737">
        <v>18</v>
      </c>
      <c r="D4737">
        <v>0.134967</v>
      </c>
      <c r="E4737">
        <v>-0.41199999999999998</v>
      </c>
      <c r="F4737" s="46">
        <v>3</v>
      </c>
      <c r="G4737">
        <v>0.43353998999999999</v>
      </c>
    </row>
    <row r="4738" spans="1:7" x14ac:dyDescent="0.2">
      <c r="A4738">
        <v>1992</v>
      </c>
      <c r="B4738">
        <v>12</v>
      </c>
      <c r="C4738">
        <v>19</v>
      </c>
      <c r="D4738">
        <v>0.33055800000000002</v>
      </c>
      <c r="E4738">
        <v>-0.59605001999999996</v>
      </c>
      <c r="F4738" s="46">
        <v>3</v>
      </c>
      <c r="G4738">
        <v>0.68157201999999995</v>
      </c>
    </row>
    <row r="4739" spans="1:7" x14ac:dyDescent="0.2">
      <c r="A4739">
        <v>1992</v>
      </c>
      <c r="B4739">
        <v>12</v>
      </c>
      <c r="C4739">
        <v>20</v>
      </c>
      <c r="D4739">
        <v>0.36076200000000003</v>
      </c>
      <c r="E4739">
        <v>-0.37599999000000001</v>
      </c>
      <c r="F4739" s="46">
        <v>3</v>
      </c>
      <c r="G4739">
        <v>0.52108299999999996</v>
      </c>
    </row>
    <row r="4740" spans="1:7" x14ac:dyDescent="0.2">
      <c r="A4740">
        <v>1992</v>
      </c>
      <c r="B4740">
        <v>12</v>
      </c>
      <c r="C4740">
        <v>21</v>
      </c>
      <c r="D4740">
        <v>0.35213699999999998</v>
      </c>
      <c r="E4740">
        <v>-0.11082</v>
      </c>
      <c r="F4740" s="46">
        <v>4</v>
      </c>
      <c r="G4740">
        <v>0.36916301000000001</v>
      </c>
    </row>
    <row r="4741" spans="1:7" x14ac:dyDescent="0.2">
      <c r="A4741">
        <v>1992</v>
      </c>
      <c r="B4741">
        <v>12</v>
      </c>
      <c r="C4741">
        <v>22</v>
      </c>
      <c r="D4741">
        <v>0.61295699999999997</v>
      </c>
      <c r="E4741">
        <v>0.29900101000000001</v>
      </c>
      <c r="F4741" s="46">
        <v>5</v>
      </c>
      <c r="G4741">
        <v>0.68199496999999998</v>
      </c>
    </row>
    <row r="4742" spans="1:7" x14ac:dyDescent="0.2">
      <c r="A4742">
        <v>1992</v>
      </c>
      <c r="B4742">
        <v>12</v>
      </c>
      <c r="C4742">
        <v>23</v>
      </c>
      <c r="D4742">
        <v>0.69780200999999997</v>
      </c>
      <c r="E4742">
        <v>0.22853100000000001</v>
      </c>
      <c r="F4742" s="46">
        <v>5</v>
      </c>
      <c r="G4742">
        <v>0.73427098999999996</v>
      </c>
    </row>
    <row r="4743" spans="1:7" x14ac:dyDescent="0.2">
      <c r="A4743">
        <v>1992</v>
      </c>
      <c r="B4743">
        <v>12</v>
      </c>
      <c r="C4743">
        <v>24</v>
      </c>
      <c r="D4743">
        <v>0.45977801000000001</v>
      </c>
      <c r="E4743">
        <v>0.31677898999999998</v>
      </c>
      <c r="F4743" s="46">
        <v>5</v>
      </c>
      <c r="G4743">
        <v>0.55834103000000002</v>
      </c>
    </row>
    <row r="4744" spans="1:7" x14ac:dyDescent="0.2">
      <c r="A4744">
        <v>1992</v>
      </c>
      <c r="B4744">
        <v>12</v>
      </c>
      <c r="C4744">
        <v>25</v>
      </c>
      <c r="D4744" s="45">
        <v>7.7901199500000004E-2</v>
      </c>
      <c r="E4744">
        <v>0.53577697000000002</v>
      </c>
      <c r="F4744" s="46">
        <v>6</v>
      </c>
      <c r="G4744">
        <v>0.54141097999999999</v>
      </c>
    </row>
    <row r="4745" spans="1:7" x14ac:dyDescent="0.2">
      <c r="A4745">
        <v>1992</v>
      </c>
      <c r="B4745">
        <v>12</v>
      </c>
      <c r="C4745">
        <v>26</v>
      </c>
      <c r="D4745">
        <v>-0.1691</v>
      </c>
      <c r="E4745">
        <v>0.53702598999999995</v>
      </c>
      <c r="F4745" s="46">
        <v>7</v>
      </c>
      <c r="G4745">
        <v>0.56302202000000001</v>
      </c>
    </row>
    <row r="4746" spans="1:7" x14ac:dyDescent="0.2">
      <c r="A4746">
        <v>1992</v>
      </c>
      <c r="B4746">
        <v>12</v>
      </c>
      <c r="C4746">
        <v>27</v>
      </c>
      <c r="D4746">
        <v>-0.33465999000000002</v>
      </c>
      <c r="E4746">
        <v>0.75974702999999999</v>
      </c>
      <c r="F4746" s="46">
        <v>7</v>
      </c>
      <c r="G4746">
        <v>0.83018702</v>
      </c>
    </row>
    <row r="4747" spans="1:7" x14ac:dyDescent="0.2">
      <c r="A4747">
        <v>1992</v>
      </c>
      <c r="B4747">
        <v>12</v>
      </c>
      <c r="C4747">
        <v>28</v>
      </c>
      <c r="D4747">
        <v>-0.38194999000000002</v>
      </c>
      <c r="E4747">
        <v>0.92206401000000004</v>
      </c>
      <c r="F4747" s="46">
        <v>7</v>
      </c>
      <c r="G4747">
        <v>0.99804199000000005</v>
      </c>
    </row>
    <row r="4748" spans="1:7" x14ac:dyDescent="0.2">
      <c r="A4748">
        <v>1992</v>
      </c>
      <c r="B4748">
        <v>12</v>
      </c>
      <c r="C4748">
        <v>29</v>
      </c>
      <c r="D4748">
        <v>-0.33210999000000002</v>
      </c>
      <c r="E4748">
        <v>1.0327999999999999</v>
      </c>
      <c r="F4748" s="46">
        <v>7</v>
      </c>
      <c r="G4748">
        <v>1.0848899999999999</v>
      </c>
    </row>
    <row r="4749" spans="1:7" x14ac:dyDescent="0.2">
      <c r="A4749">
        <v>1992</v>
      </c>
      <c r="B4749">
        <v>12</v>
      </c>
      <c r="C4749">
        <v>30</v>
      </c>
      <c r="D4749">
        <v>-0.48385999000000002</v>
      </c>
      <c r="E4749">
        <v>1.4065300000000001</v>
      </c>
      <c r="F4749" s="46">
        <v>7</v>
      </c>
      <c r="G4749">
        <v>1.48743</v>
      </c>
    </row>
    <row r="4750" spans="1:7" x14ac:dyDescent="0.2">
      <c r="A4750">
        <v>1992</v>
      </c>
      <c r="B4750">
        <v>12</v>
      </c>
      <c r="C4750">
        <v>31</v>
      </c>
      <c r="D4750">
        <v>-0.82495998999999998</v>
      </c>
      <c r="E4750">
        <v>1.92459</v>
      </c>
      <c r="F4750" s="46">
        <v>7</v>
      </c>
      <c r="G4750">
        <v>2.0939399999999999</v>
      </c>
    </row>
    <row r="4751" spans="1:7" x14ac:dyDescent="0.2">
      <c r="A4751">
        <v>1993</v>
      </c>
      <c r="B4751">
        <v>1</v>
      </c>
      <c r="C4751">
        <v>1</v>
      </c>
      <c r="D4751">
        <v>-1.1888300000000001</v>
      </c>
      <c r="E4751">
        <v>2.0403299000000001</v>
      </c>
      <c r="F4751" s="46">
        <v>7</v>
      </c>
      <c r="G4751">
        <v>2.3614099</v>
      </c>
    </row>
    <row r="4752" spans="1:7" x14ac:dyDescent="0.2">
      <c r="A4752">
        <v>1993</v>
      </c>
      <c r="B4752">
        <v>1</v>
      </c>
      <c r="C4752">
        <v>2</v>
      </c>
      <c r="D4752">
        <v>-1.51617</v>
      </c>
      <c r="E4752">
        <v>1.92994</v>
      </c>
      <c r="F4752" s="46">
        <v>7</v>
      </c>
      <c r="G4752">
        <v>2.4542698999999999</v>
      </c>
    </row>
    <row r="4753" spans="1:7" x14ac:dyDescent="0.2">
      <c r="A4753">
        <v>1993</v>
      </c>
      <c r="B4753">
        <v>1</v>
      </c>
      <c r="C4753">
        <v>3</v>
      </c>
      <c r="D4753">
        <v>-1.8981399999999999</v>
      </c>
      <c r="E4753">
        <v>1.74295</v>
      </c>
      <c r="F4753" s="46">
        <v>8</v>
      </c>
      <c r="G4753">
        <v>2.5769701</v>
      </c>
    </row>
    <row r="4754" spans="1:7" x14ac:dyDescent="0.2">
      <c r="A4754">
        <v>1993</v>
      </c>
      <c r="B4754">
        <v>1</v>
      </c>
      <c r="C4754">
        <v>4</v>
      </c>
      <c r="D4754">
        <v>-2.3576901000000001</v>
      </c>
      <c r="E4754">
        <v>1.3160400000000001</v>
      </c>
      <c r="F4754" s="46">
        <v>8</v>
      </c>
      <c r="G4754">
        <v>2.7001200000000001</v>
      </c>
    </row>
    <row r="4755" spans="1:7" x14ac:dyDescent="0.2">
      <c r="A4755">
        <v>1993</v>
      </c>
      <c r="B4755">
        <v>1</v>
      </c>
      <c r="C4755">
        <v>5</v>
      </c>
      <c r="D4755">
        <v>-2.7885399</v>
      </c>
      <c r="E4755">
        <v>0.72427302999999998</v>
      </c>
      <c r="F4755" s="46">
        <v>8</v>
      </c>
      <c r="G4755">
        <v>2.8810699</v>
      </c>
    </row>
    <row r="4756" spans="1:7" x14ac:dyDescent="0.2">
      <c r="A4756">
        <v>1993</v>
      </c>
      <c r="B4756">
        <v>1</v>
      </c>
      <c r="C4756">
        <v>6</v>
      </c>
      <c r="D4756">
        <v>-2.9607798999999999</v>
      </c>
      <c r="E4756" s="45">
        <v>1.94450002E-2</v>
      </c>
      <c r="F4756" s="46">
        <v>8</v>
      </c>
      <c r="G4756">
        <v>2.9608400000000001</v>
      </c>
    </row>
    <row r="4757" spans="1:7" x14ac:dyDescent="0.2">
      <c r="A4757">
        <v>1993</v>
      </c>
      <c r="B4757">
        <v>1</v>
      </c>
      <c r="C4757">
        <v>7</v>
      </c>
      <c r="D4757">
        <v>-2.5781200000000002</v>
      </c>
      <c r="E4757">
        <v>-0.52428001000000002</v>
      </c>
      <c r="F4757" s="46">
        <v>1</v>
      </c>
      <c r="G4757">
        <v>2.6308899000000001</v>
      </c>
    </row>
    <row r="4758" spans="1:7" x14ac:dyDescent="0.2">
      <c r="A4758">
        <v>1993</v>
      </c>
      <c r="B4758">
        <v>1</v>
      </c>
      <c r="C4758">
        <v>8</v>
      </c>
      <c r="D4758">
        <v>-2.2498700999999999</v>
      </c>
      <c r="E4758">
        <v>-0.91852999000000002</v>
      </c>
      <c r="F4758" s="46">
        <v>1</v>
      </c>
      <c r="G4758">
        <v>2.4301499999999998</v>
      </c>
    </row>
    <row r="4759" spans="1:7" x14ac:dyDescent="0.2">
      <c r="A4759">
        <v>1993</v>
      </c>
      <c r="B4759">
        <v>1</v>
      </c>
      <c r="C4759">
        <v>9</v>
      </c>
      <c r="D4759">
        <v>-1.90276</v>
      </c>
      <c r="E4759">
        <v>-1.08599</v>
      </c>
      <c r="F4759" s="46">
        <v>1</v>
      </c>
      <c r="G4759">
        <v>2.1908599999999998</v>
      </c>
    </row>
    <row r="4760" spans="1:7" x14ac:dyDescent="0.2">
      <c r="A4760">
        <v>1993</v>
      </c>
      <c r="B4760">
        <v>1</v>
      </c>
      <c r="C4760">
        <v>10</v>
      </c>
      <c r="D4760">
        <v>-1.79661</v>
      </c>
      <c r="E4760">
        <v>-1.3178000000000001</v>
      </c>
      <c r="F4760" s="46">
        <v>1</v>
      </c>
      <c r="G4760">
        <v>2.2280899999999999</v>
      </c>
    </row>
    <row r="4761" spans="1:7" x14ac:dyDescent="0.2">
      <c r="A4761">
        <v>1993</v>
      </c>
      <c r="B4761">
        <v>1</v>
      </c>
      <c r="C4761">
        <v>11</v>
      </c>
      <c r="D4761">
        <v>-1.66082</v>
      </c>
      <c r="E4761">
        <v>-1.7177800000000001</v>
      </c>
      <c r="F4761" s="46">
        <v>2</v>
      </c>
      <c r="G4761">
        <v>2.3893800000000001</v>
      </c>
    </row>
    <row r="4762" spans="1:7" x14ac:dyDescent="0.2">
      <c r="A4762">
        <v>1993</v>
      </c>
      <c r="B4762">
        <v>1</v>
      </c>
      <c r="C4762">
        <v>12</v>
      </c>
      <c r="D4762">
        <v>-1.6620600000000001</v>
      </c>
      <c r="E4762">
        <v>-2.4109699999999998</v>
      </c>
      <c r="F4762" s="46">
        <v>2</v>
      </c>
      <c r="G4762">
        <v>2.92835</v>
      </c>
    </row>
    <row r="4763" spans="1:7" x14ac:dyDescent="0.2">
      <c r="A4763">
        <v>1993</v>
      </c>
      <c r="B4763">
        <v>1</v>
      </c>
      <c r="C4763">
        <v>13</v>
      </c>
      <c r="D4763">
        <v>-1.3141</v>
      </c>
      <c r="E4763">
        <v>-2.8984399000000001</v>
      </c>
      <c r="F4763" s="46">
        <v>2</v>
      </c>
      <c r="G4763">
        <v>3.18242</v>
      </c>
    </row>
    <row r="4764" spans="1:7" x14ac:dyDescent="0.2">
      <c r="A4764">
        <v>1993</v>
      </c>
      <c r="B4764">
        <v>1</v>
      </c>
      <c r="C4764">
        <v>14</v>
      </c>
      <c r="D4764">
        <v>-0.75148999999999999</v>
      </c>
      <c r="E4764">
        <v>-3.1276801000000001</v>
      </c>
      <c r="F4764" s="46">
        <v>2</v>
      </c>
      <c r="G4764">
        <v>3.2167001000000002</v>
      </c>
    </row>
    <row r="4765" spans="1:7" x14ac:dyDescent="0.2">
      <c r="A4765">
        <v>1993</v>
      </c>
      <c r="B4765">
        <v>1</v>
      </c>
      <c r="C4765">
        <v>15</v>
      </c>
      <c r="D4765">
        <v>-0.26829001000000002</v>
      </c>
      <c r="E4765">
        <v>-3.1941899999999999</v>
      </c>
      <c r="F4765" s="46">
        <v>2</v>
      </c>
      <c r="G4765">
        <v>3.2054299999999998</v>
      </c>
    </row>
    <row r="4766" spans="1:7" x14ac:dyDescent="0.2">
      <c r="A4766">
        <v>1993</v>
      </c>
      <c r="B4766">
        <v>1</v>
      </c>
      <c r="C4766">
        <v>16</v>
      </c>
      <c r="D4766">
        <v>0.153089</v>
      </c>
      <c r="E4766">
        <v>-2.9944999000000001</v>
      </c>
      <c r="F4766" s="46">
        <v>3</v>
      </c>
      <c r="G4766">
        <v>2.9984099999999998</v>
      </c>
    </row>
    <row r="4767" spans="1:7" x14ac:dyDescent="0.2">
      <c r="A4767">
        <v>1993</v>
      </c>
      <c r="B4767">
        <v>1</v>
      </c>
      <c r="C4767">
        <v>17</v>
      </c>
      <c r="D4767">
        <v>0.32914399999999999</v>
      </c>
      <c r="E4767">
        <v>-2.9338199999999999</v>
      </c>
      <c r="F4767" s="46">
        <v>3</v>
      </c>
      <c r="G4767">
        <v>2.9522200000000001</v>
      </c>
    </row>
    <row r="4768" spans="1:7" x14ac:dyDescent="0.2">
      <c r="A4768">
        <v>1993</v>
      </c>
      <c r="B4768">
        <v>1</v>
      </c>
      <c r="C4768">
        <v>18</v>
      </c>
      <c r="D4768">
        <v>0.75871098000000003</v>
      </c>
      <c r="E4768">
        <v>-2.8641801</v>
      </c>
      <c r="F4768" s="46">
        <v>3</v>
      </c>
      <c r="G4768">
        <v>2.9629699999999999</v>
      </c>
    </row>
    <row r="4769" spans="1:7" x14ac:dyDescent="0.2">
      <c r="A4769">
        <v>1993</v>
      </c>
      <c r="B4769">
        <v>1</v>
      </c>
      <c r="C4769">
        <v>19</v>
      </c>
      <c r="D4769">
        <v>1.3158000000000001</v>
      </c>
      <c r="E4769">
        <v>-2.6194099999999998</v>
      </c>
      <c r="F4769" s="46">
        <v>3</v>
      </c>
      <c r="G4769">
        <v>2.9313199999999999</v>
      </c>
    </row>
    <row r="4770" spans="1:7" x14ac:dyDescent="0.2">
      <c r="A4770">
        <v>1993</v>
      </c>
      <c r="B4770">
        <v>1</v>
      </c>
      <c r="C4770">
        <v>20</v>
      </c>
      <c r="D4770">
        <v>1.6595200000000001</v>
      </c>
      <c r="E4770">
        <v>-2.5019901</v>
      </c>
      <c r="F4770" s="46">
        <v>3</v>
      </c>
      <c r="G4770">
        <v>3.0023301</v>
      </c>
    </row>
    <row r="4771" spans="1:7" x14ac:dyDescent="0.2">
      <c r="A4771">
        <v>1993</v>
      </c>
      <c r="B4771">
        <v>1</v>
      </c>
      <c r="C4771">
        <v>21</v>
      </c>
      <c r="D4771">
        <v>1.89886</v>
      </c>
      <c r="E4771">
        <v>-2.0798899999999998</v>
      </c>
      <c r="F4771" s="46">
        <v>3</v>
      </c>
      <c r="G4771">
        <v>2.8163098999999998</v>
      </c>
    </row>
    <row r="4772" spans="1:7" x14ac:dyDescent="0.2">
      <c r="A4772">
        <v>1993</v>
      </c>
      <c r="B4772">
        <v>1</v>
      </c>
      <c r="C4772">
        <v>22</v>
      </c>
      <c r="D4772">
        <v>2.1317699000000001</v>
      </c>
      <c r="E4772">
        <v>-1.09842</v>
      </c>
      <c r="F4772" s="46">
        <v>4</v>
      </c>
      <c r="G4772">
        <v>2.3981099000000001</v>
      </c>
    </row>
    <row r="4773" spans="1:7" x14ac:dyDescent="0.2">
      <c r="A4773">
        <v>1993</v>
      </c>
      <c r="B4773">
        <v>1</v>
      </c>
      <c r="C4773">
        <v>23</v>
      </c>
      <c r="D4773">
        <v>2.0619098999999999</v>
      </c>
      <c r="E4773">
        <v>-0.50726998000000001</v>
      </c>
      <c r="F4773" s="46">
        <v>4</v>
      </c>
      <c r="G4773">
        <v>2.1233900000000001</v>
      </c>
    </row>
    <row r="4774" spans="1:7" x14ac:dyDescent="0.2">
      <c r="A4774">
        <v>1993</v>
      </c>
      <c r="B4774">
        <v>1</v>
      </c>
      <c r="C4774">
        <v>24</v>
      </c>
      <c r="D4774">
        <v>1.8412299999999999</v>
      </c>
      <c r="E4774">
        <v>0.18792900000000001</v>
      </c>
      <c r="F4774" s="46">
        <v>5</v>
      </c>
      <c r="G4774">
        <v>1.8508</v>
      </c>
    </row>
    <row r="4775" spans="1:7" x14ac:dyDescent="0.2">
      <c r="A4775">
        <v>1993</v>
      </c>
      <c r="B4775">
        <v>1</v>
      </c>
      <c r="C4775">
        <v>25</v>
      </c>
      <c r="D4775">
        <v>1.42496</v>
      </c>
      <c r="E4775">
        <v>0.90975099999999998</v>
      </c>
      <c r="F4775" s="46">
        <v>5</v>
      </c>
      <c r="G4775">
        <v>1.6906101</v>
      </c>
    </row>
    <row r="4776" spans="1:7" x14ac:dyDescent="0.2">
      <c r="A4776">
        <v>1993</v>
      </c>
      <c r="B4776">
        <v>1</v>
      </c>
      <c r="C4776">
        <v>26</v>
      </c>
      <c r="D4776">
        <v>1.2578501</v>
      </c>
      <c r="E4776">
        <v>1.4898800000000001</v>
      </c>
      <c r="F4776" s="46">
        <v>6</v>
      </c>
      <c r="G4776">
        <v>1.9498500000000001</v>
      </c>
    </row>
    <row r="4777" spans="1:7" x14ac:dyDescent="0.2">
      <c r="A4777">
        <v>1993</v>
      </c>
      <c r="B4777">
        <v>1</v>
      </c>
      <c r="C4777">
        <v>27</v>
      </c>
      <c r="D4777">
        <v>0.94488698000000004</v>
      </c>
      <c r="E4777">
        <v>1.91327</v>
      </c>
      <c r="F4777" s="46">
        <v>6</v>
      </c>
      <c r="G4777">
        <v>2.1338699000000001</v>
      </c>
    </row>
    <row r="4778" spans="1:7" x14ac:dyDescent="0.2">
      <c r="A4778">
        <v>1993</v>
      </c>
      <c r="B4778">
        <v>1</v>
      </c>
      <c r="C4778">
        <v>28</v>
      </c>
      <c r="D4778">
        <v>0.65251303000000005</v>
      </c>
      <c r="E4778">
        <v>2.0409701</v>
      </c>
      <c r="F4778" s="46">
        <v>6</v>
      </c>
      <c r="G4778">
        <v>2.1427299999999998</v>
      </c>
    </row>
    <row r="4779" spans="1:7" x14ac:dyDescent="0.2">
      <c r="A4779">
        <v>1993</v>
      </c>
      <c r="B4779">
        <v>1</v>
      </c>
      <c r="C4779">
        <v>29</v>
      </c>
      <c r="D4779">
        <v>0.36058599000000002</v>
      </c>
      <c r="E4779">
        <v>2.1997099000000002</v>
      </c>
      <c r="F4779" s="46">
        <v>6</v>
      </c>
      <c r="G4779">
        <v>2.2290698999999998</v>
      </c>
    </row>
    <row r="4780" spans="1:7" x14ac:dyDescent="0.2">
      <c r="A4780">
        <v>1993</v>
      </c>
      <c r="B4780">
        <v>1</v>
      </c>
      <c r="C4780">
        <v>30</v>
      </c>
      <c r="D4780" s="45">
        <v>-3.3897899099999997E-2</v>
      </c>
      <c r="E4780">
        <v>2.1539999999999999</v>
      </c>
      <c r="F4780" s="46">
        <v>7</v>
      </c>
      <c r="G4780">
        <v>2.1542699000000001</v>
      </c>
    </row>
    <row r="4781" spans="1:7" x14ac:dyDescent="0.2">
      <c r="A4781">
        <v>1993</v>
      </c>
      <c r="B4781">
        <v>1</v>
      </c>
      <c r="C4781">
        <v>31</v>
      </c>
      <c r="D4781">
        <v>-0.26082999000000001</v>
      </c>
      <c r="E4781">
        <v>2.2245400000000002</v>
      </c>
      <c r="F4781" s="46">
        <v>7</v>
      </c>
      <c r="G4781">
        <v>2.2397798999999998</v>
      </c>
    </row>
    <row r="4782" spans="1:7" x14ac:dyDescent="0.2">
      <c r="A4782">
        <v>1993</v>
      </c>
      <c r="B4782">
        <v>2</v>
      </c>
      <c r="C4782">
        <v>1</v>
      </c>
      <c r="D4782">
        <v>-0.54266000000000003</v>
      </c>
      <c r="E4782">
        <v>2.3013599</v>
      </c>
      <c r="F4782" s="46">
        <v>7</v>
      </c>
      <c r="G4782">
        <v>2.3644699999999998</v>
      </c>
    </row>
    <row r="4783" spans="1:7" x14ac:dyDescent="0.2">
      <c r="A4783">
        <v>1993</v>
      </c>
      <c r="B4783">
        <v>2</v>
      </c>
      <c r="C4783">
        <v>2</v>
      </c>
      <c r="D4783">
        <v>-0.66777998000000005</v>
      </c>
      <c r="E4783">
        <v>2.1443900999999999</v>
      </c>
      <c r="F4783" s="46">
        <v>7</v>
      </c>
      <c r="G4783">
        <v>2.2459600000000002</v>
      </c>
    </row>
    <row r="4784" spans="1:7" x14ac:dyDescent="0.2">
      <c r="A4784">
        <v>1993</v>
      </c>
      <c r="B4784">
        <v>2</v>
      </c>
      <c r="C4784">
        <v>3</v>
      </c>
      <c r="D4784">
        <v>-0.99951999999999996</v>
      </c>
      <c r="E4784">
        <v>1.9615400000000001</v>
      </c>
      <c r="F4784" s="46">
        <v>7</v>
      </c>
      <c r="G4784">
        <v>2.2015199999999999</v>
      </c>
    </row>
    <row r="4785" spans="1:7" x14ac:dyDescent="0.2">
      <c r="A4785">
        <v>1993</v>
      </c>
      <c r="B4785">
        <v>2</v>
      </c>
      <c r="C4785">
        <v>4</v>
      </c>
      <c r="D4785">
        <v>-1.1920299999999999</v>
      </c>
      <c r="E4785">
        <v>1.9779599999999999</v>
      </c>
      <c r="F4785" s="46">
        <v>7</v>
      </c>
      <c r="G4785">
        <v>2.3093800999999998</v>
      </c>
    </row>
    <row r="4786" spans="1:7" x14ac:dyDescent="0.2">
      <c r="A4786">
        <v>1993</v>
      </c>
      <c r="B4786">
        <v>2</v>
      </c>
      <c r="C4786">
        <v>5</v>
      </c>
      <c r="D4786">
        <v>-1.1194</v>
      </c>
      <c r="E4786">
        <v>2.1318901000000001</v>
      </c>
      <c r="F4786" s="46">
        <v>7</v>
      </c>
      <c r="G4786">
        <v>2.4079101000000001</v>
      </c>
    </row>
    <row r="4787" spans="1:7" x14ac:dyDescent="0.2">
      <c r="A4787">
        <v>1993</v>
      </c>
      <c r="B4787">
        <v>2</v>
      </c>
      <c r="C4787">
        <v>6</v>
      </c>
      <c r="D4787">
        <v>-1.1148400000000001</v>
      </c>
      <c r="E4787">
        <v>2.1743600000000001</v>
      </c>
      <c r="F4787" s="46">
        <v>7</v>
      </c>
      <c r="G4787">
        <v>2.4434999999999998</v>
      </c>
    </row>
    <row r="4788" spans="1:7" x14ac:dyDescent="0.2">
      <c r="A4788">
        <v>1993</v>
      </c>
      <c r="B4788">
        <v>2</v>
      </c>
      <c r="C4788">
        <v>7</v>
      </c>
      <c r="D4788">
        <v>-1.1267499999999999</v>
      </c>
      <c r="E4788">
        <v>1.9811000000000001</v>
      </c>
      <c r="F4788" s="46">
        <v>7</v>
      </c>
      <c r="G4788">
        <v>2.2791100000000002</v>
      </c>
    </row>
    <row r="4789" spans="1:7" x14ac:dyDescent="0.2">
      <c r="A4789">
        <v>1993</v>
      </c>
      <c r="B4789">
        <v>2</v>
      </c>
      <c r="C4789">
        <v>8</v>
      </c>
      <c r="D4789">
        <v>-1.1704201000000001</v>
      </c>
      <c r="E4789">
        <v>1.5713600000000001</v>
      </c>
      <c r="F4789" s="46">
        <v>7</v>
      </c>
      <c r="G4789">
        <v>1.9593499999999999</v>
      </c>
    </row>
    <row r="4790" spans="1:7" x14ac:dyDescent="0.2">
      <c r="A4790">
        <v>1993</v>
      </c>
      <c r="B4790">
        <v>2</v>
      </c>
      <c r="C4790">
        <v>9</v>
      </c>
      <c r="D4790">
        <v>-1.0595000000000001</v>
      </c>
      <c r="E4790">
        <v>1.3267899999999999</v>
      </c>
      <c r="F4790" s="46">
        <v>7</v>
      </c>
      <c r="G4790">
        <v>1.69791</v>
      </c>
    </row>
    <row r="4791" spans="1:7" x14ac:dyDescent="0.2">
      <c r="A4791">
        <v>1993</v>
      </c>
      <c r="B4791">
        <v>2</v>
      </c>
      <c r="C4791">
        <v>10</v>
      </c>
      <c r="D4791">
        <v>-0.99954997999999995</v>
      </c>
      <c r="E4791">
        <v>1.0120899999999999</v>
      </c>
      <c r="F4791" s="46">
        <v>7</v>
      </c>
      <c r="G4791">
        <v>1.4224699999999999</v>
      </c>
    </row>
    <row r="4792" spans="1:7" x14ac:dyDescent="0.2">
      <c r="A4792">
        <v>1993</v>
      </c>
      <c r="B4792">
        <v>2</v>
      </c>
      <c r="C4792">
        <v>11</v>
      </c>
      <c r="D4792">
        <v>-0.83525996999999996</v>
      </c>
      <c r="E4792">
        <v>0.61151599999999995</v>
      </c>
      <c r="F4792" s="46">
        <v>8</v>
      </c>
      <c r="G4792">
        <v>1.0351900000000001</v>
      </c>
    </row>
    <row r="4793" spans="1:7" x14ac:dyDescent="0.2">
      <c r="A4793">
        <v>1993</v>
      </c>
      <c r="B4793">
        <v>2</v>
      </c>
      <c r="C4793">
        <v>12</v>
      </c>
      <c r="D4793">
        <v>-0.59069002000000004</v>
      </c>
      <c r="E4793">
        <v>0.33399400000000001</v>
      </c>
      <c r="F4793" s="46">
        <v>8</v>
      </c>
      <c r="G4793">
        <v>0.67857498000000005</v>
      </c>
    </row>
    <row r="4794" spans="1:7" x14ac:dyDescent="0.2">
      <c r="A4794">
        <v>1993</v>
      </c>
      <c r="B4794">
        <v>2</v>
      </c>
      <c r="C4794">
        <v>13</v>
      </c>
      <c r="D4794">
        <v>-0.24492</v>
      </c>
      <c r="E4794">
        <v>0.51157701</v>
      </c>
      <c r="F4794" s="46">
        <v>7</v>
      </c>
      <c r="G4794">
        <v>0.56718301999999998</v>
      </c>
    </row>
    <row r="4795" spans="1:7" x14ac:dyDescent="0.2">
      <c r="A4795">
        <v>1993</v>
      </c>
      <c r="B4795">
        <v>2</v>
      </c>
      <c r="C4795">
        <v>14</v>
      </c>
      <c r="D4795">
        <v>-0.14128999</v>
      </c>
      <c r="E4795">
        <v>0.65858298999999998</v>
      </c>
      <c r="F4795" s="46">
        <v>7</v>
      </c>
      <c r="G4795">
        <v>0.67356901999999996</v>
      </c>
    </row>
    <row r="4796" spans="1:7" x14ac:dyDescent="0.2">
      <c r="A4796">
        <v>1993</v>
      </c>
      <c r="B4796">
        <v>2</v>
      </c>
      <c r="C4796">
        <v>15</v>
      </c>
      <c r="D4796">
        <v>0.15934400000000001</v>
      </c>
      <c r="E4796">
        <v>0.39263998999999999</v>
      </c>
      <c r="F4796" s="46">
        <v>6</v>
      </c>
      <c r="G4796">
        <v>0.42374100999999997</v>
      </c>
    </row>
    <row r="4797" spans="1:7" x14ac:dyDescent="0.2">
      <c r="A4797">
        <v>1993</v>
      </c>
      <c r="B4797">
        <v>2</v>
      </c>
      <c r="C4797">
        <v>16</v>
      </c>
      <c r="D4797">
        <v>0.32493200999999999</v>
      </c>
      <c r="E4797" s="45">
        <v>-4.6168800400000001E-2</v>
      </c>
      <c r="F4797" s="46">
        <v>4</v>
      </c>
      <c r="G4797">
        <v>0.32819501000000001</v>
      </c>
    </row>
    <row r="4798" spans="1:7" x14ac:dyDescent="0.2">
      <c r="A4798">
        <v>1993</v>
      </c>
      <c r="B4798">
        <v>2</v>
      </c>
      <c r="C4798">
        <v>17</v>
      </c>
      <c r="D4798" s="45">
        <v>7.6058499500000001E-2</v>
      </c>
      <c r="E4798">
        <v>-0.11342000000000001</v>
      </c>
      <c r="F4798" s="46">
        <v>3</v>
      </c>
      <c r="G4798">
        <v>0.13656299999999999</v>
      </c>
    </row>
    <row r="4799" spans="1:7" x14ac:dyDescent="0.2">
      <c r="A4799">
        <v>1993</v>
      </c>
      <c r="B4799">
        <v>2</v>
      </c>
      <c r="C4799">
        <v>18</v>
      </c>
      <c r="D4799" s="45">
        <v>9.13733989E-2</v>
      </c>
      <c r="E4799" s="45">
        <v>7.1307100400000004E-2</v>
      </c>
      <c r="F4799" s="46">
        <v>5</v>
      </c>
      <c r="G4799">
        <v>0.11590399999999999</v>
      </c>
    </row>
    <row r="4800" spans="1:7" x14ac:dyDescent="0.2">
      <c r="A4800">
        <v>1993</v>
      </c>
      <c r="B4800">
        <v>2</v>
      </c>
      <c r="C4800">
        <v>19</v>
      </c>
      <c r="D4800">
        <v>0.49810901000000002</v>
      </c>
      <c r="E4800">
        <v>0.35040501000000002</v>
      </c>
      <c r="F4800" s="46">
        <v>5</v>
      </c>
      <c r="G4800">
        <v>0.60901201000000005</v>
      </c>
    </row>
    <row r="4801" spans="1:7" x14ac:dyDescent="0.2">
      <c r="A4801">
        <v>1993</v>
      </c>
      <c r="B4801">
        <v>2</v>
      </c>
      <c r="C4801">
        <v>20</v>
      </c>
      <c r="D4801">
        <v>0.97931999000000003</v>
      </c>
      <c r="E4801">
        <v>0.268179</v>
      </c>
      <c r="F4801" s="46">
        <v>5</v>
      </c>
      <c r="G4801">
        <v>1.0153799999999999</v>
      </c>
    </row>
    <row r="4802" spans="1:7" x14ac:dyDescent="0.2">
      <c r="A4802">
        <v>1993</v>
      </c>
      <c r="B4802">
        <v>2</v>
      </c>
      <c r="C4802">
        <v>21</v>
      </c>
      <c r="D4802">
        <v>1.07796</v>
      </c>
      <c r="E4802">
        <v>0.13002799000000001</v>
      </c>
      <c r="F4802" s="46">
        <v>5</v>
      </c>
      <c r="G4802">
        <v>1.08578</v>
      </c>
    </row>
    <row r="4803" spans="1:7" x14ac:dyDescent="0.2">
      <c r="A4803">
        <v>1993</v>
      </c>
      <c r="B4803">
        <v>2</v>
      </c>
      <c r="C4803">
        <v>22</v>
      </c>
      <c r="D4803">
        <v>1.1369400000000001</v>
      </c>
      <c r="E4803" s="45">
        <v>9.2632703499999997E-2</v>
      </c>
      <c r="F4803" s="46">
        <v>5</v>
      </c>
      <c r="G4803">
        <v>1.1407099999999999</v>
      </c>
    </row>
    <row r="4804" spans="1:7" x14ac:dyDescent="0.2">
      <c r="A4804">
        <v>1993</v>
      </c>
      <c r="B4804">
        <v>2</v>
      </c>
      <c r="C4804">
        <v>23</v>
      </c>
      <c r="D4804">
        <v>1.01363</v>
      </c>
      <c r="E4804">
        <v>-0.14441000000000001</v>
      </c>
      <c r="F4804" s="46">
        <v>4</v>
      </c>
      <c r="G4804">
        <v>1.02386</v>
      </c>
    </row>
    <row r="4805" spans="1:7" x14ac:dyDescent="0.2">
      <c r="A4805">
        <v>1993</v>
      </c>
      <c r="B4805">
        <v>2</v>
      </c>
      <c r="C4805">
        <v>24</v>
      </c>
      <c r="D4805">
        <v>0.94364398999999999</v>
      </c>
      <c r="E4805">
        <v>-0.30461000999999999</v>
      </c>
      <c r="F4805" s="46">
        <v>4</v>
      </c>
      <c r="G4805">
        <v>0.99159098000000001</v>
      </c>
    </row>
    <row r="4806" spans="1:7" x14ac:dyDescent="0.2">
      <c r="A4806">
        <v>1993</v>
      </c>
      <c r="B4806">
        <v>2</v>
      </c>
      <c r="C4806">
        <v>25</v>
      </c>
      <c r="D4806">
        <v>0.80374402</v>
      </c>
      <c r="E4806">
        <v>-0.27652000999999998</v>
      </c>
      <c r="F4806" s="46">
        <v>4</v>
      </c>
      <c r="G4806">
        <v>0.84997999999999996</v>
      </c>
    </row>
    <row r="4807" spans="1:7" x14ac:dyDescent="0.2">
      <c r="A4807">
        <v>1993</v>
      </c>
      <c r="B4807">
        <v>2</v>
      </c>
      <c r="C4807">
        <v>26</v>
      </c>
      <c r="D4807">
        <v>0.82767199999999996</v>
      </c>
      <c r="E4807">
        <v>-0.28644001000000002</v>
      </c>
      <c r="F4807" s="46">
        <v>4</v>
      </c>
      <c r="G4807">
        <v>0.87583601</v>
      </c>
    </row>
    <row r="4808" spans="1:7" x14ac:dyDescent="0.2">
      <c r="A4808">
        <v>1993</v>
      </c>
      <c r="B4808">
        <v>2</v>
      </c>
      <c r="C4808">
        <v>27</v>
      </c>
      <c r="D4808">
        <v>0.76176500000000003</v>
      </c>
      <c r="E4808">
        <v>-0.48300000999999998</v>
      </c>
      <c r="F4808" s="46">
        <v>4</v>
      </c>
      <c r="G4808">
        <v>0.90198100000000003</v>
      </c>
    </row>
    <row r="4809" spans="1:7" x14ac:dyDescent="0.2">
      <c r="A4809">
        <v>1993</v>
      </c>
      <c r="B4809">
        <v>2</v>
      </c>
      <c r="C4809">
        <v>28</v>
      </c>
      <c r="D4809">
        <v>0.49528899999999998</v>
      </c>
      <c r="E4809">
        <v>-0.67129998999999996</v>
      </c>
      <c r="F4809" s="46">
        <v>3</v>
      </c>
      <c r="G4809">
        <v>0.83424001999999997</v>
      </c>
    </row>
    <row r="4810" spans="1:7" x14ac:dyDescent="0.2">
      <c r="A4810">
        <v>1993</v>
      </c>
      <c r="B4810">
        <v>3</v>
      </c>
      <c r="C4810">
        <v>1</v>
      </c>
      <c r="D4810">
        <v>0.37189201</v>
      </c>
      <c r="E4810">
        <v>-0.73515998999999999</v>
      </c>
      <c r="F4810" s="46">
        <v>3</v>
      </c>
      <c r="G4810">
        <v>0.82387202999999998</v>
      </c>
    </row>
    <row r="4811" spans="1:7" x14ac:dyDescent="0.2">
      <c r="A4811">
        <v>1993</v>
      </c>
      <c r="B4811">
        <v>3</v>
      </c>
      <c r="C4811">
        <v>2</v>
      </c>
      <c r="D4811">
        <v>0.34539101</v>
      </c>
      <c r="E4811">
        <v>-1.0111300000000001</v>
      </c>
      <c r="F4811" s="46">
        <v>3</v>
      </c>
      <c r="G4811">
        <v>1.0685</v>
      </c>
    </row>
    <row r="4812" spans="1:7" x14ac:dyDescent="0.2">
      <c r="A4812">
        <v>1993</v>
      </c>
      <c r="B4812">
        <v>3</v>
      </c>
      <c r="C4812">
        <v>3</v>
      </c>
      <c r="D4812">
        <v>0.17202400000000001</v>
      </c>
      <c r="E4812">
        <v>-0.91171002000000001</v>
      </c>
      <c r="F4812" s="46">
        <v>3</v>
      </c>
      <c r="G4812">
        <v>0.92779498999999999</v>
      </c>
    </row>
    <row r="4813" spans="1:7" x14ac:dyDescent="0.2">
      <c r="A4813">
        <v>1993</v>
      </c>
      <c r="B4813">
        <v>3</v>
      </c>
      <c r="C4813">
        <v>4</v>
      </c>
      <c r="D4813">
        <v>0.34368101000000001</v>
      </c>
      <c r="E4813">
        <v>-1.0352699999999999</v>
      </c>
      <c r="F4813" s="46">
        <v>3</v>
      </c>
      <c r="G4813">
        <v>1.0908199999999999</v>
      </c>
    </row>
    <row r="4814" spans="1:7" x14ac:dyDescent="0.2">
      <c r="A4814">
        <v>1993</v>
      </c>
      <c r="B4814">
        <v>3</v>
      </c>
      <c r="C4814">
        <v>5</v>
      </c>
      <c r="D4814">
        <v>0.45535799999999998</v>
      </c>
      <c r="E4814">
        <v>-1.3377699999999999</v>
      </c>
      <c r="F4814" s="46">
        <v>3</v>
      </c>
      <c r="G4814">
        <v>1.4131499999999999</v>
      </c>
    </row>
    <row r="4815" spans="1:7" x14ac:dyDescent="0.2">
      <c r="A4815">
        <v>1993</v>
      </c>
      <c r="B4815">
        <v>3</v>
      </c>
      <c r="C4815">
        <v>6</v>
      </c>
      <c r="D4815">
        <v>0.44725200999999998</v>
      </c>
      <c r="E4815">
        <v>-1.3500399999999999</v>
      </c>
      <c r="F4815" s="46">
        <v>3</v>
      </c>
      <c r="G4815">
        <v>1.4221999999999999</v>
      </c>
    </row>
    <row r="4816" spans="1:7" x14ac:dyDescent="0.2">
      <c r="A4816">
        <v>1993</v>
      </c>
      <c r="B4816">
        <v>3</v>
      </c>
      <c r="C4816">
        <v>7</v>
      </c>
      <c r="D4816">
        <v>0.62192798000000005</v>
      </c>
      <c r="E4816">
        <v>-1.5368299000000001</v>
      </c>
      <c r="F4816" s="46">
        <v>3</v>
      </c>
      <c r="G4816">
        <v>1.6578999999999999</v>
      </c>
    </row>
    <row r="4817" spans="1:7" x14ac:dyDescent="0.2">
      <c r="A4817">
        <v>1993</v>
      </c>
      <c r="B4817">
        <v>3</v>
      </c>
      <c r="C4817">
        <v>8</v>
      </c>
      <c r="D4817">
        <v>1.0107501000000001</v>
      </c>
      <c r="E4817">
        <v>-1.7566600000000001</v>
      </c>
      <c r="F4817" s="46">
        <v>3</v>
      </c>
      <c r="G4817">
        <v>2.0266899999999999</v>
      </c>
    </row>
    <row r="4818" spans="1:7" x14ac:dyDescent="0.2">
      <c r="A4818">
        <v>1993</v>
      </c>
      <c r="B4818">
        <v>3</v>
      </c>
      <c r="C4818">
        <v>9</v>
      </c>
      <c r="D4818">
        <v>1.2232099999999999</v>
      </c>
      <c r="E4818">
        <v>-1.84311</v>
      </c>
      <c r="F4818" s="46">
        <v>3</v>
      </c>
      <c r="G4818">
        <v>2.2120799999999998</v>
      </c>
    </row>
    <row r="4819" spans="1:7" x14ac:dyDescent="0.2">
      <c r="A4819">
        <v>1993</v>
      </c>
      <c r="B4819">
        <v>3</v>
      </c>
      <c r="C4819">
        <v>10</v>
      </c>
      <c r="D4819">
        <v>1.2681800000000001</v>
      </c>
      <c r="E4819">
        <v>-1.6655101000000001</v>
      </c>
      <c r="F4819" s="46">
        <v>3</v>
      </c>
      <c r="G4819">
        <v>2.0933700000000002</v>
      </c>
    </row>
    <row r="4820" spans="1:7" x14ac:dyDescent="0.2">
      <c r="A4820">
        <v>1993</v>
      </c>
      <c r="B4820">
        <v>3</v>
      </c>
      <c r="C4820">
        <v>11</v>
      </c>
      <c r="D4820">
        <v>1.53776</v>
      </c>
      <c r="E4820">
        <v>-1.2494799999999999</v>
      </c>
      <c r="F4820" s="46">
        <v>4</v>
      </c>
      <c r="G4820">
        <v>1.98139</v>
      </c>
    </row>
    <row r="4821" spans="1:7" x14ac:dyDescent="0.2">
      <c r="A4821">
        <v>1993</v>
      </c>
      <c r="B4821">
        <v>3</v>
      </c>
      <c r="C4821">
        <v>12</v>
      </c>
      <c r="D4821">
        <v>1.6464099999999999</v>
      </c>
      <c r="E4821">
        <v>-0.90851998</v>
      </c>
      <c r="F4821" s="46">
        <v>4</v>
      </c>
      <c r="G4821">
        <v>1.8804399999999999</v>
      </c>
    </row>
    <row r="4822" spans="1:7" x14ac:dyDescent="0.2">
      <c r="A4822">
        <v>1993</v>
      </c>
      <c r="B4822">
        <v>3</v>
      </c>
      <c r="C4822">
        <v>13</v>
      </c>
      <c r="D4822">
        <v>1.6234</v>
      </c>
      <c r="E4822">
        <v>-0.66535001999999999</v>
      </c>
      <c r="F4822" s="46">
        <v>4</v>
      </c>
      <c r="G4822">
        <v>1.7544599999999999</v>
      </c>
    </row>
    <row r="4823" spans="1:7" x14ac:dyDescent="0.2">
      <c r="A4823">
        <v>1993</v>
      </c>
      <c r="B4823">
        <v>3</v>
      </c>
      <c r="C4823">
        <v>14</v>
      </c>
      <c r="D4823">
        <v>1.3384399</v>
      </c>
      <c r="E4823">
        <v>-0.28701000999999998</v>
      </c>
      <c r="F4823" s="46">
        <v>4</v>
      </c>
      <c r="G4823">
        <v>1.36887</v>
      </c>
    </row>
    <row r="4824" spans="1:7" x14ac:dyDescent="0.2">
      <c r="A4824">
        <v>1993</v>
      </c>
      <c r="B4824">
        <v>3</v>
      </c>
      <c r="C4824">
        <v>15</v>
      </c>
      <c r="D4824">
        <v>1.00854</v>
      </c>
      <c r="E4824">
        <v>0.10713</v>
      </c>
      <c r="F4824" s="46">
        <v>5</v>
      </c>
      <c r="G4824">
        <v>1.0142199999999999</v>
      </c>
    </row>
    <row r="4825" spans="1:7" x14ac:dyDescent="0.2">
      <c r="A4825">
        <v>1993</v>
      </c>
      <c r="B4825">
        <v>3</v>
      </c>
      <c r="C4825">
        <v>16</v>
      </c>
      <c r="D4825">
        <v>1.0549200000000001</v>
      </c>
      <c r="E4825">
        <v>0.54378497999999997</v>
      </c>
      <c r="F4825" s="46">
        <v>5</v>
      </c>
      <c r="G4825">
        <v>1.1868300000000001</v>
      </c>
    </row>
    <row r="4826" spans="1:7" x14ac:dyDescent="0.2">
      <c r="A4826">
        <v>1993</v>
      </c>
      <c r="B4826">
        <v>3</v>
      </c>
      <c r="C4826">
        <v>17</v>
      </c>
      <c r="D4826">
        <v>0.99359500000000001</v>
      </c>
      <c r="E4826">
        <v>0.78805703000000005</v>
      </c>
      <c r="F4826" s="46">
        <v>5</v>
      </c>
      <c r="G4826">
        <v>1.26817</v>
      </c>
    </row>
    <row r="4827" spans="1:7" x14ac:dyDescent="0.2">
      <c r="A4827">
        <v>1993</v>
      </c>
      <c r="B4827">
        <v>3</v>
      </c>
      <c r="C4827">
        <v>18</v>
      </c>
      <c r="D4827">
        <v>0.56560999000000001</v>
      </c>
      <c r="E4827">
        <v>0.79459100999999999</v>
      </c>
      <c r="F4827" s="46">
        <v>6</v>
      </c>
      <c r="G4827">
        <v>0.97534001000000004</v>
      </c>
    </row>
    <row r="4828" spans="1:7" x14ac:dyDescent="0.2">
      <c r="A4828">
        <v>1993</v>
      </c>
      <c r="B4828">
        <v>3</v>
      </c>
      <c r="C4828">
        <v>19</v>
      </c>
      <c r="D4828">
        <v>0.411883</v>
      </c>
      <c r="E4828">
        <v>0.69192302000000006</v>
      </c>
      <c r="F4828" s="46">
        <v>6</v>
      </c>
      <c r="G4828">
        <v>0.80523597999999996</v>
      </c>
    </row>
    <row r="4829" spans="1:7" x14ac:dyDescent="0.2">
      <c r="A4829">
        <v>1993</v>
      </c>
      <c r="B4829">
        <v>3</v>
      </c>
      <c r="C4829">
        <v>20</v>
      </c>
      <c r="D4829">
        <v>0.31845300999999998</v>
      </c>
      <c r="E4829">
        <v>0.194352</v>
      </c>
      <c r="F4829" s="46">
        <v>5</v>
      </c>
      <c r="G4829">
        <v>0.37307500999999998</v>
      </c>
    </row>
    <row r="4830" spans="1:7" x14ac:dyDescent="0.2">
      <c r="A4830">
        <v>1993</v>
      </c>
      <c r="B4830">
        <v>3</v>
      </c>
      <c r="C4830">
        <v>21</v>
      </c>
      <c r="D4830" s="45">
        <v>-7.5046401500000002E-3</v>
      </c>
      <c r="E4830">
        <v>-0.11958000000000001</v>
      </c>
      <c r="F4830" s="46">
        <v>2</v>
      </c>
      <c r="G4830">
        <v>0.11982</v>
      </c>
    </row>
    <row r="4831" spans="1:7" x14ac:dyDescent="0.2">
      <c r="A4831">
        <v>1993</v>
      </c>
      <c r="B4831">
        <v>3</v>
      </c>
      <c r="C4831">
        <v>22</v>
      </c>
      <c r="D4831">
        <v>-0.29664001000000001</v>
      </c>
      <c r="E4831">
        <v>-0.52191001000000004</v>
      </c>
      <c r="F4831" s="46">
        <v>2</v>
      </c>
      <c r="G4831">
        <v>0.60031902999999998</v>
      </c>
    </row>
    <row r="4832" spans="1:7" x14ac:dyDescent="0.2">
      <c r="A4832">
        <v>1993</v>
      </c>
      <c r="B4832">
        <v>3</v>
      </c>
      <c r="C4832">
        <v>23</v>
      </c>
      <c r="D4832">
        <v>-0.31247999999999998</v>
      </c>
      <c r="E4832">
        <v>-0.53015000000000001</v>
      </c>
      <c r="F4832" s="46">
        <v>2</v>
      </c>
      <c r="G4832">
        <v>0.61538899000000002</v>
      </c>
    </row>
    <row r="4833" spans="1:7" x14ac:dyDescent="0.2">
      <c r="A4833">
        <v>1993</v>
      </c>
      <c r="B4833">
        <v>3</v>
      </c>
      <c r="C4833">
        <v>24</v>
      </c>
      <c r="D4833">
        <v>-0.35100000999999997</v>
      </c>
      <c r="E4833">
        <v>-0.55195998999999996</v>
      </c>
      <c r="F4833" s="46">
        <v>2</v>
      </c>
      <c r="G4833">
        <v>0.65411001000000002</v>
      </c>
    </row>
    <row r="4834" spans="1:7" x14ac:dyDescent="0.2">
      <c r="A4834">
        <v>1993</v>
      </c>
      <c r="B4834">
        <v>3</v>
      </c>
      <c r="C4834">
        <v>25</v>
      </c>
      <c r="D4834">
        <v>-0.30195999000000001</v>
      </c>
      <c r="E4834">
        <v>-0.72386002999999999</v>
      </c>
      <c r="F4834" s="46">
        <v>2</v>
      </c>
      <c r="G4834">
        <v>0.78431600000000001</v>
      </c>
    </row>
    <row r="4835" spans="1:7" x14ac:dyDescent="0.2">
      <c r="A4835">
        <v>1993</v>
      </c>
      <c r="B4835">
        <v>3</v>
      </c>
      <c r="C4835">
        <v>26</v>
      </c>
      <c r="D4835">
        <v>0.20095499999999999</v>
      </c>
      <c r="E4835">
        <v>-0.57934998999999998</v>
      </c>
      <c r="F4835" s="46">
        <v>3</v>
      </c>
      <c r="G4835">
        <v>0.61320799999999998</v>
      </c>
    </row>
    <row r="4836" spans="1:7" x14ac:dyDescent="0.2">
      <c r="A4836">
        <v>1993</v>
      </c>
      <c r="B4836">
        <v>3</v>
      </c>
      <c r="C4836">
        <v>27</v>
      </c>
      <c r="D4836">
        <v>0.70785302000000005</v>
      </c>
      <c r="E4836">
        <v>-0.65763002999999998</v>
      </c>
      <c r="F4836" s="46">
        <v>4</v>
      </c>
      <c r="G4836">
        <v>0.96619898000000004</v>
      </c>
    </row>
    <row r="4837" spans="1:7" x14ac:dyDescent="0.2">
      <c r="A4837">
        <v>1993</v>
      </c>
      <c r="B4837">
        <v>3</v>
      </c>
      <c r="C4837">
        <v>28</v>
      </c>
      <c r="D4837">
        <v>0.93414198999999998</v>
      </c>
      <c r="E4837">
        <v>-0.68696999999999997</v>
      </c>
      <c r="F4837" s="46">
        <v>4</v>
      </c>
      <c r="G4837">
        <v>1.1595500000000001</v>
      </c>
    </row>
    <row r="4838" spans="1:7" x14ac:dyDescent="0.2">
      <c r="A4838">
        <v>1993</v>
      </c>
      <c r="B4838">
        <v>3</v>
      </c>
      <c r="C4838">
        <v>29</v>
      </c>
      <c r="D4838">
        <v>1.04515</v>
      </c>
      <c r="E4838">
        <v>-0.50791001000000002</v>
      </c>
      <c r="F4838" s="46">
        <v>4</v>
      </c>
      <c r="G4838">
        <v>1.1620299999999999</v>
      </c>
    </row>
    <row r="4839" spans="1:7" x14ac:dyDescent="0.2">
      <c r="A4839">
        <v>1993</v>
      </c>
      <c r="B4839">
        <v>3</v>
      </c>
      <c r="C4839">
        <v>30</v>
      </c>
      <c r="D4839">
        <v>0.88649796999999997</v>
      </c>
      <c r="E4839">
        <v>-0.26778998999999998</v>
      </c>
      <c r="F4839" s="46">
        <v>4</v>
      </c>
      <c r="G4839">
        <v>0.92606299999999997</v>
      </c>
    </row>
    <row r="4840" spans="1:7" x14ac:dyDescent="0.2">
      <c r="A4840">
        <v>1993</v>
      </c>
      <c r="B4840">
        <v>3</v>
      </c>
      <c r="C4840">
        <v>31</v>
      </c>
      <c r="D4840">
        <v>0.85508901000000004</v>
      </c>
      <c r="E4840">
        <v>-0.15140000000000001</v>
      </c>
      <c r="F4840" s="46">
        <v>4</v>
      </c>
      <c r="G4840">
        <v>0.86838800000000005</v>
      </c>
    </row>
    <row r="4841" spans="1:7" x14ac:dyDescent="0.2">
      <c r="A4841">
        <v>1993</v>
      </c>
      <c r="B4841">
        <v>4</v>
      </c>
      <c r="C4841">
        <v>1</v>
      </c>
      <c r="D4841">
        <v>0.96765798000000003</v>
      </c>
      <c r="E4841" s="45">
        <v>6.7066699300000004E-2</v>
      </c>
      <c r="F4841" s="46">
        <v>5</v>
      </c>
      <c r="G4841">
        <v>0.96997999999999995</v>
      </c>
    </row>
    <row r="4842" spans="1:7" x14ac:dyDescent="0.2">
      <c r="A4842">
        <v>1993</v>
      </c>
      <c r="B4842">
        <v>4</v>
      </c>
      <c r="C4842">
        <v>2</v>
      </c>
      <c r="D4842">
        <v>1.1245400000000001</v>
      </c>
      <c r="E4842">
        <v>0.22915400999999999</v>
      </c>
      <c r="F4842" s="46">
        <v>5</v>
      </c>
      <c r="G4842">
        <v>1.1476500000000001</v>
      </c>
    </row>
    <row r="4843" spans="1:7" x14ac:dyDescent="0.2">
      <c r="A4843">
        <v>1993</v>
      </c>
      <c r="B4843">
        <v>4</v>
      </c>
      <c r="C4843">
        <v>3</v>
      </c>
      <c r="D4843">
        <v>1.1611800000000001</v>
      </c>
      <c r="E4843">
        <v>0.17946000000000001</v>
      </c>
      <c r="F4843" s="46">
        <v>5</v>
      </c>
      <c r="G4843">
        <v>1.1749700000000001</v>
      </c>
    </row>
    <row r="4844" spans="1:7" x14ac:dyDescent="0.2">
      <c r="A4844">
        <v>1993</v>
      </c>
      <c r="B4844">
        <v>4</v>
      </c>
      <c r="C4844">
        <v>4</v>
      </c>
      <c r="D4844">
        <v>0.93075699000000001</v>
      </c>
      <c r="E4844" s="45">
        <v>-2.27343999E-2</v>
      </c>
      <c r="F4844" s="46">
        <v>4</v>
      </c>
      <c r="G4844">
        <v>0.93103497999999996</v>
      </c>
    </row>
    <row r="4845" spans="1:7" x14ac:dyDescent="0.2">
      <c r="A4845">
        <v>1993</v>
      </c>
      <c r="B4845">
        <v>4</v>
      </c>
      <c r="C4845">
        <v>5</v>
      </c>
      <c r="D4845">
        <v>0.86100602000000004</v>
      </c>
      <c r="E4845">
        <v>-0.16824998999999999</v>
      </c>
      <c r="F4845" s="46">
        <v>4</v>
      </c>
      <c r="G4845">
        <v>0.87729102000000003</v>
      </c>
    </row>
    <row r="4846" spans="1:7" x14ac:dyDescent="0.2">
      <c r="A4846">
        <v>1993</v>
      </c>
      <c r="B4846">
        <v>4</v>
      </c>
      <c r="C4846">
        <v>6</v>
      </c>
      <c r="D4846">
        <v>0.90927701999999999</v>
      </c>
      <c r="E4846" s="45">
        <v>-9.5164798199999998E-2</v>
      </c>
      <c r="F4846" s="46">
        <v>4</v>
      </c>
      <c r="G4846">
        <v>0.91424399999999995</v>
      </c>
    </row>
    <row r="4847" spans="1:7" x14ac:dyDescent="0.2">
      <c r="A4847">
        <v>1993</v>
      </c>
      <c r="B4847">
        <v>4</v>
      </c>
      <c r="C4847">
        <v>7</v>
      </c>
      <c r="D4847">
        <v>1.0617599</v>
      </c>
      <c r="E4847" s="45">
        <v>-9.5426097500000001E-2</v>
      </c>
      <c r="F4847" s="46">
        <v>4</v>
      </c>
      <c r="G4847">
        <v>1.0660400000000001</v>
      </c>
    </row>
    <row r="4848" spans="1:7" x14ac:dyDescent="0.2">
      <c r="A4848">
        <v>1993</v>
      </c>
      <c r="B4848">
        <v>4</v>
      </c>
      <c r="C4848">
        <v>8</v>
      </c>
      <c r="D4848">
        <v>0.82358301</v>
      </c>
      <c r="E4848" s="45">
        <v>4.5851599399999998E-2</v>
      </c>
      <c r="F4848" s="46">
        <v>5</v>
      </c>
      <c r="G4848">
        <v>0.82485801000000003</v>
      </c>
    </row>
    <row r="4849" spans="1:7" x14ac:dyDescent="0.2">
      <c r="A4849">
        <v>1993</v>
      </c>
      <c r="B4849">
        <v>4</v>
      </c>
      <c r="C4849">
        <v>9</v>
      </c>
      <c r="D4849">
        <v>0.50561398000000002</v>
      </c>
      <c r="E4849">
        <v>0.21319399999999999</v>
      </c>
      <c r="F4849" s="46">
        <v>5</v>
      </c>
      <c r="G4849">
        <v>0.54872399999999999</v>
      </c>
    </row>
    <row r="4850" spans="1:7" x14ac:dyDescent="0.2">
      <c r="A4850">
        <v>1993</v>
      </c>
      <c r="B4850">
        <v>4</v>
      </c>
      <c r="C4850">
        <v>10</v>
      </c>
      <c r="D4850">
        <v>0.51103401000000004</v>
      </c>
      <c r="E4850">
        <v>0.66917598</v>
      </c>
      <c r="F4850" s="46">
        <v>6</v>
      </c>
      <c r="G4850">
        <v>0.84199296999999995</v>
      </c>
    </row>
    <row r="4851" spans="1:7" x14ac:dyDescent="0.2">
      <c r="A4851">
        <v>1993</v>
      </c>
      <c r="B4851">
        <v>4</v>
      </c>
      <c r="C4851">
        <v>11</v>
      </c>
      <c r="D4851">
        <v>0.54441899000000005</v>
      </c>
      <c r="E4851">
        <v>0.72189802000000003</v>
      </c>
      <c r="F4851" s="46">
        <v>6</v>
      </c>
      <c r="G4851">
        <v>0.90417301999999999</v>
      </c>
    </row>
    <row r="4852" spans="1:7" x14ac:dyDescent="0.2">
      <c r="A4852">
        <v>1993</v>
      </c>
      <c r="B4852">
        <v>4</v>
      </c>
      <c r="C4852">
        <v>12</v>
      </c>
      <c r="D4852">
        <v>0.105314</v>
      </c>
      <c r="E4852">
        <v>0.81104600000000004</v>
      </c>
      <c r="F4852" s="46">
        <v>6</v>
      </c>
      <c r="G4852">
        <v>0.817855</v>
      </c>
    </row>
    <row r="4853" spans="1:7" x14ac:dyDescent="0.2">
      <c r="A4853">
        <v>1993</v>
      </c>
      <c r="B4853">
        <v>4</v>
      </c>
      <c r="C4853">
        <v>13</v>
      </c>
      <c r="D4853">
        <v>-0.25145000000000001</v>
      </c>
      <c r="E4853">
        <v>0.78737199000000002</v>
      </c>
      <c r="F4853" s="46">
        <v>7</v>
      </c>
      <c r="G4853">
        <v>0.82654899000000004</v>
      </c>
    </row>
    <row r="4854" spans="1:7" x14ac:dyDescent="0.2">
      <c r="A4854">
        <v>1993</v>
      </c>
      <c r="B4854">
        <v>4</v>
      </c>
      <c r="C4854">
        <v>14</v>
      </c>
      <c r="D4854">
        <v>-0.78100002000000002</v>
      </c>
      <c r="E4854">
        <v>0.70899098999999999</v>
      </c>
      <c r="F4854" s="46">
        <v>8</v>
      </c>
      <c r="G4854">
        <v>1.05481</v>
      </c>
    </row>
    <row r="4855" spans="1:7" x14ac:dyDescent="0.2">
      <c r="A4855">
        <v>1993</v>
      </c>
      <c r="B4855">
        <v>4</v>
      </c>
      <c r="C4855">
        <v>15</v>
      </c>
      <c r="D4855">
        <v>-0.79141998000000002</v>
      </c>
      <c r="E4855">
        <v>0.87501501999999998</v>
      </c>
      <c r="F4855" s="46">
        <v>7</v>
      </c>
      <c r="G4855">
        <v>1.1798299999999999</v>
      </c>
    </row>
    <row r="4856" spans="1:7" x14ac:dyDescent="0.2">
      <c r="A4856">
        <v>1993</v>
      </c>
      <c r="B4856">
        <v>4</v>
      </c>
      <c r="C4856">
        <v>16</v>
      </c>
      <c r="D4856">
        <v>-0.67701</v>
      </c>
      <c r="E4856">
        <v>0.88108801999999997</v>
      </c>
      <c r="F4856" s="46">
        <v>7</v>
      </c>
      <c r="G4856">
        <v>1.1111500000000001</v>
      </c>
    </row>
    <row r="4857" spans="1:7" x14ac:dyDescent="0.2">
      <c r="A4857">
        <v>1993</v>
      </c>
      <c r="B4857">
        <v>4</v>
      </c>
      <c r="C4857">
        <v>17</v>
      </c>
      <c r="D4857">
        <v>-0.51025999</v>
      </c>
      <c r="E4857">
        <v>0.83192496999999999</v>
      </c>
      <c r="F4857" s="46">
        <v>7</v>
      </c>
      <c r="G4857">
        <v>0.97594398000000004</v>
      </c>
    </row>
    <row r="4858" spans="1:7" x14ac:dyDescent="0.2">
      <c r="A4858">
        <v>1993</v>
      </c>
      <c r="B4858">
        <v>4</v>
      </c>
      <c r="C4858">
        <v>18</v>
      </c>
      <c r="D4858">
        <v>-0.42386001000000001</v>
      </c>
      <c r="E4858">
        <v>0.67554802000000003</v>
      </c>
      <c r="F4858" s="46">
        <v>7</v>
      </c>
      <c r="G4858">
        <v>0.79751198999999995</v>
      </c>
    </row>
    <row r="4859" spans="1:7" x14ac:dyDescent="0.2">
      <c r="A4859">
        <v>1993</v>
      </c>
      <c r="B4859">
        <v>4</v>
      </c>
      <c r="C4859">
        <v>19</v>
      </c>
      <c r="D4859">
        <v>-0.48926999999999998</v>
      </c>
      <c r="E4859">
        <v>0.38314700000000002</v>
      </c>
      <c r="F4859" s="46">
        <v>8</v>
      </c>
      <c r="G4859">
        <v>0.62143999000000005</v>
      </c>
    </row>
    <row r="4860" spans="1:7" x14ac:dyDescent="0.2">
      <c r="A4860">
        <v>1993</v>
      </c>
      <c r="B4860">
        <v>4</v>
      </c>
      <c r="C4860">
        <v>20</v>
      </c>
      <c r="D4860">
        <v>-0.35973000999999999</v>
      </c>
      <c r="E4860">
        <v>0.27750099</v>
      </c>
      <c r="F4860" s="46">
        <v>8</v>
      </c>
      <c r="G4860">
        <v>0.45432401</v>
      </c>
    </row>
    <row r="4861" spans="1:7" x14ac:dyDescent="0.2">
      <c r="A4861">
        <v>1993</v>
      </c>
      <c r="B4861">
        <v>4</v>
      </c>
      <c r="C4861">
        <v>21</v>
      </c>
      <c r="D4861">
        <v>-0.34367001000000003</v>
      </c>
      <c r="E4861">
        <v>0.12857499999999999</v>
      </c>
      <c r="F4861" s="46">
        <v>8</v>
      </c>
      <c r="G4861">
        <v>0.36693199999999998</v>
      </c>
    </row>
    <row r="4862" spans="1:7" x14ac:dyDescent="0.2">
      <c r="A4862">
        <v>1993</v>
      </c>
      <c r="B4862">
        <v>4</v>
      </c>
      <c r="C4862">
        <v>22</v>
      </c>
      <c r="D4862">
        <v>-0.20784999000000001</v>
      </c>
      <c r="E4862" s="45">
        <v>1.2554000100000001E-2</v>
      </c>
      <c r="F4862" s="46">
        <v>8</v>
      </c>
      <c r="G4862">
        <v>0.20822399999999999</v>
      </c>
    </row>
    <row r="4863" spans="1:7" x14ac:dyDescent="0.2">
      <c r="A4863">
        <v>1993</v>
      </c>
      <c r="B4863">
        <v>4</v>
      </c>
      <c r="C4863">
        <v>23</v>
      </c>
      <c r="D4863">
        <v>-0.27230999</v>
      </c>
      <c r="E4863">
        <v>0.148755</v>
      </c>
      <c r="F4863" s="46">
        <v>8</v>
      </c>
      <c r="G4863">
        <v>0.31029400000000001</v>
      </c>
    </row>
    <row r="4864" spans="1:7" x14ac:dyDescent="0.2">
      <c r="A4864">
        <v>1993</v>
      </c>
      <c r="B4864">
        <v>4</v>
      </c>
      <c r="C4864">
        <v>24</v>
      </c>
      <c r="D4864">
        <v>-0.18506998999999999</v>
      </c>
      <c r="E4864">
        <v>0.18070801</v>
      </c>
      <c r="F4864" s="46">
        <v>8</v>
      </c>
      <c r="G4864">
        <v>0.25866499999999998</v>
      </c>
    </row>
    <row r="4865" spans="1:7" x14ac:dyDescent="0.2">
      <c r="A4865">
        <v>1993</v>
      </c>
      <c r="B4865">
        <v>4</v>
      </c>
      <c r="C4865">
        <v>25</v>
      </c>
      <c r="D4865">
        <v>-0.41010999999999997</v>
      </c>
      <c r="E4865">
        <v>-0.13507</v>
      </c>
      <c r="F4865" s="46">
        <v>1</v>
      </c>
      <c r="G4865">
        <v>0.43177700000000002</v>
      </c>
    </row>
    <row r="4866" spans="1:7" x14ac:dyDescent="0.2">
      <c r="A4866">
        <v>1993</v>
      </c>
      <c r="B4866">
        <v>4</v>
      </c>
      <c r="C4866">
        <v>26</v>
      </c>
      <c r="D4866">
        <v>-0.38554000999999999</v>
      </c>
      <c r="E4866">
        <v>-0.32563998999999999</v>
      </c>
      <c r="F4866" s="46">
        <v>1</v>
      </c>
      <c r="G4866">
        <v>0.50466102000000002</v>
      </c>
    </row>
    <row r="4867" spans="1:7" x14ac:dyDescent="0.2">
      <c r="A4867">
        <v>1993</v>
      </c>
      <c r="B4867">
        <v>4</v>
      </c>
      <c r="C4867">
        <v>27</v>
      </c>
      <c r="D4867">
        <v>-0.13783999999999999</v>
      </c>
      <c r="E4867">
        <v>-0.52328001999999996</v>
      </c>
      <c r="F4867" s="46">
        <v>2</v>
      </c>
      <c r="G4867">
        <v>0.54112499999999997</v>
      </c>
    </row>
    <row r="4868" spans="1:7" x14ac:dyDescent="0.2">
      <c r="A4868">
        <v>1993</v>
      </c>
      <c r="B4868">
        <v>4</v>
      </c>
      <c r="C4868">
        <v>28</v>
      </c>
      <c r="D4868" s="45">
        <v>-5.3231101500000001E-3</v>
      </c>
      <c r="E4868">
        <v>-0.62540001000000001</v>
      </c>
      <c r="F4868" s="46">
        <v>2</v>
      </c>
      <c r="G4868">
        <v>0.62542301</v>
      </c>
    </row>
    <row r="4869" spans="1:7" x14ac:dyDescent="0.2">
      <c r="A4869">
        <v>1993</v>
      </c>
      <c r="B4869">
        <v>4</v>
      </c>
      <c r="C4869">
        <v>29</v>
      </c>
      <c r="D4869">
        <v>0.37024899999999999</v>
      </c>
      <c r="E4869">
        <v>-0.74716996999999996</v>
      </c>
      <c r="F4869" s="46">
        <v>3</v>
      </c>
      <c r="G4869">
        <v>0.83387500000000003</v>
      </c>
    </row>
    <row r="4870" spans="1:7" x14ac:dyDescent="0.2">
      <c r="A4870">
        <v>1993</v>
      </c>
      <c r="B4870">
        <v>4</v>
      </c>
      <c r="C4870">
        <v>30</v>
      </c>
      <c r="D4870">
        <v>0.36224299999999998</v>
      </c>
      <c r="E4870">
        <v>-0.58064002000000003</v>
      </c>
      <c r="F4870" s="46">
        <v>3</v>
      </c>
      <c r="G4870">
        <v>0.68437099000000001</v>
      </c>
    </row>
    <row r="4871" spans="1:7" x14ac:dyDescent="0.2">
      <c r="A4871">
        <v>1993</v>
      </c>
      <c r="B4871">
        <v>5</v>
      </c>
      <c r="C4871">
        <v>1</v>
      </c>
      <c r="D4871">
        <v>0.118395</v>
      </c>
      <c r="E4871">
        <v>-0.58543003000000005</v>
      </c>
      <c r="F4871" s="46">
        <v>3</v>
      </c>
      <c r="G4871">
        <v>0.59727901000000005</v>
      </c>
    </row>
    <row r="4872" spans="1:7" x14ac:dyDescent="0.2">
      <c r="A4872">
        <v>1993</v>
      </c>
      <c r="B4872">
        <v>5</v>
      </c>
      <c r="C4872">
        <v>2</v>
      </c>
      <c r="D4872" s="45">
        <v>1.9849099200000001E-2</v>
      </c>
      <c r="E4872">
        <v>-0.54680002000000005</v>
      </c>
      <c r="F4872" s="46">
        <v>3</v>
      </c>
      <c r="G4872">
        <v>0.54715597999999999</v>
      </c>
    </row>
    <row r="4873" spans="1:7" x14ac:dyDescent="0.2">
      <c r="A4873">
        <v>1993</v>
      </c>
      <c r="B4873">
        <v>5</v>
      </c>
      <c r="C4873">
        <v>3</v>
      </c>
      <c r="D4873" s="45">
        <v>9.1109097E-2</v>
      </c>
      <c r="E4873">
        <v>-0.57681000000000004</v>
      </c>
      <c r="F4873" s="46">
        <v>3</v>
      </c>
      <c r="G4873">
        <v>0.58395600000000003</v>
      </c>
    </row>
    <row r="4874" spans="1:7" x14ac:dyDescent="0.2">
      <c r="A4874">
        <v>1993</v>
      </c>
      <c r="B4874">
        <v>5</v>
      </c>
      <c r="C4874">
        <v>4</v>
      </c>
      <c r="D4874">
        <v>0.21288899999999999</v>
      </c>
      <c r="E4874">
        <v>-0.57267999999999997</v>
      </c>
      <c r="F4874" s="46">
        <v>3</v>
      </c>
      <c r="G4874">
        <v>0.61097299999999999</v>
      </c>
    </row>
    <row r="4875" spans="1:7" x14ac:dyDescent="0.2">
      <c r="A4875">
        <v>1993</v>
      </c>
      <c r="B4875">
        <v>5</v>
      </c>
      <c r="C4875">
        <v>5</v>
      </c>
      <c r="D4875">
        <v>0.29392998999999997</v>
      </c>
      <c r="E4875">
        <v>-0.35905000999999998</v>
      </c>
      <c r="F4875" s="46">
        <v>3</v>
      </c>
      <c r="G4875">
        <v>0.46402100000000002</v>
      </c>
    </row>
    <row r="4876" spans="1:7" x14ac:dyDescent="0.2">
      <c r="A4876">
        <v>1993</v>
      </c>
      <c r="B4876">
        <v>5</v>
      </c>
      <c r="C4876">
        <v>6</v>
      </c>
      <c r="D4876">
        <v>0.50676697000000004</v>
      </c>
      <c r="E4876" s="45">
        <v>-3.4823101000000002E-2</v>
      </c>
      <c r="F4876" s="46">
        <v>4</v>
      </c>
      <c r="G4876">
        <v>0.50796198999999997</v>
      </c>
    </row>
    <row r="4877" spans="1:7" x14ac:dyDescent="0.2">
      <c r="A4877">
        <v>1993</v>
      </c>
      <c r="B4877">
        <v>5</v>
      </c>
      <c r="C4877">
        <v>7</v>
      </c>
      <c r="D4877">
        <v>0.65437197999999996</v>
      </c>
      <c r="E4877">
        <v>0.13058600000000001</v>
      </c>
      <c r="F4877" s="46">
        <v>5</v>
      </c>
      <c r="G4877">
        <v>0.66727501</v>
      </c>
    </row>
    <row r="4878" spans="1:7" x14ac:dyDescent="0.2">
      <c r="A4878">
        <v>1993</v>
      </c>
      <c r="B4878">
        <v>5</v>
      </c>
      <c r="C4878">
        <v>8</v>
      </c>
      <c r="D4878">
        <v>0.51614897999999998</v>
      </c>
      <c r="E4878">
        <v>0.229129</v>
      </c>
      <c r="F4878" s="46">
        <v>5</v>
      </c>
      <c r="G4878">
        <v>0.56472098999999998</v>
      </c>
    </row>
    <row r="4879" spans="1:7" x14ac:dyDescent="0.2">
      <c r="A4879">
        <v>1993</v>
      </c>
      <c r="B4879">
        <v>5</v>
      </c>
      <c r="C4879">
        <v>9</v>
      </c>
      <c r="D4879">
        <v>0.103366</v>
      </c>
      <c r="E4879">
        <v>0.41748899</v>
      </c>
      <c r="F4879" s="46">
        <v>6</v>
      </c>
      <c r="G4879">
        <v>0.43009399999999998</v>
      </c>
    </row>
    <row r="4880" spans="1:7" x14ac:dyDescent="0.2">
      <c r="A4880">
        <v>1993</v>
      </c>
      <c r="B4880">
        <v>5</v>
      </c>
      <c r="C4880">
        <v>10</v>
      </c>
      <c r="D4880">
        <v>-0.14788999999999999</v>
      </c>
      <c r="E4880">
        <v>0.285501</v>
      </c>
      <c r="F4880" s="46">
        <v>7</v>
      </c>
      <c r="G4880">
        <v>0.32153000999999998</v>
      </c>
    </row>
    <row r="4881" spans="1:7" x14ac:dyDescent="0.2">
      <c r="A4881">
        <v>1993</v>
      </c>
      <c r="B4881">
        <v>5</v>
      </c>
      <c r="C4881">
        <v>11</v>
      </c>
      <c r="D4881">
        <v>-0.21828</v>
      </c>
      <c r="E4881">
        <v>0.45601999999999998</v>
      </c>
      <c r="F4881" s="46">
        <v>7</v>
      </c>
      <c r="G4881">
        <v>0.50556701000000004</v>
      </c>
    </row>
    <row r="4882" spans="1:7" x14ac:dyDescent="0.2">
      <c r="A4882">
        <v>1993</v>
      </c>
      <c r="B4882">
        <v>5</v>
      </c>
      <c r="C4882">
        <v>12</v>
      </c>
      <c r="D4882">
        <v>-0.28347999000000002</v>
      </c>
      <c r="E4882">
        <v>0.51762098000000001</v>
      </c>
      <c r="F4882" s="46">
        <v>7</v>
      </c>
      <c r="G4882">
        <v>0.59016502000000004</v>
      </c>
    </row>
    <row r="4883" spans="1:7" x14ac:dyDescent="0.2">
      <c r="A4883">
        <v>1993</v>
      </c>
      <c r="B4883">
        <v>5</v>
      </c>
      <c r="C4883">
        <v>13</v>
      </c>
      <c r="D4883">
        <v>-0.69569999000000005</v>
      </c>
      <c r="E4883">
        <v>0.46557399999999999</v>
      </c>
      <c r="F4883" s="46">
        <v>8</v>
      </c>
      <c r="G4883">
        <v>0.83710998000000003</v>
      </c>
    </row>
    <row r="4884" spans="1:7" x14ac:dyDescent="0.2">
      <c r="A4884">
        <v>1993</v>
      </c>
      <c r="B4884">
        <v>5</v>
      </c>
      <c r="C4884">
        <v>14</v>
      </c>
      <c r="D4884">
        <v>-0.78961998</v>
      </c>
      <c r="E4884">
        <v>0.216859</v>
      </c>
      <c r="F4884" s="46">
        <v>8</v>
      </c>
      <c r="G4884">
        <v>0.81885998999999998</v>
      </c>
    </row>
    <row r="4885" spans="1:7" x14ac:dyDescent="0.2">
      <c r="A4885">
        <v>1993</v>
      </c>
      <c r="B4885">
        <v>5</v>
      </c>
      <c r="C4885">
        <v>15</v>
      </c>
      <c r="D4885">
        <v>-0.89849000999999995</v>
      </c>
      <c r="E4885">
        <v>0.11390699999999999</v>
      </c>
      <c r="F4885" s="46">
        <v>8</v>
      </c>
      <c r="G4885">
        <v>0.90568601999999998</v>
      </c>
    </row>
    <row r="4886" spans="1:7" x14ac:dyDescent="0.2">
      <c r="A4886">
        <v>1993</v>
      </c>
      <c r="B4886">
        <v>5</v>
      </c>
      <c r="C4886">
        <v>16</v>
      </c>
      <c r="D4886">
        <v>-1.0148699999999999</v>
      </c>
      <c r="E4886">
        <v>-0.16877</v>
      </c>
      <c r="F4886" s="46">
        <v>1</v>
      </c>
      <c r="G4886">
        <v>1.0287999999999999</v>
      </c>
    </row>
    <row r="4887" spans="1:7" x14ac:dyDescent="0.2">
      <c r="A4887">
        <v>1993</v>
      </c>
      <c r="B4887">
        <v>5</v>
      </c>
      <c r="C4887">
        <v>17</v>
      </c>
      <c r="D4887">
        <v>-0.90403003000000004</v>
      </c>
      <c r="E4887">
        <v>-0.32607998999999999</v>
      </c>
      <c r="F4887" s="46">
        <v>1</v>
      </c>
      <c r="G4887">
        <v>0.96103698000000004</v>
      </c>
    </row>
    <row r="4888" spans="1:7" x14ac:dyDescent="0.2">
      <c r="A4888">
        <v>1993</v>
      </c>
      <c r="B4888">
        <v>5</v>
      </c>
      <c r="C4888">
        <v>18</v>
      </c>
      <c r="D4888">
        <v>-0.68712002000000005</v>
      </c>
      <c r="E4888">
        <v>-0.25301998999999997</v>
      </c>
      <c r="F4888" s="46">
        <v>1</v>
      </c>
      <c r="G4888">
        <v>0.73222703</v>
      </c>
    </row>
    <row r="4889" spans="1:7" x14ac:dyDescent="0.2">
      <c r="A4889">
        <v>1993</v>
      </c>
      <c r="B4889">
        <v>5</v>
      </c>
      <c r="C4889">
        <v>19</v>
      </c>
      <c r="D4889">
        <v>-0.63735998000000005</v>
      </c>
      <c r="E4889">
        <v>-0.37845999000000002</v>
      </c>
      <c r="F4889" s="46">
        <v>1</v>
      </c>
      <c r="G4889">
        <v>0.74125498999999995</v>
      </c>
    </row>
    <row r="4890" spans="1:7" x14ac:dyDescent="0.2">
      <c r="A4890">
        <v>1993</v>
      </c>
      <c r="B4890">
        <v>5</v>
      </c>
      <c r="C4890">
        <v>20</v>
      </c>
      <c r="D4890">
        <v>-0.45469000999999998</v>
      </c>
      <c r="E4890">
        <v>-0.40160000000000001</v>
      </c>
      <c r="F4890" s="46">
        <v>1</v>
      </c>
      <c r="G4890">
        <v>0.60665100999999999</v>
      </c>
    </row>
    <row r="4891" spans="1:7" x14ac:dyDescent="0.2">
      <c r="A4891">
        <v>1993</v>
      </c>
      <c r="B4891">
        <v>5</v>
      </c>
      <c r="C4891">
        <v>21</v>
      </c>
      <c r="D4891">
        <v>-0.78298002</v>
      </c>
      <c r="E4891">
        <v>-0.22563</v>
      </c>
      <c r="F4891" s="46">
        <v>1</v>
      </c>
      <c r="G4891">
        <v>0.81483603000000004</v>
      </c>
    </row>
    <row r="4892" spans="1:7" x14ac:dyDescent="0.2">
      <c r="A4892">
        <v>1993</v>
      </c>
      <c r="B4892">
        <v>5</v>
      </c>
      <c r="C4892">
        <v>22</v>
      </c>
      <c r="D4892">
        <v>-0.71205001999999995</v>
      </c>
      <c r="E4892">
        <v>-0.26458000999999998</v>
      </c>
      <c r="F4892" s="46">
        <v>1</v>
      </c>
      <c r="G4892">
        <v>0.75962198000000003</v>
      </c>
    </row>
    <row r="4893" spans="1:7" x14ac:dyDescent="0.2">
      <c r="A4893">
        <v>1993</v>
      </c>
      <c r="B4893">
        <v>5</v>
      </c>
      <c r="C4893">
        <v>23</v>
      </c>
      <c r="D4893">
        <v>-0.78844999999999998</v>
      </c>
      <c r="E4893">
        <v>-0.47843998999999998</v>
      </c>
      <c r="F4893" s="46">
        <v>1</v>
      </c>
      <c r="G4893">
        <v>0.92225999000000003</v>
      </c>
    </row>
    <row r="4894" spans="1:7" x14ac:dyDescent="0.2">
      <c r="A4894">
        <v>1993</v>
      </c>
      <c r="B4894">
        <v>5</v>
      </c>
      <c r="C4894">
        <v>24</v>
      </c>
      <c r="D4894">
        <v>-0.74124997999999997</v>
      </c>
      <c r="E4894">
        <v>-0.86499000000000004</v>
      </c>
      <c r="F4894" s="46">
        <v>2</v>
      </c>
      <c r="G4894">
        <v>1.13916</v>
      </c>
    </row>
    <row r="4895" spans="1:7" x14ac:dyDescent="0.2">
      <c r="A4895">
        <v>1993</v>
      </c>
      <c r="B4895">
        <v>5</v>
      </c>
      <c r="C4895">
        <v>25</v>
      </c>
      <c r="D4895">
        <v>-0.54565001000000002</v>
      </c>
      <c r="E4895">
        <v>-1.40859</v>
      </c>
      <c r="F4895" s="46">
        <v>2</v>
      </c>
      <c r="G4895">
        <v>1.5105799</v>
      </c>
    </row>
    <row r="4896" spans="1:7" x14ac:dyDescent="0.2">
      <c r="A4896">
        <v>1993</v>
      </c>
      <c r="B4896">
        <v>5</v>
      </c>
      <c r="C4896">
        <v>26</v>
      </c>
      <c r="D4896">
        <v>-0.68931001000000003</v>
      </c>
      <c r="E4896">
        <v>-1.7942400000000001</v>
      </c>
      <c r="F4896" s="46">
        <v>2</v>
      </c>
      <c r="G4896">
        <v>1.9220900999999999</v>
      </c>
    </row>
    <row r="4897" spans="1:7" x14ac:dyDescent="0.2">
      <c r="A4897">
        <v>1993</v>
      </c>
      <c r="B4897">
        <v>5</v>
      </c>
      <c r="C4897">
        <v>27</v>
      </c>
      <c r="D4897">
        <v>-0.80002998999999997</v>
      </c>
      <c r="E4897">
        <v>-1.7280500000000001</v>
      </c>
      <c r="F4897" s="46">
        <v>2</v>
      </c>
      <c r="G4897">
        <v>1.9042600000000001</v>
      </c>
    </row>
    <row r="4898" spans="1:7" x14ac:dyDescent="0.2">
      <c r="A4898">
        <v>1993</v>
      </c>
      <c r="B4898">
        <v>5</v>
      </c>
      <c r="C4898">
        <v>28</v>
      </c>
      <c r="D4898">
        <v>-0.57868998999999999</v>
      </c>
      <c r="E4898">
        <v>-1.7757601000000001</v>
      </c>
      <c r="F4898" s="46">
        <v>2</v>
      </c>
      <c r="G4898">
        <v>1.86768</v>
      </c>
    </row>
    <row r="4899" spans="1:7" x14ac:dyDescent="0.2">
      <c r="A4899">
        <v>1993</v>
      </c>
      <c r="B4899">
        <v>5</v>
      </c>
      <c r="C4899">
        <v>29</v>
      </c>
      <c r="D4899">
        <v>-0.16256000000000001</v>
      </c>
      <c r="E4899">
        <v>-1.9381599</v>
      </c>
      <c r="F4899" s="46">
        <v>2</v>
      </c>
      <c r="G4899">
        <v>1.94496</v>
      </c>
    </row>
    <row r="4900" spans="1:7" x14ac:dyDescent="0.2">
      <c r="A4900">
        <v>1993</v>
      </c>
      <c r="B4900">
        <v>5</v>
      </c>
      <c r="C4900">
        <v>30</v>
      </c>
      <c r="D4900">
        <v>0.30173298999999998</v>
      </c>
      <c r="E4900">
        <v>-2.0530400000000002</v>
      </c>
      <c r="F4900" s="46">
        <v>3</v>
      </c>
      <c r="G4900">
        <v>2.0750899</v>
      </c>
    </row>
    <row r="4901" spans="1:7" x14ac:dyDescent="0.2">
      <c r="A4901">
        <v>1993</v>
      </c>
      <c r="B4901">
        <v>5</v>
      </c>
      <c r="C4901">
        <v>31</v>
      </c>
      <c r="D4901">
        <v>0.39587899999999998</v>
      </c>
      <c r="E4901">
        <v>-2.0244998999999999</v>
      </c>
      <c r="F4901" s="46">
        <v>3</v>
      </c>
      <c r="G4901">
        <v>2.06284</v>
      </c>
    </row>
    <row r="4902" spans="1:7" x14ac:dyDescent="0.2">
      <c r="A4902">
        <v>1993</v>
      </c>
      <c r="B4902">
        <v>6</v>
      </c>
      <c r="C4902">
        <v>1</v>
      </c>
      <c r="D4902">
        <v>0.66531496999999995</v>
      </c>
      <c r="E4902">
        <v>-1.7751699999999999</v>
      </c>
      <c r="F4902" s="46">
        <v>3</v>
      </c>
      <c r="G4902">
        <v>1.8957600999999999</v>
      </c>
    </row>
    <row r="4903" spans="1:7" x14ac:dyDescent="0.2">
      <c r="A4903">
        <v>1993</v>
      </c>
      <c r="B4903">
        <v>6</v>
      </c>
      <c r="C4903">
        <v>2</v>
      </c>
      <c r="D4903">
        <v>1.00396</v>
      </c>
      <c r="E4903">
        <v>-1.4380500000000001</v>
      </c>
      <c r="F4903" s="46">
        <v>3</v>
      </c>
      <c r="G4903">
        <v>1.75383</v>
      </c>
    </row>
    <row r="4904" spans="1:7" x14ac:dyDescent="0.2">
      <c r="A4904">
        <v>1993</v>
      </c>
      <c r="B4904">
        <v>6</v>
      </c>
      <c r="C4904">
        <v>3</v>
      </c>
      <c r="D4904">
        <v>1.06338</v>
      </c>
      <c r="E4904">
        <v>-1.23394</v>
      </c>
      <c r="F4904" s="46">
        <v>3</v>
      </c>
      <c r="G4904">
        <v>1.6289199999999999</v>
      </c>
    </row>
    <row r="4905" spans="1:7" x14ac:dyDescent="0.2">
      <c r="A4905">
        <v>1993</v>
      </c>
      <c r="B4905">
        <v>6</v>
      </c>
      <c r="C4905">
        <v>4</v>
      </c>
      <c r="D4905">
        <v>0.96031701999999997</v>
      </c>
      <c r="E4905">
        <v>-0.87361997000000002</v>
      </c>
      <c r="F4905" s="46">
        <v>4</v>
      </c>
      <c r="G4905">
        <v>1.2982399</v>
      </c>
    </row>
    <row r="4906" spans="1:7" x14ac:dyDescent="0.2">
      <c r="A4906">
        <v>1993</v>
      </c>
      <c r="B4906">
        <v>6</v>
      </c>
      <c r="C4906">
        <v>5</v>
      </c>
      <c r="D4906">
        <v>1.0302100000000001</v>
      </c>
      <c r="E4906">
        <v>-0.56274002999999995</v>
      </c>
      <c r="F4906" s="46">
        <v>4</v>
      </c>
      <c r="G4906">
        <v>1.17388</v>
      </c>
    </row>
    <row r="4907" spans="1:7" x14ac:dyDescent="0.2">
      <c r="A4907">
        <v>1993</v>
      </c>
      <c r="B4907">
        <v>6</v>
      </c>
      <c r="C4907">
        <v>6</v>
      </c>
      <c r="D4907">
        <v>1.1339600000000001</v>
      </c>
      <c r="E4907">
        <v>-0.23116999999999999</v>
      </c>
      <c r="F4907" s="46">
        <v>4</v>
      </c>
      <c r="G4907">
        <v>1.1572800000000001</v>
      </c>
    </row>
    <row r="4908" spans="1:7" x14ac:dyDescent="0.2">
      <c r="A4908">
        <v>1993</v>
      </c>
      <c r="B4908">
        <v>6</v>
      </c>
      <c r="C4908">
        <v>7</v>
      </c>
      <c r="D4908">
        <v>0.96005099999999999</v>
      </c>
      <c r="E4908">
        <v>0.30101201</v>
      </c>
      <c r="F4908" s="46">
        <v>5</v>
      </c>
      <c r="G4908">
        <v>1.00613</v>
      </c>
    </row>
    <row r="4909" spans="1:7" x14ac:dyDescent="0.2">
      <c r="A4909">
        <v>1993</v>
      </c>
      <c r="B4909">
        <v>6</v>
      </c>
      <c r="C4909">
        <v>8</v>
      </c>
      <c r="D4909">
        <v>0.82466799000000002</v>
      </c>
      <c r="E4909">
        <v>0.60353601000000001</v>
      </c>
      <c r="F4909" s="46">
        <v>5</v>
      </c>
      <c r="G4909">
        <v>1.02193</v>
      </c>
    </row>
    <row r="4910" spans="1:7" x14ac:dyDescent="0.2">
      <c r="A4910">
        <v>1993</v>
      </c>
      <c r="B4910">
        <v>6</v>
      </c>
      <c r="C4910">
        <v>9</v>
      </c>
      <c r="D4910">
        <v>0.69070297000000003</v>
      </c>
      <c r="E4910">
        <v>1.04697</v>
      </c>
      <c r="F4910" s="46">
        <v>6</v>
      </c>
      <c r="G4910">
        <v>1.2542800000000001</v>
      </c>
    </row>
    <row r="4911" spans="1:7" x14ac:dyDescent="0.2">
      <c r="A4911">
        <v>1993</v>
      </c>
      <c r="B4911">
        <v>6</v>
      </c>
      <c r="C4911">
        <v>10</v>
      </c>
      <c r="D4911">
        <v>0.49996500999999999</v>
      </c>
      <c r="E4911">
        <v>1.4091499999999999</v>
      </c>
      <c r="F4911" s="46">
        <v>6</v>
      </c>
      <c r="G4911">
        <v>1.4952101</v>
      </c>
    </row>
    <row r="4912" spans="1:7" x14ac:dyDescent="0.2">
      <c r="A4912">
        <v>1993</v>
      </c>
      <c r="B4912">
        <v>6</v>
      </c>
      <c r="C4912">
        <v>11</v>
      </c>
      <c r="D4912">
        <v>0.39357001000000003</v>
      </c>
      <c r="E4912">
        <v>1.5804100000000001</v>
      </c>
      <c r="F4912" s="46">
        <v>6</v>
      </c>
      <c r="G4912">
        <v>1.6286799999999999</v>
      </c>
    </row>
    <row r="4913" spans="1:7" x14ac:dyDescent="0.2">
      <c r="A4913">
        <v>1993</v>
      </c>
      <c r="B4913">
        <v>6</v>
      </c>
      <c r="C4913">
        <v>12</v>
      </c>
      <c r="D4913">
        <v>0.13303401000000001</v>
      </c>
      <c r="E4913">
        <v>1.4326000000000001</v>
      </c>
      <c r="F4913" s="46">
        <v>6</v>
      </c>
      <c r="G4913">
        <v>1.43876</v>
      </c>
    </row>
    <row r="4914" spans="1:7" x14ac:dyDescent="0.2">
      <c r="A4914">
        <v>1993</v>
      </c>
      <c r="B4914">
        <v>6</v>
      </c>
      <c r="C4914">
        <v>13</v>
      </c>
      <c r="D4914">
        <v>-0.37807000000000002</v>
      </c>
      <c r="E4914">
        <v>1.33579</v>
      </c>
      <c r="F4914" s="46">
        <v>7</v>
      </c>
      <c r="G4914">
        <v>1.38826</v>
      </c>
    </row>
    <row r="4915" spans="1:7" x14ac:dyDescent="0.2">
      <c r="A4915">
        <v>1993</v>
      </c>
      <c r="B4915">
        <v>6</v>
      </c>
      <c r="C4915">
        <v>14</v>
      </c>
      <c r="D4915">
        <v>-0.79381000999999995</v>
      </c>
      <c r="E4915">
        <v>1.0989199999999999</v>
      </c>
      <c r="F4915" s="46">
        <v>7</v>
      </c>
      <c r="G4915">
        <v>1.3556401</v>
      </c>
    </row>
    <row r="4916" spans="1:7" x14ac:dyDescent="0.2">
      <c r="A4916">
        <v>1993</v>
      </c>
      <c r="B4916">
        <v>6</v>
      </c>
      <c r="C4916">
        <v>15</v>
      </c>
      <c r="D4916">
        <v>-1.02745</v>
      </c>
      <c r="E4916">
        <v>0.87251699000000005</v>
      </c>
      <c r="F4916" s="46">
        <v>8</v>
      </c>
      <c r="G4916">
        <v>1.3479399999999999</v>
      </c>
    </row>
    <row r="4917" spans="1:7" x14ac:dyDescent="0.2">
      <c r="A4917">
        <v>1993</v>
      </c>
      <c r="B4917">
        <v>6</v>
      </c>
      <c r="C4917">
        <v>16</v>
      </c>
      <c r="D4917">
        <v>-1.0854299999999999</v>
      </c>
      <c r="E4917">
        <v>0.71420002000000005</v>
      </c>
      <c r="F4917" s="46">
        <v>8</v>
      </c>
      <c r="G4917">
        <v>1.29932</v>
      </c>
    </row>
    <row r="4918" spans="1:7" x14ac:dyDescent="0.2">
      <c r="A4918">
        <v>1993</v>
      </c>
      <c r="B4918">
        <v>6</v>
      </c>
      <c r="C4918">
        <v>17</v>
      </c>
      <c r="D4918">
        <v>-1.4165601000000001</v>
      </c>
      <c r="E4918">
        <v>0.53934901999999996</v>
      </c>
      <c r="F4918" s="46">
        <v>8</v>
      </c>
      <c r="G4918">
        <v>1.5157700000000001</v>
      </c>
    </row>
    <row r="4919" spans="1:7" x14ac:dyDescent="0.2">
      <c r="A4919">
        <v>1993</v>
      </c>
      <c r="B4919">
        <v>6</v>
      </c>
      <c r="C4919">
        <v>18</v>
      </c>
      <c r="D4919">
        <v>-1.5411999999999999</v>
      </c>
      <c r="E4919">
        <v>0.47087601000000001</v>
      </c>
      <c r="F4919" s="46">
        <v>8</v>
      </c>
      <c r="G4919">
        <v>1.6115299000000001</v>
      </c>
    </row>
    <row r="4920" spans="1:7" x14ac:dyDescent="0.2">
      <c r="A4920">
        <v>1993</v>
      </c>
      <c r="B4920">
        <v>6</v>
      </c>
      <c r="C4920">
        <v>19</v>
      </c>
      <c r="D4920">
        <v>-1.58026</v>
      </c>
      <c r="E4920">
        <v>0.52080499999999996</v>
      </c>
      <c r="F4920" s="46">
        <v>8</v>
      </c>
      <c r="G4920">
        <v>1.6638599999999999</v>
      </c>
    </row>
    <row r="4921" spans="1:7" x14ac:dyDescent="0.2">
      <c r="A4921">
        <v>1993</v>
      </c>
      <c r="B4921">
        <v>6</v>
      </c>
      <c r="C4921">
        <v>20</v>
      </c>
      <c r="D4921">
        <v>-1.58904</v>
      </c>
      <c r="E4921">
        <v>0.40904000000000001</v>
      </c>
      <c r="F4921" s="46">
        <v>8</v>
      </c>
      <c r="G4921">
        <v>1.6408400999999999</v>
      </c>
    </row>
    <row r="4922" spans="1:7" x14ac:dyDescent="0.2">
      <c r="A4922">
        <v>1993</v>
      </c>
      <c r="B4922">
        <v>6</v>
      </c>
      <c r="C4922">
        <v>21</v>
      </c>
      <c r="D4922">
        <v>-1.8167599000000001</v>
      </c>
      <c r="E4922">
        <v>0.23021000999999999</v>
      </c>
      <c r="F4922" s="46">
        <v>8</v>
      </c>
      <c r="G4922">
        <v>1.8312900000000001</v>
      </c>
    </row>
    <row r="4923" spans="1:7" x14ac:dyDescent="0.2">
      <c r="A4923">
        <v>1993</v>
      </c>
      <c r="B4923">
        <v>6</v>
      </c>
      <c r="C4923">
        <v>22</v>
      </c>
      <c r="D4923">
        <v>-1.97298</v>
      </c>
      <c r="E4923" s="45">
        <v>8.1242397399999999E-2</v>
      </c>
      <c r="F4923" s="46">
        <v>8</v>
      </c>
      <c r="G4923">
        <v>1.97465</v>
      </c>
    </row>
    <row r="4924" spans="1:7" x14ac:dyDescent="0.2">
      <c r="A4924">
        <v>1993</v>
      </c>
      <c r="B4924">
        <v>6</v>
      </c>
      <c r="C4924">
        <v>23</v>
      </c>
      <c r="D4924">
        <v>-1.8576900000000001</v>
      </c>
      <c r="E4924" s="45">
        <v>2.7734499400000001E-2</v>
      </c>
      <c r="F4924" s="46">
        <v>8</v>
      </c>
      <c r="G4924">
        <v>1.8579000000000001</v>
      </c>
    </row>
    <row r="4925" spans="1:7" x14ac:dyDescent="0.2">
      <c r="A4925">
        <v>1993</v>
      </c>
      <c r="B4925">
        <v>6</v>
      </c>
      <c r="C4925">
        <v>24</v>
      </c>
      <c r="D4925">
        <v>-1.5864100000000001</v>
      </c>
      <c r="E4925" s="45">
        <v>-6.9156899999999993E-2</v>
      </c>
      <c r="F4925" s="46">
        <v>1</v>
      </c>
      <c r="G4925">
        <v>1.58792</v>
      </c>
    </row>
    <row r="4926" spans="1:7" x14ac:dyDescent="0.2">
      <c r="A4926">
        <v>1993</v>
      </c>
      <c r="B4926">
        <v>6</v>
      </c>
      <c r="C4926">
        <v>25</v>
      </c>
      <c r="D4926">
        <v>-1.2603</v>
      </c>
      <c r="E4926">
        <v>-0.30777000999999998</v>
      </c>
      <c r="F4926" s="46">
        <v>1</v>
      </c>
      <c r="G4926">
        <v>1.2973399999999999</v>
      </c>
    </row>
    <row r="4927" spans="1:7" x14ac:dyDescent="0.2">
      <c r="A4927">
        <v>1993</v>
      </c>
      <c r="B4927">
        <v>6</v>
      </c>
      <c r="C4927">
        <v>26</v>
      </c>
      <c r="D4927">
        <v>-1.35256</v>
      </c>
      <c r="E4927">
        <v>-0.56971002000000004</v>
      </c>
      <c r="F4927" s="46">
        <v>1</v>
      </c>
      <c r="G4927">
        <v>1.4676501</v>
      </c>
    </row>
    <row r="4928" spans="1:7" x14ac:dyDescent="0.2">
      <c r="A4928">
        <v>1993</v>
      </c>
      <c r="B4928">
        <v>6</v>
      </c>
      <c r="C4928">
        <v>27</v>
      </c>
      <c r="D4928">
        <v>-1.44682</v>
      </c>
      <c r="E4928">
        <v>-0.60944003000000002</v>
      </c>
      <c r="F4928" s="46">
        <v>1</v>
      </c>
      <c r="G4928">
        <v>1.5699399999999999</v>
      </c>
    </row>
    <row r="4929" spans="1:7" x14ac:dyDescent="0.2">
      <c r="A4929">
        <v>1993</v>
      </c>
      <c r="B4929">
        <v>6</v>
      </c>
      <c r="C4929">
        <v>28</v>
      </c>
      <c r="D4929">
        <v>-1.63859</v>
      </c>
      <c r="E4929">
        <v>-0.79995000000000005</v>
      </c>
      <c r="F4929" s="46">
        <v>1</v>
      </c>
      <c r="G4929">
        <v>1.8234299</v>
      </c>
    </row>
    <row r="4930" spans="1:7" x14ac:dyDescent="0.2">
      <c r="A4930">
        <v>1993</v>
      </c>
      <c r="B4930">
        <v>6</v>
      </c>
      <c r="C4930">
        <v>29</v>
      </c>
      <c r="D4930">
        <v>-1.6807399999999999</v>
      </c>
      <c r="E4930">
        <v>-0.79759002000000001</v>
      </c>
      <c r="F4930" s="46">
        <v>1</v>
      </c>
      <c r="G4930">
        <v>1.8603898999999999</v>
      </c>
    </row>
    <row r="4931" spans="1:7" x14ac:dyDescent="0.2">
      <c r="A4931">
        <v>1993</v>
      </c>
      <c r="B4931">
        <v>6</v>
      </c>
      <c r="C4931">
        <v>30</v>
      </c>
      <c r="D4931">
        <v>-1.3416899</v>
      </c>
      <c r="E4931">
        <v>-0.75777000000000005</v>
      </c>
      <c r="F4931" s="46">
        <v>1</v>
      </c>
      <c r="G4931">
        <v>1.5408999999999999</v>
      </c>
    </row>
    <row r="4932" spans="1:7" x14ac:dyDescent="0.2">
      <c r="A4932">
        <v>1993</v>
      </c>
      <c r="B4932">
        <v>7</v>
      </c>
      <c r="C4932">
        <v>1</v>
      </c>
      <c r="D4932">
        <v>-1.2341299999999999</v>
      </c>
      <c r="E4932">
        <v>-0.94964999000000005</v>
      </c>
      <c r="F4932" s="46">
        <v>1</v>
      </c>
      <c r="G4932">
        <v>1.55721</v>
      </c>
    </row>
    <row r="4933" spans="1:7" x14ac:dyDescent="0.2">
      <c r="A4933">
        <v>1993</v>
      </c>
      <c r="B4933">
        <v>7</v>
      </c>
      <c r="C4933">
        <v>2</v>
      </c>
      <c r="D4933">
        <v>-0.99120998000000005</v>
      </c>
      <c r="E4933">
        <v>-0.93996000000000002</v>
      </c>
      <c r="F4933" s="46">
        <v>1</v>
      </c>
      <c r="G4933">
        <v>1.36602</v>
      </c>
    </row>
    <row r="4934" spans="1:7" x14ac:dyDescent="0.2">
      <c r="A4934">
        <v>1993</v>
      </c>
      <c r="B4934">
        <v>7</v>
      </c>
      <c r="C4934">
        <v>3</v>
      </c>
      <c r="D4934">
        <v>-0.65220999999999996</v>
      </c>
      <c r="E4934">
        <v>-0.82042002999999997</v>
      </c>
      <c r="F4934" s="46">
        <v>2</v>
      </c>
      <c r="G4934">
        <v>1.0480799999999999</v>
      </c>
    </row>
    <row r="4935" spans="1:7" x14ac:dyDescent="0.2">
      <c r="A4935">
        <v>1993</v>
      </c>
      <c r="B4935">
        <v>7</v>
      </c>
      <c r="C4935">
        <v>4</v>
      </c>
      <c r="D4935">
        <v>-0.41822000999999998</v>
      </c>
      <c r="E4935">
        <v>-0.55629998000000003</v>
      </c>
      <c r="F4935" s="46">
        <v>2</v>
      </c>
      <c r="G4935">
        <v>0.69596999999999998</v>
      </c>
    </row>
    <row r="4936" spans="1:7" x14ac:dyDescent="0.2">
      <c r="A4936">
        <v>1993</v>
      </c>
      <c r="B4936">
        <v>7</v>
      </c>
      <c r="C4936">
        <v>5</v>
      </c>
      <c r="D4936" s="45">
        <v>-2.1901799400000001E-2</v>
      </c>
      <c r="E4936">
        <v>-0.49491000000000002</v>
      </c>
      <c r="F4936" s="46">
        <v>2</v>
      </c>
      <c r="G4936">
        <v>0.49539699999999998</v>
      </c>
    </row>
    <row r="4937" spans="1:7" x14ac:dyDescent="0.2">
      <c r="A4937">
        <v>1993</v>
      </c>
      <c r="B4937">
        <v>7</v>
      </c>
      <c r="C4937">
        <v>6</v>
      </c>
      <c r="D4937">
        <v>0.17579199000000001</v>
      </c>
      <c r="E4937">
        <v>-0.24107999999999999</v>
      </c>
      <c r="F4937" s="46">
        <v>3</v>
      </c>
      <c r="G4937">
        <v>0.29836699</v>
      </c>
    </row>
    <row r="4938" spans="1:7" x14ac:dyDescent="0.2">
      <c r="A4938">
        <v>1993</v>
      </c>
      <c r="B4938">
        <v>7</v>
      </c>
      <c r="C4938">
        <v>7</v>
      </c>
      <c r="D4938">
        <v>0.18884000000000001</v>
      </c>
      <c r="E4938">
        <v>-0.31969999999999998</v>
      </c>
      <c r="F4938" s="46">
        <v>3</v>
      </c>
      <c r="G4938">
        <v>0.37130499</v>
      </c>
    </row>
    <row r="4939" spans="1:7" x14ac:dyDescent="0.2">
      <c r="A4939">
        <v>1993</v>
      </c>
      <c r="B4939">
        <v>7</v>
      </c>
      <c r="C4939">
        <v>8</v>
      </c>
      <c r="D4939" s="45">
        <v>5.3877398399999998E-2</v>
      </c>
      <c r="E4939">
        <v>-0.15920999999999999</v>
      </c>
      <c r="F4939" s="46">
        <v>3</v>
      </c>
      <c r="G4939">
        <v>0.16807900000000001</v>
      </c>
    </row>
    <row r="4940" spans="1:7" x14ac:dyDescent="0.2">
      <c r="A4940">
        <v>1993</v>
      </c>
      <c r="B4940">
        <v>7</v>
      </c>
      <c r="C4940">
        <v>9</v>
      </c>
      <c r="D4940">
        <v>-0.11867</v>
      </c>
      <c r="E4940">
        <v>0.18720600000000001</v>
      </c>
      <c r="F4940" s="46">
        <v>7</v>
      </c>
      <c r="G4940">
        <v>0.22165099999999999</v>
      </c>
    </row>
    <row r="4941" spans="1:7" x14ac:dyDescent="0.2">
      <c r="A4941">
        <v>1993</v>
      </c>
      <c r="B4941">
        <v>7</v>
      </c>
      <c r="C4941">
        <v>10</v>
      </c>
      <c r="D4941" s="45">
        <v>-3.2940201500000002E-2</v>
      </c>
      <c r="E4941">
        <v>0.39246699000000002</v>
      </c>
      <c r="F4941" s="46">
        <v>7</v>
      </c>
      <c r="G4941">
        <v>0.39384699000000001</v>
      </c>
    </row>
    <row r="4942" spans="1:7" x14ac:dyDescent="0.2">
      <c r="A4942">
        <v>1993</v>
      </c>
      <c r="B4942">
        <v>7</v>
      </c>
      <c r="C4942">
        <v>11</v>
      </c>
      <c r="D4942" s="45">
        <v>-9.3894697700000002E-2</v>
      </c>
      <c r="E4942">
        <v>0.43142301</v>
      </c>
      <c r="F4942" s="46">
        <v>7</v>
      </c>
      <c r="G4942">
        <v>0.44152200000000003</v>
      </c>
    </row>
    <row r="4943" spans="1:7" x14ac:dyDescent="0.2">
      <c r="A4943">
        <v>1993</v>
      </c>
      <c r="B4943">
        <v>7</v>
      </c>
      <c r="C4943">
        <v>12</v>
      </c>
      <c r="D4943">
        <v>-0.28444001000000002</v>
      </c>
      <c r="E4943">
        <v>0.250278</v>
      </c>
      <c r="F4943" s="46">
        <v>8</v>
      </c>
      <c r="G4943">
        <v>0.37887399999999999</v>
      </c>
    </row>
    <row r="4944" spans="1:7" x14ac:dyDescent="0.2">
      <c r="A4944">
        <v>1993</v>
      </c>
      <c r="B4944">
        <v>7</v>
      </c>
      <c r="C4944">
        <v>13</v>
      </c>
      <c r="D4944">
        <v>-0.32883999000000003</v>
      </c>
      <c r="E4944" s="45">
        <v>4.8055499799999998E-2</v>
      </c>
      <c r="F4944" s="46">
        <v>8</v>
      </c>
      <c r="G4944">
        <v>0.33232999000000002</v>
      </c>
    </row>
    <row r="4945" spans="1:7" x14ac:dyDescent="0.2">
      <c r="A4945">
        <v>1993</v>
      </c>
      <c r="B4945">
        <v>7</v>
      </c>
      <c r="C4945">
        <v>14</v>
      </c>
      <c r="D4945">
        <v>-0.26403000999999998</v>
      </c>
      <c r="E4945">
        <v>-0.39897999000000001</v>
      </c>
      <c r="F4945" s="46">
        <v>2</v>
      </c>
      <c r="G4945">
        <v>0.47842899</v>
      </c>
    </row>
    <row r="4946" spans="1:7" x14ac:dyDescent="0.2">
      <c r="A4946">
        <v>1993</v>
      </c>
      <c r="B4946">
        <v>7</v>
      </c>
      <c r="C4946">
        <v>15</v>
      </c>
      <c r="D4946">
        <v>-0.22908001</v>
      </c>
      <c r="E4946">
        <v>-0.81160003000000003</v>
      </c>
      <c r="F4946" s="46">
        <v>2</v>
      </c>
      <c r="G4946">
        <v>0.84330702000000002</v>
      </c>
    </row>
    <row r="4947" spans="1:7" x14ac:dyDescent="0.2">
      <c r="A4947">
        <v>1993</v>
      </c>
      <c r="B4947">
        <v>7</v>
      </c>
      <c r="C4947">
        <v>16</v>
      </c>
      <c r="D4947">
        <v>-0.25916001</v>
      </c>
      <c r="E4947">
        <v>-1.1671199999999999</v>
      </c>
      <c r="F4947" s="46">
        <v>2</v>
      </c>
      <c r="G4947">
        <v>1.19554</v>
      </c>
    </row>
    <row r="4948" spans="1:7" x14ac:dyDescent="0.2">
      <c r="A4948">
        <v>1993</v>
      </c>
      <c r="B4948">
        <v>7</v>
      </c>
      <c r="C4948">
        <v>17</v>
      </c>
      <c r="D4948">
        <v>-0.19716001</v>
      </c>
      <c r="E4948">
        <v>-0.88517999999999997</v>
      </c>
      <c r="F4948" s="46">
        <v>2</v>
      </c>
      <c r="G4948">
        <v>0.90686798000000002</v>
      </c>
    </row>
    <row r="4949" spans="1:7" x14ac:dyDescent="0.2">
      <c r="A4949">
        <v>1993</v>
      </c>
      <c r="B4949">
        <v>7</v>
      </c>
      <c r="C4949">
        <v>18</v>
      </c>
      <c r="D4949">
        <v>0.172208</v>
      </c>
      <c r="E4949">
        <v>-0.60851997000000002</v>
      </c>
      <c r="F4949" s="46">
        <v>3</v>
      </c>
      <c r="G4949">
        <v>0.63241702</v>
      </c>
    </row>
    <row r="4950" spans="1:7" x14ac:dyDescent="0.2">
      <c r="A4950">
        <v>1993</v>
      </c>
      <c r="B4950">
        <v>7</v>
      </c>
      <c r="C4950">
        <v>19</v>
      </c>
      <c r="D4950">
        <v>0.350968</v>
      </c>
      <c r="E4950">
        <v>-0.29870998999999998</v>
      </c>
      <c r="F4950" s="46">
        <v>4</v>
      </c>
      <c r="G4950">
        <v>0.46087801</v>
      </c>
    </row>
    <row r="4951" spans="1:7" x14ac:dyDescent="0.2">
      <c r="A4951">
        <v>1993</v>
      </c>
      <c r="B4951">
        <v>7</v>
      </c>
      <c r="C4951">
        <v>20</v>
      </c>
      <c r="D4951">
        <v>0.73213499999999998</v>
      </c>
      <c r="E4951" s="45">
        <v>-9.9756702799999999E-2</v>
      </c>
      <c r="F4951" s="46">
        <v>4</v>
      </c>
      <c r="G4951">
        <v>0.73890001000000005</v>
      </c>
    </row>
    <row r="4952" spans="1:7" x14ac:dyDescent="0.2">
      <c r="A4952">
        <v>1993</v>
      </c>
      <c r="B4952">
        <v>7</v>
      </c>
      <c r="C4952">
        <v>21</v>
      </c>
      <c r="D4952">
        <v>0.80727899000000003</v>
      </c>
      <c r="E4952" s="45">
        <v>9.2184603200000007E-2</v>
      </c>
      <c r="F4952" s="46">
        <v>5</v>
      </c>
      <c r="G4952">
        <v>0.81252497000000001</v>
      </c>
    </row>
    <row r="4953" spans="1:7" x14ac:dyDescent="0.2">
      <c r="A4953">
        <v>1993</v>
      </c>
      <c r="B4953">
        <v>7</v>
      </c>
      <c r="C4953">
        <v>22</v>
      </c>
      <c r="D4953">
        <v>0.82739501999999998</v>
      </c>
      <c r="E4953" s="45">
        <v>2.3941799999999999E-2</v>
      </c>
      <c r="F4953" s="46">
        <v>5</v>
      </c>
      <c r="G4953">
        <v>0.82774197999999999</v>
      </c>
    </row>
    <row r="4954" spans="1:7" x14ac:dyDescent="0.2">
      <c r="A4954">
        <v>1993</v>
      </c>
      <c r="B4954">
        <v>7</v>
      </c>
      <c r="C4954">
        <v>23</v>
      </c>
      <c r="D4954">
        <v>1.04392</v>
      </c>
      <c r="E4954" s="45">
        <v>-5.9646699599999999E-2</v>
      </c>
      <c r="F4954" s="46">
        <v>4</v>
      </c>
      <c r="G4954">
        <v>1.04562</v>
      </c>
    </row>
    <row r="4955" spans="1:7" x14ac:dyDescent="0.2">
      <c r="A4955">
        <v>1993</v>
      </c>
      <c r="B4955">
        <v>7</v>
      </c>
      <c r="C4955">
        <v>24</v>
      </c>
      <c r="D4955">
        <v>1.18255</v>
      </c>
      <c r="E4955">
        <v>-0.20881</v>
      </c>
      <c r="F4955" s="46">
        <v>4</v>
      </c>
      <c r="G4955">
        <v>1.20085</v>
      </c>
    </row>
    <row r="4956" spans="1:7" x14ac:dyDescent="0.2">
      <c r="A4956">
        <v>1993</v>
      </c>
      <c r="B4956">
        <v>7</v>
      </c>
      <c r="C4956">
        <v>25</v>
      </c>
      <c r="D4956">
        <v>1.0425500000000001</v>
      </c>
      <c r="E4956" s="45">
        <v>6.3911601900000004E-2</v>
      </c>
      <c r="F4956" s="46">
        <v>5</v>
      </c>
      <c r="G4956">
        <v>1.04451</v>
      </c>
    </row>
    <row r="4957" spans="1:7" x14ac:dyDescent="0.2">
      <c r="A4957">
        <v>1993</v>
      </c>
      <c r="B4957">
        <v>7</v>
      </c>
      <c r="C4957">
        <v>26</v>
      </c>
      <c r="D4957">
        <v>1.1177599</v>
      </c>
      <c r="E4957">
        <v>0.15699099999999999</v>
      </c>
      <c r="F4957" s="46">
        <v>5</v>
      </c>
      <c r="G4957">
        <v>1.1287301000000001</v>
      </c>
    </row>
    <row r="4958" spans="1:7" x14ac:dyDescent="0.2">
      <c r="A4958">
        <v>1993</v>
      </c>
      <c r="B4958">
        <v>7</v>
      </c>
      <c r="C4958">
        <v>27</v>
      </c>
      <c r="D4958">
        <v>1.2742701000000001</v>
      </c>
      <c r="E4958">
        <v>0.20846000000000001</v>
      </c>
      <c r="F4958" s="46">
        <v>5</v>
      </c>
      <c r="G4958">
        <v>1.2912101</v>
      </c>
    </row>
    <row r="4959" spans="1:7" x14ac:dyDescent="0.2">
      <c r="A4959">
        <v>1993</v>
      </c>
      <c r="B4959">
        <v>7</v>
      </c>
      <c r="C4959">
        <v>28</v>
      </c>
      <c r="D4959">
        <v>1.4441200000000001</v>
      </c>
      <c r="E4959">
        <v>0.28271099999999999</v>
      </c>
      <c r="F4959" s="46">
        <v>5</v>
      </c>
      <c r="G4959">
        <v>1.4715400000000001</v>
      </c>
    </row>
    <row r="4960" spans="1:7" x14ac:dyDescent="0.2">
      <c r="A4960">
        <v>1993</v>
      </c>
      <c r="B4960">
        <v>7</v>
      </c>
      <c r="C4960">
        <v>29</v>
      </c>
      <c r="D4960">
        <v>1.32046</v>
      </c>
      <c r="E4960">
        <v>0.58420300000000003</v>
      </c>
      <c r="F4960" s="46">
        <v>5</v>
      </c>
      <c r="G4960">
        <v>1.4439200000000001</v>
      </c>
    </row>
    <row r="4961" spans="1:7" x14ac:dyDescent="0.2">
      <c r="A4961">
        <v>1993</v>
      </c>
      <c r="B4961">
        <v>7</v>
      </c>
      <c r="C4961">
        <v>30</v>
      </c>
      <c r="D4961">
        <v>1.3406800000000001</v>
      </c>
      <c r="E4961">
        <v>0.85941601000000001</v>
      </c>
      <c r="F4961" s="46">
        <v>5</v>
      </c>
      <c r="G4961">
        <v>1.59249</v>
      </c>
    </row>
    <row r="4962" spans="1:7" x14ac:dyDescent="0.2">
      <c r="A4962">
        <v>1993</v>
      </c>
      <c r="B4962">
        <v>7</v>
      </c>
      <c r="C4962">
        <v>31</v>
      </c>
      <c r="D4962">
        <v>1.1570499999999999</v>
      </c>
      <c r="E4962">
        <v>0.91952096999999999</v>
      </c>
      <c r="F4962" s="46">
        <v>5</v>
      </c>
      <c r="G4962">
        <v>1.47794</v>
      </c>
    </row>
    <row r="4963" spans="1:7" x14ac:dyDescent="0.2">
      <c r="A4963">
        <v>1993</v>
      </c>
      <c r="B4963">
        <v>8</v>
      </c>
      <c r="C4963">
        <v>1</v>
      </c>
      <c r="D4963">
        <v>1.2076401000000001</v>
      </c>
      <c r="E4963">
        <v>0.99863201000000001</v>
      </c>
      <c r="F4963" s="46">
        <v>5</v>
      </c>
      <c r="G4963">
        <v>1.5670500000000001</v>
      </c>
    </row>
    <row r="4964" spans="1:7" x14ac:dyDescent="0.2">
      <c r="A4964">
        <v>1993</v>
      </c>
      <c r="B4964">
        <v>8</v>
      </c>
      <c r="C4964">
        <v>2</v>
      </c>
      <c r="D4964">
        <v>1.3246100000000001</v>
      </c>
      <c r="E4964">
        <v>0.99540001</v>
      </c>
      <c r="F4964" s="46">
        <v>5</v>
      </c>
      <c r="G4964">
        <v>1.65693</v>
      </c>
    </row>
    <row r="4965" spans="1:7" x14ac:dyDescent="0.2">
      <c r="A4965">
        <v>1993</v>
      </c>
      <c r="B4965">
        <v>8</v>
      </c>
      <c r="C4965">
        <v>3</v>
      </c>
      <c r="D4965">
        <v>1.2825599999999999</v>
      </c>
      <c r="E4965">
        <v>1.25623</v>
      </c>
      <c r="F4965" s="46">
        <v>5</v>
      </c>
      <c r="G4965">
        <v>1.7952900000000001</v>
      </c>
    </row>
    <row r="4966" spans="1:7" x14ac:dyDescent="0.2">
      <c r="A4966">
        <v>1993</v>
      </c>
      <c r="B4966">
        <v>8</v>
      </c>
      <c r="C4966">
        <v>4</v>
      </c>
      <c r="D4966">
        <v>1.2202899</v>
      </c>
      <c r="E4966">
        <v>1.3825099000000001</v>
      </c>
      <c r="F4966" s="46">
        <v>6</v>
      </c>
      <c r="G4966">
        <v>1.8440300000000001</v>
      </c>
    </row>
    <row r="4967" spans="1:7" x14ac:dyDescent="0.2">
      <c r="A4967">
        <v>1993</v>
      </c>
      <c r="B4967">
        <v>8</v>
      </c>
      <c r="C4967">
        <v>5</v>
      </c>
      <c r="D4967">
        <v>1.01925</v>
      </c>
      <c r="E4967">
        <v>1.3060400000000001</v>
      </c>
      <c r="F4967" s="46">
        <v>6</v>
      </c>
      <c r="G4967">
        <v>1.65669</v>
      </c>
    </row>
    <row r="4968" spans="1:7" x14ac:dyDescent="0.2">
      <c r="A4968">
        <v>1993</v>
      </c>
      <c r="B4968">
        <v>8</v>
      </c>
      <c r="C4968">
        <v>6</v>
      </c>
      <c r="D4968">
        <v>0.68669301000000005</v>
      </c>
      <c r="E4968">
        <v>1.4993000000000001</v>
      </c>
      <c r="F4968" s="46">
        <v>6</v>
      </c>
      <c r="G4968">
        <v>1.6490800000000001</v>
      </c>
    </row>
    <row r="4969" spans="1:7" x14ac:dyDescent="0.2">
      <c r="A4969">
        <v>1993</v>
      </c>
      <c r="B4969">
        <v>8</v>
      </c>
      <c r="C4969">
        <v>7</v>
      </c>
      <c r="D4969" s="45">
        <v>4.8387799400000001E-2</v>
      </c>
      <c r="E4969">
        <v>1.419</v>
      </c>
      <c r="F4969" s="46">
        <v>6</v>
      </c>
      <c r="G4969">
        <v>1.4198299999999999</v>
      </c>
    </row>
    <row r="4970" spans="1:7" x14ac:dyDescent="0.2">
      <c r="A4970">
        <v>1993</v>
      </c>
      <c r="B4970">
        <v>8</v>
      </c>
      <c r="C4970">
        <v>8</v>
      </c>
      <c r="D4970">
        <v>-0.25874998999999999</v>
      </c>
      <c r="E4970">
        <v>1.32195</v>
      </c>
      <c r="F4970" s="46">
        <v>7</v>
      </c>
      <c r="G4970">
        <v>1.3470401000000001</v>
      </c>
    </row>
    <row r="4971" spans="1:7" x14ac:dyDescent="0.2">
      <c r="A4971">
        <v>1993</v>
      </c>
      <c r="B4971">
        <v>8</v>
      </c>
      <c r="C4971">
        <v>9</v>
      </c>
      <c r="D4971">
        <v>-0.42497000000000001</v>
      </c>
      <c r="E4971">
        <v>1.1198399999999999</v>
      </c>
      <c r="F4971" s="46">
        <v>7</v>
      </c>
      <c r="G4971">
        <v>1.1977599999999999</v>
      </c>
    </row>
    <row r="4972" spans="1:7" x14ac:dyDescent="0.2">
      <c r="A4972">
        <v>1993</v>
      </c>
      <c r="B4972">
        <v>8</v>
      </c>
      <c r="C4972">
        <v>10</v>
      </c>
      <c r="D4972">
        <v>-0.52297002000000004</v>
      </c>
      <c r="E4972">
        <v>0.88744800999999995</v>
      </c>
      <c r="F4972" s="46">
        <v>7</v>
      </c>
      <c r="G4972">
        <v>1.0300800000000001</v>
      </c>
    </row>
    <row r="4973" spans="1:7" x14ac:dyDescent="0.2">
      <c r="A4973">
        <v>1993</v>
      </c>
      <c r="B4973">
        <v>8</v>
      </c>
      <c r="C4973">
        <v>11</v>
      </c>
      <c r="D4973">
        <v>-0.63241999999999998</v>
      </c>
      <c r="E4973">
        <v>0.79793102000000005</v>
      </c>
      <c r="F4973" s="46">
        <v>7</v>
      </c>
      <c r="G4973">
        <v>1.01816</v>
      </c>
    </row>
    <row r="4974" spans="1:7" x14ac:dyDescent="0.2">
      <c r="A4974">
        <v>1993</v>
      </c>
      <c r="B4974">
        <v>8</v>
      </c>
      <c r="C4974">
        <v>12</v>
      </c>
      <c r="D4974">
        <v>-0.65201998000000005</v>
      </c>
      <c r="E4974">
        <v>0.76982200000000001</v>
      </c>
      <c r="F4974" s="46">
        <v>7</v>
      </c>
      <c r="G4974">
        <v>1.00884</v>
      </c>
    </row>
    <row r="4975" spans="1:7" x14ac:dyDescent="0.2">
      <c r="A4975">
        <v>1993</v>
      </c>
      <c r="B4975">
        <v>8</v>
      </c>
      <c r="C4975">
        <v>13</v>
      </c>
      <c r="D4975">
        <v>-0.69145000000000001</v>
      </c>
      <c r="E4975">
        <v>0.51642299000000003</v>
      </c>
      <c r="F4975" s="46">
        <v>8</v>
      </c>
      <c r="G4975">
        <v>0.86301499999999998</v>
      </c>
    </row>
    <row r="4976" spans="1:7" x14ac:dyDescent="0.2">
      <c r="A4976">
        <v>1993</v>
      </c>
      <c r="B4976">
        <v>8</v>
      </c>
      <c r="C4976">
        <v>14</v>
      </c>
      <c r="D4976">
        <v>-0.62202000999999996</v>
      </c>
      <c r="E4976">
        <v>0.26186599999999999</v>
      </c>
      <c r="F4976" s="46">
        <v>8</v>
      </c>
      <c r="G4976">
        <v>0.67489301999999995</v>
      </c>
    </row>
    <row r="4977" spans="1:7" x14ac:dyDescent="0.2">
      <c r="A4977">
        <v>1993</v>
      </c>
      <c r="B4977">
        <v>8</v>
      </c>
      <c r="C4977">
        <v>15</v>
      </c>
      <c r="D4977">
        <v>-0.80739998999999996</v>
      </c>
      <c r="E4977" s="45">
        <v>6.0846600700000003E-2</v>
      </c>
      <c r="F4977" s="46">
        <v>8</v>
      </c>
      <c r="G4977">
        <v>0.80968499000000005</v>
      </c>
    </row>
    <row r="4978" spans="1:7" x14ac:dyDescent="0.2">
      <c r="A4978">
        <v>1993</v>
      </c>
      <c r="B4978">
        <v>8</v>
      </c>
      <c r="C4978">
        <v>16</v>
      </c>
      <c r="D4978">
        <v>-0.89444000000000001</v>
      </c>
      <c r="E4978" s="45">
        <v>1.98363997E-2</v>
      </c>
      <c r="F4978" s="46">
        <v>8</v>
      </c>
      <c r="G4978">
        <v>0.89465702000000003</v>
      </c>
    </row>
    <row r="4979" spans="1:7" x14ac:dyDescent="0.2">
      <c r="A4979">
        <v>1993</v>
      </c>
      <c r="B4979">
        <v>8</v>
      </c>
      <c r="C4979">
        <v>17</v>
      </c>
      <c r="D4979">
        <v>-0.92123997000000002</v>
      </c>
      <c r="E4979" s="45">
        <v>-2.8588099400000001E-2</v>
      </c>
      <c r="F4979" s="46">
        <v>1</v>
      </c>
      <c r="G4979">
        <v>0.92168099000000003</v>
      </c>
    </row>
    <row r="4980" spans="1:7" x14ac:dyDescent="0.2">
      <c r="A4980">
        <v>1993</v>
      </c>
      <c r="B4980">
        <v>8</v>
      </c>
      <c r="C4980">
        <v>18</v>
      </c>
      <c r="D4980">
        <v>-0.83530998000000001</v>
      </c>
      <c r="E4980">
        <v>-0.27976999000000002</v>
      </c>
      <c r="F4980" s="46">
        <v>1</v>
      </c>
      <c r="G4980">
        <v>0.88091600000000003</v>
      </c>
    </row>
    <row r="4981" spans="1:7" x14ac:dyDescent="0.2">
      <c r="A4981">
        <v>1993</v>
      </c>
      <c r="B4981">
        <v>8</v>
      </c>
      <c r="C4981">
        <v>19</v>
      </c>
      <c r="D4981">
        <v>-0.88600999000000003</v>
      </c>
      <c r="E4981">
        <v>-0.30967</v>
      </c>
      <c r="F4981" s="46">
        <v>1</v>
      </c>
      <c r="G4981">
        <v>0.93856698000000005</v>
      </c>
    </row>
    <row r="4982" spans="1:7" x14ac:dyDescent="0.2">
      <c r="A4982">
        <v>1993</v>
      </c>
      <c r="B4982">
        <v>8</v>
      </c>
      <c r="C4982">
        <v>20</v>
      </c>
      <c r="D4982">
        <v>-0.98521000000000003</v>
      </c>
      <c r="E4982">
        <v>-0.28114</v>
      </c>
      <c r="F4982" s="46">
        <v>1</v>
      </c>
      <c r="G4982">
        <v>1.0245398999999999</v>
      </c>
    </row>
    <row r="4983" spans="1:7" x14ac:dyDescent="0.2">
      <c r="A4983">
        <v>1993</v>
      </c>
      <c r="B4983">
        <v>8</v>
      </c>
      <c r="C4983">
        <v>21</v>
      </c>
      <c r="D4983">
        <v>-0.90048998999999996</v>
      </c>
      <c r="E4983">
        <v>-0.26007000000000002</v>
      </c>
      <c r="F4983" s="46">
        <v>1</v>
      </c>
      <c r="G4983">
        <v>0.93729596999999998</v>
      </c>
    </row>
    <row r="4984" spans="1:7" x14ac:dyDescent="0.2">
      <c r="A4984">
        <v>1993</v>
      </c>
      <c r="B4984">
        <v>8</v>
      </c>
      <c r="C4984">
        <v>22</v>
      </c>
      <c r="D4984">
        <v>-0.73789000999999999</v>
      </c>
      <c r="E4984">
        <v>-0.26594999000000002</v>
      </c>
      <c r="F4984" s="46">
        <v>1</v>
      </c>
      <c r="G4984">
        <v>0.78435600000000005</v>
      </c>
    </row>
    <row r="4985" spans="1:7" x14ac:dyDescent="0.2">
      <c r="A4985">
        <v>1993</v>
      </c>
      <c r="B4985">
        <v>8</v>
      </c>
      <c r="C4985">
        <v>23</v>
      </c>
      <c r="D4985">
        <v>-0.66649002000000002</v>
      </c>
      <c r="E4985">
        <v>-0.21365999999999999</v>
      </c>
      <c r="F4985" s="46">
        <v>1</v>
      </c>
      <c r="G4985">
        <v>0.69989800000000002</v>
      </c>
    </row>
    <row r="4986" spans="1:7" x14ac:dyDescent="0.2">
      <c r="A4986">
        <v>1993</v>
      </c>
      <c r="B4986">
        <v>8</v>
      </c>
      <c r="C4986">
        <v>24</v>
      </c>
      <c r="D4986">
        <v>-0.56980001999999996</v>
      </c>
      <c r="E4986">
        <v>-0.24442000999999999</v>
      </c>
      <c r="F4986" s="46">
        <v>1</v>
      </c>
      <c r="G4986">
        <v>0.62001198999999996</v>
      </c>
    </row>
    <row r="4987" spans="1:7" x14ac:dyDescent="0.2">
      <c r="A4987">
        <v>1993</v>
      </c>
      <c r="B4987">
        <v>8</v>
      </c>
      <c r="C4987">
        <v>25</v>
      </c>
      <c r="D4987">
        <v>-0.33866000000000002</v>
      </c>
      <c r="E4987">
        <v>-0.16997999999999999</v>
      </c>
      <c r="F4987" s="46">
        <v>1</v>
      </c>
      <c r="G4987">
        <v>0.37892500000000001</v>
      </c>
    </row>
    <row r="4988" spans="1:7" x14ac:dyDescent="0.2">
      <c r="A4988">
        <v>1993</v>
      </c>
      <c r="B4988">
        <v>8</v>
      </c>
      <c r="C4988">
        <v>26</v>
      </c>
      <c r="D4988">
        <v>-0.21206</v>
      </c>
      <c r="E4988" s="45">
        <v>-6.3850998899999997E-2</v>
      </c>
      <c r="F4988" s="46">
        <v>1</v>
      </c>
      <c r="G4988">
        <v>0.22146399</v>
      </c>
    </row>
    <row r="4989" spans="1:7" x14ac:dyDescent="0.2">
      <c r="A4989">
        <v>1993</v>
      </c>
      <c r="B4989">
        <v>8</v>
      </c>
      <c r="C4989">
        <v>27</v>
      </c>
      <c r="D4989">
        <v>-0.11104</v>
      </c>
      <c r="E4989" s="45">
        <v>4.5648198600000004E-3</v>
      </c>
      <c r="F4989" s="46">
        <v>8</v>
      </c>
      <c r="G4989">
        <v>0.11113199999999999</v>
      </c>
    </row>
    <row r="4990" spans="1:7" x14ac:dyDescent="0.2">
      <c r="A4990">
        <v>1993</v>
      </c>
      <c r="B4990">
        <v>8</v>
      </c>
      <c r="C4990">
        <v>28</v>
      </c>
      <c r="D4990" s="45">
        <v>3.8687698499999999E-2</v>
      </c>
      <c r="E4990" s="45">
        <v>2.28435993E-2</v>
      </c>
      <c r="F4990" s="46">
        <v>5</v>
      </c>
      <c r="G4990" s="45">
        <v>4.4928498599999998E-2</v>
      </c>
    </row>
    <row r="4991" spans="1:7" x14ac:dyDescent="0.2">
      <c r="A4991">
        <v>1993</v>
      </c>
      <c r="B4991">
        <v>8</v>
      </c>
      <c r="C4991">
        <v>29</v>
      </c>
      <c r="D4991">
        <v>-0.15789001</v>
      </c>
      <c r="E4991">
        <v>-0.11536</v>
      </c>
      <c r="F4991" s="46">
        <v>1</v>
      </c>
      <c r="G4991">
        <v>0.19553899999999999</v>
      </c>
    </row>
    <row r="4992" spans="1:7" x14ac:dyDescent="0.2">
      <c r="A4992">
        <v>1993</v>
      </c>
      <c r="B4992">
        <v>8</v>
      </c>
      <c r="C4992">
        <v>30</v>
      </c>
      <c r="D4992">
        <v>-0.16411999999999999</v>
      </c>
      <c r="E4992">
        <v>-0.33638999000000003</v>
      </c>
      <c r="F4992" s="46">
        <v>2</v>
      </c>
      <c r="G4992">
        <v>0.37429199000000002</v>
      </c>
    </row>
    <row r="4993" spans="1:7" x14ac:dyDescent="0.2">
      <c r="A4993">
        <v>1993</v>
      </c>
      <c r="B4993">
        <v>8</v>
      </c>
      <c r="C4993">
        <v>31</v>
      </c>
      <c r="D4993">
        <v>-0.10755000000000001</v>
      </c>
      <c r="E4993">
        <v>-0.36006000999999999</v>
      </c>
      <c r="F4993" s="46">
        <v>2</v>
      </c>
      <c r="G4993">
        <v>0.37578401</v>
      </c>
    </row>
    <row r="4994" spans="1:7" x14ac:dyDescent="0.2">
      <c r="A4994">
        <v>1993</v>
      </c>
      <c r="B4994">
        <v>9</v>
      </c>
      <c r="C4994">
        <v>1</v>
      </c>
      <c r="D4994">
        <v>-0.11534999999999999</v>
      </c>
      <c r="E4994">
        <v>-0.43557000000000001</v>
      </c>
      <c r="F4994" s="46">
        <v>2</v>
      </c>
      <c r="G4994">
        <v>0.45058398999999999</v>
      </c>
    </row>
    <row r="4995" spans="1:7" x14ac:dyDescent="0.2">
      <c r="A4995">
        <v>1993</v>
      </c>
      <c r="B4995">
        <v>9</v>
      </c>
      <c r="C4995">
        <v>2</v>
      </c>
      <c r="D4995" s="45">
        <v>-8.1558801200000003E-2</v>
      </c>
      <c r="E4995">
        <v>-0.56838</v>
      </c>
      <c r="F4995" s="46">
        <v>2</v>
      </c>
      <c r="G4995">
        <v>0.57420199999999999</v>
      </c>
    </row>
    <row r="4996" spans="1:7" x14ac:dyDescent="0.2">
      <c r="A4996">
        <v>1993</v>
      </c>
      <c r="B4996">
        <v>9</v>
      </c>
      <c r="C4996">
        <v>3</v>
      </c>
      <c r="D4996" s="45">
        <v>-6.5737798799999997E-2</v>
      </c>
      <c r="E4996">
        <v>-0.73345000000000005</v>
      </c>
      <c r="F4996" s="46">
        <v>2</v>
      </c>
      <c r="G4996">
        <v>0.73638599999999999</v>
      </c>
    </row>
    <row r="4997" spans="1:7" x14ac:dyDescent="0.2">
      <c r="A4997">
        <v>1993</v>
      </c>
      <c r="B4997">
        <v>9</v>
      </c>
      <c r="C4997">
        <v>4</v>
      </c>
      <c r="D4997">
        <v>0.17477699999999999</v>
      </c>
      <c r="E4997">
        <v>-0.74237001000000002</v>
      </c>
      <c r="F4997" s="46">
        <v>3</v>
      </c>
      <c r="G4997">
        <v>0.76266699999999998</v>
      </c>
    </row>
    <row r="4998" spans="1:7" x14ac:dyDescent="0.2">
      <c r="A4998">
        <v>1993</v>
      </c>
      <c r="B4998">
        <v>9</v>
      </c>
      <c r="C4998">
        <v>5</v>
      </c>
      <c r="D4998" s="45">
        <v>4.0328301499999997E-2</v>
      </c>
      <c r="E4998">
        <v>-0.65284997</v>
      </c>
      <c r="F4998" s="46">
        <v>3</v>
      </c>
      <c r="G4998">
        <v>0.65409600999999995</v>
      </c>
    </row>
    <row r="4999" spans="1:7" x14ac:dyDescent="0.2">
      <c r="A4999">
        <v>1993</v>
      </c>
      <c r="B4999">
        <v>9</v>
      </c>
      <c r="C4999">
        <v>6</v>
      </c>
      <c r="D4999" s="45">
        <v>3.7730101500000002E-2</v>
      </c>
      <c r="E4999">
        <v>-0.51683003000000005</v>
      </c>
      <c r="F4999" s="46">
        <v>3</v>
      </c>
      <c r="G4999">
        <v>0.51820999000000001</v>
      </c>
    </row>
    <row r="5000" spans="1:7" x14ac:dyDescent="0.2">
      <c r="A5000">
        <v>1993</v>
      </c>
      <c r="B5000">
        <v>9</v>
      </c>
      <c r="C5000">
        <v>7</v>
      </c>
      <c r="D5000" s="45">
        <v>-3.4035500099999998E-2</v>
      </c>
      <c r="E5000">
        <v>-0.62423002999999999</v>
      </c>
      <c r="F5000" s="46">
        <v>2</v>
      </c>
      <c r="G5000">
        <v>0.62515801000000004</v>
      </c>
    </row>
    <row r="5001" spans="1:7" x14ac:dyDescent="0.2">
      <c r="A5001">
        <v>1993</v>
      </c>
      <c r="B5001">
        <v>9</v>
      </c>
      <c r="C5001">
        <v>8</v>
      </c>
      <c r="D5001">
        <v>0.10438600000000001</v>
      </c>
      <c r="E5001">
        <v>-0.67672001999999998</v>
      </c>
      <c r="F5001" s="46">
        <v>3</v>
      </c>
      <c r="G5001">
        <v>0.68472701000000002</v>
      </c>
    </row>
    <row r="5002" spans="1:7" x14ac:dyDescent="0.2">
      <c r="A5002">
        <v>1993</v>
      </c>
      <c r="B5002">
        <v>9</v>
      </c>
      <c r="C5002">
        <v>9</v>
      </c>
      <c r="D5002" s="45">
        <v>-5.9764401499999998E-4</v>
      </c>
      <c r="E5002">
        <v>-0.71599000999999995</v>
      </c>
      <c r="F5002" s="46">
        <v>2</v>
      </c>
      <c r="G5002">
        <v>0.71598600999999995</v>
      </c>
    </row>
    <row r="5003" spans="1:7" x14ac:dyDescent="0.2">
      <c r="A5003">
        <v>1993</v>
      </c>
      <c r="B5003">
        <v>9</v>
      </c>
      <c r="C5003">
        <v>10</v>
      </c>
      <c r="D5003">
        <v>-0.10928</v>
      </c>
      <c r="E5003">
        <v>-0.85544001999999997</v>
      </c>
      <c r="F5003" s="46">
        <v>2</v>
      </c>
      <c r="G5003">
        <v>0.86239100000000002</v>
      </c>
    </row>
    <row r="5004" spans="1:7" x14ac:dyDescent="0.2">
      <c r="A5004">
        <v>1993</v>
      </c>
      <c r="B5004">
        <v>9</v>
      </c>
      <c r="C5004">
        <v>11</v>
      </c>
      <c r="D5004" s="45">
        <v>-8.6060697199999998E-3</v>
      </c>
      <c r="E5004">
        <v>-0.65781999000000002</v>
      </c>
      <c r="F5004" s="46">
        <v>2</v>
      </c>
      <c r="G5004">
        <v>0.65787399000000002</v>
      </c>
    </row>
    <row r="5005" spans="1:7" x14ac:dyDescent="0.2">
      <c r="A5005">
        <v>1993</v>
      </c>
      <c r="B5005">
        <v>9</v>
      </c>
      <c r="C5005">
        <v>12</v>
      </c>
      <c r="D5005">
        <v>0.11358799999999999</v>
      </c>
      <c r="E5005">
        <v>-0.61228000999999999</v>
      </c>
      <c r="F5005" s="46">
        <v>3</v>
      </c>
      <c r="G5005">
        <v>0.62272601999999999</v>
      </c>
    </row>
    <row r="5006" spans="1:7" x14ac:dyDescent="0.2">
      <c r="A5006">
        <v>1993</v>
      </c>
      <c r="B5006">
        <v>9</v>
      </c>
      <c r="C5006">
        <v>13</v>
      </c>
      <c r="D5006">
        <v>0.20089899999999999</v>
      </c>
      <c r="E5006">
        <v>-0.48083999999999999</v>
      </c>
      <c r="F5006" s="46">
        <v>3</v>
      </c>
      <c r="G5006">
        <v>0.52112000999999997</v>
      </c>
    </row>
    <row r="5007" spans="1:7" x14ac:dyDescent="0.2">
      <c r="A5007">
        <v>1993</v>
      </c>
      <c r="B5007">
        <v>9</v>
      </c>
      <c r="C5007">
        <v>14</v>
      </c>
      <c r="D5007">
        <v>0.15197099999999999</v>
      </c>
      <c r="E5007" s="45">
        <v>-4.53747995E-2</v>
      </c>
      <c r="F5007" s="46">
        <v>4</v>
      </c>
      <c r="G5007">
        <v>0.15860099999999999</v>
      </c>
    </row>
    <row r="5008" spans="1:7" x14ac:dyDescent="0.2">
      <c r="A5008">
        <v>1993</v>
      </c>
      <c r="B5008">
        <v>9</v>
      </c>
      <c r="C5008">
        <v>15</v>
      </c>
      <c r="D5008" s="45">
        <v>9.27743018E-2</v>
      </c>
      <c r="E5008">
        <v>0.13166800000000001</v>
      </c>
      <c r="F5008" s="46">
        <v>6</v>
      </c>
      <c r="G5008">
        <v>0.16106999999999999</v>
      </c>
    </row>
    <row r="5009" spans="1:7" x14ac:dyDescent="0.2">
      <c r="A5009">
        <v>1993</v>
      </c>
      <c r="B5009">
        <v>9</v>
      </c>
      <c r="C5009">
        <v>16</v>
      </c>
      <c r="D5009" s="45">
        <v>5.9522599000000002E-2</v>
      </c>
      <c r="E5009">
        <v>0.22641701</v>
      </c>
      <c r="F5009" s="46">
        <v>6</v>
      </c>
      <c r="G5009">
        <v>0.23411000000000001</v>
      </c>
    </row>
    <row r="5010" spans="1:7" x14ac:dyDescent="0.2">
      <c r="A5010">
        <v>1993</v>
      </c>
      <c r="B5010">
        <v>9</v>
      </c>
      <c r="C5010">
        <v>17</v>
      </c>
      <c r="D5010">
        <v>0.14149299000000001</v>
      </c>
      <c r="E5010" s="45">
        <v>6.1669599300000003E-2</v>
      </c>
      <c r="F5010" s="46">
        <v>5</v>
      </c>
      <c r="G5010">
        <v>0.15434800000000001</v>
      </c>
    </row>
    <row r="5011" spans="1:7" x14ac:dyDescent="0.2">
      <c r="A5011">
        <v>1993</v>
      </c>
      <c r="B5011">
        <v>9</v>
      </c>
      <c r="C5011">
        <v>18</v>
      </c>
      <c r="D5011" s="45">
        <v>-7.8784801099999996E-2</v>
      </c>
      <c r="E5011">
        <v>-0.16400999999999999</v>
      </c>
      <c r="F5011" s="46">
        <v>2</v>
      </c>
      <c r="G5011">
        <v>0.18194800999999999</v>
      </c>
    </row>
    <row r="5012" spans="1:7" x14ac:dyDescent="0.2">
      <c r="A5012">
        <v>1993</v>
      </c>
      <c r="B5012">
        <v>9</v>
      </c>
      <c r="C5012">
        <v>19</v>
      </c>
      <c r="D5012">
        <v>-0.28484999999999999</v>
      </c>
      <c r="E5012" s="45">
        <v>-1.23284999E-2</v>
      </c>
      <c r="F5012" s="46">
        <v>1</v>
      </c>
      <c r="G5012">
        <v>0.28512099000000002</v>
      </c>
    </row>
    <row r="5013" spans="1:7" x14ac:dyDescent="0.2">
      <c r="A5013">
        <v>1993</v>
      </c>
      <c r="B5013">
        <v>9</v>
      </c>
      <c r="C5013">
        <v>20</v>
      </c>
      <c r="D5013">
        <v>-0.40477999999999997</v>
      </c>
      <c r="E5013">
        <v>0.15410699999999999</v>
      </c>
      <c r="F5013" s="46">
        <v>8</v>
      </c>
      <c r="G5013">
        <v>0.43312401</v>
      </c>
    </row>
    <row r="5014" spans="1:7" x14ac:dyDescent="0.2">
      <c r="A5014">
        <v>1993</v>
      </c>
      <c r="B5014">
        <v>9</v>
      </c>
      <c r="C5014">
        <v>21</v>
      </c>
      <c r="D5014">
        <v>-0.34351999</v>
      </c>
      <c r="E5014">
        <v>0.14563498999999999</v>
      </c>
      <c r="F5014" s="46">
        <v>8</v>
      </c>
      <c r="G5014">
        <v>0.37311699999999998</v>
      </c>
    </row>
    <row r="5015" spans="1:7" x14ac:dyDescent="0.2">
      <c r="A5015">
        <v>1993</v>
      </c>
      <c r="B5015">
        <v>9</v>
      </c>
      <c r="C5015">
        <v>22</v>
      </c>
      <c r="D5015">
        <v>-0.28259999000000002</v>
      </c>
      <c r="E5015">
        <v>-0.11269999999999999</v>
      </c>
      <c r="F5015" s="46">
        <v>1</v>
      </c>
      <c r="G5015">
        <v>0.30424201000000001</v>
      </c>
    </row>
    <row r="5016" spans="1:7" x14ac:dyDescent="0.2">
      <c r="A5016">
        <v>1993</v>
      </c>
      <c r="B5016">
        <v>9</v>
      </c>
      <c r="C5016">
        <v>23</v>
      </c>
      <c r="D5016">
        <v>-0.22700999999999999</v>
      </c>
      <c r="E5016">
        <v>-0.18054998999999999</v>
      </c>
      <c r="F5016" s="46">
        <v>1</v>
      </c>
      <c r="G5016">
        <v>0.29005900000000001</v>
      </c>
    </row>
    <row r="5017" spans="1:7" x14ac:dyDescent="0.2">
      <c r="A5017">
        <v>1993</v>
      </c>
      <c r="B5017">
        <v>9</v>
      </c>
      <c r="C5017">
        <v>24</v>
      </c>
      <c r="D5017" s="45">
        <v>2.57616993E-2</v>
      </c>
      <c r="E5017">
        <v>-0.26535001000000003</v>
      </c>
      <c r="F5017" s="46">
        <v>3</v>
      </c>
      <c r="G5017">
        <v>0.26659799000000001</v>
      </c>
    </row>
    <row r="5018" spans="1:7" x14ac:dyDescent="0.2">
      <c r="A5018">
        <v>1993</v>
      </c>
      <c r="B5018">
        <v>9</v>
      </c>
      <c r="C5018">
        <v>25</v>
      </c>
      <c r="D5018">
        <v>0.14075099999999999</v>
      </c>
      <c r="E5018">
        <v>-0.38697999999999999</v>
      </c>
      <c r="F5018" s="46">
        <v>3</v>
      </c>
      <c r="G5018">
        <v>0.41178501000000001</v>
      </c>
    </row>
    <row r="5019" spans="1:7" x14ac:dyDescent="0.2">
      <c r="A5019">
        <v>1993</v>
      </c>
      <c r="B5019">
        <v>9</v>
      </c>
      <c r="C5019">
        <v>26</v>
      </c>
      <c r="D5019">
        <v>0.24840701000000001</v>
      </c>
      <c r="E5019" s="45">
        <v>-4.15236987E-2</v>
      </c>
      <c r="F5019" s="46">
        <v>4</v>
      </c>
      <c r="G5019">
        <v>0.25185400000000002</v>
      </c>
    </row>
    <row r="5020" spans="1:7" x14ac:dyDescent="0.2">
      <c r="A5020">
        <v>1993</v>
      </c>
      <c r="B5020">
        <v>9</v>
      </c>
      <c r="C5020">
        <v>27</v>
      </c>
      <c r="D5020">
        <v>0.36830099999999999</v>
      </c>
      <c r="E5020">
        <v>-0.18579000000000001</v>
      </c>
      <c r="F5020" s="46">
        <v>4</v>
      </c>
      <c r="G5020">
        <v>0.41251099000000002</v>
      </c>
    </row>
    <row r="5021" spans="1:7" x14ac:dyDescent="0.2">
      <c r="A5021">
        <v>1993</v>
      </c>
      <c r="B5021">
        <v>9</v>
      </c>
      <c r="C5021">
        <v>28</v>
      </c>
      <c r="D5021">
        <v>0.48620500999999999</v>
      </c>
      <c r="E5021">
        <v>-0.29247001</v>
      </c>
      <c r="F5021" s="46">
        <v>4</v>
      </c>
      <c r="G5021">
        <v>0.56739002000000005</v>
      </c>
    </row>
    <row r="5022" spans="1:7" x14ac:dyDescent="0.2">
      <c r="A5022">
        <v>1993</v>
      </c>
      <c r="B5022">
        <v>9</v>
      </c>
      <c r="C5022">
        <v>29</v>
      </c>
      <c r="D5022">
        <v>0.41732599999999997</v>
      </c>
      <c r="E5022">
        <v>-0.24704000000000001</v>
      </c>
      <c r="F5022" s="46">
        <v>4</v>
      </c>
      <c r="G5022">
        <v>0.48496499999999998</v>
      </c>
    </row>
    <row r="5023" spans="1:7" x14ac:dyDescent="0.2">
      <c r="A5023">
        <v>1993</v>
      </c>
      <c r="B5023">
        <v>9</v>
      </c>
      <c r="C5023">
        <v>30</v>
      </c>
      <c r="D5023">
        <v>0.54618102000000002</v>
      </c>
      <c r="E5023">
        <v>-0.20829</v>
      </c>
      <c r="F5023" s="46">
        <v>4</v>
      </c>
      <c r="G5023">
        <v>0.58454901000000004</v>
      </c>
    </row>
    <row r="5024" spans="1:7" x14ac:dyDescent="0.2">
      <c r="A5024">
        <v>1993</v>
      </c>
      <c r="B5024">
        <v>10</v>
      </c>
      <c r="C5024">
        <v>1</v>
      </c>
      <c r="D5024">
        <v>0.68582498999999997</v>
      </c>
      <c r="E5024">
        <v>-0.24682999999999999</v>
      </c>
      <c r="F5024" s="46">
        <v>4</v>
      </c>
      <c r="G5024">
        <v>0.72889000000000004</v>
      </c>
    </row>
    <row r="5025" spans="1:7" x14ac:dyDescent="0.2">
      <c r="A5025">
        <v>1993</v>
      </c>
      <c r="B5025">
        <v>10</v>
      </c>
      <c r="C5025">
        <v>2</v>
      </c>
      <c r="D5025">
        <v>0.77034902999999999</v>
      </c>
      <c r="E5025">
        <v>-0.15243000000000001</v>
      </c>
      <c r="F5025" s="46">
        <v>4</v>
      </c>
      <c r="G5025">
        <v>0.78528500000000001</v>
      </c>
    </row>
    <row r="5026" spans="1:7" x14ac:dyDescent="0.2">
      <c r="A5026">
        <v>1993</v>
      </c>
      <c r="B5026">
        <v>10</v>
      </c>
      <c r="C5026">
        <v>3</v>
      </c>
      <c r="D5026">
        <v>0.68876499000000002</v>
      </c>
      <c r="E5026">
        <v>-0.26660001</v>
      </c>
      <c r="F5026" s="46">
        <v>4</v>
      </c>
      <c r="G5026">
        <v>0.73856199</v>
      </c>
    </row>
    <row r="5027" spans="1:7" x14ac:dyDescent="0.2">
      <c r="A5027">
        <v>1993</v>
      </c>
      <c r="B5027">
        <v>10</v>
      </c>
      <c r="C5027">
        <v>4</v>
      </c>
      <c r="D5027">
        <v>0.82759499999999997</v>
      </c>
      <c r="E5027">
        <v>-0.35804000000000002</v>
      </c>
      <c r="F5027" s="46">
        <v>4</v>
      </c>
      <c r="G5027">
        <v>0.90172498999999995</v>
      </c>
    </row>
    <row r="5028" spans="1:7" x14ac:dyDescent="0.2">
      <c r="A5028">
        <v>1993</v>
      </c>
      <c r="B5028">
        <v>10</v>
      </c>
      <c r="C5028">
        <v>5</v>
      </c>
      <c r="D5028">
        <v>0.75077300999999996</v>
      </c>
      <c r="E5028">
        <v>-0.40479999999999999</v>
      </c>
      <c r="F5028" s="46">
        <v>4</v>
      </c>
      <c r="G5028">
        <v>0.85295098999999996</v>
      </c>
    </row>
    <row r="5029" spans="1:7" x14ac:dyDescent="0.2">
      <c r="A5029">
        <v>1993</v>
      </c>
      <c r="B5029">
        <v>10</v>
      </c>
      <c r="C5029">
        <v>6</v>
      </c>
      <c r="D5029">
        <v>0.73345298000000003</v>
      </c>
      <c r="E5029">
        <v>-0.23727999999999999</v>
      </c>
      <c r="F5029" s="46">
        <v>4</v>
      </c>
      <c r="G5029">
        <v>0.77087897000000005</v>
      </c>
    </row>
    <row r="5030" spans="1:7" x14ac:dyDescent="0.2">
      <c r="A5030">
        <v>1993</v>
      </c>
      <c r="B5030">
        <v>10</v>
      </c>
      <c r="C5030">
        <v>7</v>
      </c>
      <c r="D5030">
        <v>0.73546201</v>
      </c>
      <c r="E5030">
        <v>-0.15798999</v>
      </c>
      <c r="F5030" s="46">
        <v>4</v>
      </c>
      <c r="G5030">
        <v>0.75224000000000002</v>
      </c>
    </row>
    <row r="5031" spans="1:7" x14ac:dyDescent="0.2">
      <c r="A5031">
        <v>1993</v>
      </c>
      <c r="B5031">
        <v>10</v>
      </c>
      <c r="C5031">
        <v>8</v>
      </c>
      <c r="D5031">
        <v>0.37054198999999999</v>
      </c>
      <c r="E5031">
        <v>0.25569701</v>
      </c>
      <c r="F5031" s="46">
        <v>5</v>
      </c>
      <c r="G5031">
        <v>0.45020300000000002</v>
      </c>
    </row>
    <row r="5032" spans="1:7" x14ac:dyDescent="0.2">
      <c r="A5032">
        <v>1993</v>
      </c>
      <c r="B5032">
        <v>10</v>
      </c>
      <c r="C5032">
        <v>9</v>
      </c>
      <c r="D5032">
        <v>0.24677299999999999</v>
      </c>
      <c r="E5032">
        <v>0.64519000000000004</v>
      </c>
      <c r="F5032" s="46">
        <v>6</v>
      </c>
      <c r="G5032">
        <v>0.69077301000000002</v>
      </c>
    </row>
    <row r="5033" spans="1:7" x14ac:dyDescent="0.2">
      <c r="A5033">
        <v>1993</v>
      </c>
      <c r="B5033">
        <v>10</v>
      </c>
      <c r="C5033">
        <v>10</v>
      </c>
      <c r="D5033">
        <v>0.24590001</v>
      </c>
      <c r="E5033">
        <v>0.64162998999999998</v>
      </c>
      <c r="F5033" s="46">
        <v>6</v>
      </c>
      <c r="G5033">
        <v>0.68713599000000003</v>
      </c>
    </row>
    <row r="5034" spans="1:7" x14ac:dyDescent="0.2">
      <c r="A5034">
        <v>1993</v>
      </c>
      <c r="B5034">
        <v>10</v>
      </c>
      <c r="C5034">
        <v>11</v>
      </c>
      <c r="D5034">
        <v>0.15877999000000001</v>
      </c>
      <c r="E5034">
        <v>0.39911199000000003</v>
      </c>
      <c r="F5034" s="46">
        <v>6</v>
      </c>
      <c r="G5034">
        <v>0.42953601000000002</v>
      </c>
    </row>
    <row r="5035" spans="1:7" x14ac:dyDescent="0.2">
      <c r="A5035">
        <v>1993</v>
      </c>
      <c r="B5035">
        <v>10</v>
      </c>
      <c r="C5035">
        <v>12</v>
      </c>
      <c r="D5035">
        <v>-0.20133001</v>
      </c>
      <c r="E5035">
        <v>0.26049699999999998</v>
      </c>
      <c r="F5035" s="46">
        <v>7</v>
      </c>
      <c r="G5035">
        <v>0.32922801000000002</v>
      </c>
    </row>
    <row r="5036" spans="1:7" x14ac:dyDescent="0.2">
      <c r="A5036">
        <v>1993</v>
      </c>
      <c r="B5036">
        <v>10</v>
      </c>
      <c r="C5036">
        <v>13</v>
      </c>
      <c r="D5036">
        <v>-0.21637999999999999</v>
      </c>
      <c r="E5036">
        <v>0.168181</v>
      </c>
      <c r="F5036" s="46">
        <v>8</v>
      </c>
      <c r="G5036">
        <v>0.27405499999999999</v>
      </c>
    </row>
    <row r="5037" spans="1:7" x14ac:dyDescent="0.2">
      <c r="A5037">
        <v>1993</v>
      </c>
      <c r="B5037">
        <v>10</v>
      </c>
      <c r="C5037">
        <v>14</v>
      </c>
      <c r="D5037" s="45">
        <v>-7.9514600300000002E-2</v>
      </c>
      <c r="E5037" s="45">
        <v>-6.3517101100000001E-2</v>
      </c>
      <c r="F5037" s="46">
        <v>1</v>
      </c>
      <c r="G5037">
        <v>0.101769</v>
      </c>
    </row>
    <row r="5038" spans="1:7" x14ac:dyDescent="0.2">
      <c r="A5038">
        <v>1993</v>
      </c>
      <c r="B5038">
        <v>10</v>
      </c>
      <c r="C5038">
        <v>15</v>
      </c>
      <c r="D5038" s="45">
        <v>-9.6031896800000002E-2</v>
      </c>
      <c r="E5038" s="45">
        <v>-3.2622199499999997E-2</v>
      </c>
      <c r="F5038" s="46">
        <v>1</v>
      </c>
      <c r="G5038">
        <v>0.101422</v>
      </c>
    </row>
    <row r="5039" spans="1:7" x14ac:dyDescent="0.2">
      <c r="A5039">
        <v>1993</v>
      </c>
      <c r="B5039">
        <v>10</v>
      </c>
      <c r="C5039">
        <v>16</v>
      </c>
      <c r="D5039">
        <v>-0.16446</v>
      </c>
      <c r="E5039" s="45">
        <v>-2.2891400400000001E-2</v>
      </c>
      <c r="F5039" s="46">
        <v>1</v>
      </c>
      <c r="G5039">
        <v>0.16604099999999999</v>
      </c>
    </row>
    <row r="5040" spans="1:7" x14ac:dyDescent="0.2">
      <c r="A5040">
        <v>1993</v>
      </c>
      <c r="B5040">
        <v>10</v>
      </c>
      <c r="C5040">
        <v>17</v>
      </c>
      <c r="D5040">
        <v>-0.25997998999999999</v>
      </c>
      <c r="E5040">
        <v>0.32053500000000001</v>
      </c>
      <c r="F5040" s="46">
        <v>7</v>
      </c>
      <c r="G5040">
        <v>0.41271299</v>
      </c>
    </row>
    <row r="5041" spans="1:7" x14ac:dyDescent="0.2">
      <c r="A5041">
        <v>1993</v>
      </c>
      <c r="B5041">
        <v>10</v>
      </c>
      <c r="C5041">
        <v>18</v>
      </c>
      <c r="D5041">
        <v>-0.17516999999999999</v>
      </c>
      <c r="E5041">
        <v>0.63520299999999996</v>
      </c>
      <c r="F5041" s="46">
        <v>7</v>
      </c>
      <c r="G5041">
        <v>0.65891498000000004</v>
      </c>
    </row>
    <row r="5042" spans="1:7" x14ac:dyDescent="0.2">
      <c r="A5042">
        <v>1993</v>
      </c>
      <c r="B5042">
        <v>10</v>
      </c>
      <c r="C5042">
        <v>19</v>
      </c>
      <c r="D5042">
        <v>-0.12561998999999999</v>
      </c>
      <c r="E5042">
        <v>0.77498400000000001</v>
      </c>
      <c r="F5042" s="46">
        <v>7</v>
      </c>
      <c r="G5042">
        <v>0.78509903000000003</v>
      </c>
    </row>
    <row r="5043" spans="1:7" x14ac:dyDescent="0.2">
      <c r="A5043">
        <v>1993</v>
      </c>
      <c r="B5043">
        <v>10</v>
      </c>
      <c r="C5043">
        <v>20</v>
      </c>
      <c r="D5043" s="45">
        <v>5.87209016E-2</v>
      </c>
      <c r="E5043">
        <v>0.95033699000000005</v>
      </c>
      <c r="F5043" s="46">
        <v>6</v>
      </c>
      <c r="G5043">
        <v>0.95214999</v>
      </c>
    </row>
    <row r="5044" spans="1:7" x14ac:dyDescent="0.2">
      <c r="A5044">
        <v>1993</v>
      </c>
      <c r="B5044">
        <v>10</v>
      </c>
      <c r="C5044">
        <v>21</v>
      </c>
      <c r="D5044">
        <v>0.13071699000000001</v>
      </c>
      <c r="E5044">
        <v>1.1373500000000001</v>
      </c>
      <c r="F5044" s="46">
        <v>6</v>
      </c>
      <c r="G5044">
        <v>1.14483</v>
      </c>
    </row>
    <row r="5045" spans="1:7" x14ac:dyDescent="0.2">
      <c r="A5045">
        <v>1993</v>
      </c>
      <c r="B5045">
        <v>10</v>
      </c>
      <c r="C5045">
        <v>22</v>
      </c>
      <c r="D5045" s="45">
        <v>-6.0554999900000003E-2</v>
      </c>
      <c r="E5045">
        <v>1.0700999</v>
      </c>
      <c r="F5045" s="46">
        <v>7</v>
      </c>
      <c r="G5045">
        <v>1.0718099999999999</v>
      </c>
    </row>
    <row r="5046" spans="1:7" x14ac:dyDescent="0.2">
      <c r="A5046">
        <v>1993</v>
      </c>
      <c r="B5046">
        <v>10</v>
      </c>
      <c r="C5046">
        <v>23</v>
      </c>
      <c r="D5046">
        <v>-0.27384001000000002</v>
      </c>
      <c r="E5046">
        <v>1.10165</v>
      </c>
      <c r="F5046" s="46">
        <v>7</v>
      </c>
      <c r="G5046">
        <v>1.1351800000000001</v>
      </c>
    </row>
    <row r="5047" spans="1:7" x14ac:dyDescent="0.2">
      <c r="A5047">
        <v>1993</v>
      </c>
      <c r="B5047">
        <v>10</v>
      </c>
      <c r="C5047">
        <v>24</v>
      </c>
      <c r="D5047">
        <v>-0.84188001999999995</v>
      </c>
      <c r="E5047">
        <v>1.3093300000000001</v>
      </c>
      <c r="F5047" s="46">
        <v>7</v>
      </c>
      <c r="G5047">
        <v>1.55664</v>
      </c>
    </row>
    <row r="5048" spans="1:7" x14ac:dyDescent="0.2">
      <c r="A5048">
        <v>1993</v>
      </c>
      <c r="B5048">
        <v>10</v>
      </c>
      <c r="C5048">
        <v>25</v>
      </c>
      <c r="D5048">
        <v>-1.4112099</v>
      </c>
      <c r="E5048">
        <v>1.2202299999999999</v>
      </c>
      <c r="F5048" s="46">
        <v>8</v>
      </c>
      <c r="G5048">
        <v>1.8655999999999999</v>
      </c>
    </row>
    <row r="5049" spans="1:7" x14ac:dyDescent="0.2">
      <c r="A5049">
        <v>1993</v>
      </c>
      <c r="B5049">
        <v>10</v>
      </c>
      <c r="C5049">
        <v>26</v>
      </c>
      <c r="D5049">
        <v>-1.9402999999999999</v>
      </c>
      <c r="E5049">
        <v>1.18398</v>
      </c>
      <c r="F5049" s="46">
        <v>8</v>
      </c>
      <c r="G5049">
        <v>2.2730100000000002</v>
      </c>
    </row>
    <row r="5050" spans="1:7" x14ac:dyDescent="0.2">
      <c r="A5050">
        <v>1993</v>
      </c>
      <c r="B5050">
        <v>10</v>
      </c>
      <c r="C5050">
        <v>27</v>
      </c>
      <c r="D5050">
        <v>-2.1135899999999999</v>
      </c>
      <c r="E5050">
        <v>0.90644902000000005</v>
      </c>
      <c r="F5050" s="46">
        <v>8</v>
      </c>
      <c r="G5050">
        <v>2.2997600999999999</v>
      </c>
    </row>
    <row r="5051" spans="1:7" x14ac:dyDescent="0.2">
      <c r="A5051">
        <v>1993</v>
      </c>
      <c r="B5051">
        <v>10</v>
      </c>
      <c r="C5051">
        <v>28</v>
      </c>
      <c r="D5051">
        <v>-2.1931801000000002</v>
      </c>
      <c r="E5051">
        <v>0.54113102000000002</v>
      </c>
      <c r="F5051" s="46">
        <v>8</v>
      </c>
      <c r="G5051">
        <v>2.25895</v>
      </c>
    </row>
    <row r="5052" spans="1:7" x14ac:dyDescent="0.2">
      <c r="A5052">
        <v>1993</v>
      </c>
      <c r="B5052">
        <v>10</v>
      </c>
      <c r="C5052">
        <v>29</v>
      </c>
      <c r="D5052">
        <v>-2.31657</v>
      </c>
      <c r="E5052">
        <v>0.21209399000000001</v>
      </c>
      <c r="F5052" s="46">
        <v>8</v>
      </c>
      <c r="G5052">
        <v>2.3262501000000002</v>
      </c>
    </row>
    <row r="5053" spans="1:7" x14ac:dyDescent="0.2">
      <c r="A5053">
        <v>1993</v>
      </c>
      <c r="B5053">
        <v>10</v>
      </c>
      <c r="C5053">
        <v>30</v>
      </c>
      <c r="D5053">
        <v>-2.36869</v>
      </c>
      <c r="E5053">
        <v>-0.20522000000000001</v>
      </c>
      <c r="F5053" s="46">
        <v>1</v>
      </c>
      <c r="G5053">
        <v>2.3775699000000001</v>
      </c>
    </row>
    <row r="5054" spans="1:7" x14ac:dyDescent="0.2">
      <c r="A5054">
        <v>1993</v>
      </c>
      <c r="B5054">
        <v>10</v>
      </c>
      <c r="C5054">
        <v>31</v>
      </c>
      <c r="D5054">
        <v>-2.2405601000000002</v>
      </c>
      <c r="E5054">
        <v>-0.65983999000000004</v>
      </c>
      <c r="F5054" s="46">
        <v>1</v>
      </c>
      <c r="G5054">
        <v>2.3357000000000001</v>
      </c>
    </row>
    <row r="5055" spans="1:7" x14ac:dyDescent="0.2">
      <c r="A5055">
        <v>1993</v>
      </c>
      <c r="B5055">
        <v>11</v>
      </c>
      <c r="C5055">
        <v>1</v>
      </c>
      <c r="D5055">
        <v>-1.8915499</v>
      </c>
      <c r="E5055">
        <v>-1.0932200000000001</v>
      </c>
      <c r="F5055" s="46">
        <v>1</v>
      </c>
      <c r="G5055">
        <v>2.1847401</v>
      </c>
    </row>
    <row r="5056" spans="1:7" x14ac:dyDescent="0.2">
      <c r="A5056">
        <v>1993</v>
      </c>
      <c r="B5056">
        <v>11</v>
      </c>
      <c r="C5056">
        <v>2</v>
      </c>
      <c r="D5056">
        <v>-1.6938698999999999</v>
      </c>
      <c r="E5056">
        <v>-1.5768200000000001</v>
      </c>
      <c r="F5056" s="46">
        <v>1</v>
      </c>
      <c r="G5056">
        <v>2.3142098999999998</v>
      </c>
    </row>
    <row r="5057" spans="1:7" x14ac:dyDescent="0.2">
      <c r="A5057">
        <v>1993</v>
      </c>
      <c r="B5057">
        <v>11</v>
      </c>
      <c r="C5057">
        <v>3</v>
      </c>
      <c r="D5057">
        <v>-1.4625300000000001</v>
      </c>
      <c r="E5057">
        <v>-1.84392</v>
      </c>
      <c r="F5057" s="46">
        <v>2</v>
      </c>
      <c r="G5057">
        <v>2.3535099000000002</v>
      </c>
    </row>
    <row r="5058" spans="1:7" x14ac:dyDescent="0.2">
      <c r="A5058">
        <v>1993</v>
      </c>
      <c r="B5058">
        <v>11</v>
      </c>
      <c r="C5058">
        <v>4</v>
      </c>
      <c r="D5058">
        <v>-1.00665</v>
      </c>
      <c r="E5058">
        <v>-1.95522</v>
      </c>
      <c r="F5058" s="46">
        <v>2</v>
      </c>
      <c r="G5058">
        <v>2.1991401000000002</v>
      </c>
    </row>
    <row r="5059" spans="1:7" x14ac:dyDescent="0.2">
      <c r="A5059">
        <v>1993</v>
      </c>
      <c r="B5059">
        <v>11</v>
      </c>
      <c r="C5059">
        <v>5</v>
      </c>
      <c r="D5059">
        <v>-0.55876999999999999</v>
      </c>
      <c r="E5059">
        <v>-2.0393500000000002</v>
      </c>
      <c r="F5059" s="46">
        <v>2</v>
      </c>
      <c r="G5059">
        <v>2.1145100999999999</v>
      </c>
    </row>
    <row r="5060" spans="1:7" x14ac:dyDescent="0.2">
      <c r="A5060">
        <v>1993</v>
      </c>
      <c r="B5060">
        <v>11</v>
      </c>
      <c r="C5060">
        <v>6</v>
      </c>
      <c r="D5060">
        <v>-0.25997000999999997</v>
      </c>
      <c r="E5060">
        <v>-2.09253</v>
      </c>
      <c r="F5060" s="46">
        <v>2</v>
      </c>
      <c r="G5060">
        <v>2.1086198999999999</v>
      </c>
    </row>
    <row r="5061" spans="1:7" x14ac:dyDescent="0.2">
      <c r="A5061">
        <v>1993</v>
      </c>
      <c r="B5061">
        <v>11</v>
      </c>
      <c r="C5061">
        <v>7</v>
      </c>
      <c r="D5061">
        <v>-0.10384</v>
      </c>
      <c r="E5061">
        <v>-2.0903499000000001</v>
      </c>
      <c r="F5061" s="46">
        <v>2</v>
      </c>
      <c r="G5061">
        <v>2.0929300999999998</v>
      </c>
    </row>
    <row r="5062" spans="1:7" x14ac:dyDescent="0.2">
      <c r="A5062">
        <v>1993</v>
      </c>
      <c r="B5062">
        <v>11</v>
      </c>
      <c r="C5062">
        <v>8</v>
      </c>
      <c r="D5062">
        <v>0.216364</v>
      </c>
      <c r="E5062">
        <v>-1.8434999999999999</v>
      </c>
      <c r="F5062" s="46">
        <v>3</v>
      </c>
      <c r="G5062">
        <v>1.85615</v>
      </c>
    </row>
    <row r="5063" spans="1:7" x14ac:dyDescent="0.2">
      <c r="A5063">
        <v>1993</v>
      </c>
      <c r="B5063">
        <v>11</v>
      </c>
      <c r="C5063">
        <v>9</v>
      </c>
      <c r="D5063">
        <v>0.61882800000000004</v>
      </c>
      <c r="E5063">
        <v>-1.39625</v>
      </c>
      <c r="F5063" s="46">
        <v>3</v>
      </c>
      <c r="G5063">
        <v>1.5272399999999999</v>
      </c>
    </row>
    <row r="5064" spans="1:7" x14ac:dyDescent="0.2">
      <c r="A5064">
        <v>1993</v>
      </c>
      <c r="B5064">
        <v>11</v>
      </c>
      <c r="C5064">
        <v>10</v>
      </c>
      <c r="D5064">
        <v>1.0287200000000001</v>
      </c>
      <c r="E5064">
        <v>-1.00729</v>
      </c>
      <c r="F5064" s="46">
        <v>4</v>
      </c>
      <c r="G5064">
        <v>1.4397500000000001</v>
      </c>
    </row>
    <row r="5065" spans="1:7" x14ac:dyDescent="0.2">
      <c r="A5065">
        <v>1993</v>
      </c>
      <c r="B5065">
        <v>11</v>
      </c>
      <c r="C5065">
        <v>11</v>
      </c>
      <c r="D5065">
        <v>1.4922500000000001</v>
      </c>
      <c r="E5065">
        <v>-0.58544998999999998</v>
      </c>
      <c r="F5065" s="46">
        <v>4</v>
      </c>
      <c r="G5065">
        <v>1.6029899999999999</v>
      </c>
    </row>
    <row r="5066" spans="1:7" x14ac:dyDescent="0.2">
      <c r="A5066">
        <v>1993</v>
      </c>
      <c r="B5066">
        <v>11</v>
      </c>
      <c r="C5066">
        <v>12</v>
      </c>
      <c r="D5066">
        <v>1.4023300000000001</v>
      </c>
      <c r="E5066">
        <v>-0.15769</v>
      </c>
      <c r="F5066" s="46">
        <v>4</v>
      </c>
      <c r="G5066">
        <v>1.41117</v>
      </c>
    </row>
    <row r="5067" spans="1:7" x14ac:dyDescent="0.2">
      <c r="A5067">
        <v>1993</v>
      </c>
      <c r="B5067">
        <v>11</v>
      </c>
      <c r="C5067">
        <v>13</v>
      </c>
      <c r="D5067">
        <v>1.01149</v>
      </c>
      <c r="E5067">
        <v>0.19572601000000001</v>
      </c>
      <c r="F5067" s="46">
        <v>5</v>
      </c>
      <c r="G5067">
        <v>1.03026</v>
      </c>
    </row>
    <row r="5068" spans="1:7" x14ac:dyDescent="0.2">
      <c r="A5068">
        <v>1993</v>
      </c>
      <c r="B5068">
        <v>11</v>
      </c>
      <c r="C5068">
        <v>14</v>
      </c>
      <c r="D5068">
        <v>0.48855399999999999</v>
      </c>
      <c r="E5068">
        <v>0.20283200000000001</v>
      </c>
      <c r="F5068" s="46">
        <v>5</v>
      </c>
      <c r="G5068">
        <v>0.52898597999999997</v>
      </c>
    </row>
    <row r="5069" spans="1:7" x14ac:dyDescent="0.2">
      <c r="A5069">
        <v>1993</v>
      </c>
      <c r="B5069">
        <v>11</v>
      </c>
      <c r="C5069">
        <v>15</v>
      </c>
      <c r="D5069">
        <v>0.18564000999999999</v>
      </c>
      <c r="E5069">
        <v>0.101142</v>
      </c>
      <c r="F5069" s="46">
        <v>5</v>
      </c>
      <c r="G5069">
        <v>0.21140498999999999</v>
      </c>
    </row>
    <row r="5070" spans="1:7" x14ac:dyDescent="0.2">
      <c r="A5070">
        <v>1993</v>
      </c>
      <c r="B5070">
        <v>11</v>
      </c>
      <c r="C5070">
        <v>16</v>
      </c>
      <c r="D5070">
        <v>0.31061899999999998</v>
      </c>
      <c r="E5070" s="45">
        <v>3.7259198700000003E-2</v>
      </c>
      <c r="F5070" s="46">
        <v>5</v>
      </c>
      <c r="G5070">
        <v>0.31284600000000001</v>
      </c>
    </row>
    <row r="5071" spans="1:7" x14ac:dyDescent="0.2">
      <c r="A5071">
        <v>1993</v>
      </c>
      <c r="B5071">
        <v>11</v>
      </c>
      <c r="C5071">
        <v>17</v>
      </c>
      <c r="D5071">
        <v>0.18235599999999999</v>
      </c>
      <c r="E5071">
        <v>-0.26829001000000002</v>
      </c>
      <c r="F5071" s="46">
        <v>3</v>
      </c>
      <c r="G5071">
        <v>0.32439699999999999</v>
      </c>
    </row>
    <row r="5072" spans="1:7" x14ac:dyDescent="0.2">
      <c r="A5072">
        <v>1993</v>
      </c>
      <c r="B5072">
        <v>11</v>
      </c>
      <c r="C5072">
        <v>18</v>
      </c>
      <c r="D5072">
        <v>-0.18697999000000001</v>
      </c>
      <c r="E5072">
        <v>-0.37691000000000002</v>
      </c>
      <c r="F5072" s="46">
        <v>2</v>
      </c>
      <c r="G5072">
        <v>0.42073500000000003</v>
      </c>
    </row>
    <row r="5073" spans="1:7" x14ac:dyDescent="0.2">
      <c r="A5073">
        <v>1993</v>
      </c>
      <c r="B5073">
        <v>11</v>
      </c>
      <c r="C5073">
        <v>19</v>
      </c>
      <c r="D5073">
        <v>-0.30306</v>
      </c>
      <c r="E5073">
        <v>-0.23807998999999999</v>
      </c>
      <c r="F5073" s="46">
        <v>1</v>
      </c>
      <c r="G5073">
        <v>0.38539498999999999</v>
      </c>
    </row>
    <row r="5074" spans="1:7" x14ac:dyDescent="0.2">
      <c r="A5074">
        <v>1993</v>
      </c>
      <c r="B5074">
        <v>11</v>
      </c>
      <c r="C5074">
        <v>20</v>
      </c>
      <c r="D5074">
        <v>-0.52454000999999995</v>
      </c>
      <c r="E5074">
        <v>-0.24143999999999999</v>
      </c>
      <c r="F5074" s="46">
        <v>1</v>
      </c>
      <c r="G5074">
        <v>0.57743800000000001</v>
      </c>
    </row>
    <row r="5075" spans="1:7" x14ac:dyDescent="0.2">
      <c r="A5075">
        <v>1993</v>
      </c>
      <c r="B5075">
        <v>11</v>
      </c>
      <c r="C5075">
        <v>21</v>
      </c>
      <c r="D5075">
        <v>-0.64447999</v>
      </c>
      <c r="E5075">
        <v>-0.28264999000000002</v>
      </c>
      <c r="F5075" s="46">
        <v>1</v>
      </c>
      <c r="G5075">
        <v>0.70373702000000005</v>
      </c>
    </row>
    <row r="5076" spans="1:7" x14ac:dyDescent="0.2">
      <c r="A5076">
        <v>1993</v>
      </c>
      <c r="B5076">
        <v>11</v>
      </c>
      <c r="C5076">
        <v>22</v>
      </c>
      <c r="D5076">
        <v>-0.52043998000000002</v>
      </c>
      <c r="E5076">
        <v>-0.68461000999999999</v>
      </c>
      <c r="F5076" s="46">
        <v>2</v>
      </c>
      <c r="G5076">
        <v>0.85997098999999999</v>
      </c>
    </row>
    <row r="5077" spans="1:7" x14ac:dyDescent="0.2">
      <c r="A5077">
        <v>1993</v>
      </c>
      <c r="B5077">
        <v>11</v>
      </c>
      <c r="C5077">
        <v>23</v>
      </c>
      <c r="D5077">
        <v>-0.25742999</v>
      </c>
      <c r="E5077">
        <v>-0.92263001</v>
      </c>
      <c r="F5077" s="46">
        <v>2</v>
      </c>
      <c r="G5077">
        <v>0.95786601000000005</v>
      </c>
    </row>
    <row r="5078" spans="1:7" x14ac:dyDescent="0.2">
      <c r="A5078">
        <v>1993</v>
      </c>
      <c r="B5078">
        <v>11</v>
      </c>
      <c r="C5078">
        <v>24</v>
      </c>
      <c r="D5078">
        <v>-0.17007000999999999</v>
      </c>
      <c r="E5078">
        <v>-0.98762000000000005</v>
      </c>
      <c r="F5078" s="46">
        <v>2</v>
      </c>
      <c r="G5078">
        <v>1.0021500999999999</v>
      </c>
    </row>
    <row r="5079" spans="1:7" x14ac:dyDescent="0.2">
      <c r="A5079">
        <v>1993</v>
      </c>
      <c r="B5079">
        <v>11</v>
      </c>
      <c r="C5079">
        <v>25</v>
      </c>
      <c r="D5079" s="45">
        <v>-3.1609598500000002E-2</v>
      </c>
      <c r="E5079">
        <v>-1.02874</v>
      </c>
      <c r="F5079" s="46">
        <v>2</v>
      </c>
      <c r="G5079">
        <v>1.0292300000000001</v>
      </c>
    </row>
    <row r="5080" spans="1:7" x14ac:dyDescent="0.2">
      <c r="A5080">
        <v>1993</v>
      </c>
      <c r="B5080">
        <v>11</v>
      </c>
      <c r="C5080">
        <v>26</v>
      </c>
      <c r="D5080" s="45">
        <v>2.6128200800000001E-2</v>
      </c>
      <c r="E5080">
        <v>-1.1536900000000001</v>
      </c>
      <c r="F5080" s="46">
        <v>3</v>
      </c>
      <c r="G5080">
        <v>1.15398</v>
      </c>
    </row>
    <row r="5081" spans="1:7" x14ac:dyDescent="0.2">
      <c r="A5081">
        <v>1993</v>
      </c>
      <c r="B5081">
        <v>11</v>
      </c>
      <c r="C5081">
        <v>27</v>
      </c>
      <c r="D5081">
        <v>-0.14816999</v>
      </c>
      <c r="E5081">
        <v>-1.5559400000000001</v>
      </c>
      <c r="F5081" s="46">
        <v>2</v>
      </c>
      <c r="G5081">
        <v>1.5629801000000001</v>
      </c>
    </row>
    <row r="5082" spans="1:7" x14ac:dyDescent="0.2">
      <c r="A5082">
        <v>1993</v>
      </c>
      <c r="B5082">
        <v>11</v>
      </c>
      <c r="C5082">
        <v>28</v>
      </c>
      <c r="D5082">
        <v>-0.18268999</v>
      </c>
      <c r="E5082">
        <v>-1.87659</v>
      </c>
      <c r="F5082" s="46">
        <v>2</v>
      </c>
      <c r="G5082">
        <v>1.8854599999999999</v>
      </c>
    </row>
    <row r="5083" spans="1:7" x14ac:dyDescent="0.2">
      <c r="A5083">
        <v>1993</v>
      </c>
      <c r="B5083">
        <v>11</v>
      </c>
      <c r="C5083">
        <v>29</v>
      </c>
      <c r="D5083">
        <v>0.26589200000000002</v>
      </c>
      <c r="E5083">
        <v>-2.0943401000000001</v>
      </c>
      <c r="F5083" s="46">
        <v>3</v>
      </c>
      <c r="G5083">
        <v>2.1111499999999999</v>
      </c>
    </row>
    <row r="5084" spans="1:7" x14ac:dyDescent="0.2">
      <c r="A5084">
        <v>1993</v>
      </c>
      <c r="B5084">
        <v>11</v>
      </c>
      <c r="C5084">
        <v>30</v>
      </c>
      <c r="D5084">
        <v>0.49359101</v>
      </c>
      <c r="E5084">
        <v>-2.1181399999999999</v>
      </c>
      <c r="F5084" s="46">
        <v>3</v>
      </c>
      <c r="G5084">
        <v>2.17489</v>
      </c>
    </row>
    <row r="5085" spans="1:7" x14ac:dyDescent="0.2">
      <c r="A5085">
        <v>1993</v>
      </c>
      <c r="B5085">
        <v>12</v>
      </c>
      <c r="C5085">
        <v>1</v>
      </c>
      <c r="D5085">
        <v>0.79943103000000004</v>
      </c>
      <c r="E5085">
        <v>-1.7496001000000001</v>
      </c>
      <c r="F5085" s="46">
        <v>3</v>
      </c>
      <c r="G5085">
        <v>1.9235800999999999</v>
      </c>
    </row>
    <row r="5086" spans="1:7" x14ac:dyDescent="0.2">
      <c r="A5086">
        <v>1993</v>
      </c>
      <c r="B5086">
        <v>12</v>
      </c>
      <c r="C5086">
        <v>2</v>
      </c>
      <c r="D5086">
        <v>0.91732502000000005</v>
      </c>
      <c r="E5086">
        <v>-1.4678100000000001</v>
      </c>
      <c r="F5086" s="46">
        <v>3</v>
      </c>
      <c r="G5086">
        <v>1.73088</v>
      </c>
    </row>
    <row r="5087" spans="1:7" x14ac:dyDescent="0.2">
      <c r="A5087">
        <v>1993</v>
      </c>
      <c r="B5087">
        <v>12</v>
      </c>
      <c r="C5087">
        <v>3</v>
      </c>
      <c r="D5087">
        <v>1.2992600000000001</v>
      </c>
      <c r="E5087">
        <v>-1.41052</v>
      </c>
      <c r="F5087" s="46">
        <v>3</v>
      </c>
      <c r="G5087">
        <v>1.9177200000000001</v>
      </c>
    </row>
    <row r="5088" spans="1:7" x14ac:dyDescent="0.2">
      <c r="A5088">
        <v>1993</v>
      </c>
      <c r="B5088">
        <v>12</v>
      </c>
      <c r="C5088">
        <v>4</v>
      </c>
      <c r="D5088">
        <v>1.44049</v>
      </c>
      <c r="E5088">
        <v>-1.22119</v>
      </c>
      <c r="F5088" s="46">
        <v>4</v>
      </c>
      <c r="G5088">
        <v>1.8884700999999999</v>
      </c>
    </row>
    <row r="5089" spans="1:7" x14ac:dyDescent="0.2">
      <c r="A5089">
        <v>1993</v>
      </c>
      <c r="B5089">
        <v>12</v>
      </c>
      <c r="C5089">
        <v>5</v>
      </c>
      <c r="D5089">
        <v>1.6491800999999999</v>
      </c>
      <c r="E5089">
        <v>-0.76358998</v>
      </c>
      <c r="F5089" s="46">
        <v>4</v>
      </c>
      <c r="G5089">
        <v>1.81738</v>
      </c>
    </row>
    <row r="5090" spans="1:7" x14ac:dyDescent="0.2">
      <c r="A5090">
        <v>1993</v>
      </c>
      <c r="B5090">
        <v>12</v>
      </c>
      <c r="C5090">
        <v>6</v>
      </c>
      <c r="D5090">
        <v>1.7501</v>
      </c>
      <c r="E5090">
        <v>-0.89383000000000001</v>
      </c>
      <c r="F5090" s="46">
        <v>4</v>
      </c>
      <c r="G5090">
        <v>1.9651400000000001</v>
      </c>
    </row>
    <row r="5091" spans="1:7" x14ac:dyDescent="0.2">
      <c r="A5091">
        <v>1993</v>
      </c>
      <c r="B5091">
        <v>12</v>
      </c>
      <c r="C5091">
        <v>7</v>
      </c>
      <c r="D5091">
        <v>1.92838</v>
      </c>
      <c r="E5091">
        <v>-0.86277996999999995</v>
      </c>
      <c r="F5091" s="46">
        <v>4</v>
      </c>
      <c r="G5091">
        <v>2.1125900999999998</v>
      </c>
    </row>
    <row r="5092" spans="1:7" x14ac:dyDescent="0.2">
      <c r="A5092">
        <v>1993</v>
      </c>
      <c r="B5092">
        <v>12</v>
      </c>
      <c r="C5092">
        <v>8</v>
      </c>
      <c r="D5092">
        <v>1.79732</v>
      </c>
      <c r="E5092">
        <v>-0.71082997000000003</v>
      </c>
      <c r="F5092" s="46">
        <v>4</v>
      </c>
      <c r="G5092">
        <v>1.9327799999999999</v>
      </c>
    </row>
    <row r="5093" spans="1:7" x14ac:dyDescent="0.2">
      <c r="A5093">
        <v>1993</v>
      </c>
      <c r="B5093">
        <v>12</v>
      </c>
      <c r="C5093">
        <v>9</v>
      </c>
      <c r="D5093">
        <v>1.6462300000000001</v>
      </c>
      <c r="E5093">
        <v>-0.60341001000000005</v>
      </c>
      <c r="F5093" s="46">
        <v>4</v>
      </c>
      <c r="G5093">
        <v>1.7533399999999999</v>
      </c>
    </row>
    <row r="5094" spans="1:7" x14ac:dyDescent="0.2">
      <c r="A5094">
        <v>1993</v>
      </c>
      <c r="B5094">
        <v>12</v>
      </c>
      <c r="C5094">
        <v>10</v>
      </c>
      <c r="D5094">
        <v>1.2264200000000001</v>
      </c>
      <c r="E5094">
        <v>-0.31235998999999998</v>
      </c>
      <c r="F5094" s="46">
        <v>4</v>
      </c>
      <c r="G5094">
        <v>1.2655801</v>
      </c>
    </row>
    <row r="5095" spans="1:7" x14ac:dyDescent="0.2">
      <c r="A5095">
        <v>1993</v>
      </c>
      <c r="B5095">
        <v>12</v>
      </c>
      <c r="C5095">
        <v>11</v>
      </c>
      <c r="D5095">
        <v>0.92304801999999997</v>
      </c>
      <c r="E5095">
        <v>-0.43662000000000001</v>
      </c>
      <c r="F5095" s="46">
        <v>4</v>
      </c>
      <c r="G5095">
        <v>1.0211101</v>
      </c>
    </row>
    <row r="5096" spans="1:7" x14ac:dyDescent="0.2">
      <c r="A5096">
        <v>1993</v>
      </c>
      <c r="B5096">
        <v>12</v>
      </c>
      <c r="C5096">
        <v>12</v>
      </c>
      <c r="D5096">
        <v>0.89499002999999999</v>
      </c>
      <c r="E5096">
        <v>-0.48050999999999999</v>
      </c>
      <c r="F5096" s="46">
        <v>4</v>
      </c>
      <c r="G5096">
        <v>1.0158199999999999</v>
      </c>
    </row>
    <row r="5097" spans="1:7" x14ac:dyDescent="0.2">
      <c r="A5097">
        <v>1993</v>
      </c>
      <c r="B5097">
        <v>12</v>
      </c>
      <c r="C5097">
        <v>13</v>
      </c>
      <c r="D5097">
        <v>0.55759400000000003</v>
      </c>
      <c r="E5097">
        <v>-0.28975999000000002</v>
      </c>
      <c r="F5097" s="46">
        <v>4</v>
      </c>
      <c r="G5097">
        <v>0.62838696999999999</v>
      </c>
    </row>
    <row r="5098" spans="1:7" x14ac:dyDescent="0.2">
      <c r="A5098">
        <v>1993</v>
      </c>
      <c r="B5098">
        <v>12</v>
      </c>
      <c r="C5098">
        <v>14</v>
      </c>
      <c r="D5098">
        <v>0.51638698999999999</v>
      </c>
      <c r="E5098">
        <v>0.26755801000000001</v>
      </c>
      <c r="F5098" s="46">
        <v>5</v>
      </c>
      <c r="G5098">
        <v>0.58158701999999995</v>
      </c>
    </row>
    <row r="5099" spans="1:7" x14ac:dyDescent="0.2">
      <c r="A5099">
        <v>1993</v>
      </c>
      <c r="B5099">
        <v>12</v>
      </c>
      <c r="C5099">
        <v>15</v>
      </c>
      <c r="D5099">
        <v>0.54251099000000003</v>
      </c>
      <c r="E5099">
        <v>0.48087099</v>
      </c>
      <c r="F5099" s="46">
        <v>5</v>
      </c>
      <c r="G5099">
        <v>0.72495198000000005</v>
      </c>
    </row>
    <row r="5100" spans="1:7" x14ac:dyDescent="0.2">
      <c r="A5100">
        <v>1993</v>
      </c>
      <c r="B5100">
        <v>12</v>
      </c>
      <c r="C5100">
        <v>16</v>
      </c>
      <c r="D5100">
        <v>0.32523099</v>
      </c>
      <c r="E5100">
        <v>0.41083401000000003</v>
      </c>
      <c r="F5100" s="46">
        <v>6</v>
      </c>
      <c r="G5100">
        <v>0.52398502999999996</v>
      </c>
    </row>
    <row r="5101" spans="1:7" x14ac:dyDescent="0.2">
      <c r="A5101">
        <v>1993</v>
      </c>
      <c r="B5101">
        <v>12</v>
      </c>
      <c r="C5101">
        <v>17</v>
      </c>
      <c r="D5101">
        <v>0.33579200999999997</v>
      </c>
      <c r="E5101">
        <v>0.39922299999999999</v>
      </c>
      <c r="F5101" s="46">
        <v>6</v>
      </c>
      <c r="G5101">
        <v>0.52166599000000002</v>
      </c>
    </row>
    <row r="5102" spans="1:7" x14ac:dyDescent="0.2">
      <c r="A5102">
        <v>1993</v>
      </c>
      <c r="B5102">
        <v>12</v>
      </c>
      <c r="C5102">
        <v>18</v>
      </c>
      <c r="D5102">
        <v>0.55978101000000002</v>
      </c>
      <c r="E5102">
        <v>0.57595401999999996</v>
      </c>
      <c r="F5102" s="46">
        <v>6</v>
      </c>
      <c r="G5102">
        <v>0.80316699000000003</v>
      </c>
    </row>
    <row r="5103" spans="1:7" x14ac:dyDescent="0.2">
      <c r="A5103">
        <v>1993</v>
      </c>
      <c r="B5103">
        <v>12</v>
      </c>
      <c r="C5103">
        <v>19</v>
      </c>
      <c r="D5103">
        <v>0.82884197999999998</v>
      </c>
      <c r="E5103">
        <v>0.59276700000000004</v>
      </c>
      <c r="F5103" s="46">
        <v>5</v>
      </c>
      <c r="G5103">
        <v>1.0190001</v>
      </c>
    </row>
    <row r="5104" spans="1:7" x14ac:dyDescent="0.2">
      <c r="A5104">
        <v>1993</v>
      </c>
      <c r="B5104">
        <v>12</v>
      </c>
      <c r="C5104">
        <v>20</v>
      </c>
      <c r="D5104">
        <v>0.86338501999999995</v>
      </c>
      <c r="E5104">
        <v>0.63705301000000003</v>
      </c>
      <c r="F5104" s="46">
        <v>5</v>
      </c>
      <c r="G5104">
        <v>1.07297</v>
      </c>
    </row>
    <row r="5105" spans="1:7" x14ac:dyDescent="0.2">
      <c r="A5105">
        <v>1993</v>
      </c>
      <c r="B5105">
        <v>12</v>
      </c>
      <c r="C5105">
        <v>21</v>
      </c>
      <c r="D5105">
        <v>0.55735498999999999</v>
      </c>
      <c r="E5105">
        <v>0.52324199999999998</v>
      </c>
      <c r="F5105" s="46">
        <v>5</v>
      </c>
      <c r="G5105">
        <v>0.76447803000000003</v>
      </c>
    </row>
    <row r="5106" spans="1:7" x14ac:dyDescent="0.2">
      <c r="A5106">
        <v>1993</v>
      </c>
      <c r="B5106">
        <v>12</v>
      </c>
      <c r="C5106">
        <v>22</v>
      </c>
      <c r="D5106">
        <v>0.36099300000000001</v>
      </c>
      <c r="E5106">
        <v>0.44881799999999999</v>
      </c>
      <c r="F5106" s="46">
        <v>6</v>
      </c>
      <c r="G5106">
        <v>0.57598000999999999</v>
      </c>
    </row>
    <row r="5107" spans="1:7" x14ac:dyDescent="0.2">
      <c r="A5107">
        <v>1993</v>
      </c>
      <c r="B5107">
        <v>12</v>
      </c>
      <c r="C5107">
        <v>23</v>
      </c>
      <c r="D5107">
        <v>0.31394601</v>
      </c>
      <c r="E5107">
        <v>0.55952500999999999</v>
      </c>
      <c r="F5107" s="46">
        <v>6</v>
      </c>
      <c r="G5107">
        <v>0.64158398000000005</v>
      </c>
    </row>
    <row r="5108" spans="1:7" x14ac:dyDescent="0.2">
      <c r="A5108">
        <v>1993</v>
      </c>
      <c r="B5108">
        <v>12</v>
      </c>
      <c r="C5108">
        <v>24</v>
      </c>
      <c r="D5108">
        <v>0.28775999000000002</v>
      </c>
      <c r="E5108">
        <v>0.61640101999999997</v>
      </c>
      <c r="F5108" s="46">
        <v>6</v>
      </c>
      <c r="G5108">
        <v>0.68026202999999996</v>
      </c>
    </row>
    <row r="5109" spans="1:7" x14ac:dyDescent="0.2">
      <c r="A5109">
        <v>1993</v>
      </c>
      <c r="B5109">
        <v>12</v>
      </c>
      <c r="C5109">
        <v>25</v>
      </c>
      <c r="D5109">
        <v>0.110541</v>
      </c>
      <c r="E5109">
        <v>0.64488601999999995</v>
      </c>
      <c r="F5109" s="46">
        <v>6</v>
      </c>
      <c r="G5109">
        <v>0.65429199000000005</v>
      </c>
    </row>
    <row r="5110" spans="1:7" x14ac:dyDescent="0.2">
      <c r="A5110">
        <v>1993</v>
      </c>
      <c r="B5110">
        <v>12</v>
      </c>
      <c r="C5110">
        <v>26</v>
      </c>
      <c r="D5110">
        <v>0.44841900000000001</v>
      </c>
      <c r="E5110">
        <v>0.70323497000000001</v>
      </c>
      <c r="F5110" s="46">
        <v>6</v>
      </c>
      <c r="G5110">
        <v>0.83403802000000005</v>
      </c>
    </row>
    <row r="5111" spans="1:7" x14ac:dyDescent="0.2">
      <c r="A5111">
        <v>1993</v>
      </c>
      <c r="B5111">
        <v>12</v>
      </c>
      <c r="C5111">
        <v>27</v>
      </c>
      <c r="D5111">
        <v>0.80820698000000002</v>
      </c>
      <c r="E5111">
        <v>0.64446402000000003</v>
      </c>
      <c r="F5111" s="46">
        <v>5</v>
      </c>
      <c r="G5111">
        <v>1.0337000000000001</v>
      </c>
    </row>
    <row r="5112" spans="1:7" x14ac:dyDescent="0.2">
      <c r="A5112">
        <v>1993</v>
      </c>
      <c r="B5112">
        <v>12</v>
      </c>
      <c r="C5112">
        <v>28</v>
      </c>
      <c r="D5112">
        <v>0.85747700999999998</v>
      </c>
      <c r="E5112">
        <v>0.72779298000000003</v>
      </c>
      <c r="F5112" s="46">
        <v>5</v>
      </c>
      <c r="G5112">
        <v>1.1247</v>
      </c>
    </row>
    <row r="5113" spans="1:7" x14ac:dyDescent="0.2">
      <c r="A5113">
        <v>1993</v>
      </c>
      <c r="B5113">
        <v>12</v>
      </c>
      <c r="C5113">
        <v>29</v>
      </c>
      <c r="D5113">
        <v>0.93397598999999998</v>
      </c>
      <c r="E5113">
        <v>0.85250300000000001</v>
      </c>
      <c r="F5113" s="46">
        <v>5</v>
      </c>
      <c r="G5113">
        <v>1.26454</v>
      </c>
    </row>
    <row r="5114" spans="1:7" x14ac:dyDescent="0.2">
      <c r="A5114">
        <v>1993</v>
      </c>
      <c r="B5114">
        <v>12</v>
      </c>
      <c r="C5114">
        <v>30</v>
      </c>
      <c r="D5114">
        <v>0.65728903000000005</v>
      </c>
      <c r="E5114">
        <v>1.0002500000000001</v>
      </c>
      <c r="F5114" s="46">
        <v>6</v>
      </c>
      <c r="G5114">
        <v>1.1968799999999999</v>
      </c>
    </row>
    <row r="5115" spans="1:7" x14ac:dyDescent="0.2">
      <c r="A5115">
        <v>1993</v>
      </c>
      <c r="B5115">
        <v>12</v>
      </c>
      <c r="C5115">
        <v>31</v>
      </c>
      <c r="D5115">
        <v>0.56316202999999998</v>
      </c>
      <c r="E5115">
        <v>0.76395798000000004</v>
      </c>
      <c r="F5115" s="46">
        <v>6</v>
      </c>
      <c r="G5115">
        <v>0.94909602000000004</v>
      </c>
    </row>
    <row r="5116" spans="1:7" x14ac:dyDescent="0.2">
      <c r="A5116">
        <v>1994</v>
      </c>
      <c r="B5116">
        <v>1</v>
      </c>
      <c r="C5116">
        <v>1</v>
      </c>
      <c r="D5116">
        <v>0.56131101000000005</v>
      </c>
      <c r="E5116">
        <v>0.57573496999999996</v>
      </c>
      <c r="F5116" s="46">
        <v>6</v>
      </c>
      <c r="G5116">
        <v>0.80407702999999997</v>
      </c>
    </row>
    <row r="5117" spans="1:7" x14ac:dyDescent="0.2">
      <c r="A5117">
        <v>1994</v>
      </c>
      <c r="B5117">
        <v>1</v>
      </c>
      <c r="C5117">
        <v>2</v>
      </c>
      <c r="D5117">
        <v>0.52021497000000005</v>
      </c>
      <c r="E5117" s="45">
        <v>9.9000796700000004E-2</v>
      </c>
      <c r="F5117" s="46">
        <v>5</v>
      </c>
      <c r="G5117">
        <v>0.52955198000000003</v>
      </c>
    </row>
    <row r="5118" spans="1:7" x14ac:dyDescent="0.2">
      <c r="A5118">
        <v>1994</v>
      </c>
      <c r="B5118">
        <v>1</v>
      </c>
      <c r="C5118">
        <v>3</v>
      </c>
      <c r="D5118">
        <v>0.29106700000000002</v>
      </c>
      <c r="E5118">
        <v>0.17451800000000001</v>
      </c>
      <c r="F5118" s="46">
        <v>5</v>
      </c>
      <c r="G5118">
        <v>0.33937698999999999</v>
      </c>
    </row>
    <row r="5119" spans="1:7" x14ac:dyDescent="0.2">
      <c r="A5119">
        <v>1994</v>
      </c>
      <c r="B5119">
        <v>1</v>
      </c>
      <c r="C5119">
        <v>4</v>
      </c>
      <c r="D5119" s="45">
        <v>-2.0479200400000001E-2</v>
      </c>
      <c r="E5119">
        <v>0.48516800999999998</v>
      </c>
      <c r="F5119" s="46">
        <v>7</v>
      </c>
      <c r="G5119">
        <v>0.48559998999999998</v>
      </c>
    </row>
    <row r="5120" spans="1:7" x14ac:dyDescent="0.2">
      <c r="A5120">
        <v>1994</v>
      </c>
      <c r="B5120">
        <v>1</v>
      </c>
      <c r="C5120">
        <v>5</v>
      </c>
      <c r="D5120">
        <v>-0.16647999999999999</v>
      </c>
      <c r="E5120">
        <v>0.51036698000000003</v>
      </c>
      <c r="F5120" s="46">
        <v>7</v>
      </c>
      <c r="G5120">
        <v>0.53683298999999995</v>
      </c>
    </row>
    <row r="5121" spans="1:7" x14ac:dyDescent="0.2">
      <c r="A5121">
        <v>1994</v>
      </c>
      <c r="B5121">
        <v>1</v>
      </c>
      <c r="C5121">
        <v>6</v>
      </c>
      <c r="D5121">
        <v>-0.39228001000000001</v>
      </c>
      <c r="E5121">
        <v>0.28064600000000001</v>
      </c>
      <c r="F5121" s="46">
        <v>8</v>
      </c>
      <c r="G5121">
        <v>0.48233101</v>
      </c>
    </row>
    <row r="5122" spans="1:7" x14ac:dyDescent="0.2">
      <c r="A5122">
        <v>1994</v>
      </c>
      <c r="B5122">
        <v>1</v>
      </c>
      <c r="C5122">
        <v>7</v>
      </c>
      <c r="D5122">
        <v>-0.68651002999999999</v>
      </c>
      <c r="E5122">
        <v>0.32238600000000001</v>
      </c>
      <c r="F5122" s="46">
        <v>8</v>
      </c>
      <c r="G5122">
        <v>0.75843501000000002</v>
      </c>
    </row>
    <row r="5123" spans="1:7" x14ac:dyDescent="0.2">
      <c r="A5123">
        <v>1994</v>
      </c>
      <c r="B5123">
        <v>1</v>
      </c>
      <c r="C5123">
        <v>8</v>
      </c>
      <c r="D5123">
        <v>-0.59179996999999995</v>
      </c>
      <c r="E5123">
        <v>0.28092699999999998</v>
      </c>
      <c r="F5123" s="46">
        <v>8</v>
      </c>
      <c r="G5123">
        <v>0.65509402999999999</v>
      </c>
    </row>
    <row r="5124" spans="1:7" x14ac:dyDescent="0.2">
      <c r="A5124">
        <v>1994</v>
      </c>
      <c r="B5124">
        <v>1</v>
      </c>
      <c r="C5124">
        <v>9</v>
      </c>
      <c r="D5124">
        <v>-0.30891999999999997</v>
      </c>
      <c r="E5124">
        <v>0.164911</v>
      </c>
      <c r="F5124" s="46">
        <v>8</v>
      </c>
      <c r="G5124">
        <v>0.35017999999999999</v>
      </c>
    </row>
    <row r="5125" spans="1:7" x14ac:dyDescent="0.2">
      <c r="A5125">
        <v>1994</v>
      </c>
      <c r="B5125">
        <v>1</v>
      </c>
      <c r="C5125">
        <v>10</v>
      </c>
      <c r="D5125">
        <v>-0.32006001000000001</v>
      </c>
      <c r="E5125">
        <v>0.16349300999999999</v>
      </c>
      <c r="F5125" s="46">
        <v>8</v>
      </c>
      <c r="G5125">
        <v>0.359402</v>
      </c>
    </row>
    <row r="5126" spans="1:7" x14ac:dyDescent="0.2">
      <c r="A5126">
        <v>1994</v>
      </c>
      <c r="B5126">
        <v>1</v>
      </c>
      <c r="C5126">
        <v>11</v>
      </c>
      <c r="D5126">
        <v>-0.12246</v>
      </c>
      <c r="E5126" s="45">
        <v>-5.2438501300000002E-2</v>
      </c>
      <c r="F5126" s="46">
        <v>1</v>
      </c>
      <c r="G5126">
        <v>0.13321701</v>
      </c>
    </row>
    <row r="5127" spans="1:7" x14ac:dyDescent="0.2">
      <c r="A5127">
        <v>1994</v>
      </c>
      <c r="B5127">
        <v>1</v>
      </c>
      <c r="C5127">
        <v>12</v>
      </c>
      <c r="D5127">
        <v>-0.17777000000000001</v>
      </c>
      <c r="E5127" s="45">
        <v>-8.5930801900000006E-2</v>
      </c>
      <c r="F5127" s="46">
        <v>1</v>
      </c>
      <c r="G5127">
        <v>0.19744600000000001</v>
      </c>
    </row>
    <row r="5128" spans="1:7" x14ac:dyDescent="0.2">
      <c r="A5128">
        <v>1994</v>
      </c>
      <c r="B5128">
        <v>1</v>
      </c>
      <c r="C5128">
        <v>13</v>
      </c>
      <c r="D5128">
        <v>-0.40580000999999999</v>
      </c>
      <c r="E5128">
        <v>-0.31751998999999997</v>
      </c>
      <c r="F5128" s="46">
        <v>1</v>
      </c>
      <c r="G5128">
        <v>0.51525902999999995</v>
      </c>
    </row>
    <row r="5129" spans="1:7" x14ac:dyDescent="0.2">
      <c r="A5129">
        <v>1994</v>
      </c>
      <c r="B5129">
        <v>1</v>
      </c>
      <c r="C5129">
        <v>14</v>
      </c>
      <c r="D5129">
        <v>-0.52811998000000004</v>
      </c>
      <c r="E5129">
        <v>-0.52010000000000001</v>
      </c>
      <c r="F5129" s="46">
        <v>1</v>
      </c>
      <c r="G5129">
        <v>0.74123000999999999</v>
      </c>
    </row>
    <row r="5130" spans="1:7" x14ac:dyDescent="0.2">
      <c r="A5130">
        <v>1994</v>
      </c>
      <c r="B5130">
        <v>1</v>
      </c>
      <c r="C5130">
        <v>15</v>
      </c>
      <c r="D5130">
        <v>-0.29587001000000002</v>
      </c>
      <c r="E5130">
        <v>-0.42285001</v>
      </c>
      <c r="F5130" s="46">
        <v>2</v>
      </c>
      <c r="G5130">
        <v>0.51608299999999996</v>
      </c>
    </row>
    <row r="5131" spans="1:7" x14ac:dyDescent="0.2">
      <c r="A5131">
        <v>1994</v>
      </c>
      <c r="B5131">
        <v>1</v>
      </c>
      <c r="C5131">
        <v>16</v>
      </c>
      <c r="D5131" s="45">
        <v>7.1369297799999995E-2</v>
      </c>
      <c r="E5131">
        <v>-0.69120996999999995</v>
      </c>
      <c r="F5131" s="46">
        <v>3</v>
      </c>
      <c r="G5131">
        <v>0.69488298999999998</v>
      </c>
    </row>
    <row r="5132" spans="1:7" x14ac:dyDescent="0.2">
      <c r="A5132">
        <v>1994</v>
      </c>
      <c r="B5132">
        <v>1</v>
      </c>
      <c r="C5132">
        <v>17</v>
      </c>
      <c r="D5132">
        <v>0.42073500000000003</v>
      </c>
      <c r="E5132">
        <v>-0.81510000999999999</v>
      </c>
      <c r="F5132" s="46">
        <v>3</v>
      </c>
      <c r="G5132">
        <v>0.91728198999999999</v>
      </c>
    </row>
    <row r="5133" spans="1:7" x14ac:dyDescent="0.2">
      <c r="A5133">
        <v>1994</v>
      </c>
      <c r="B5133">
        <v>1</v>
      </c>
      <c r="C5133">
        <v>18</v>
      </c>
      <c r="D5133">
        <v>0.56402200000000002</v>
      </c>
      <c r="E5133">
        <v>-0.59657000999999998</v>
      </c>
      <c r="F5133" s="46">
        <v>3</v>
      </c>
      <c r="G5133">
        <v>0.82098698999999997</v>
      </c>
    </row>
    <row r="5134" spans="1:7" x14ac:dyDescent="0.2">
      <c r="A5134">
        <v>1994</v>
      </c>
      <c r="B5134">
        <v>1</v>
      </c>
      <c r="C5134">
        <v>19</v>
      </c>
      <c r="D5134">
        <v>0.74016601000000004</v>
      </c>
      <c r="E5134">
        <v>-0.52385002000000003</v>
      </c>
      <c r="F5134" s="46">
        <v>4</v>
      </c>
      <c r="G5134">
        <v>0.90678501</v>
      </c>
    </row>
    <row r="5135" spans="1:7" x14ac:dyDescent="0.2">
      <c r="A5135">
        <v>1994</v>
      </c>
      <c r="B5135">
        <v>1</v>
      </c>
      <c r="C5135">
        <v>20</v>
      </c>
      <c r="D5135">
        <v>1.02918</v>
      </c>
      <c r="E5135">
        <v>-0.39491999</v>
      </c>
      <c r="F5135" s="46">
        <v>4</v>
      </c>
      <c r="G5135">
        <v>1.1023400000000001</v>
      </c>
    </row>
    <row r="5136" spans="1:7" x14ac:dyDescent="0.2">
      <c r="A5136">
        <v>1994</v>
      </c>
      <c r="B5136">
        <v>1</v>
      </c>
      <c r="C5136">
        <v>21</v>
      </c>
      <c r="D5136">
        <v>1.0415300000000001</v>
      </c>
      <c r="E5136">
        <v>-0.47999001000000002</v>
      </c>
      <c r="F5136" s="46">
        <v>4</v>
      </c>
      <c r="G5136">
        <v>1.1468100999999999</v>
      </c>
    </row>
    <row r="5137" spans="1:7" x14ac:dyDescent="0.2">
      <c r="A5137">
        <v>1994</v>
      </c>
      <c r="B5137">
        <v>1</v>
      </c>
      <c r="C5137">
        <v>22</v>
      </c>
      <c r="D5137">
        <v>0.96399802000000001</v>
      </c>
      <c r="E5137">
        <v>-0.79465996999999999</v>
      </c>
      <c r="F5137" s="46">
        <v>4</v>
      </c>
      <c r="G5137">
        <v>1.2493099999999999</v>
      </c>
    </row>
    <row r="5138" spans="1:7" x14ac:dyDescent="0.2">
      <c r="A5138">
        <v>1994</v>
      </c>
      <c r="B5138">
        <v>1</v>
      </c>
      <c r="C5138">
        <v>23</v>
      </c>
      <c r="D5138">
        <v>0.94830698000000002</v>
      </c>
      <c r="E5138">
        <v>-1.0199701000000001</v>
      </c>
      <c r="F5138" s="46">
        <v>3</v>
      </c>
      <c r="G5138">
        <v>1.3927</v>
      </c>
    </row>
    <row r="5139" spans="1:7" x14ac:dyDescent="0.2">
      <c r="A5139">
        <v>1994</v>
      </c>
      <c r="B5139">
        <v>1</v>
      </c>
      <c r="C5139">
        <v>24</v>
      </c>
      <c r="D5139">
        <v>0.99031800000000003</v>
      </c>
      <c r="E5139">
        <v>-0.84729999</v>
      </c>
      <c r="F5139" s="46">
        <v>4</v>
      </c>
      <c r="G5139">
        <v>1.3033201000000001</v>
      </c>
    </row>
    <row r="5140" spans="1:7" x14ac:dyDescent="0.2">
      <c r="A5140">
        <v>1994</v>
      </c>
      <c r="B5140">
        <v>1</v>
      </c>
      <c r="C5140">
        <v>25</v>
      </c>
      <c r="D5140">
        <v>1.0261899999999999</v>
      </c>
      <c r="E5140">
        <v>-0.77363998</v>
      </c>
      <c r="F5140" s="46">
        <v>4</v>
      </c>
      <c r="G5140">
        <v>1.2851399999999999</v>
      </c>
    </row>
    <row r="5141" spans="1:7" x14ac:dyDescent="0.2">
      <c r="A5141">
        <v>1994</v>
      </c>
      <c r="B5141">
        <v>1</v>
      </c>
      <c r="C5141">
        <v>26</v>
      </c>
      <c r="D5141">
        <v>0.81929498999999995</v>
      </c>
      <c r="E5141">
        <v>-0.74502999000000003</v>
      </c>
      <c r="F5141" s="46">
        <v>4</v>
      </c>
      <c r="G5141">
        <v>1.1073900000000001</v>
      </c>
    </row>
    <row r="5142" spans="1:7" x14ac:dyDescent="0.2">
      <c r="A5142">
        <v>1994</v>
      </c>
      <c r="B5142">
        <v>1</v>
      </c>
      <c r="C5142">
        <v>27</v>
      </c>
      <c r="D5142">
        <v>0.35563999000000002</v>
      </c>
      <c r="E5142">
        <v>-0.58679998</v>
      </c>
      <c r="F5142" s="46">
        <v>3</v>
      </c>
      <c r="G5142">
        <v>0.68615596999999995</v>
      </c>
    </row>
    <row r="5143" spans="1:7" x14ac:dyDescent="0.2">
      <c r="A5143">
        <v>1994</v>
      </c>
      <c r="B5143">
        <v>1</v>
      </c>
      <c r="C5143">
        <v>28</v>
      </c>
      <c r="D5143" s="45">
        <v>7.82904029E-2</v>
      </c>
      <c r="E5143">
        <v>-0.43151999000000002</v>
      </c>
      <c r="F5143" s="46">
        <v>3</v>
      </c>
      <c r="G5143">
        <v>0.43856800000000001</v>
      </c>
    </row>
    <row r="5144" spans="1:7" x14ac:dyDescent="0.2">
      <c r="A5144">
        <v>1994</v>
      </c>
      <c r="B5144">
        <v>1</v>
      </c>
      <c r="C5144">
        <v>29</v>
      </c>
      <c r="D5144" s="45">
        <v>-4.9860000600000003E-2</v>
      </c>
      <c r="E5144">
        <v>-0.38486999</v>
      </c>
      <c r="F5144" s="46">
        <v>2</v>
      </c>
      <c r="G5144">
        <v>0.38808199999999998</v>
      </c>
    </row>
    <row r="5145" spans="1:7" x14ac:dyDescent="0.2">
      <c r="A5145">
        <v>1994</v>
      </c>
      <c r="B5145">
        <v>1</v>
      </c>
      <c r="C5145">
        <v>30</v>
      </c>
      <c r="D5145">
        <v>-0.20580000000000001</v>
      </c>
      <c r="E5145">
        <v>-0.64736002999999998</v>
      </c>
      <c r="F5145" s="46">
        <v>2</v>
      </c>
      <c r="G5145">
        <v>0.67928398000000001</v>
      </c>
    </row>
    <row r="5146" spans="1:7" x14ac:dyDescent="0.2">
      <c r="A5146">
        <v>1994</v>
      </c>
      <c r="B5146">
        <v>1</v>
      </c>
      <c r="C5146">
        <v>31</v>
      </c>
      <c r="D5146">
        <v>-0.47561999999999999</v>
      </c>
      <c r="E5146">
        <v>-0.79745001000000004</v>
      </c>
      <c r="F5146" s="46">
        <v>2</v>
      </c>
      <c r="G5146">
        <v>0.92851596999999997</v>
      </c>
    </row>
    <row r="5147" spans="1:7" x14ac:dyDescent="0.2">
      <c r="A5147">
        <v>1994</v>
      </c>
      <c r="B5147">
        <v>2</v>
      </c>
      <c r="C5147">
        <v>1</v>
      </c>
      <c r="D5147">
        <v>-0.59979998999999995</v>
      </c>
      <c r="E5147">
        <v>-1.0948599999999999</v>
      </c>
      <c r="F5147" s="46">
        <v>2</v>
      </c>
      <c r="G5147">
        <v>1.2484</v>
      </c>
    </row>
    <row r="5148" spans="1:7" x14ac:dyDescent="0.2">
      <c r="A5148">
        <v>1994</v>
      </c>
      <c r="B5148">
        <v>2</v>
      </c>
      <c r="C5148">
        <v>2</v>
      </c>
      <c r="D5148">
        <v>-0.58042002000000004</v>
      </c>
      <c r="E5148">
        <v>-1.34229</v>
      </c>
      <c r="F5148" s="46">
        <v>2</v>
      </c>
      <c r="G5148">
        <v>1.46241</v>
      </c>
    </row>
    <row r="5149" spans="1:7" x14ac:dyDescent="0.2">
      <c r="A5149">
        <v>1994</v>
      </c>
      <c r="B5149">
        <v>2</v>
      </c>
      <c r="C5149">
        <v>3</v>
      </c>
      <c r="D5149">
        <v>-0.43461000999999999</v>
      </c>
      <c r="E5149">
        <v>-1.6711499999999999</v>
      </c>
      <c r="F5149" s="46">
        <v>2</v>
      </c>
      <c r="G5149">
        <v>1.7267399999999999</v>
      </c>
    </row>
    <row r="5150" spans="1:7" x14ac:dyDescent="0.2">
      <c r="A5150">
        <v>1994</v>
      </c>
      <c r="B5150">
        <v>2</v>
      </c>
      <c r="C5150">
        <v>4</v>
      </c>
      <c r="D5150">
        <v>-0.32185000000000002</v>
      </c>
      <c r="E5150">
        <v>-1.6845399999999999</v>
      </c>
      <c r="F5150" s="46">
        <v>2</v>
      </c>
      <c r="G5150">
        <v>1.7150099999999999</v>
      </c>
    </row>
    <row r="5151" spans="1:7" x14ac:dyDescent="0.2">
      <c r="A5151">
        <v>1994</v>
      </c>
      <c r="B5151">
        <v>2</v>
      </c>
      <c r="C5151">
        <v>5</v>
      </c>
      <c r="D5151" s="45">
        <v>-9.1092102199999997E-2</v>
      </c>
      <c r="E5151">
        <v>-1.6676800000000001</v>
      </c>
      <c r="F5151" s="46">
        <v>2</v>
      </c>
      <c r="G5151">
        <v>1.6701699000000001</v>
      </c>
    </row>
    <row r="5152" spans="1:7" x14ac:dyDescent="0.2">
      <c r="A5152">
        <v>1994</v>
      </c>
      <c r="B5152">
        <v>2</v>
      </c>
      <c r="C5152">
        <v>6</v>
      </c>
      <c r="D5152">
        <v>0.16043500999999999</v>
      </c>
      <c r="E5152">
        <v>-1.6593500000000001</v>
      </c>
      <c r="F5152" s="46">
        <v>3</v>
      </c>
      <c r="G5152">
        <v>1.6670901</v>
      </c>
    </row>
    <row r="5153" spans="1:7" x14ac:dyDescent="0.2">
      <c r="A5153">
        <v>1994</v>
      </c>
      <c r="B5153">
        <v>2</v>
      </c>
      <c r="C5153">
        <v>7</v>
      </c>
      <c r="D5153">
        <v>0.526173</v>
      </c>
      <c r="E5153">
        <v>-1.6218600000000001</v>
      </c>
      <c r="F5153" s="46">
        <v>3</v>
      </c>
      <c r="G5153">
        <v>1.7050700000000001</v>
      </c>
    </row>
    <row r="5154" spans="1:7" x14ac:dyDescent="0.2">
      <c r="A5154">
        <v>1994</v>
      </c>
      <c r="B5154">
        <v>2</v>
      </c>
      <c r="C5154">
        <v>8</v>
      </c>
      <c r="D5154">
        <v>0.96889597000000005</v>
      </c>
      <c r="E5154">
        <v>-1.5244</v>
      </c>
      <c r="F5154" s="46">
        <v>3</v>
      </c>
      <c r="G5154">
        <v>1.80626</v>
      </c>
    </row>
    <row r="5155" spans="1:7" x14ac:dyDescent="0.2">
      <c r="A5155">
        <v>1994</v>
      </c>
      <c r="B5155">
        <v>2</v>
      </c>
      <c r="C5155">
        <v>9</v>
      </c>
      <c r="D5155">
        <v>1.0032099000000001</v>
      </c>
      <c r="E5155">
        <v>-1.6356900000000001</v>
      </c>
      <c r="F5155" s="46">
        <v>3</v>
      </c>
      <c r="G5155">
        <v>1.91883</v>
      </c>
    </row>
    <row r="5156" spans="1:7" x14ac:dyDescent="0.2">
      <c r="A5156">
        <v>1994</v>
      </c>
      <c r="B5156">
        <v>2</v>
      </c>
      <c r="C5156">
        <v>10</v>
      </c>
      <c r="D5156">
        <v>0.94652097999999996</v>
      </c>
      <c r="E5156">
        <v>-1.7833300000000001</v>
      </c>
      <c r="F5156" s="46">
        <v>3</v>
      </c>
      <c r="G5156">
        <v>2.0189499999999998</v>
      </c>
    </row>
    <row r="5157" spans="1:7" x14ac:dyDescent="0.2">
      <c r="A5157">
        <v>1994</v>
      </c>
      <c r="B5157">
        <v>2</v>
      </c>
      <c r="C5157">
        <v>11</v>
      </c>
      <c r="D5157">
        <v>1.054</v>
      </c>
      <c r="E5157">
        <v>-1.7227300000000001</v>
      </c>
      <c r="F5157" s="46">
        <v>3</v>
      </c>
      <c r="G5157">
        <v>2.0195799000000001</v>
      </c>
    </row>
    <row r="5158" spans="1:7" x14ac:dyDescent="0.2">
      <c r="A5158">
        <v>1994</v>
      </c>
      <c r="B5158">
        <v>2</v>
      </c>
      <c r="C5158">
        <v>12</v>
      </c>
      <c r="D5158">
        <v>1.51776</v>
      </c>
      <c r="E5158">
        <v>-1.6601900000000001</v>
      </c>
      <c r="F5158" s="46">
        <v>3</v>
      </c>
      <c r="G5158">
        <v>2.2493998999999998</v>
      </c>
    </row>
    <row r="5159" spans="1:7" x14ac:dyDescent="0.2">
      <c r="A5159">
        <v>1994</v>
      </c>
      <c r="B5159">
        <v>2</v>
      </c>
      <c r="C5159">
        <v>13</v>
      </c>
      <c r="D5159">
        <v>1.87327</v>
      </c>
      <c r="E5159">
        <v>-1.50657</v>
      </c>
      <c r="F5159" s="46">
        <v>4</v>
      </c>
      <c r="G5159">
        <v>2.4039299000000001</v>
      </c>
    </row>
    <row r="5160" spans="1:7" x14ac:dyDescent="0.2">
      <c r="A5160">
        <v>1994</v>
      </c>
      <c r="B5160">
        <v>2</v>
      </c>
      <c r="C5160">
        <v>14</v>
      </c>
      <c r="D5160">
        <v>2.1859601</v>
      </c>
      <c r="E5160">
        <v>-1.36111</v>
      </c>
      <c r="F5160" s="46">
        <v>4</v>
      </c>
      <c r="G5160">
        <v>2.5750799</v>
      </c>
    </row>
    <row r="5161" spans="1:7" x14ac:dyDescent="0.2">
      <c r="A5161">
        <v>1994</v>
      </c>
      <c r="B5161">
        <v>2</v>
      </c>
      <c r="C5161">
        <v>15</v>
      </c>
      <c r="D5161">
        <v>2.3352900000000001</v>
      </c>
      <c r="E5161">
        <v>-1.10904</v>
      </c>
      <c r="F5161" s="46">
        <v>4</v>
      </c>
      <c r="G5161">
        <v>2.5852499</v>
      </c>
    </row>
    <row r="5162" spans="1:7" x14ac:dyDescent="0.2">
      <c r="A5162">
        <v>1994</v>
      </c>
      <c r="B5162">
        <v>2</v>
      </c>
      <c r="C5162">
        <v>16</v>
      </c>
      <c r="D5162">
        <v>2.6467399999999999</v>
      </c>
      <c r="E5162">
        <v>-0.66196001000000004</v>
      </c>
      <c r="F5162" s="46">
        <v>4</v>
      </c>
      <c r="G5162">
        <v>2.7282701</v>
      </c>
    </row>
    <row r="5163" spans="1:7" x14ac:dyDescent="0.2">
      <c r="A5163">
        <v>1994</v>
      </c>
      <c r="B5163">
        <v>2</v>
      </c>
      <c r="C5163">
        <v>17</v>
      </c>
      <c r="D5163">
        <v>2.8877598999999998</v>
      </c>
      <c r="E5163">
        <v>-0.16911999999999999</v>
      </c>
      <c r="F5163" s="46">
        <v>4</v>
      </c>
      <c r="G5163">
        <v>2.8927100000000001</v>
      </c>
    </row>
    <row r="5164" spans="1:7" x14ac:dyDescent="0.2">
      <c r="A5164">
        <v>1994</v>
      </c>
      <c r="B5164">
        <v>2</v>
      </c>
      <c r="C5164">
        <v>18</v>
      </c>
      <c r="D5164">
        <v>2.8706100000000001</v>
      </c>
      <c r="E5164">
        <v>0.43661100000000003</v>
      </c>
      <c r="F5164" s="46">
        <v>5</v>
      </c>
      <c r="G5164">
        <v>2.9036200000000001</v>
      </c>
    </row>
    <row r="5165" spans="1:7" x14ac:dyDescent="0.2">
      <c r="A5165">
        <v>1994</v>
      </c>
      <c r="B5165">
        <v>2</v>
      </c>
      <c r="C5165">
        <v>19</v>
      </c>
      <c r="D5165">
        <v>2.4531000000000001</v>
      </c>
      <c r="E5165">
        <v>0.95183498</v>
      </c>
      <c r="F5165" s="46">
        <v>5</v>
      </c>
      <c r="G5165">
        <v>2.6312899999999999</v>
      </c>
    </row>
    <row r="5166" spans="1:7" x14ac:dyDescent="0.2">
      <c r="A5166">
        <v>1994</v>
      </c>
      <c r="B5166">
        <v>2</v>
      </c>
      <c r="C5166">
        <v>20</v>
      </c>
      <c r="D5166">
        <v>2.2494198999999999</v>
      </c>
      <c r="E5166">
        <v>1.4194500000000001</v>
      </c>
      <c r="F5166" s="46">
        <v>5</v>
      </c>
      <c r="G5166">
        <v>2.6598400999999998</v>
      </c>
    </row>
    <row r="5167" spans="1:7" x14ac:dyDescent="0.2">
      <c r="A5167">
        <v>1994</v>
      </c>
      <c r="B5167">
        <v>2</v>
      </c>
      <c r="C5167">
        <v>21</v>
      </c>
      <c r="D5167">
        <v>2.1545299999999998</v>
      </c>
      <c r="E5167">
        <v>1.9251601</v>
      </c>
      <c r="F5167" s="46">
        <v>5</v>
      </c>
      <c r="G5167">
        <v>2.8893399</v>
      </c>
    </row>
    <row r="5168" spans="1:7" x14ac:dyDescent="0.2">
      <c r="A5168">
        <v>1994</v>
      </c>
      <c r="B5168">
        <v>2</v>
      </c>
      <c r="C5168">
        <v>22</v>
      </c>
      <c r="D5168">
        <v>1.8268500999999999</v>
      </c>
      <c r="E5168">
        <v>2.1454898999999998</v>
      </c>
      <c r="F5168" s="46">
        <v>6</v>
      </c>
      <c r="G5168">
        <v>2.8178898999999999</v>
      </c>
    </row>
    <row r="5169" spans="1:7" x14ac:dyDescent="0.2">
      <c r="A5169">
        <v>1994</v>
      </c>
      <c r="B5169">
        <v>2</v>
      </c>
      <c r="C5169">
        <v>23</v>
      </c>
      <c r="D5169">
        <v>1.0956300000000001</v>
      </c>
      <c r="E5169">
        <v>1.97035</v>
      </c>
      <c r="F5169" s="46">
        <v>6</v>
      </c>
      <c r="G5169">
        <v>2.2544799000000002</v>
      </c>
    </row>
    <row r="5170" spans="1:7" x14ac:dyDescent="0.2">
      <c r="A5170">
        <v>1994</v>
      </c>
      <c r="B5170">
        <v>2</v>
      </c>
      <c r="C5170">
        <v>24</v>
      </c>
      <c r="D5170">
        <v>0.62024999000000003</v>
      </c>
      <c r="E5170">
        <v>2.0273199000000002</v>
      </c>
      <c r="F5170" s="46">
        <v>6</v>
      </c>
      <c r="G5170">
        <v>2.1200800000000002</v>
      </c>
    </row>
    <row r="5171" spans="1:7" x14ac:dyDescent="0.2">
      <c r="A5171">
        <v>1994</v>
      </c>
      <c r="B5171">
        <v>2</v>
      </c>
      <c r="C5171">
        <v>25</v>
      </c>
      <c r="D5171">
        <v>0.36201999000000001</v>
      </c>
      <c r="E5171">
        <v>2.0230199999999998</v>
      </c>
      <c r="F5171" s="46">
        <v>6</v>
      </c>
      <c r="G5171">
        <v>2.0551599999999999</v>
      </c>
    </row>
    <row r="5172" spans="1:7" x14ac:dyDescent="0.2">
      <c r="A5172">
        <v>1994</v>
      </c>
      <c r="B5172">
        <v>2</v>
      </c>
      <c r="C5172">
        <v>26</v>
      </c>
      <c r="D5172">
        <v>0.20553499</v>
      </c>
      <c r="E5172">
        <v>1.9</v>
      </c>
      <c r="F5172" s="46">
        <v>6</v>
      </c>
      <c r="G5172">
        <v>1.91109</v>
      </c>
    </row>
    <row r="5173" spans="1:7" x14ac:dyDescent="0.2">
      <c r="A5173">
        <v>1994</v>
      </c>
      <c r="B5173">
        <v>2</v>
      </c>
      <c r="C5173">
        <v>27</v>
      </c>
      <c r="D5173">
        <v>-0.15325999000000001</v>
      </c>
      <c r="E5173">
        <v>1.7190300000000001</v>
      </c>
      <c r="F5173" s="46">
        <v>7</v>
      </c>
      <c r="G5173">
        <v>1.7258500000000001</v>
      </c>
    </row>
    <row r="5174" spans="1:7" x14ac:dyDescent="0.2">
      <c r="A5174">
        <v>1994</v>
      </c>
      <c r="B5174">
        <v>2</v>
      </c>
      <c r="C5174">
        <v>28</v>
      </c>
      <c r="D5174">
        <v>-0.52424996999999995</v>
      </c>
      <c r="E5174">
        <v>1.42391</v>
      </c>
      <c r="F5174" s="46">
        <v>7</v>
      </c>
      <c r="G5174">
        <v>1.51736</v>
      </c>
    </row>
    <row r="5175" spans="1:7" x14ac:dyDescent="0.2">
      <c r="A5175">
        <v>1994</v>
      </c>
      <c r="B5175">
        <v>3</v>
      </c>
      <c r="C5175">
        <v>1</v>
      </c>
      <c r="D5175">
        <v>-0.80062997000000002</v>
      </c>
      <c r="E5175">
        <v>1.0004900000000001</v>
      </c>
      <c r="F5175" s="46">
        <v>7</v>
      </c>
      <c r="G5175">
        <v>1.2814099999999999</v>
      </c>
    </row>
    <row r="5176" spans="1:7" x14ac:dyDescent="0.2">
      <c r="A5176">
        <v>1994</v>
      </c>
      <c r="B5176">
        <v>3</v>
      </c>
      <c r="C5176">
        <v>2</v>
      </c>
      <c r="D5176">
        <v>-0.80273998000000002</v>
      </c>
      <c r="E5176">
        <v>0.71145897999999996</v>
      </c>
      <c r="F5176" s="46">
        <v>8</v>
      </c>
      <c r="G5176">
        <v>1.0726399</v>
      </c>
    </row>
    <row r="5177" spans="1:7" x14ac:dyDescent="0.2">
      <c r="A5177">
        <v>1994</v>
      </c>
      <c r="B5177">
        <v>3</v>
      </c>
      <c r="C5177">
        <v>3</v>
      </c>
      <c r="D5177">
        <v>-1.0589401000000001</v>
      </c>
      <c r="E5177">
        <v>0.55905300000000002</v>
      </c>
      <c r="F5177" s="46">
        <v>8</v>
      </c>
      <c r="G5177">
        <v>1.1974601</v>
      </c>
    </row>
    <row r="5178" spans="1:7" x14ac:dyDescent="0.2">
      <c r="A5178">
        <v>1994</v>
      </c>
      <c r="B5178">
        <v>3</v>
      </c>
      <c r="C5178">
        <v>4</v>
      </c>
      <c r="D5178">
        <v>-1.03264</v>
      </c>
      <c r="E5178">
        <v>0.40195900000000001</v>
      </c>
      <c r="F5178" s="46">
        <v>8</v>
      </c>
      <c r="G5178">
        <v>1.1081099999999999</v>
      </c>
    </row>
    <row r="5179" spans="1:7" x14ac:dyDescent="0.2">
      <c r="A5179">
        <v>1994</v>
      </c>
      <c r="B5179">
        <v>3</v>
      </c>
      <c r="C5179">
        <v>5</v>
      </c>
      <c r="D5179">
        <v>-0.61159003000000001</v>
      </c>
      <c r="E5179">
        <v>0.25883201</v>
      </c>
      <c r="F5179" s="46">
        <v>8</v>
      </c>
      <c r="G5179">
        <v>0.66410601000000002</v>
      </c>
    </row>
    <row r="5180" spans="1:7" x14ac:dyDescent="0.2">
      <c r="A5180">
        <v>1994</v>
      </c>
      <c r="B5180">
        <v>3</v>
      </c>
      <c r="C5180">
        <v>6</v>
      </c>
      <c r="D5180">
        <v>-0.50694001</v>
      </c>
      <c r="E5180">
        <v>0.37736899000000002</v>
      </c>
      <c r="F5180" s="46">
        <v>8</v>
      </c>
      <c r="G5180">
        <v>0.63197499999999995</v>
      </c>
    </row>
    <row r="5181" spans="1:7" x14ac:dyDescent="0.2">
      <c r="A5181">
        <v>1994</v>
      </c>
      <c r="B5181">
        <v>3</v>
      </c>
      <c r="C5181">
        <v>7</v>
      </c>
      <c r="D5181">
        <v>-0.44354999000000001</v>
      </c>
      <c r="E5181">
        <v>0.34534499000000002</v>
      </c>
      <c r="F5181" s="46">
        <v>8</v>
      </c>
      <c r="G5181">
        <v>0.562141</v>
      </c>
    </row>
    <row r="5182" spans="1:7" x14ac:dyDescent="0.2">
      <c r="A5182">
        <v>1994</v>
      </c>
      <c r="B5182">
        <v>3</v>
      </c>
      <c r="C5182">
        <v>8</v>
      </c>
      <c r="D5182">
        <v>-0.51089001000000001</v>
      </c>
      <c r="E5182">
        <v>0.15106501</v>
      </c>
      <c r="F5182" s="46">
        <v>8</v>
      </c>
      <c r="G5182">
        <v>0.53275399999999995</v>
      </c>
    </row>
    <row r="5183" spans="1:7" x14ac:dyDescent="0.2">
      <c r="A5183">
        <v>1994</v>
      </c>
      <c r="B5183">
        <v>3</v>
      </c>
      <c r="C5183">
        <v>9</v>
      </c>
      <c r="D5183">
        <v>-0.54043001000000002</v>
      </c>
      <c r="E5183">
        <v>-0.27696999999999999</v>
      </c>
      <c r="F5183" s="46">
        <v>1</v>
      </c>
      <c r="G5183">
        <v>0.60726701999999999</v>
      </c>
    </row>
    <row r="5184" spans="1:7" x14ac:dyDescent="0.2">
      <c r="A5184">
        <v>1994</v>
      </c>
      <c r="B5184">
        <v>3</v>
      </c>
      <c r="C5184">
        <v>10</v>
      </c>
      <c r="D5184">
        <v>-0.84545999999999999</v>
      </c>
      <c r="E5184">
        <v>-0.72417997999999995</v>
      </c>
      <c r="F5184" s="46">
        <v>1</v>
      </c>
      <c r="G5184">
        <v>1.11321</v>
      </c>
    </row>
    <row r="5185" spans="1:7" x14ac:dyDescent="0.2">
      <c r="A5185">
        <v>1994</v>
      </c>
      <c r="B5185">
        <v>3</v>
      </c>
      <c r="C5185">
        <v>11</v>
      </c>
      <c r="D5185">
        <v>-0.75026000000000004</v>
      </c>
      <c r="E5185">
        <v>-0.96266001000000001</v>
      </c>
      <c r="F5185" s="46">
        <v>2</v>
      </c>
      <c r="G5185">
        <v>1.2204900000000001</v>
      </c>
    </row>
    <row r="5186" spans="1:7" x14ac:dyDescent="0.2">
      <c r="A5186">
        <v>1994</v>
      </c>
      <c r="B5186">
        <v>3</v>
      </c>
      <c r="C5186">
        <v>12</v>
      </c>
      <c r="D5186">
        <v>-0.36322999</v>
      </c>
      <c r="E5186">
        <v>-1.1234999999999999</v>
      </c>
      <c r="F5186" s="46">
        <v>2</v>
      </c>
      <c r="G5186">
        <v>1.18076</v>
      </c>
    </row>
    <row r="5187" spans="1:7" x14ac:dyDescent="0.2">
      <c r="A5187">
        <v>1994</v>
      </c>
      <c r="B5187">
        <v>3</v>
      </c>
      <c r="C5187">
        <v>13</v>
      </c>
      <c r="D5187" s="45">
        <v>6.7607097300000002E-2</v>
      </c>
      <c r="E5187">
        <v>-1.3402499999999999</v>
      </c>
      <c r="F5187" s="46">
        <v>3</v>
      </c>
      <c r="G5187">
        <v>1.3419501</v>
      </c>
    </row>
    <row r="5188" spans="1:7" x14ac:dyDescent="0.2">
      <c r="A5188">
        <v>1994</v>
      </c>
      <c r="B5188">
        <v>3</v>
      </c>
      <c r="C5188">
        <v>14</v>
      </c>
      <c r="D5188">
        <v>0.43287900000000001</v>
      </c>
      <c r="E5188">
        <v>-1.50892</v>
      </c>
      <c r="F5188" s="46">
        <v>3</v>
      </c>
      <c r="G5188">
        <v>1.56978</v>
      </c>
    </row>
    <row r="5189" spans="1:7" x14ac:dyDescent="0.2">
      <c r="A5189">
        <v>1994</v>
      </c>
      <c r="B5189">
        <v>3</v>
      </c>
      <c r="C5189">
        <v>15</v>
      </c>
      <c r="D5189">
        <v>0.45254098999999998</v>
      </c>
      <c r="E5189">
        <v>-1.1109</v>
      </c>
      <c r="F5189" s="46">
        <v>3</v>
      </c>
      <c r="G5189">
        <v>1.1995400000000001</v>
      </c>
    </row>
    <row r="5190" spans="1:7" x14ac:dyDescent="0.2">
      <c r="A5190">
        <v>1994</v>
      </c>
      <c r="B5190">
        <v>3</v>
      </c>
      <c r="C5190">
        <v>16</v>
      </c>
      <c r="D5190">
        <v>0.31901401000000001</v>
      </c>
      <c r="E5190">
        <v>-0.73715001000000002</v>
      </c>
      <c r="F5190" s="46">
        <v>3</v>
      </c>
      <c r="G5190">
        <v>0.80322199999999999</v>
      </c>
    </row>
    <row r="5191" spans="1:7" x14ac:dyDescent="0.2">
      <c r="A5191">
        <v>1994</v>
      </c>
      <c r="B5191">
        <v>3</v>
      </c>
      <c r="C5191">
        <v>17</v>
      </c>
      <c r="D5191">
        <v>0.27113598999999999</v>
      </c>
      <c r="E5191">
        <v>-0.34398001</v>
      </c>
      <c r="F5191" s="46">
        <v>3</v>
      </c>
      <c r="G5191">
        <v>0.437996</v>
      </c>
    </row>
    <row r="5192" spans="1:7" x14ac:dyDescent="0.2">
      <c r="A5192">
        <v>1994</v>
      </c>
      <c r="B5192">
        <v>3</v>
      </c>
      <c r="C5192">
        <v>18</v>
      </c>
      <c r="D5192">
        <v>0.25189400000000001</v>
      </c>
      <c r="E5192" s="45">
        <v>-6.98224977E-2</v>
      </c>
      <c r="F5192" s="46">
        <v>4</v>
      </c>
      <c r="G5192">
        <v>0.26139200000000001</v>
      </c>
    </row>
    <row r="5193" spans="1:7" x14ac:dyDescent="0.2">
      <c r="A5193">
        <v>1994</v>
      </c>
      <c r="B5193">
        <v>3</v>
      </c>
      <c r="C5193">
        <v>19</v>
      </c>
      <c r="D5193" s="45">
        <v>9.3500703599999999E-2</v>
      </c>
      <c r="E5193" s="45">
        <v>5.1506198900000001E-2</v>
      </c>
      <c r="F5193" s="46">
        <v>5</v>
      </c>
      <c r="G5193">
        <v>0.106749</v>
      </c>
    </row>
    <row r="5194" spans="1:7" x14ac:dyDescent="0.2">
      <c r="A5194">
        <v>1994</v>
      </c>
      <c r="B5194">
        <v>3</v>
      </c>
      <c r="C5194">
        <v>20</v>
      </c>
      <c r="D5194">
        <v>0.213838</v>
      </c>
      <c r="E5194">
        <v>-0.18966</v>
      </c>
      <c r="F5194" s="46">
        <v>4</v>
      </c>
      <c r="G5194">
        <v>0.28582798999999998</v>
      </c>
    </row>
    <row r="5195" spans="1:7" x14ac:dyDescent="0.2">
      <c r="A5195">
        <v>1994</v>
      </c>
      <c r="B5195">
        <v>3</v>
      </c>
      <c r="C5195">
        <v>21</v>
      </c>
      <c r="D5195">
        <v>0.20690601</v>
      </c>
      <c r="E5195">
        <v>-0.16830000000000001</v>
      </c>
      <c r="F5195" s="46">
        <v>4</v>
      </c>
      <c r="G5195">
        <v>0.26671099999999998</v>
      </c>
    </row>
    <row r="5196" spans="1:7" x14ac:dyDescent="0.2">
      <c r="A5196">
        <v>1994</v>
      </c>
      <c r="B5196">
        <v>3</v>
      </c>
      <c r="C5196">
        <v>22</v>
      </c>
      <c r="D5196">
        <v>0.30984199000000001</v>
      </c>
      <c r="E5196">
        <v>-0.18489</v>
      </c>
      <c r="F5196" s="46">
        <v>4</v>
      </c>
      <c r="G5196">
        <v>0.36081499</v>
      </c>
    </row>
    <row r="5197" spans="1:7" x14ac:dyDescent="0.2">
      <c r="A5197">
        <v>1994</v>
      </c>
      <c r="B5197">
        <v>3</v>
      </c>
      <c r="C5197">
        <v>23</v>
      </c>
      <c r="D5197">
        <v>0.47282401000000002</v>
      </c>
      <c r="E5197">
        <v>-0.19354001000000001</v>
      </c>
      <c r="F5197" s="46">
        <v>4</v>
      </c>
      <c r="G5197">
        <v>0.510903</v>
      </c>
    </row>
    <row r="5198" spans="1:7" x14ac:dyDescent="0.2">
      <c r="A5198">
        <v>1994</v>
      </c>
      <c r="B5198">
        <v>3</v>
      </c>
      <c r="C5198">
        <v>24</v>
      </c>
      <c r="D5198">
        <v>0.468642</v>
      </c>
      <c r="E5198">
        <v>0.16067000000000001</v>
      </c>
      <c r="F5198" s="46">
        <v>5</v>
      </c>
      <c r="G5198">
        <v>0.495419</v>
      </c>
    </row>
    <row r="5199" spans="1:7" x14ac:dyDescent="0.2">
      <c r="A5199">
        <v>1994</v>
      </c>
      <c r="B5199">
        <v>3</v>
      </c>
      <c r="C5199">
        <v>25</v>
      </c>
      <c r="D5199">
        <v>0.38396201000000002</v>
      </c>
      <c r="E5199">
        <v>0.17845900000000001</v>
      </c>
      <c r="F5199" s="46">
        <v>5</v>
      </c>
      <c r="G5199">
        <v>0.42340800000000001</v>
      </c>
    </row>
    <row r="5200" spans="1:7" x14ac:dyDescent="0.2">
      <c r="A5200">
        <v>1994</v>
      </c>
      <c r="B5200">
        <v>3</v>
      </c>
      <c r="C5200">
        <v>26</v>
      </c>
      <c r="D5200">
        <v>0.121952</v>
      </c>
      <c r="E5200">
        <v>0.27427399000000002</v>
      </c>
      <c r="F5200" s="46">
        <v>6</v>
      </c>
      <c r="G5200">
        <v>0.30016400999999998</v>
      </c>
    </row>
    <row r="5201" spans="1:7" x14ac:dyDescent="0.2">
      <c r="A5201">
        <v>1994</v>
      </c>
      <c r="B5201">
        <v>3</v>
      </c>
      <c r="C5201">
        <v>27</v>
      </c>
      <c r="D5201">
        <v>-0.24163000000000001</v>
      </c>
      <c r="E5201">
        <v>0.31329500999999998</v>
      </c>
      <c r="F5201" s="46">
        <v>7</v>
      </c>
      <c r="G5201">
        <v>0.39564898999999998</v>
      </c>
    </row>
    <row r="5202" spans="1:7" x14ac:dyDescent="0.2">
      <c r="A5202">
        <v>1994</v>
      </c>
      <c r="B5202">
        <v>3</v>
      </c>
      <c r="C5202">
        <v>28</v>
      </c>
      <c r="D5202">
        <v>-0.67229998000000002</v>
      </c>
      <c r="E5202">
        <v>0.176368</v>
      </c>
      <c r="F5202" s="46">
        <v>8</v>
      </c>
      <c r="G5202">
        <v>0.69504701999999996</v>
      </c>
    </row>
    <row r="5203" spans="1:7" x14ac:dyDescent="0.2">
      <c r="A5203">
        <v>1994</v>
      </c>
      <c r="B5203">
        <v>3</v>
      </c>
      <c r="C5203">
        <v>29</v>
      </c>
      <c r="D5203">
        <v>-0.84311997999999999</v>
      </c>
      <c r="E5203" s="45">
        <v>4.0088299700000003E-2</v>
      </c>
      <c r="F5203" s="46">
        <v>8</v>
      </c>
      <c r="G5203">
        <v>0.84407401000000004</v>
      </c>
    </row>
    <row r="5204" spans="1:7" x14ac:dyDescent="0.2">
      <c r="A5204">
        <v>1994</v>
      </c>
      <c r="B5204">
        <v>3</v>
      </c>
      <c r="C5204">
        <v>30</v>
      </c>
      <c r="D5204">
        <v>-0.89482998999999996</v>
      </c>
      <c r="E5204" s="45">
        <v>1.1825700099999999E-3</v>
      </c>
      <c r="F5204" s="46">
        <v>8</v>
      </c>
      <c r="G5204">
        <v>0.89483100000000004</v>
      </c>
    </row>
    <row r="5205" spans="1:7" x14ac:dyDescent="0.2">
      <c r="A5205">
        <v>1994</v>
      </c>
      <c r="B5205">
        <v>3</v>
      </c>
      <c r="C5205">
        <v>31</v>
      </c>
      <c r="D5205">
        <v>-0.81805002999999998</v>
      </c>
      <c r="E5205" s="45">
        <v>-1.67983994E-2</v>
      </c>
      <c r="F5205" s="46">
        <v>1</v>
      </c>
      <c r="G5205">
        <v>0.81822002000000005</v>
      </c>
    </row>
    <row r="5206" spans="1:7" x14ac:dyDescent="0.2">
      <c r="A5206">
        <v>1994</v>
      </c>
      <c r="B5206">
        <v>4</v>
      </c>
      <c r="C5206">
        <v>1</v>
      </c>
      <c r="D5206">
        <v>-0.47691</v>
      </c>
      <c r="E5206">
        <v>-0.30008998999999997</v>
      </c>
      <c r="F5206" s="46">
        <v>1</v>
      </c>
      <c r="G5206">
        <v>0.56347102000000004</v>
      </c>
    </row>
    <row r="5207" spans="1:7" x14ac:dyDescent="0.2">
      <c r="A5207">
        <v>1994</v>
      </c>
      <c r="B5207">
        <v>4</v>
      </c>
      <c r="C5207">
        <v>2</v>
      </c>
      <c r="D5207">
        <v>-0.29225001</v>
      </c>
      <c r="E5207">
        <v>-0.29234999</v>
      </c>
      <c r="F5207" s="46">
        <v>2</v>
      </c>
      <c r="G5207">
        <v>0.41337201000000001</v>
      </c>
    </row>
    <row r="5208" spans="1:7" x14ac:dyDescent="0.2">
      <c r="A5208">
        <v>1994</v>
      </c>
      <c r="B5208">
        <v>4</v>
      </c>
      <c r="C5208">
        <v>3</v>
      </c>
      <c r="D5208" s="45">
        <v>-6.1484500800000001E-2</v>
      </c>
      <c r="E5208">
        <v>-0.38118999999999997</v>
      </c>
      <c r="F5208" s="46">
        <v>2</v>
      </c>
      <c r="G5208">
        <v>0.38611200000000001</v>
      </c>
    </row>
    <row r="5209" spans="1:7" x14ac:dyDescent="0.2">
      <c r="A5209">
        <v>1994</v>
      </c>
      <c r="B5209">
        <v>4</v>
      </c>
      <c r="C5209">
        <v>4</v>
      </c>
      <c r="D5209" s="45">
        <v>9.6984896800000001E-3</v>
      </c>
      <c r="E5209">
        <v>-0.24880999000000001</v>
      </c>
      <c r="F5209" s="46">
        <v>3</v>
      </c>
      <c r="G5209">
        <v>0.248996</v>
      </c>
    </row>
    <row r="5210" spans="1:7" x14ac:dyDescent="0.2">
      <c r="A5210">
        <v>1994</v>
      </c>
      <c r="B5210">
        <v>4</v>
      </c>
      <c r="C5210">
        <v>5</v>
      </c>
      <c r="D5210">
        <v>0.129164</v>
      </c>
      <c r="E5210" s="45">
        <v>5.2735600600000002E-2</v>
      </c>
      <c r="F5210" s="46">
        <v>5</v>
      </c>
      <c r="G5210">
        <v>0.139514</v>
      </c>
    </row>
    <row r="5211" spans="1:7" x14ac:dyDescent="0.2">
      <c r="A5211">
        <v>1994</v>
      </c>
      <c r="B5211">
        <v>4</v>
      </c>
      <c r="C5211">
        <v>6</v>
      </c>
      <c r="D5211">
        <v>0.27658298999999997</v>
      </c>
      <c r="E5211">
        <v>0.49263600000000002</v>
      </c>
      <c r="F5211" s="46">
        <v>6</v>
      </c>
      <c r="G5211">
        <v>0.56496798999999998</v>
      </c>
    </row>
    <row r="5212" spans="1:7" x14ac:dyDescent="0.2">
      <c r="A5212">
        <v>1994</v>
      </c>
      <c r="B5212">
        <v>4</v>
      </c>
      <c r="C5212">
        <v>7</v>
      </c>
      <c r="D5212">
        <v>0.23100399999999999</v>
      </c>
      <c r="E5212">
        <v>0.67453598999999997</v>
      </c>
      <c r="F5212" s="46">
        <v>6</v>
      </c>
      <c r="G5212">
        <v>0.71299398000000003</v>
      </c>
    </row>
    <row r="5213" spans="1:7" x14ac:dyDescent="0.2">
      <c r="A5213">
        <v>1994</v>
      </c>
      <c r="B5213">
        <v>4</v>
      </c>
      <c r="C5213">
        <v>8</v>
      </c>
      <c r="D5213" s="45">
        <v>1.8348300800000002E-2</v>
      </c>
      <c r="E5213">
        <v>0.68125301999999999</v>
      </c>
      <c r="F5213" s="46">
        <v>6</v>
      </c>
      <c r="G5213">
        <v>0.68150001999999998</v>
      </c>
    </row>
    <row r="5214" spans="1:7" x14ac:dyDescent="0.2">
      <c r="A5214">
        <v>1994</v>
      </c>
      <c r="B5214">
        <v>4</v>
      </c>
      <c r="C5214">
        <v>9</v>
      </c>
      <c r="D5214">
        <v>-0.13707</v>
      </c>
      <c r="E5214">
        <v>0.72587699000000006</v>
      </c>
      <c r="F5214" s="46">
        <v>7</v>
      </c>
      <c r="G5214">
        <v>0.73870497999999996</v>
      </c>
    </row>
    <row r="5215" spans="1:7" x14ac:dyDescent="0.2">
      <c r="A5215">
        <v>1994</v>
      </c>
      <c r="B5215">
        <v>4</v>
      </c>
      <c r="C5215">
        <v>10</v>
      </c>
      <c r="D5215" s="45">
        <v>-1.7571799499999999E-2</v>
      </c>
      <c r="E5215">
        <v>0.59307599</v>
      </c>
      <c r="F5215" s="46">
        <v>7</v>
      </c>
      <c r="G5215">
        <v>0.59333599000000004</v>
      </c>
    </row>
    <row r="5216" spans="1:7" x14ac:dyDescent="0.2">
      <c r="A5216">
        <v>1994</v>
      </c>
      <c r="B5216">
        <v>4</v>
      </c>
      <c r="C5216">
        <v>11</v>
      </c>
      <c r="D5216" s="45">
        <v>-7.33150989E-2</v>
      </c>
      <c r="E5216">
        <v>0.47558900999999998</v>
      </c>
      <c r="F5216" s="46">
        <v>7</v>
      </c>
      <c r="G5216">
        <v>0.48120600000000002</v>
      </c>
    </row>
    <row r="5217" spans="1:7" x14ac:dyDescent="0.2">
      <c r="A5217">
        <v>1994</v>
      </c>
      <c r="B5217">
        <v>4</v>
      </c>
      <c r="C5217">
        <v>12</v>
      </c>
      <c r="D5217">
        <v>-0.57809001000000004</v>
      </c>
      <c r="E5217">
        <v>0.39230000999999998</v>
      </c>
      <c r="F5217" s="46">
        <v>8</v>
      </c>
      <c r="G5217">
        <v>0.69863098999999995</v>
      </c>
    </row>
    <row r="5218" spans="1:7" x14ac:dyDescent="0.2">
      <c r="A5218">
        <v>1994</v>
      </c>
      <c r="B5218">
        <v>4</v>
      </c>
      <c r="C5218">
        <v>13</v>
      </c>
      <c r="D5218">
        <v>-0.86642998000000004</v>
      </c>
      <c r="E5218">
        <v>0.43739</v>
      </c>
      <c r="F5218" s="46">
        <v>8</v>
      </c>
      <c r="G5218">
        <v>0.97057599000000006</v>
      </c>
    </row>
    <row r="5219" spans="1:7" x14ac:dyDescent="0.2">
      <c r="A5219">
        <v>1994</v>
      </c>
      <c r="B5219">
        <v>4</v>
      </c>
      <c r="C5219">
        <v>14</v>
      </c>
      <c r="D5219">
        <v>-0.94248997999999995</v>
      </c>
      <c r="E5219">
        <v>0.36528099000000003</v>
      </c>
      <c r="F5219" s="46">
        <v>8</v>
      </c>
      <c r="G5219">
        <v>1.0107999999999999</v>
      </c>
    </row>
    <row r="5220" spans="1:7" x14ac:dyDescent="0.2">
      <c r="A5220">
        <v>1994</v>
      </c>
      <c r="B5220">
        <v>4</v>
      </c>
      <c r="C5220">
        <v>15</v>
      </c>
      <c r="D5220">
        <v>-0.74919999000000004</v>
      </c>
      <c r="E5220">
        <v>0.38460401</v>
      </c>
      <c r="F5220" s="46">
        <v>8</v>
      </c>
      <c r="G5220">
        <v>0.84215598999999997</v>
      </c>
    </row>
    <row r="5221" spans="1:7" x14ac:dyDescent="0.2">
      <c r="A5221">
        <v>1994</v>
      </c>
      <c r="B5221">
        <v>4</v>
      </c>
      <c r="C5221">
        <v>16</v>
      </c>
      <c r="D5221">
        <v>-0.60436999999999996</v>
      </c>
      <c r="E5221">
        <v>0.42830299999999999</v>
      </c>
      <c r="F5221" s="46">
        <v>8</v>
      </c>
      <c r="G5221">
        <v>0.74074697</v>
      </c>
    </row>
    <row r="5222" spans="1:7" x14ac:dyDescent="0.2">
      <c r="A5222">
        <v>1994</v>
      </c>
      <c r="B5222">
        <v>4</v>
      </c>
      <c r="C5222">
        <v>17</v>
      </c>
      <c r="D5222">
        <v>-0.24243999999999999</v>
      </c>
      <c r="E5222">
        <v>0.32348000999999998</v>
      </c>
      <c r="F5222" s="46">
        <v>7</v>
      </c>
      <c r="G5222">
        <v>0.40424698999999997</v>
      </c>
    </row>
    <row r="5223" spans="1:7" x14ac:dyDescent="0.2">
      <c r="A5223">
        <v>1994</v>
      </c>
      <c r="B5223">
        <v>4</v>
      </c>
      <c r="C5223">
        <v>18</v>
      </c>
      <c r="D5223" s="45">
        <v>1.47644999E-2</v>
      </c>
      <c r="E5223">
        <v>0.35139199999999998</v>
      </c>
      <c r="F5223" s="46">
        <v>6</v>
      </c>
      <c r="G5223">
        <v>0.35170200000000001</v>
      </c>
    </row>
    <row r="5224" spans="1:7" x14ac:dyDescent="0.2">
      <c r="A5224">
        <v>1994</v>
      </c>
      <c r="B5224">
        <v>4</v>
      </c>
      <c r="C5224">
        <v>19</v>
      </c>
      <c r="D5224" s="45">
        <v>2.6844900099999999E-2</v>
      </c>
      <c r="E5224">
        <v>0.427728</v>
      </c>
      <c r="F5224" s="46">
        <v>6</v>
      </c>
      <c r="G5224">
        <v>0.42856898999999998</v>
      </c>
    </row>
    <row r="5225" spans="1:7" x14ac:dyDescent="0.2">
      <c r="A5225">
        <v>1994</v>
      </c>
      <c r="B5225">
        <v>4</v>
      </c>
      <c r="C5225">
        <v>20</v>
      </c>
      <c r="D5225" s="45">
        <v>-2.9912199800000001E-2</v>
      </c>
      <c r="E5225">
        <v>0.68473600999999995</v>
      </c>
      <c r="F5225" s="46">
        <v>7</v>
      </c>
      <c r="G5225">
        <v>0.68538898000000004</v>
      </c>
    </row>
    <row r="5226" spans="1:7" x14ac:dyDescent="0.2">
      <c r="A5226">
        <v>1994</v>
      </c>
      <c r="B5226">
        <v>4</v>
      </c>
      <c r="C5226">
        <v>21</v>
      </c>
      <c r="D5226">
        <v>0.109094</v>
      </c>
      <c r="E5226">
        <v>0.76914196999999995</v>
      </c>
      <c r="F5226" s="46">
        <v>6</v>
      </c>
      <c r="G5226">
        <v>0.77684098000000001</v>
      </c>
    </row>
    <row r="5227" spans="1:7" x14ac:dyDescent="0.2">
      <c r="A5227">
        <v>1994</v>
      </c>
      <c r="B5227">
        <v>4</v>
      </c>
      <c r="C5227">
        <v>22</v>
      </c>
      <c r="D5227" s="45">
        <v>-2.7285400800000002E-2</v>
      </c>
      <c r="E5227">
        <v>0.71017498000000001</v>
      </c>
      <c r="F5227" s="46">
        <v>7</v>
      </c>
      <c r="G5227">
        <v>0.71069901999999996</v>
      </c>
    </row>
    <row r="5228" spans="1:7" x14ac:dyDescent="0.2">
      <c r="A5228">
        <v>1994</v>
      </c>
      <c r="B5228">
        <v>4</v>
      </c>
      <c r="C5228">
        <v>23</v>
      </c>
      <c r="D5228">
        <v>-0.40674999000000001</v>
      </c>
      <c r="E5228">
        <v>0.74768502000000003</v>
      </c>
      <c r="F5228" s="46">
        <v>7</v>
      </c>
      <c r="G5228">
        <v>0.85116303000000004</v>
      </c>
    </row>
    <row r="5229" spans="1:7" x14ac:dyDescent="0.2">
      <c r="A5229">
        <v>1994</v>
      </c>
      <c r="B5229">
        <v>4</v>
      </c>
      <c r="C5229">
        <v>24</v>
      </c>
      <c r="D5229">
        <v>-0.97681998999999997</v>
      </c>
      <c r="E5229">
        <v>0.63186799999999999</v>
      </c>
      <c r="F5229" s="46">
        <v>8</v>
      </c>
      <c r="G5229">
        <v>1.16337</v>
      </c>
    </row>
    <row r="5230" spans="1:7" x14ac:dyDescent="0.2">
      <c r="A5230">
        <v>1994</v>
      </c>
      <c r="B5230">
        <v>4</v>
      </c>
      <c r="C5230">
        <v>25</v>
      </c>
      <c r="D5230">
        <v>-1.2539800000000001</v>
      </c>
      <c r="E5230">
        <v>0.26602598999999999</v>
      </c>
      <c r="F5230" s="46">
        <v>8</v>
      </c>
      <c r="G5230">
        <v>1.28189</v>
      </c>
    </row>
    <row r="5231" spans="1:7" x14ac:dyDescent="0.2">
      <c r="A5231">
        <v>1994</v>
      </c>
      <c r="B5231">
        <v>4</v>
      </c>
      <c r="C5231">
        <v>26</v>
      </c>
      <c r="D5231">
        <v>-1.06464</v>
      </c>
      <c r="E5231" s="45">
        <v>-7.6408296799999997E-2</v>
      </c>
      <c r="F5231" s="46">
        <v>1</v>
      </c>
      <c r="G5231">
        <v>1.06738</v>
      </c>
    </row>
    <row r="5232" spans="1:7" x14ac:dyDescent="0.2">
      <c r="A5232">
        <v>1994</v>
      </c>
      <c r="B5232">
        <v>4</v>
      </c>
      <c r="C5232">
        <v>27</v>
      </c>
      <c r="D5232">
        <v>-0.99019997999999998</v>
      </c>
      <c r="E5232">
        <v>-0.27906998999999999</v>
      </c>
      <c r="F5232" s="46">
        <v>1</v>
      </c>
      <c r="G5232">
        <v>1.02877</v>
      </c>
    </row>
    <row r="5233" spans="1:7" x14ac:dyDescent="0.2">
      <c r="A5233">
        <v>1994</v>
      </c>
      <c r="B5233">
        <v>4</v>
      </c>
      <c r="C5233">
        <v>28</v>
      </c>
      <c r="D5233">
        <v>-0.78390002000000003</v>
      </c>
      <c r="E5233">
        <v>-0.49964999999999998</v>
      </c>
      <c r="F5233" s="46">
        <v>1</v>
      </c>
      <c r="G5233">
        <v>0.92959601000000003</v>
      </c>
    </row>
    <row r="5234" spans="1:7" x14ac:dyDescent="0.2">
      <c r="A5234">
        <v>1994</v>
      </c>
      <c r="B5234">
        <v>4</v>
      </c>
      <c r="C5234">
        <v>29</v>
      </c>
      <c r="D5234">
        <v>-0.21475000999999999</v>
      </c>
      <c r="E5234">
        <v>-0.61024999999999996</v>
      </c>
      <c r="F5234" s="46">
        <v>2</v>
      </c>
      <c r="G5234">
        <v>0.64693803000000005</v>
      </c>
    </row>
    <row r="5235" spans="1:7" x14ac:dyDescent="0.2">
      <c r="A5235">
        <v>1994</v>
      </c>
      <c r="B5235">
        <v>4</v>
      </c>
      <c r="C5235">
        <v>30</v>
      </c>
      <c r="D5235">
        <v>0.46492600000000001</v>
      </c>
      <c r="E5235">
        <v>-0.48385999000000002</v>
      </c>
      <c r="F5235" s="46">
        <v>3</v>
      </c>
      <c r="G5235">
        <v>0.67102497999999999</v>
      </c>
    </row>
    <row r="5236" spans="1:7" x14ac:dyDescent="0.2">
      <c r="A5236">
        <v>1994</v>
      </c>
      <c r="B5236">
        <v>5</v>
      </c>
      <c r="C5236">
        <v>1</v>
      </c>
      <c r="D5236">
        <v>0.71305196999999998</v>
      </c>
      <c r="E5236">
        <v>-0.20993999999999999</v>
      </c>
      <c r="F5236" s="46">
        <v>4</v>
      </c>
      <c r="G5236">
        <v>0.74331700999999994</v>
      </c>
    </row>
    <row r="5237" spans="1:7" x14ac:dyDescent="0.2">
      <c r="A5237">
        <v>1994</v>
      </c>
      <c r="B5237">
        <v>5</v>
      </c>
      <c r="C5237">
        <v>2</v>
      </c>
      <c r="D5237">
        <v>0.91953498</v>
      </c>
      <c r="E5237">
        <v>0.24957499999999999</v>
      </c>
      <c r="F5237" s="46">
        <v>5</v>
      </c>
      <c r="G5237">
        <v>0.95280200000000004</v>
      </c>
    </row>
    <row r="5238" spans="1:7" x14ac:dyDescent="0.2">
      <c r="A5238">
        <v>1994</v>
      </c>
      <c r="B5238">
        <v>5</v>
      </c>
      <c r="C5238">
        <v>3</v>
      </c>
      <c r="D5238">
        <v>0.77459902000000003</v>
      </c>
      <c r="E5238">
        <v>0.62714601000000003</v>
      </c>
      <c r="F5238" s="46">
        <v>5</v>
      </c>
      <c r="G5238">
        <v>0.99665201000000003</v>
      </c>
    </row>
    <row r="5239" spans="1:7" x14ac:dyDescent="0.2">
      <c r="A5239">
        <v>1994</v>
      </c>
      <c r="B5239">
        <v>5</v>
      </c>
      <c r="C5239">
        <v>4</v>
      </c>
      <c r="D5239">
        <v>0.73656796999999996</v>
      </c>
      <c r="E5239">
        <v>0.85145998000000001</v>
      </c>
      <c r="F5239" s="46">
        <v>6</v>
      </c>
      <c r="G5239">
        <v>1.1258398999999999</v>
      </c>
    </row>
    <row r="5240" spans="1:7" x14ac:dyDescent="0.2">
      <c r="A5240">
        <v>1994</v>
      </c>
      <c r="B5240">
        <v>5</v>
      </c>
      <c r="C5240">
        <v>5</v>
      </c>
      <c r="D5240">
        <v>0.76645600999999997</v>
      </c>
      <c r="E5240">
        <v>0.94519299000000001</v>
      </c>
      <c r="F5240" s="46">
        <v>6</v>
      </c>
      <c r="G5240">
        <v>1.2169000000000001</v>
      </c>
    </row>
    <row r="5241" spans="1:7" x14ac:dyDescent="0.2">
      <c r="A5241">
        <v>1994</v>
      </c>
      <c r="B5241">
        <v>5</v>
      </c>
      <c r="C5241">
        <v>6</v>
      </c>
      <c r="D5241">
        <v>0.74052697000000001</v>
      </c>
      <c r="E5241">
        <v>1.2609600000000001</v>
      </c>
      <c r="F5241" s="46">
        <v>6</v>
      </c>
      <c r="G5241">
        <v>1.4623299999999999</v>
      </c>
    </row>
    <row r="5242" spans="1:7" x14ac:dyDescent="0.2">
      <c r="A5242">
        <v>1994</v>
      </c>
      <c r="B5242">
        <v>5</v>
      </c>
      <c r="C5242">
        <v>7</v>
      </c>
      <c r="D5242">
        <v>0.74915200000000004</v>
      </c>
      <c r="E5242">
        <v>1.1890301000000001</v>
      </c>
      <c r="F5242" s="46">
        <v>6</v>
      </c>
      <c r="G5242">
        <v>1.4053500000000001</v>
      </c>
    </row>
    <row r="5243" spans="1:7" x14ac:dyDescent="0.2">
      <c r="A5243">
        <v>1994</v>
      </c>
      <c r="B5243">
        <v>5</v>
      </c>
      <c r="C5243">
        <v>8</v>
      </c>
      <c r="D5243">
        <v>0.48728498999999997</v>
      </c>
      <c r="E5243">
        <v>1.53166</v>
      </c>
      <c r="F5243" s="46">
        <v>6</v>
      </c>
      <c r="G5243">
        <v>1.6073</v>
      </c>
    </row>
    <row r="5244" spans="1:7" x14ac:dyDescent="0.2">
      <c r="A5244">
        <v>1994</v>
      </c>
      <c r="B5244">
        <v>5</v>
      </c>
      <c r="C5244">
        <v>9</v>
      </c>
      <c r="D5244">
        <v>0.48149799999999998</v>
      </c>
      <c r="E5244">
        <v>1.86443</v>
      </c>
      <c r="F5244" s="46">
        <v>6</v>
      </c>
      <c r="G5244">
        <v>1.9256001</v>
      </c>
    </row>
    <row r="5245" spans="1:7" x14ac:dyDescent="0.2">
      <c r="A5245">
        <v>1994</v>
      </c>
      <c r="B5245">
        <v>5</v>
      </c>
      <c r="C5245">
        <v>10</v>
      </c>
      <c r="D5245">
        <v>0.52123803000000002</v>
      </c>
      <c r="E5245">
        <v>2.1053099999999998</v>
      </c>
      <c r="F5245" s="46">
        <v>6</v>
      </c>
      <c r="G5245">
        <v>2.1688800000000001</v>
      </c>
    </row>
    <row r="5246" spans="1:7" x14ac:dyDescent="0.2">
      <c r="A5246">
        <v>1994</v>
      </c>
      <c r="B5246">
        <v>5</v>
      </c>
      <c r="C5246">
        <v>11</v>
      </c>
      <c r="D5246">
        <v>0.23335400000000001</v>
      </c>
      <c r="E5246">
        <v>2.2486400999999998</v>
      </c>
      <c r="F5246" s="46">
        <v>6</v>
      </c>
      <c r="G5246">
        <v>2.2607200000000001</v>
      </c>
    </row>
    <row r="5247" spans="1:7" x14ac:dyDescent="0.2">
      <c r="A5247">
        <v>1994</v>
      </c>
      <c r="B5247">
        <v>5</v>
      </c>
      <c r="C5247">
        <v>12</v>
      </c>
      <c r="D5247">
        <v>-0.15386</v>
      </c>
      <c r="E5247">
        <v>2.3376000000000001</v>
      </c>
      <c r="F5247" s="46">
        <v>7</v>
      </c>
      <c r="G5247">
        <v>2.34266</v>
      </c>
    </row>
    <row r="5248" spans="1:7" x14ac:dyDescent="0.2">
      <c r="A5248">
        <v>1994</v>
      </c>
      <c r="B5248">
        <v>5</v>
      </c>
      <c r="C5248">
        <v>13</v>
      </c>
      <c r="D5248">
        <v>-0.62186998000000004</v>
      </c>
      <c r="E5248">
        <v>2.3069799</v>
      </c>
      <c r="F5248" s="46">
        <v>7</v>
      </c>
      <c r="G5248">
        <v>2.3893198999999998</v>
      </c>
    </row>
    <row r="5249" spans="1:7" x14ac:dyDescent="0.2">
      <c r="A5249">
        <v>1994</v>
      </c>
      <c r="B5249">
        <v>5</v>
      </c>
      <c r="C5249">
        <v>14</v>
      </c>
      <c r="D5249">
        <v>-1.02722</v>
      </c>
      <c r="E5249">
        <v>2.3589799</v>
      </c>
      <c r="F5249" s="46">
        <v>7</v>
      </c>
      <c r="G5249">
        <v>2.5729301000000002</v>
      </c>
    </row>
    <row r="5250" spans="1:7" x14ac:dyDescent="0.2">
      <c r="A5250">
        <v>1994</v>
      </c>
      <c r="B5250">
        <v>5</v>
      </c>
      <c r="C5250">
        <v>15</v>
      </c>
      <c r="D5250">
        <v>-1.3283199999999999</v>
      </c>
      <c r="E5250">
        <v>2.0925701000000001</v>
      </c>
      <c r="F5250" s="46">
        <v>7</v>
      </c>
      <c r="G5250">
        <v>2.4785599999999999</v>
      </c>
    </row>
    <row r="5251" spans="1:7" x14ac:dyDescent="0.2">
      <c r="A5251">
        <v>1994</v>
      </c>
      <c r="B5251">
        <v>5</v>
      </c>
      <c r="C5251">
        <v>16</v>
      </c>
      <c r="D5251">
        <v>-1.5390199</v>
      </c>
      <c r="E5251">
        <v>1.61646</v>
      </c>
      <c r="F5251" s="46">
        <v>7</v>
      </c>
      <c r="G5251">
        <v>2.2319300000000002</v>
      </c>
    </row>
    <row r="5252" spans="1:7" x14ac:dyDescent="0.2">
      <c r="A5252">
        <v>1994</v>
      </c>
      <c r="B5252">
        <v>5</v>
      </c>
      <c r="C5252">
        <v>17</v>
      </c>
      <c r="D5252">
        <v>-1.6980900000000001</v>
      </c>
      <c r="E5252">
        <v>1.3430901</v>
      </c>
      <c r="F5252" s="46">
        <v>8</v>
      </c>
      <c r="G5252">
        <v>2.1650399999999999</v>
      </c>
    </row>
    <row r="5253" spans="1:7" x14ac:dyDescent="0.2">
      <c r="A5253">
        <v>1994</v>
      </c>
      <c r="B5253">
        <v>5</v>
      </c>
      <c r="C5253">
        <v>18</v>
      </c>
      <c r="D5253">
        <v>-1.9410799999999999</v>
      </c>
      <c r="E5253">
        <v>0.91697901000000004</v>
      </c>
      <c r="F5253" s="46">
        <v>8</v>
      </c>
      <c r="G5253">
        <v>2.1467800000000001</v>
      </c>
    </row>
    <row r="5254" spans="1:7" x14ac:dyDescent="0.2">
      <c r="A5254">
        <v>1994</v>
      </c>
      <c r="B5254">
        <v>5</v>
      </c>
      <c r="C5254">
        <v>19</v>
      </c>
      <c r="D5254">
        <v>-2.0118201</v>
      </c>
      <c r="E5254">
        <v>0.79158002000000005</v>
      </c>
      <c r="F5254" s="46">
        <v>8</v>
      </c>
      <c r="G5254">
        <v>2.1619500999999999</v>
      </c>
    </row>
    <row r="5255" spans="1:7" x14ac:dyDescent="0.2">
      <c r="A5255">
        <v>1994</v>
      </c>
      <c r="B5255">
        <v>5</v>
      </c>
      <c r="C5255">
        <v>20</v>
      </c>
      <c r="D5255">
        <v>-2.1652700999999999</v>
      </c>
      <c r="E5255">
        <v>0.75055802000000005</v>
      </c>
      <c r="F5255" s="46">
        <v>8</v>
      </c>
      <c r="G5255">
        <v>2.2916601000000001</v>
      </c>
    </row>
    <row r="5256" spans="1:7" x14ac:dyDescent="0.2">
      <c r="A5256">
        <v>1994</v>
      </c>
      <c r="B5256">
        <v>5</v>
      </c>
      <c r="C5256">
        <v>21</v>
      </c>
      <c r="D5256">
        <v>-2.3158400000000001</v>
      </c>
      <c r="E5256">
        <v>0.64282203000000004</v>
      </c>
      <c r="F5256" s="46">
        <v>8</v>
      </c>
      <c r="G5256">
        <v>2.4033999000000001</v>
      </c>
    </row>
    <row r="5257" spans="1:7" x14ac:dyDescent="0.2">
      <c r="A5257">
        <v>1994</v>
      </c>
      <c r="B5257">
        <v>5</v>
      </c>
      <c r="C5257">
        <v>22</v>
      </c>
      <c r="D5257">
        <v>-2.14446</v>
      </c>
      <c r="E5257">
        <v>0.40662700000000002</v>
      </c>
      <c r="F5257" s="46">
        <v>8</v>
      </c>
      <c r="G5257">
        <v>2.1826799000000001</v>
      </c>
    </row>
    <row r="5258" spans="1:7" x14ac:dyDescent="0.2">
      <c r="A5258">
        <v>1994</v>
      </c>
      <c r="B5258">
        <v>5</v>
      </c>
      <c r="C5258">
        <v>23</v>
      </c>
      <c r="D5258">
        <v>-1.8656200000000001</v>
      </c>
      <c r="E5258">
        <v>0.14907599999999999</v>
      </c>
      <c r="F5258" s="46">
        <v>8</v>
      </c>
      <c r="G5258">
        <v>1.8715599999999999</v>
      </c>
    </row>
    <row r="5259" spans="1:7" x14ac:dyDescent="0.2">
      <c r="A5259">
        <v>1994</v>
      </c>
      <c r="B5259">
        <v>5</v>
      </c>
      <c r="C5259">
        <v>24</v>
      </c>
      <c r="D5259">
        <v>-1.51054</v>
      </c>
      <c r="E5259" s="45">
        <v>-6.1487700800000003E-2</v>
      </c>
      <c r="F5259" s="46">
        <v>1</v>
      </c>
      <c r="G5259">
        <v>1.51179</v>
      </c>
    </row>
    <row r="5260" spans="1:7" x14ac:dyDescent="0.2">
      <c r="A5260">
        <v>1994</v>
      </c>
      <c r="B5260">
        <v>5</v>
      </c>
      <c r="C5260">
        <v>25</v>
      </c>
      <c r="D5260">
        <v>-1.2928599999999999</v>
      </c>
      <c r="E5260">
        <v>-0.29719001</v>
      </c>
      <c r="F5260" s="46">
        <v>1</v>
      </c>
      <c r="G5260">
        <v>1.32657</v>
      </c>
    </row>
    <row r="5261" spans="1:7" x14ac:dyDescent="0.2">
      <c r="A5261">
        <v>1994</v>
      </c>
      <c r="B5261">
        <v>5</v>
      </c>
      <c r="C5261">
        <v>26</v>
      </c>
      <c r="D5261">
        <v>-0.99362998999999996</v>
      </c>
      <c r="E5261">
        <v>-0.40878001000000003</v>
      </c>
      <c r="F5261" s="46">
        <v>1</v>
      </c>
      <c r="G5261">
        <v>1.07443</v>
      </c>
    </row>
    <row r="5262" spans="1:7" x14ac:dyDescent="0.2">
      <c r="A5262">
        <v>1994</v>
      </c>
      <c r="B5262">
        <v>5</v>
      </c>
      <c r="C5262">
        <v>27</v>
      </c>
      <c r="D5262">
        <v>-0.83796000000000004</v>
      </c>
      <c r="E5262">
        <v>-0.40777001000000002</v>
      </c>
      <c r="F5262" s="46">
        <v>1</v>
      </c>
      <c r="G5262">
        <v>0.93190497000000005</v>
      </c>
    </row>
    <row r="5263" spans="1:7" x14ac:dyDescent="0.2">
      <c r="A5263">
        <v>1994</v>
      </c>
      <c r="B5263">
        <v>5</v>
      </c>
      <c r="C5263">
        <v>28</v>
      </c>
      <c r="D5263">
        <v>-0.90703999999999996</v>
      </c>
      <c r="E5263">
        <v>-0.28376001000000001</v>
      </c>
      <c r="F5263" s="46">
        <v>1</v>
      </c>
      <c r="G5263">
        <v>0.95039099000000005</v>
      </c>
    </row>
    <row r="5264" spans="1:7" x14ac:dyDescent="0.2">
      <c r="A5264">
        <v>1994</v>
      </c>
      <c r="B5264">
        <v>5</v>
      </c>
      <c r="C5264">
        <v>29</v>
      </c>
      <c r="D5264">
        <v>-1.1294398999999999</v>
      </c>
      <c r="E5264">
        <v>-0.17802999999999999</v>
      </c>
      <c r="F5264" s="46">
        <v>1</v>
      </c>
      <c r="G5264">
        <v>1.1433901</v>
      </c>
    </row>
    <row r="5265" spans="1:7" x14ac:dyDescent="0.2">
      <c r="A5265">
        <v>1994</v>
      </c>
      <c r="B5265">
        <v>5</v>
      </c>
      <c r="C5265">
        <v>30</v>
      </c>
      <c r="D5265">
        <v>-1.11615</v>
      </c>
      <c r="E5265" s="45">
        <v>-1.5693100200000001E-2</v>
      </c>
      <c r="F5265" s="46">
        <v>1</v>
      </c>
      <c r="G5265">
        <v>1.1162601000000001</v>
      </c>
    </row>
    <row r="5266" spans="1:7" x14ac:dyDescent="0.2">
      <c r="A5266">
        <v>1994</v>
      </c>
      <c r="B5266">
        <v>5</v>
      </c>
      <c r="C5266">
        <v>31</v>
      </c>
      <c r="D5266">
        <v>-1.08789</v>
      </c>
      <c r="E5266">
        <v>0.11076900000000001</v>
      </c>
      <c r="F5266" s="46">
        <v>8</v>
      </c>
      <c r="G5266">
        <v>1.09352</v>
      </c>
    </row>
    <row r="5267" spans="1:7" x14ac:dyDescent="0.2">
      <c r="A5267">
        <v>1994</v>
      </c>
      <c r="B5267">
        <v>6</v>
      </c>
      <c r="C5267">
        <v>1</v>
      </c>
      <c r="D5267">
        <v>-0.94558001000000003</v>
      </c>
      <c r="E5267" s="45">
        <v>-4.9820198900000004E-4</v>
      </c>
      <c r="F5267" s="46">
        <v>1</v>
      </c>
      <c r="G5267">
        <v>0.94557601000000002</v>
      </c>
    </row>
    <row r="5268" spans="1:7" x14ac:dyDescent="0.2">
      <c r="A5268">
        <v>1994</v>
      </c>
      <c r="B5268">
        <v>6</v>
      </c>
      <c r="C5268">
        <v>2</v>
      </c>
      <c r="D5268">
        <v>-0.79794001999999997</v>
      </c>
      <c r="E5268">
        <v>-0.11652</v>
      </c>
      <c r="F5268" s="46">
        <v>1</v>
      </c>
      <c r="G5268">
        <v>0.80639797000000002</v>
      </c>
    </row>
    <row r="5269" spans="1:7" x14ac:dyDescent="0.2">
      <c r="A5269">
        <v>1994</v>
      </c>
      <c r="B5269">
        <v>6</v>
      </c>
      <c r="C5269">
        <v>3</v>
      </c>
      <c r="D5269">
        <v>-0.55469000000000002</v>
      </c>
      <c r="E5269">
        <v>-0.56994997999999997</v>
      </c>
      <c r="F5269" s="46">
        <v>2</v>
      </c>
      <c r="G5269">
        <v>0.79531401000000002</v>
      </c>
    </row>
    <row r="5270" spans="1:7" x14ac:dyDescent="0.2">
      <c r="A5270">
        <v>1994</v>
      </c>
      <c r="B5270">
        <v>6</v>
      </c>
      <c r="C5270">
        <v>4</v>
      </c>
      <c r="D5270">
        <v>-0.39320999000000001</v>
      </c>
      <c r="E5270">
        <v>-0.66482001999999996</v>
      </c>
      <c r="F5270" s="46">
        <v>2</v>
      </c>
      <c r="G5270">
        <v>0.77239798999999998</v>
      </c>
    </row>
    <row r="5271" spans="1:7" x14ac:dyDescent="0.2">
      <c r="A5271">
        <v>1994</v>
      </c>
      <c r="B5271">
        <v>6</v>
      </c>
      <c r="C5271">
        <v>5</v>
      </c>
      <c r="D5271">
        <v>-0.21637999999999999</v>
      </c>
      <c r="E5271">
        <v>-1.07637</v>
      </c>
      <c r="F5271" s="46">
        <v>2</v>
      </c>
      <c r="G5271">
        <v>1.0979000000000001</v>
      </c>
    </row>
    <row r="5272" spans="1:7" x14ac:dyDescent="0.2">
      <c r="A5272">
        <v>1994</v>
      </c>
      <c r="B5272">
        <v>6</v>
      </c>
      <c r="C5272">
        <v>6</v>
      </c>
      <c r="D5272" s="45">
        <v>6.5058596400000002E-2</v>
      </c>
      <c r="E5272">
        <v>-1.3335399999999999</v>
      </c>
      <c r="F5272" s="46">
        <v>3</v>
      </c>
      <c r="G5272">
        <v>1.3351200000000001</v>
      </c>
    </row>
    <row r="5273" spans="1:7" x14ac:dyDescent="0.2">
      <c r="A5273">
        <v>1994</v>
      </c>
      <c r="B5273">
        <v>6</v>
      </c>
      <c r="C5273">
        <v>7</v>
      </c>
      <c r="D5273">
        <v>0.42629400000000001</v>
      </c>
      <c r="E5273">
        <v>-1.20242</v>
      </c>
      <c r="F5273" s="46">
        <v>3</v>
      </c>
      <c r="G5273">
        <v>1.2757499999999999</v>
      </c>
    </row>
    <row r="5274" spans="1:7" x14ac:dyDescent="0.2">
      <c r="A5274">
        <v>1994</v>
      </c>
      <c r="B5274">
        <v>6</v>
      </c>
      <c r="C5274">
        <v>8</v>
      </c>
      <c r="D5274">
        <v>0.82707202000000002</v>
      </c>
      <c r="E5274">
        <v>-0.79174</v>
      </c>
      <c r="F5274" s="46">
        <v>4</v>
      </c>
      <c r="G5274">
        <v>1.1449400000000001</v>
      </c>
    </row>
    <row r="5275" spans="1:7" x14ac:dyDescent="0.2">
      <c r="A5275">
        <v>1994</v>
      </c>
      <c r="B5275">
        <v>6</v>
      </c>
      <c r="C5275">
        <v>9</v>
      </c>
      <c r="D5275">
        <v>1.1497200000000001</v>
      </c>
      <c r="E5275">
        <v>-0.64548998999999996</v>
      </c>
      <c r="F5275" s="46">
        <v>4</v>
      </c>
      <c r="G5275">
        <v>1.3185199000000001</v>
      </c>
    </row>
    <row r="5276" spans="1:7" x14ac:dyDescent="0.2">
      <c r="A5276">
        <v>1994</v>
      </c>
      <c r="B5276">
        <v>6</v>
      </c>
      <c r="C5276">
        <v>10</v>
      </c>
      <c r="D5276">
        <v>1.2852498999999999</v>
      </c>
      <c r="E5276">
        <v>-0.53947997000000003</v>
      </c>
      <c r="F5276" s="46">
        <v>4</v>
      </c>
      <c r="G5276">
        <v>1.39388</v>
      </c>
    </row>
    <row r="5277" spans="1:7" x14ac:dyDescent="0.2">
      <c r="A5277">
        <v>1994</v>
      </c>
      <c r="B5277">
        <v>6</v>
      </c>
      <c r="C5277">
        <v>11</v>
      </c>
      <c r="D5277">
        <v>1.02596</v>
      </c>
      <c r="E5277">
        <v>-0.30090001</v>
      </c>
      <c r="F5277" s="46">
        <v>4</v>
      </c>
      <c r="G5277">
        <v>1.06917</v>
      </c>
    </row>
    <row r="5278" spans="1:7" x14ac:dyDescent="0.2">
      <c r="A5278">
        <v>1994</v>
      </c>
      <c r="B5278">
        <v>6</v>
      </c>
      <c r="C5278">
        <v>12</v>
      </c>
      <c r="D5278">
        <v>0.73066401000000003</v>
      </c>
      <c r="E5278" s="45">
        <v>9.0707302099999998E-2</v>
      </c>
      <c r="F5278" s="46">
        <v>5</v>
      </c>
      <c r="G5278">
        <v>0.73627299000000002</v>
      </c>
    </row>
    <row r="5279" spans="1:7" x14ac:dyDescent="0.2">
      <c r="A5279">
        <v>1994</v>
      </c>
      <c r="B5279">
        <v>6</v>
      </c>
      <c r="C5279">
        <v>13</v>
      </c>
      <c r="D5279">
        <v>0.57119900000000001</v>
      </c>
      <c r="E5279">
        <v>0.32622400000000001</v>
      </c>
      <c r="F5279" s="46">
        <v>5</v>
      </c>
      <c r="G5279">
        <v>0.65779299000000002</v>
      </c>
    </row>
    <row r="5280" spans="1:7" x14ac:dyDescent="0.2">
      <c r="A5280">
        <v>1994</v>
      </c>
      <c r="B5280">
        <v>6</v>
      </c>
      <c r="C5280">
        <v>14</v>
      </c>
      <c r="D5280">
        <v>0.34319901000000003</v>
      </c>
      <c r="E5280">
        <v>0.48896100999999997</v>
      </c>
      <c r="F5280" s="46">
        <v>6</v>
      </c>
      <c r="G5280">
        <v>0.59738398000000004</v>
      </c>
    </row>
    <row r="5281" spans="1:7" x14ac:dyDescent="0.2">
      <c r="A5281">
        <v>1994</v>
      </c>
      <c r="B5281">
        <v>6</v>
      </c>
      <c r="C5281">
        <v>15</v>
      </c>
      <c r="D5281">
        <v>0.29929500999999997</v>
      </c>
      <c r="E5281">
        <v>0.69082600000000005</v>
      </c>
      <c r="F5281" s="46">
        <v>6</v>
      </c>
      <c r="G5281">
        <v>0.75287300000000001</v>
      </c>
    </row>
    <row r="5282" spans="1:7" x14ac:dyDescent="0.2">
      <c r="A5282">
        <v>1994</v>
      </c>
      <c r="B5282">
        <v>6</v>
      </c>
      <c r="C5282">
        <v>16</v>
      </c>
      <c r="D5282">
        <v>0.53772496999999997</v>
      </c>
      <c r="E5282">
        <v>0.91824596999999997</v>
      </c>
      <c r="F5282" s="46">
        <v>6</v>
      </c>
      <c r="G5282">
        <v>1.0641099999999999</v>
      </c>
    </row>
    <row r="5283" spans="1:7" x14ac:dyDescent="0.2">
      <c r="A5283">
        <v>1994</v>
      </c>
      <c r="B5283">
        <v>6</v>
      </c>
      <c r="C5283">
        <v>17</v>
      </c>
      <c r="D5283">
        <v>0.49990800000000002</v>
      </c>
      <c r="E5283">
        <v>1.1482399999999999</v>
      </c>
      <c r="F5283" s="46">
        <v>6</v>
      </c>
      <c r="G5283">
        <v>1.25234</v>
      </c>
    </row>
    <row r="5284" spans="1:7" x14ac:dyDescent="0.2">
      <c r="A5284">
        <v>1994</v>
      </c>
      <c r="B5284">
        <v>6</v>
      </c>
      <c r="C5284">
        <v>18</v>
      </c>
      <c r="D5284">
        <v>0.24280499999999999</v>
      </c>
      <c r="E5284">
        <v>1.2008899</v>
      </c>
      <c r="F5284" s="46">
        <v>6</v>
      </c>
      <c r="G5284">
        <v>1.22519</v>
      </c>
    </row>
    <row r="5285" spans="1:7" x14ac:dyDescent="0.2">
      <c r="A5285">
        <v>1994</v>
      </c>
      <c r="B5285">
        <v>6</v>
      </c>
      <c r="C5285">
        <v>19</v>
      </c>
      <c r="D5285">
        <v>-0.24101</v>
      </c>
      <c r="E5285">
        <v>1.1982501000000001</v>
      </c>
      <c r="F5285" s="46">
        <v>7</v>
      </c>
      <c r="G5285">
        <v>1.2222500000000001</v>
      </c>
    </row>
    <row r="5286" spans="1:7" x14ac:dyDescent="0.2">
      <c r="A5286">
        <v>1994</v>
      </c>
      <c r="B5286">
        <v>6</v>
      </c>
      <c r="C5286">
        <v>20</v>
      </c>
      <c r="D5286">
        <v>-0.52411001999999995</v>
      </c>
      <c r="E5286">
        <v>1.0520700000000001</v>
      </c>
      <c r="F5286" s="46">
        <v>7</v>
      </c>
      <c r="G5286">
        <v>1.1753899999999999</v>
      </c>
    </row>
    <row r="5287" spans="1:7" x14ac:dyDescent="0.2">
      <c r="A5287">
        <v>1994</v>
      </c>
      <c r="B5287">
        <v>6</v>
      </c>
      <c r="C5287">
        <v>21</v>
      </c>
      <c r="D5287">
        <v>-0.77630001000000004</v>
      </c>
      <c r="E5287">
        <v>0.81822401</v>
      </c>
      <c r="F5287" s="46">
        <v>7</v>
      </c>
      <c r="G5287">
        <v>1.1278900000000001</v>
      </c>
    </row>
    <row r="5288" spans="1:7" x14ac:dyDescent="0.2">
      <c r="A5288">
        <v>1994</v>
      </c>
      <c r="B5288">
        <v>6</v>
      </c>
      <c r="C5288">
        <v>22</v>
      </c>
      <c r="D5288">
        <v>-0.80774999000000003</v>
      </c>
      <c r="E5288">
        <v>0.70328199999999996</v>
      </c>
      <c r="F5288" s="46">
        <v>8</v>
      </c>
      <c r="G5288">
        <v>1.07101</v>
      </c>
    </row>
    <row r="5289" spans="1:7" x14ac:dyDescent="0.2">
      <c r="A5289">
        <v>1994</v>
      </c>
      <c r="B5289">
        <v>6</v>
      </c>
      <c r="C5289">
        <v>23</v>
      </c>
      <c r="D5289">
        <v>-0.70622998000000003</v>
      </c>
      <c r="E5289">
        <v>0.61683600999999999</v>
      </c>
      <c r="F5289" s="46">
        <v>8</v>
      </c>
      <c r="G5289">
        <v>0.93768101999999998</v>
      </c>
    </row>
    <row r="5290" spans="1:7" x14ac:dyDescent="0.2">
      <c r="A5290">
        <v>1994</v>
      </c>
      <c r="B5290">
        <v>6</v>
      </c>
      <c r="C5290">
        <v>24</v>
      </c>
      <c r="D5290">
        <v>-0.48698999999999998</v>
      </c>
      <c r="E5290">
        <v>0.44030401000000002</v>
      </c>
      <c r="F5290" s="46">
        <v>8</v>
      </c>
      <c r="G5290">
        <v>0.65652502000000001</v>
      </c>
    </row>
    <row r="5291" spans="1:7" x14ac:dyDescent="0.2">
      <c r="A5291">
        <v>1994</v>
      </c>
      <c r="B5291">
        <v>6</v>
      </c>
      <c r="C5291">
        <v>25</v>
      </c>
      <c r="D5291">
        <v>-0.36943000999999998</v>
      </c>
      <c r="E5291">
        <v>0.489622</v>
      </c>
      <c r="F5291" s="46">
        <v>7</v>
      </c>
      <c r="G5291">
        <v>0.61336100000000005</v>
      </c>
    </row>
    <row r="5292" spans="1:7" x14ac:dyDescent="0.2">
      <c r="A5292">
        <v>1994</v>
      </c>
      <c r="B5292">
        <v>6</v>
      </c>
      <c r="C5292">
        <v>26</v>
      </c>
      <c r="D5292">
        <v>-0.49606001</v>
      </c>
      <c r="E5292">
        <v>0.224942</v>
      </c>
      <c r="F5292" s="46">
        <v>8</v>
      </c>
      <c r="G5292">
        <v>0.54467898999999997</v>
      </c>
    </row>
    <row r="5293" spans="1:7" x14ac:dyDescent="0.2">
      <c r="A5293">
        <v>1994</v>
      </c>
      <c r="B5293">
        <v>6</v>
      </c>
      <c r="C5293">
        <v>27</v>
      </c>
      <c r="D5293">
        <v>-0.66359000999999995</v>
      </c>
      <c r="E5293" s="45">
        <v>4.1855100499999999E-2</v>
      </c>
      <c r="F5293" s="46">
        <v>8</v>
      </c>
      <c r="G5293">
        <v>0.66490601999999999</v>
      </c>
    </row>
    <row r="5294" spans="1:7" x14ac:dyDescent="0.2">
      <c r="A5294">
        <v>1994</v>
      </c>
      <c r="B5294">
        <v>6</v>
      </c>
      <c r="C5294">
        <v>28</v>
      </c>
      <c r="D5294">
        <v>-0.72757000000000005</v>
      </c>
      <c r="E5294" s="45">
        <v>-1.07741999E-2</v>
      </c>
      <c r="F5294" s="46">
        <v>1</v>
      </c>
      <c r="G5294">
        <v>0.72764598999999996</v>
      </c>
    </row>
    <row r="5295" spans="1:7" x14ac:dyDescent="0.2">
      <c r="A5295">
        <v>1994</v>
      </c>
      <c r="B5295">
        <v>6</v>
      </c>
      <c r="C5295">
        <v>29</v>
      </c>
      <c r="D5295">
        <v>-0.68475997</v>
      </c>
      <c r="E5295">
        <v>-0.13839000000000001</v>
      </c>
      <c r="F5295" s="46">
        <v>1</v>
      </c>
      <c r="G5295">
        <v>0.69860703000000002</v>
      </c>
    </row>
    <row r="5296" spans="1:7" x14ac:dyDescent="0.2">
      <c r="A5296">
        <v>1994</v>
      </c>
      <c r="B5296">
        <v>6</v>
      </c>
      <c r="C5296">
        <v>30</v>
      </c>
      <c r="D5296">
        <v>-0.62943000000000005</v>
      </c>
      <c r="E5296" s="45">
        <v>-7.3073200899999996E-2</v>
      </c>
      <c r="F5296" s="46">
        <v>1</v>
      </c>
      <c r="G5296">
        <v>0.63365601999999999</v>
      </c>
    </row>
    <row r="5297" spans="1:7" x14ac:dyDescent="0.2">
      <c r="A5297">
        <v>1994</v>
      </c>
      <c r="B5297">
        <v>7</v>
      </c>
      <c r="C5297">
        <v>1</v>
      </c>
      <c r="D5297">
        <v>-0.51495999000000003</v>
      </c>
      <c r="E5297" s="45">
        <v>-5.8467198200000001E-2</v>
      </c>
      <c r="F5297" s="46">
        <v>1</v>
      </c>
      <c r="G5297">
        <v>0.51827299999999998</v>
      </c>
    </row>
    <row r="5298" spans="1:7" x14ac:dyDescent="0.2">
      <c r="A5298">
        <v>1994</v>
      </c>
      <c r="B5298">
        <v>7</v>
      </c>
      <c r="C5298">
        <v>2</v>
      </c>
      <c r="D5298">
        <v>-0.53702998000000002</v>
      </c>
      <c r="E5298" s="45">
        <v>-1.5936400699999999E-2</v>
      </c>
      <c r="F5298" s="46">
        <v>1</v>
      </c>
      <c r="G5298">
        <v>0.53726602000000001</v>
      </c>
    </row>
    <row r="5299" spans="1:7" x14ac:dyDescent="0.2">
      <c r="A5299">
        <v>1994</v>
      </c>
      <c r="B5299">
        <v>7</v>
      </c>
      <c r="C5299">
        <v>3</v>
      </c>
      <c r="D5299">
        <v>-0.18237001</v>
      </c>
      <c r="E5299" s="45">
        <v>4.1614700099999999E-2</v>
      </c>
      <c r="F5299" s="46">
        <v>8</v>
      </c>
      <c r="G5299">
        <v>0.18706</v>
      </c>
    </row>
    <row r="5300" spans="1:7" x14ac:dyDescent="0.2">
      <c r="A5300">
        <v>1994</v>
      </c>
      <c r="B5300">
        <v>7</v>
      </c>
      <c r="C5300">
        <v>4</v>
      </c>
      <c r="D5300">
        <v>0.26222000000000001</v>
      </c>
      <c r="E5300" s="45">
        <v>-4.2538400699999999E-2</v>
      </c>
      <c r="F5300" s="46">
        <v>4</v>
      </c>
      <c r="G5300">
        <v>0.26564800999999999</v>
      </c>
    </row>
    <row r="5301" spans="1:7" x14ac:dyDescent="0.2">
      <c r="A5301">
        <v>1994</v>
      </c>
      <c r="B5301">
        <v>7</v>
      </c>
      <c r="C5301">
        <v>5</v>
      </c>
      <c r="D5301">
        <v>0.40997401</v>
      </c>
      <c r="E5301" s="45">
        <v>2.3335700899999999E-2</v>
      </c>
      <c r="F5301" s="46">
        <v>5</v>
      </c>
      <c r="G5301">
        <v>0.410638</v>
      </c>
    </row>
    <row r="5302" spans="1:7" x14ac:dyDescent="0.2">
      <c r="A5302">
        <v>1994</v>
      </c>
      <c r="B5302">
        <v>7</v>
      </c>
      <c r="C5302">
        <v>6</v>
      </c>
      <c r="D5302">
        <v>0.72044200000000003</v>
      </c>
      <c r="E5302">
        <v>0.175209</v>
      </c>
      <c r="F5302" s="46">
        <v>5</v>
      </c>
      <c r="G5302">
        <v>0.74144100999999996</v>
      </c>
    </row>
    <row r="5303" spans="1:7" x14ac:dyDescent="0.2">
      <c r="A5303">
        <v>1994</v>
      </c>
      <c r="B5303">
        <v>7</v>
      </c>
      <c r="C5303">
        <v>7</v>
      </c>
      <c r="D5303">
        <v>0.86712699999999998</v>
      </c>
      <c r="E5303">
        <v>0.474547</v>
      </c>
      <c r="F5303" s="46">
        <v>5</v>
      </c>
      <c r="G5303">
        <v>0.98848599000000004</v>
      </c>
    </row>
    <row r="5304" spans="1:7" x14ac:dyDescent="0.2">
      <c r="A5304">
        <v>1994</v>
      </c>
      <c r="B5304">
        <v>7</v>
      </c>
      <c r="C5304">
        <v>8</v>
      </c>
      <c r="D5304">
        <v>0.92445301999999996</v>
      </c>
      <c r="E5304">
        <v>0.71645802000000003</v>
      </c>
      <c r="F5304" s="46">
        <v>5</v>
      </c>
      <c r="G5304">
        <v>1.1695800000000001</v>
      </c>
    </row>
    <row r="5305" spans="1:7" x14ac:dyDescent="0.2">
      <c r="A5305">
        <v>1994</v>
      </c>
      <c r="B5305">
        <v>7</v>
      </c>
      <c r="C5305">
        <v>9</v>
      </c>
      <c r="D5305">
        <v>0.80813098000000005</v>
      </c>
      <c r="E5305">
        <v>0.88592702000000001</v>
      </c>
      <c r="F5305" s="46">
        <v>6</v>
      </c>
      <c r="G5305">
        <v>1.1991400000000001</v>
      </c>
    </row>
    <row r="5306" spans="1:7" x14ac:dyDescent="0.2">
      <c r="A5306">
        <v>1994</v>
      </c>
      <c r="B5306">
        <v>7</v>
      </c>
      <c r="C5306">
        <v>10</v>
      </c>
      <c r="D5306">
        <v>0.61706501000000002</v>
      </c>
      <c r="E5306">
        <v>0.98214400000000002</v>
      </c>
      <c r="F5306" s="46">
        <v>6</v>
      </c>
      <c r="G5306">
        <v>1.1598999999999999</v>
      </c>
    </row>
    <row r="5307" spans="1:7" x14ac:dyDescent="0.2">
      <c r="A5307">
        <v>1994</v>
      </c>
      <c r="B5307">
        <v>7</v>
      </c>
      <c r="C5307">
        <v>11</v>
      </c>
      <c r="D5307">
        <v>0.54859601999999996</v>
      </c>
      <c r="E5307">
        <v>0.93533801999999999</v>
      </c>
      <c r="F5307" s="46">
        <v>6</v>
      </c>
      <c r="G5307">
        <v>1.0843499999999999</v>
      </c>
    </row>
    <row r="5308" spans="1:7" x14ac:dyDescent="0.2">
      <c r="A5308">
        <v>1994</v>
      </c>
      <c r="B5308">
        <v>7</v>
      </c>
      <c r="C5308">
        <v>12</v>
      </c>
      <c r="D5308">
        <v>0.42172700000000002</v>
      </c>
      <c r="E5308">
        <v>0.94171499999999997</v>
      </c>
      <c r="F5308" s="46">
        <v>6</v>
      </c>
      <c r="G5308">
        <v>1.03183</v>
      </c>
    </row>
    <row r="5309" spans="1:7" x14ac:dyDescent="0.2">
      <c r="A5309">
        <v>1994</v>
      </c>
      <c r="B5309">
        <v>7</v>
      </c>
      <c r="C5309">
        <v>13</v>
      </c>
      <c r="D5309">
        <v>0.34641999000000001</v>
      </c>
      <c r="E5309">
        <v>1.03664</v>
      </c>
      <c r="F5309" s="46">
        <v>6</v>
      </c>
      <c r="G5309">
        <v>1.0929899999999999</v>
      </c>
    </row>
    <row r="5310" spans="1:7" x14ac:dyDescent="0.2">
      <c r="A5310">
        <v>1994</v>
      </c>
      <c r="B5310">
        <v>7</v>
      </c>
      <c r="C5310">
        <v>14</v>
      </c>
      <c r="D5310">
        <v>0.123238</v>
      </c>
      <c r="E5310">
        <v>1.1386700000000001</v>
      </c>
      <c r="F5310" s="46">
        <v>6</v>
      </c>
      <c r="G5310">
        <v>1.1453201</v>
      </c>
    </row>
    <row r="5311" spans="1:7" x14ac:dyDescent="0.2">
      <c r="A5311">
        <v>1994</v>
      </c>
      <c r="B5311">
        <v>7</v>
      </c>
      <c r="C5311">
        <v>15</v>
      </c>
      <c r="D5311" s="45">
        <v>-9.7240001000000006E-2</v>
      </c>
      <c r="E5311">
        <v>1.0452501000000001</v>
      </c>
      <c r="F5311" s="46">
        <v>7</v>
      </c>
      <c r="G5311">
        <v>1.04976</v>
      </c>
    </row>
    <row r="5312" spans="1:7" x14ac:dyDescent="0.2">
      <c r="A5312">
        <v>1994</v>
      </c>
      <c r="B5312">
        <v>7</v>
      </c>
      <c r="C5312">
        <v>16</v>
      </c>
      <c r="D5312">
        <v>-0.46795999999999999</v>
      </c>
      <c r="E5312">
        <v>0.99557899999999999</v>
      </c>
      <c r="F5312" s="46">
        <v>7</v>
      </c>
      <c r="G5312">
        <v>1.1000799999999999</v>
      </c>
    </row>
    <row r="5313" spans="1:7" x14ac:dyDescent="0.2">
      <c r="A5313">
        <v>1994</v>
      </c>
      <c r="B5313">
        <v>7</v>
      </c>
      <c r="C5313">
        <v>17</v>
      </c>
      <c r="D5313">
        <v>-0.72802001000000005</v>
      </c>
      <c r="E5313">
        <v>0.93694299000000003</v>
      </c>
      <c r="F5313" s="46">
        <v>7</v>
      </c>
      <c r="G5313">
        <v>1.1865399999999999</v>
      </c>
    </row>
    <row r="5314" spans="1:7" x14ac:dyDescent="0.2">
      <c r="A5314">
        <v>1994</v>
      </c>
      <c r="B5314">
        <v>7</v>
      </c>
      <c r="C5314">
        <v>18</v>
      </c>
      <c r="D5314">
        <v>-0.53627997999999999</v>
      </c>
      <c r="E5314">
        <v>0.84029597</v>
      </c>
      <c r="F5314" s="46">
        <v>7</v>
      </c>
      <c r="G5314">
        <v>0.99684101000000003</v>
      </c>
    </row>
    <row r="5315" spans="1:7" x14ac:dyDescent="0.2">
      <c r="A5315">
        <v>1994</v>
      </c>
      <c r="B5315">
        <v>7</v>
      </c>
      <c r="C5315">
        <v>19</v>
      </c>
      <c r="D5315">
        <v>-0.39583998999999997</v>
      </c>
      <c r="E5315">
        <v>0.62551396999999997</v>
      </c>
      <c r="F5315" s="46">
        <v>7</v>
      </c>
      <c r="G5315">
        <v>0.74024199999999996</v>
      </c>
    </row>
    <row r="5316" spans="1:7" x14ac:dyDescent="0.2">
      <c r="A5316">
        <v>1994</v>
      </c>
      <c r="B5316">
        <v>7</v>
      </c>
      <c r="C5316">
        <v>20</v>
      </c>
      <c r="D5316">
        <v>-0.48196</v>
      </c>
      <c r="E5316">
        <v>0.54030699000000004</v>
      </c>
      <c r="F5316" s="46">
        <v>7</v>
      </c>
      <c r="G5316">
        <v>0.72402798999999995</v>
      </c>
    </row>
    <row r="5317" spans="1:7" x14ac:dyDescent="0.2">
      <c r="A5317">
        <v>1994</v>
      </c>
      <c r="B5317">
        <v>7</v>
      </c>
      <c r="C5317">
        <v>21</v>
      </c>
      <c r="D5317">
        <v>-0.49445</v>
      </c>
      <c r="E5317">
        <v>0.71727300000000005</v>
      </c>
      <c r="F5317" s="46">
        <v>7</v>
      </c>
      <c r="G5317">
        <v>0.87118602000000001</v>
      </c>
    </row>
    <row r="5318" spans="1:7" x14ac:dyDescent="0.2">
      <c r="A5318">
        <v>1994</v>
      </c>
      <c r="B5318">
        <v>7</v>
      </c>
      <c r="C5318">
        <v>22</v>
      </c>
      <c r="D5318">
        <v>-0.23632</v>
      </c>
      <c r="E5318">
        <v>1.0876498999999999</v>
      </c>
      <c r="F5318" s="46">
        <v>7</v>
      </c>
      <c r="G5318">
        <v>1.11303</v>
      </c>
    </row>
    <row r="5319" spans="1:7" x14ac:dyDescent="0.2">
      <c r="A5319">
        <v>1994</v>
      </c>
      <c r="B5319">
        <v>7</v>
      </c>
      <c r="C5319">
        <v>23</v>
      </c>
      <c r="D5319">
        <v>-0.25492000999999997</v>
      </c>
      <c r="E5319">
        <v>1.4001300000000001</v>
      </c>
      <c r="F5319" s="46">
        <v>7</v>
      </c>
      <c r="G5319">
        <v>1.4231499000000001</v>
      </c>
    </row>
    <row r="5320" spans="1:7" x14ac:dyDescent="0.2">
      <c r="A5320">
        <v>1994</v>
      </c>
      <c r="B5320">
        <v>7</v>
      </c>
      <c r="C5320">
        <v>24</v>
      </c>
      <c r="D5320">
        <v>-0.18406001</v>
      </c>
      <c r="E5320">
        <v>1.4595</v>
      </c>
      <c r="F5320" s="46">
        <v>7</v>
      </c>
      <c r="G5320">
        <v>1.47106</v>
      </c>
    </row>
    <row r="5321" spans="1:7" x14ac:dyDescent="0.2">
      <c r="A5321">
        <v>1994</v>
      </c>
      <c r="B5321">
        <v>7</v>
      </c>
      <c r="C5321">
        <v>25</v>
      </c>
      <c r="D5321" s="45">
        <v>1.25050005E-2</v>
      </c>
      <c r="E5321">
        <v>1.3754200000000001</v>
      </c>
      <c r="F5321" s="46">
        <v>6</v>
      </c>
      <c r="G5321">
        <v>1.3754801000000001</v>
      </c>
    </row>
    <row r="5322" spans="1:7" x14ac:dyDescent="0.2">
      <c r="A5322">
        <v>1994</v>
      </c>
      <c r="B5322">
        <v>7</v>
      </c>
      <c r="C5322">
        <v>26</v>
      </c>
      <c r="D5322">
        <v>0.28423899000000002</v>
      </c>
      <c r="E5322">
        <v>1.3397599</v>
      </c>
      <c r="F5322" s="46">
        <v>6</v>
      </c>
      <c r="G5322">
        <v>1.36958</v>
      </c>
    </row>
    <row r="5323" spans="1:7" x14ac:dyDescent="0.2">
      <c r="A5323">
        <v>1994</v>
      </c>
      <c r="B5323">
        <v>7</v>
      </c>
      <c r="C5323">
        <v>27</v>
      </c>
      <c r="D5323">
        <v>0.44694</v>
      </c>
      <c r="E5323">
        <v>1.2038800000000001</v>
      </c>
      <c r="F5323" s="46">
        <v>6</v>
      </c>
      <c r="G5323">
        <v>1.28416</v>
      </c>
    </row>
    <row r="5324" spans="1:7" x14ac:dyDescent="0.2">
      <c r="A5324">
        <v>1994</v>
      </c>
      <c r="B5324">
        <v>7</v>
      </c>
      <c r="C5324">
        <v>28</v>
      </c>
      <c r="D5324">
        <v>0.80412101999999996</v>
      </c>
      <c r="E5324">
        <v>1.0071099999999999</v>
      </c>
      <c r="F5324" s="46">
        <v>6</v>
      </c>
      <c r="G5324">
        <v>1.2887500999999999</v>
      </c>
    </row>
    <row r="5325" spans="1:7" x14ac:dyDescent="0.2">
      <c r="A5325">
        <v>1994</v>
      </c>
      <c r="B5325">
        <v>7</v>
      </c>
      <c r="C5325">
        <v>29</v>
      </c>
      <c r="D5325">
        <v>0.77875501000000003</v>
      </c>
      <c r="E5325">
        <v>0.80653297999999995</v>
      </c>
      <c r="F5325" s="46">
        <v>6</v>
      </c>
      <c r="G5325">
        <v>1.12114</v>
      </c>
    </row>
    <row r="5326" spans="1:7" x14ac:dyDescent="0.2">
      <c r="A5326">
        <v>1994</v>
      </c>
      <c r="B5326">
        <v>7</v>
      </c>
      <c r="C5326">
        <v>30</v>
      </c>
      <c r="D5326">
        <v>0.59293801000000002</v>
      </c>
      <c r="E5326">
        <v>0.65187401</v>
      </c>
      <c r="F5326" s="46">
        <v>6</v>
      </c>
      <c r="G5326">
        <v>0.88120103000000005</v>
      </c>
    </row>
    <row r="5327" spans="1:7" x14ac:dyDescent="0.2">
      <c r="A5327">
        <v>1994</v>
      </c>
      <c r="B5327">
        <v>7</v>
      </c>
      <c r="C5327">
        <v>31</v>
      </c>
      <c r="D5327">
        <v>0.68185401000000001</v>
      </c>
      <c r="E5327">
        <v>0.34001300000000001</v>
      </c>
      <c r="F5327" s="46">
        <v>5</v>
      </c>
      <c r="G5327">
        <v>0.76192700999999996</v>
      </c>
    </row>
    <row r="5328" spans="1:7" x14ac:dyDescent="0.2">
      <c r="A5328">
        <v>1994</v>
      </c>
      <c r="B5328">
        <v>8</v>
      </c>
      <c r="C5328">
        <v>1</v>
      </c>
      <c r="D5328">
        <v>0.39510599000000002</v>
      </c>
      <c r="E5328">
        <v>0.31607601000000002</v>
      </c>
      <c r="F5328" s="46">
        <v>5</v>
      </c>
      <c r="G5328">
        <v>0.50597798999999999</v>
      </c>
    </row>
    <row r="5329" spans="1:7" x14ac:dyDescent="0.2">
      <c r="A5329">
        <v>1994</v>
      </c>
      <c r="B5329">
        <v>8</v>
      </c>
      <c r="C5329">
        <v>2</v>
      </c>
      <c r="D5329">
        <v>0.16967699999999999</v>
      </c>
      <c r="E5329">
        <v>0.17233699999999999</v>
      </c>
      <c r="F5329" s="46">
        <v>6</v>
      </c>
      <c r="G5329">
        <v>0.24184699000000001</v>
      </c>
    </row>
    <row r="5330" spans="1:7" x14ac:dyDescent="0.2">
      <c r="A5330">
        <v>1994</v>
      </c>
      <c r="B5330">
        <v>8</v>
      </c>
      <c r="C5330">
        <v>3</v>
      </c>
      <c r="D5330">
        <v>-0.13592000000000001</v>
      </c>
      <c r="E5330" s="45">
        <v>-2.4367300800000002E-2</v>
      </c>
      <c r="F5330" s="46">
        <v>1</v>
      </c>
      <c r="G5330">
        <v>0.13809099999999999</v>
      </c>
    </row>
    <row r="5331" spans="1:7" x14ac:dyDescent="0.2">
      <c r="A5331">
        <v>1994</v>
      </c>
      <c r="B5331">
        <v>8</v>
      </c>
      <c r="C5331">
        <v>4</v>
      </c>
      <c r="D5331">
        <v>-0.37818000000000002</v>
      </c>
      <c r="E5331" s="45">
        <v>-6.0795001699999997E-2</v>
      </c>
      <c r="F5331" s="46">
        <v>1</v>
      </c>
      <c r="G5331">
        <v>0.38303398999999999</v>
      </c>
    </row>
    <row r="5332" spans="1:7" x14ac:dyDescent="0.2">
      <c r="A5332">
        <v>1994</v>
      </c>
      <c r="B5332">
        <v>8</v>
      </c>
      <c r="C5332">
        <v>5</v>
      </c>
      <c r="D5332">
        <v>-0.64036000000000004</v>
      </c>
      <c r="E5332" s="45">
        <v>-7.0505000700000001E-2</v>
      </c>
      <c r="F5332" s="46">
        <v>1</v>
      </c>
      <c r="G5332">
        <v>0.64422798000000003</v>
      </c>
    </row>
    <row r="5333" spans="1:7" x14ac:dyDescent="0.2">
      <c r="A5333">
        <v>1994</v>
      </c>
      <c r="B5333">
        <v>8</v>
      </c>
      <c r="C5333">
        <v>6</v>
      </c>
      <c r="D5333">
        <v>-0.90586001000000005</v>
      </c>
      <c r="E5333">
        <v>-0.14140999000000001</v>
      </c>
      <c r="F5333" s="46">
        <v>1</v>
      </c>
      <c r="G5333">
        <v>0.91683501000000001</v>
      </c>
    </row>
    <row r="5334" spans="1:7" x14ac:dyDescent="0.2">
      <c r="A5334">
        <v>1994</v>
      </c>
      <c r="B5334">
        <v>8</v>
      </c>
      <c r="C5334">
        <v>7</v>
      </c>
      <c r="D5334">
        <v>-1.1304700000000001</v>
      </c>
      <c r="E5334">
        <v>-0.23627999</v>
      </c>
      <c r="F5334" s="46">
        <v>1</v>
      </c>
      <c r="G5334">
        <v>1.1549</v>
      </c>
    </row>
    <row r="5335" spans="1:7" x14ac:dyDescent="0.2">
      <c r="A5335">
        <v>1994</v>
      </c>
      <c r="B5335">
        <v>8</v>
      </c>
      <c r="C5335">
        <v>8</v>
      </c>
      <c r="D5335">
        <v>-1.4913599</v>
      </c>
      <c r="E5335">
        <v>-0.39076999000000001</v>
      </c>
      <c r="F5335" s="46">
        <v>1</v>
      </c>
      <c r="G5335">
        <v>1.5417099999999999</v>
      </c>
    </row>
    <row r="5336" spans="1:7" x14ac:dyDescent="0.2">
      <c r="A5336">
        <v>1994</v>
      </c>
      <c r="B5336">
        <v>8</v>
      </c>
      <c r="C5336">
        <v>9</v>
      </c>
      <c r="D5336">
        <v>-1.45705</v>
      </c>
      <c r="E5336">
        <v>-0.56164002000000002</v>
      </c>
      <c r="F5336" s="46">
        <v>1</v>
      </c>
      <c r="G5336">
        <v>1.56155</v>
      </c>
    </row>
    <row r="5337" spans="1:7" x14ac:dyDescent="0.2">
      <c r="A5337">
        <v>1994</v>
      </c>
      <c r="B5337">
        <v>8</v>
      </c>
      <c r="C5337">
        <v>10</v>
      </c>
      <c r="D5337">
        <v>-1.2566600000000001</v>
      </c>
      <c r="E5337">
        <v>-0.50942999</v>
      </c>
      <c r="F5337" s="46">
        <v>1</v>
      </c>
      <c r="G5337">
        <v>1.3559901000000001</v>
      </c>
    </row>
    <row r="5338" spans="1:7" x14ac:dyDescent="0.2">
      <c r="A5338">
        <v>1994</v>
      </c>
      <c r="B5338">
        <v>8</v>
      </c>
      <c r="C5338">
        <v>11</v>
      </c>
      <c r="D5338">
        <v>-1.3352999999999999</v>
      </c>
      <c r="E5338">
        <v>-0.47951000999999999</v>
      </c>
      <c r="F5338" s="46">
        <v>1</v>
      </c>
      <c r="G5338">
        <v>1.41879</v>
      </c>
    </row>
    <row r="5339" spans="1:7" x14ac:dyDescent="0.2">
      <c r="A5339">
        <v>1994</v>
      </c>
      <c r="B5339">
        <v>8</v>
      </c>
      <c r="C5339">
        <v>12</v>
      </c>
      <c r="D5339">
        <v>-1.3738300000000001</v>
      </c>
      <c r="E5339">
        <v>-0.47372001000000002</v>
      </c>
      <c r="F5339" s="46">
        <v>1</v>
      </c>
      <c r="G5339">
        <v>1.4532099999999999</v>
      </c>
    </row>
    <row r="5340" spans="1:7" x14ac:dyDescent="0.2">
      <c r="A5340">
        <v>1994</v>
      </c>
      <c r="B5340">
        <v>8</v>
      </c>
      <c r="C5340">
        <v>13</v>
      </c>
      <c r="D5340">
        <v>-1.0547599999999999</v>
      </c>
      <c r="E5340" s="45">
        <v>-8.7322302199999993E-2</v>
      </c>
      <c r="F5340" s="46">
        <v>1</v>
      </c>
      <c r="G5340">
        <v>1.05837</v>
      </c>
    </row>
    <row r="5341" spans="1:7" x14ac:dyDescent="0.2">
      <c r="A5341">
        <v>1994</v>
      </c>
      <c r="B5341">
        <v>8</v>
      </c>
      <c r="C5341">
        <v>14</v>
      </c>
      <c r="D5341">
        <v>-0.73869001999999995</v>
      </c>
      <c r="E5341">
        <v>0.18596699999999999</v>
      </c>
      <c r="F5341" s="46">
        <v>8</v>
      </c>
      <c r="G5341">
        <v>0.76173800000000003</v>
      </c>
    </row>
    <row r="5342" spans="1:7" x14ac:dyDescent="0.2">
      <c r="A5342">
        <v>1994</v>
      </c>
      <c r="B5342">
        <v>8</v>
      </c>
      <c r="C5342">
        <v>15</v>
      </c>
      <c r="D5342">
        <v>-0.64055996999999998</v>
      </c>
      <c r="E5342">
        <v>0.10290100000000001</v>
      </c>
      <c r="F5342" s="46">
        <v>8</v>
      </c>
      <c r="G5342">
        <v>0.64877300999999998</v>
      </c>
    </row>
    <row r="5343" spans="1:7" x14ac:dyDescent="0.2">
      <c r="A5343">
        <v>1994</v>
      </c>
      <c r="B5343">
        <v>8</v>
      </c>
      <c r="C5343">
        <v>16</v>
      </c>
      <c r="D5343">
        <v>-0.55917001</v>
      </c>
      <c r="E5343" s="45">
        <v>-3.3113498200000001E-2</v>
      </c>
      <c r="F5343" s="46">
        <v>1</v>
      </c>
      <c r="G5343">
        <v>0.56015300999999995</v>
      </c>
    </row>
    <row r="5344" spans="1:7" x14ac:dyDescent="0.2">
      <c r="A5344">
        <v>1994</v>
      </c>
      <c r="B5344">
        <v>8</v>
      </c>
      <c r="C5344">
        <v>17</v>
      </c>
      <c r="D5344">
        <v>-0.59397</v>
      </c>
      <c r="E5344">
        <v>0.13198799999999999</v>
      </c>
      <c r="F5344" s="46">
        <v>8</v>
      </c>
      <c r="G5344">
        <v>0.60845899999999997</v>
      </c>
    </row>
    <row r="5345" spans="1:7" x14ac:dyDescent="0.2">
      <c r="A5345">
        <v>1994</v>
      </c>
      <c r="B5345">
        <v>8</v>
      </c>
      <c r="C5345">
        <v>18</v>
      </c>
      <c r="D5345">
        <v>-0.41262999</v>
      </c>
      <c r="E5345">
        <v>0.22457099999999999</v>
      </c>
      <c r="F5345" s="46">
        <v>8</v>
      </c>
      <c r="G5345">
        <v>0.46978500000000001</v>
      </c>
    </row>
    <row r="5346" spans="1:7" x14ac:dyDescent="0.2">
      <c r="A5346">
        <v>1994</v>
      </c>
      <c r="B5346">
        <v>8</v>
      </c>
      <c r="C5346">
        <v>19</v>
      </c>
      <c r="D5346">
        <v>-0.17979001</v>
      </c>
      <c r="E5346">
        <v>0.34585400999999999</v>
      </c>
      <c r="F5346" s="46">
        <v>7</v>
      </c>
      <c r="G5346">
        <v>0.38979398999999998</v>
      </c>
    </row>
    <row r="5347" spans="1:7" x14ac:dyDescent="0.2">
      <c r="A5347">
        <v>1994</v>
      </c>
      <c r="B5347">
        <v>8</v>
      </c>
      <c r="C5347">
        <v>20</v>
      </c>
      <c r="D5347" s="45">
        <v>-6.1949998100000001E-2</v>
      </c>
      <c r="E5347" s="45">
        <v>-1.75273996E-2</v>
      </c>
      <c r="F5347" s="46">
        <v>1</v>
      </c>
      <c r="G5347" s="45">
        <v>6.4381800599999997E-2</v>
      </c>
    </row>
    <row r="5348" spans="1:7" x14ac:dyDescent="0.2">
      <c r="A5348">
        <v>1994</v>
      </c>
      <c r="B5348">
        <v>8</v>
      </c>
      <c r="C5348">
        <v>21</v>
      </c>
      <c r="D5348" s="45">
        <v>-2.0590999600000001E-3</v>
      </c>
      <c r="E5348">
        <v>-0.15103</v>
      </c>
      <c r="F5348" s="46">
        <v>2</v>
      </c>
      <c r="G5348">
        <v>0.15104701000000001</v>
      </c>
    </row>
    <row r="5349" spans="1:7" x14ac:dyDescent="0.2">
      <c r="A5349">
        <v>1994</v>
      </c>
      <c r="B5349">
        <v>8</v>
      </c>
      <c r="C5349">
        <v>22</v>
      </c>
      <c r="D5349" s="45">
        <v>8.2144498799999993E-2</v>
      </c>
      <c r="E5349">
        <v>-0.14884</v>
      </c>
      <c r="F5349" s="46">
        <v>3</v>
      </c>
      <c r="G5349">
        <v>0.16999900000000001</v>
      </c>
    </row>
    <row r="5350" spans="1:7" x14ac:dyDescent="0.2">
      <c r="A5350">
        <v>1994</v>
      </c>
      <c r="B5350">
        <v>8</v>
      </c>
      <c r="C5350">
        <v>23</v>
      </c>
      <c r="D5350">
        <v>0.18971699</v>
      </c>
      <c r="E5350">
        <v>0.10369</v>
      </c>
      <c r="F5350" s="46">
        <v>5</v>
      </c>
      <c r="G5350">
        <v>0.21620400000000001</v>
      </c>
    </row>
    <row r="5351" spans="1:7" x14ac:dyDescent="0.2">
      <c r="A5351">
        <v>1994</v>
      </c>
      <c r="B5351">
        <v>8</v>
      </c>
      <c r="C5351">
        <v>24</v>
      </c>
      <c r="D5351">
        <v>0.25229499</v>
      </c>
      <c r="E5351" s="45">
        <v>-2.1979499600000001E-2</v>
      </c>
      <c r="F5351" s="46">
        <v>4</v>
      </c>
      <c r="G5351">
        <v>0.25325099000000001</v>
      </c>
    </row>
    <row r="5352" spans="1:7" x14ac:dyDescent="0.2">
      <c r="A5352">
        <v>1994</v>
      </c>
      <c r="B5352">
        <v>8</v>
      </c>
      <c r="C5352">
        <v>25</v>
      </c>
      <c r="D5352">
        <v>0.30603599999999997</v>
      </c>
      <c r="E5352">
        <v>-0.24540999999999999</v>
      </c>
      <c r="F5352" s="46">
        <v>4</v>
      </c>
      <c r="G5352">
        <v>0.39228201000000001</v>
      </c>
    </row>
    <row r="5353" spans="1:7" x14ac:dyDescent="0.2">
      <c r="A5353">
        <v>1994</v>
      </c>
      <c r="B5353">
        <v>8</v>
      </c>
      <c r="C5353">
        <v>26</v>
      </c>
      <c r="D5353">
        <v>0.17635600000000001</v>
      </c>
      <c r="E5353" s="45">
        <v>-8.2045897800000003E-2</v>
      </c>
      <c r="F5353" s="46">
        <v>4</v>
      </c>
      <c r="G5353">
        <v>0.19450700000000001</v>
      </c>
    </row>
    <row r="5354" spans="1:7" x14ac:dyDescent="0.2">
      <c r="A5354">
        <v>1994</v>
      </c>
      <c r="B5354">
        <v>8</v>
      </c>
      <c r="C5354">
        <v>27</v>
      </c>
      <c r="D5354" s="45">
        <v>4.36122017E-3</v>
      </c>
      <c r="E5354" s="45">
        <v>-3.5133399099999997E-2</v>
      </c>
      <c r="F5354" s="46">
        <v>3</v>
      </c>
      <c r="G5354" s="45">
        <v>3.5403098899999999E-2</v>
      </c>
    </row>
    <row r="5355" spans="1:7" x14ac:dyDescent="0.2">
      <c r="A5355">
        <v>1994</v>
      </c>
      <c r="B5355">
        <v>8</v>
      </c>
      <c r="C5355">
        <v>28</v>
      </c>
      <c r="D5355" s="45">
        <v>2.0606400399999999E-2</v>
      </c>
      <c r="E5355" s="45">
        <v>5.4354198300000003E-2</v>
      </c>
      <c r="F5355" s="46">
        <v>6</v>
      </c>
      <c r="G5355" s="45">
        <v>5.8129198799999997E-2</v>
      </c>
    </row>
    <row r="5356" spans="1:7" x14ac:dyDescent="0.2">
      <c r="A5356">
        <v>1994</v>
      </c>
      <c r="B5356">
        <v>8</v>
      </c>
      <c r="C5356">
        <v>29</v>
      </c>
      <c r="D5356">
        <v>0.20744599</v>
      </c>
      <c r="E5356" s="45">
        <v>6.25889003E-2</v>
      </c>
      <c r="F5356" s="46">
        <v>5</v>
      </c>
      <c r="G5356">
        <v>0.21668200000000001</v>
      </c>
    </row>
    <row r="5357" spans="1:7" x14ac:dyDescent="0.2">
      <c r="A5357">
        <v>1994</v>
      </c>
      <c r="B5357">
        <v>8</v>
      </c>
      <c r="C5357">
        <v>30</v>
      </c>
      <c r="D5357">
        <v>0.35162500000000002</v>
      </c>
      <c r="E5357">
        <v>-0.17047999999999999</v>
      </c>
      <c r="F5357" s="46">
        <v>4</v>
      </c>
      <c r="G5357">
        <v>0.39077299999999998</v>
      </c>
    </row>
    <row r="5358" spans="1:7" x14ac:dyDescent="0.2">
      <c r="A5358">
        <v>1994</v>
      </c>
      <c r="B5358">
        <v>8</v>
      </c>
      <c r="C5358">
        <v>31</v>
      </c>
      <c r="D5358">
        <v>0.52282899999999999</v>
      </c>
      <c r="E5358">
        <v>-0.42456000999999999</v>
      </c>
      <c r="F5358" s="46">
        <v>4</v>
      </c>
      <c r="G5358">
        <v>0.67349797</v>
      </c>
    </row>
    <row r="5359" spans="1:7" x14ac:dyDescent="0.2">
      <c r="A5359">
        <v>1994</v>
      </c>
      <c r="B5359">
        <v>9</v>
      </c>
      <c r="C5359">
        <v>1</v>
      </c>
      <c r="D5359">
        <v>0.74733000999999999</v>
      </c>
      <c r="E5359">
        <v>-0.29791000000000001</v>
      </c>
      <c r="F5359" s="46">
        <v>4</v>
      </c>
      <c r="G5359">
        <v>0.80451797999999997</v>
      </c>
    </row>
    <row r="5360" spans="1:7" x14ac:dyDescent="0.2">
      <c r="A5360">
        <v>1994</v>
      </c>
      <c r="B5360">
        <v>9</v>
      </c>
      <c r="C5360">
        <v>2</v>
      </c>
      <c r="D5360">
        <v>0.87805997999999996</v>
      </c>
      <c r="E5360">
        <v>-0.22265001000000001</v>
      </c>
      <c r="F5360" s="46">
        <v>4</v>
      </c>
      <c r="G5360">
        <v>0.90584803000000003</v>
      </c>
    </row>
    <row r="5361" spans="1:7" x14ac:dyDescent="0.2">
      <c r="A5361">
        <v>1994</v>
      </c>
      <c r="B5361">
        <v>9</v>
      </c>
      <c r="C5361">
        <v>3</v>
      </c>
      <c r="D5361">
        <v>0.83877402999999995</v>
      </c>
      <c r="E5361">
        <v>-0.1067</v>
      </c>
      <c r="F5361" s="46">
        <v>4</v>
      </c>
      <c r="G5361">
        <v>0.84553301000000003</v>
      </c>
    </row>
    <row r="5362" spans="1:7" x14ac:dyDescent="0.2">
      <c r="A5362">
        <v>1994</v>
      </c>
      <c r="B5362">
        <v>9</v>
      </c>
      <c r="C5362">
        <v>4</v>
      </c>
      <c r="D5362">
        <v>0.81255900999999997</v>
      </c>
      <c r="E5362">
        <v>0.124497</v>
      </c>
      <c r="F5362" s="46">
        <v>5</v>
      </c>
      <c r="G5362">
        <v>0.82204098000000003</v>
      </c>
    </row>
    <row r="5363" spans="1:7" x14ac:dyDescent="0.2">
      <c r="A5363">
        <v>1994</v>
      </c>
      <c r="B5363">
        <v>9</v>
      </c>
      <c r="C5363">
        <v>5</v>
      </c>
      <c r="D5363">
        <v>0.921435</v>
      </c>
      <c r="E5363">
        <v>0.35842201000000001</v>
      </c>
      <c r="F5363" s="46">
        <v>5</v>
      </c>
      <c r="G5363">
        <v>0.98869096999999995</v>
      </c>
    </row>
    <row r="5364" spans="1:7" x14ac:dyDescent="0.2">
      <c r="A5364">
        <v>1994</v>
      </c>
      <c r="B5364">
        <v>9</v>
      </c>
      <c r="C5364">
        <v>6</v>
      </c>
      <c r="D5364">
        <v>0.76833397000000003</v>
      </c>
      <c r="E5364">
        <v>0.46050598999999998</v>
      </c>
      <c r="F5364" s="46">
        <v>5</v>
      </c>
      <c r="G5364">
        <v>0.89577001000000001</v>
      </c>
    </row>
    <row r="5365" spans="1:7" x14ac:dyDescent="0.2">
      <c r="A5365">
        <v>1994</v>
      </c>
      <c r="B5365">
        <v>9</v>
      </c>
      <c r="C5365">
        <v>7</v>
      </c>
      <c r="D5365">
        <v>0.60652797999999997</v>
      </c>
      <c r="E5365">
        <v>0.52460801999999995</v>
      </c>
      <c r="F5365" s="46">
        <v>5</v>
      </c>
      <c r="G5365">
        <v>0.801929</v>
      </c>
    </row>
    <row r="5366" spans="1:7" x14ac:dyDescent="0.2">
      <c r="A5366">
        <v>1994</v>
      </c>
      <c r="B5366">
        <v>9</v>
      </c>
      <c r="C5366">
        <v>8</v>
      </c>
      <c r="D5366">
        <v>0.66814101000000004</v>
      </c>
      <c r="E5366">
        <v>0.91327201999999996</v>
      </c>
      <c r="F5366" s="46">
        <v>6</v>
      </c>
      <c r="G5366">
        <v>1.13158</v>
      </c>
    </row>
    <row r="5367" spans="1:7" x14ac:dyDescent="0.2">
      <c r="A5367">
        <v>1994</v>
      </c>
      <c r="B5367">
        <v>9</v>
      </c>
      <c r="C5367">
        <v>9</v>
      </c>
      <c r="D5367">
        <v>0.81723201000000001</v>
      </c>
      <c r="E5367">
        <v>1.0354099999999999</v>
      </c>
      <c r="F5367" s="46">
        <v>6</v>
      </c>
      <c r="G5367">
        <v>1.31907</v>
      </c>
    </row>
    <row r="5368" spans="1:7" x14ac:dyDescent="0.2">
      <c r="A5368">
        <v>1994</v>
      </c>
      <c r="B5368">
        <v>9</v>
      </c>
      <c r="C5368">
        <v>10</v>
      </c>
      <c r="D5368">
        <v>0.63869900000000002</v>
      </c>
      <c r="E5368">
        <v>1.0865199999999999</v>
      </c>
      <c r="F5368" s="46">
        <v>6</v>
      </c>
      <c r="G5368">
        <v>1.26034</v>
      </c>
    </row>
    <row r="5369" spans="1:7" x14ac:dyDescent="0.2">
      <c r="A5369">
        <v>1994</v>
      </c>
      <c r="B5369">
        <v>9</v>
      </c>
      <c r="C5369">
        <v>11</v>
      </c>
      <c r="D5369">
        <v>0.22992398999999999</v>
      </c>
      <c r="E5369">
        <v>1.0247101000000001</v>
      </c>
      <c r="F5369" s="46">
        <v>6</v>
      </c>
      <c r="G5369">
        <v>1.05019</v>
      </c>
    </row>
    <row r="5370" spans="1:7" x14ac:dyDescent="0.2">
      <c r="A5370">
        <v>1994</v>
      </c>
      <c r="B5370">
        <v>9</v>
      </c>
      <c r="C5370">
        <v>12</v>
      </c>
      <c r="D5370" s="45">
        <v>-1.6903599700000001E-2</v>
      </c>
      <c r="E5370">
        <v>1.1491800999999999</v>
      </c>
      <c r="F5370" s="46">
        <v>7</v>
      </c>
      <c r="G5370">
        <v>1.1493</v>
      </c>
    </row>
    <row r="5371" spans="1:7" x14ac:dyDescent="0.2">
      <c r="A5371">
        <v>1994</v>
      </c>
      <c r="B5371">
        <v>9</v>
      </c>
      <c r="C5371">
        <v>13</v>
      </c>
      <c r="D5371">
        <v>-0.1042</v>
      </c>
      <c r="E5371">
        <v>0.87614899999999996</v>
      </c>
      <c r="F5371" s="46">
        <v>7</v>
      </c>
      <c r="G5371">
        <v>0.88232398000000001</v>
      </c>
    </row>
    <row r="5372" spans="1:7" x14ac:dyDescent="0.2">
      <c r="A5372">
        <v>1994</v>
      </c>
      <c r="B5372">
        <v>9</v>
      </c>
      <c r="C5372">
        <v>14</v>
      </c>
      <c r="D5372" s="45">
        <v>9.9512502599999997E-2</v>
      </c>
      <c r="E5372">
        <v>0.97190398</v>
      </c>
      <c r="F5372" s="46">
        <v>6</v>
      </c>
      <c r="G5372">
        <v>0.97698498</v>
      </c>
    </row>
    <row r="5373" spans="1:7" x14ac:dyDescent="0.2">
      <c r="A5373">
        <v>1994</v>
      </c>
      <c r="B5373">
        <v>9</v>
      </c>
      <c r="C5373">
        <v>15</v>
      </c>
      <c r="D5373">
        <v>0.23104</v>
      </c>
      <c r="E5373">
        <v>1.27871</v>
      </c>
      <c r="F5373" s="46">
        <v>6</v>
      </c>
      <c r="G5373">
        <v>1.29941</v>
      </c>
    </row>
    <row r="5374" spans="1:7" x14ac:dyDescent="0.2">
      <c r="A5374">
        <v>1994</v>
      </c>
      <c r="B5374">
        <v>9</v>
      </c>
      <c r="C5374">
        <v>16</v>
      </c>
      <c r="D5374">
        <v>0.23550799</v>
      </c>
      <c r="E5374">
        <v>1.5976999999999999</v>
      </c>
      <c r="F5374" s="46">
        <v>6</v>
      </c>
      <c r="G5374">
        <v>1.61496</v>
      </c>
    </row>
    <row r="5375" spans="1:7" x14ac:dyDescent="0.2">
      <c r="A5375">
        <v>1994</v>
      </c>
      <c r="B5375">
        <v>9</v>
      </c>
      <c r="C5375">
        <v>17</v>
      </c>
      <c r="D5375" s="45">
        <v>4.4562101399999998E-2</v>
      </c>
      <c r="E5375">
        <v>1.73123</v>
      </c>
      <c r="F5375" s="46">
        <v>6</v>
      </c>
      <c r="G5375">
        <v>1.7318</v>
      </c>
    </row>
    <row r="5376" spans="1:7" x14ac:dyDescent="0.2">
      <c r="A5376">
        <v>1994</v>
      </c>
      <c r="B5376">
        <v>9</v>
      </c>
      <c r="C5376">
        <v>18</v>
      </c>
      <c r="D5376">
        <v>-0.23311000000000001</v>
      </c>
      <c r="E5376">
        <v>1.94655</v>
      </c>
      <c r="F5376" s="46">
        <v>7</v>
      </c>
      <c r="G5376">
        <v>1.9604599</v>
      </c>
    </row>
    <row r="5377" spans="1:7" x14ac:dyDescent="0.2">
      <c r="A5377">
        <v>1994</v>
      </c>
      <c r="B5377">
        <v>9</v>
      </c>
      <c r="C5377">
        <v>19</v>
      </c>
      <c r="D5377">
        <v>-0.75810999000000001</v>
      </c>
      <c r="E5377">
        <v>2.0374501</v>
      </c>
      <c r="F5377" s="46">
        <v>7</v>
      </c>
      <c r="G5377">
        <v>2.1739299000000001</v>
      </c>
    </row>
    <row r="5378" spans="1:7" x14ac:dyDescent="0.2">
      <c r="A5378">
        <v>1994</v>
      </c>
      <c r="B5378">
        <v>9</v>
      </c>
      <c r="C5378">
        <v>20</v>
      </c>
      <c r="D5378">
        <v>-1.4963299999999999</v>
      </c>
      <c r="E5378">
        <v>2.0624299000000001</v>
      </c>
      <c r="F5378" s="46">
        <v>7</v>
      </c>
      <c r="G5378">
        <v>2.5480599000000002</v>
      </c>
    </row>
    <row r="5379" spans="1:7" x14ac:dyDescent="0.2">
      <c r="A5379">
        <v>1994</v>
      </c>
      <c r="B5379">
        <v>9</v>
      </c>
      <c r="C5379">
        <v>21</v>
      </c>
      <c r="D5379">
        <v>-1.6859900000000001</v>
      </c>
      <c r="E5379">
        <v>2.2452899999999998</v>
      </c>
      <c r="F5379" s="46">
        <v>7</v>
      </c>
      <c r="G5379">
        <v>2.8078300999999999</v>
      </c>
    </row>
    <row r="5380" spans="1:7" x14ac:dyDescent="0.2">
      <c r="A5380">
        <v>1994</v>
      </c>
      <c r="B5380">
        <v>9</v>
      </c>
      <c r="C5380">
        <v>22</v>
      </c>
      <c r="D5380">
        <v>-1.85165</v>
      </c>
      <c r="E5380">
        <v>2.0715599</v>
      </c>
      <c r="F5380" s="46">
        <v>7</v>
      </c>
      <c r="G5380">
        <v>2.7784800999999999</v>
      </c>
    </row>
    <row r="5381" spans="1:7" x14ac:dyDescent="0.2">
      <c r="A5381">
        <v>1994</v>
      </c>
      <c r="B5381">
        <v>9</v>
      </c>
      <c r="C5381">
        <v>23</v>
      </c>
      <c r="D5381">
        <v>-2.1580800999999998</v>
      </c>
      <c r="E5381">
        <v>2.0547399999999998</v>
      </c>
      <c r="F5381" s="46">
        <v>8</v>
      </c>
      <c r="G5381">
        <v>2.9798100000000001</v>
      </c>
    </row>
    <row r="5382" spans="1:7" x14ac:dyDescent="0.2">
      <c r="A5382">
        <v>1994</v>
      </c>
      <c r="B5382">
        <v>9</v>
      </c>
      <c r="C5382">
        <v>24</v>
      </c>
      <c r="D5382">
        <v>-2.1434700000000002</v>
      </c>
      <c r="E5382">
        <v>1.6453201</v>
      </c>
      <c r="F5382" s="46">
        <v>8</v>
      </c>
      <c r="G5382">
        <v>2.7021301000000002</v>
      </c>
    </row>
    <row r="5383" spans="1:7" x14ac:dyDescent="0.2">
      <c r="A5383">
        <v>1994</v>
      </c>
      <c r="B5383">
        <v>9</v>
      </c>
      <c r="C5383">
        <v>25</v>
      </c>
      <c r="D5383">
        <v>-1.7721199999999999</v>
      </c>
      <c r="E5383">
        <v>1.5694399999999999</v>
      </c>
      <c r="F5383" s="46">
        <v>8</v>
      </c>
      <c r="G5383">
        <v>2.3671801000000001</v>
      </c>
    </row>
    <row r="5384" spans="1:7" x14ac:dyDescent="0.2">
      <c r="A5384">
        <v>1994</v>
      </c>
      <c r="B5384">
        <v>9</v>
      </c>
      <c r="C5384">
        <v>26</v>
      </c>
      <c r="D5384">
        <v>-1.6055599</v>
      </c>
      <c r="E5384">
        <v>1.4902500000000001</v>
      </c>
      <c r="F5384" s="46">
        <v>8</v>
      </c>
      <c r="G5384">
        <v>2.1905899</v>
      </c>
    </row>
    <row r="5385" spans="1:7" x14ac:dyDescent="0.2">
      <c r="A5385">
        <v>1994</v>
      </c>
      <c r="B5385">
        <v>9</v>
      </c>
      <c r="C5385">
        <v>27</v>
      </c>
      <c r="D5385">
        <v>-1.58369</v>
      </c>
      <c r="E5385">
        <v>1.2499100000000001</v>
      </c>
      <c r="F5385" s="46">
        <v>8</v>
      </c>
      <c r="G5385">
        <v>2.0175098999999999</v>
      </c>
    </row>
    <row r="5386" spans="1:7" x14ac:dyDescent="0.2">
      <c r="A5386">
        <v>1994</v>
      </c>
      <c r="B5386">
        <v>9</v>
      </c>
      <c r="C5386">
        <v>28</v>
      </c>
      <c r="D5386">
        <v>-1.68845</v>
      </c>
      <c r="E5386">
        <v>1.0060100999999999</v>
      </c>
      <c r="F5386" s="46">
        <v>8</v>
      </c>
      <c r="G5386">
        <v>1.9654400000000001</v>
      </c>
    </row>
    <row r="5387" spans="1:7" x14ac:dyDescent="0.2">
      <c r="A5387">
        <v>1994</v>
      </c>
      <c r="B5387">
        <v>9</v>
      </c>
      <c r="C5387">
        <v>29</v>
      </c>
      <c r="D5387">
        <v>-2.0090799000000001</v>
      </c>
      <c r="E5387">
        <v>0.76163899999999995</v>
      </c>
      <c r="F5387" s="46">
        <v>8</v>
      </c>
      <c r="G5387">
        <v>2.1486000999999999</v>
      </c>
    </row>
    <row r="5388" spans="1:7" x14ac:dyDescent="0.2">
      <c r="A5388">
        <v>1994</v>
      </c>
      <c r="B5388">
        <v>9</v>
      </c>
      <c r="C5388">
        <v>30</v>
      </c>
      <c r="D5388">
        <v>-1.96119</v>
      </c>
      <c r="E5388">
        <v>0.47631600000000002</v>
      </c>
      <c r="F5388" s="46">
        <v>8</v>
      </c>
      <c r="G5388">
        <v>2.0181998999999999</v>
      </c>
    </row>
    <row r="5389" spans="1:7" x14ac:dyDescent="0.2">
      <c r="A5389">
        <v>1994</v>
      </c>
      <c r="B5389">
        <v>10</v>
      </c>
      <c r="C5389">
        <v>1</v>
      </c>
      <c r="D5389">
        <v>-1.90374</v>
      </c>
      <c r="E5389">
        <v>0.22683798999999999</v>
      </c>
      <c r="F5389" s="46">
        <v>8</v>
      </c>
      <c r="G5389">
        <v>1.9172100000000001</v>
      </c>
    </row>
    <row r="5390" spans="1:7" x14ac:dyDescent="0.2">
      <c r="A5390">
        <v>1994</v>
      </c>
      <c r="B5390">
        <v>10</v>
      </c>
      <c r="C5390">
        <v>2</v>
      </c>
      <c r="D5390">
        <v>-1.9838199999999999</v>
      </c>
      <c r="E5390" s="45">
        <v>5.58804013E-2</v>
      </c>
      <c r="F5390" s="46">
        <v>8</v>
      </c>
      <c r="G5390">
        <v>1.98461</v>
      </c>
    </row>
    <row r="5391" spans="1:7" x14ac:dyDescent="0.2">
      <c r="A5391">
        <v>1994</v>
      </c>
      <c r="B5391">
        <v>10</v>
      </c>
      <c r="C5391">
        <v>3</v>
      </c>
      <c r="D5391">
        <v>-1.8508599999999999</v>
      </c>
      <c r="E5391">
        <v>-0.16564999999999999</v>
      </c>
      <c r="F5391" s="46">
        <v>1</v>
      </c>
      <c r="G5391">
        <v>1.85826</v>
      </c>
    </row>
    <row r="5392" spans="1:7" x14ac:dyDescent="0.2">
      <c r="A5392">
        <v>1994</v>
      </c>
      <c r="B5392">
        <v>10</v>
      </c>
      <c r="C5392">
        <v>4</v>
      </c>
      <c r="D5392">
        <v>-1.8416600000000001</v>
      </c>
      <c r="E5392">
        <v>-0.49388999</v>
      </c>
      <c r="F5392" s="46">
        <v>1</v>
      </c>
      <c r="G5392">
        <v>1.9067400000000001</v>
      </c>
    </row>
    <row r="5393" spans="1:7" x14ac:dyDescent="0.2">
      <c r="A5393">
        <v>1994</v>
      </c>
      <c r="B5393">
        <v>10</v>
      </c>
      <c r="C5393">
        <v>5</v>
      </c>
      <c r="D5393">
        <v>-1.60331</v>
      </c>
      <c r="E5393">
        <v>-0.67754000000000003</v>
      </c>
      <c r="F5393" s="46">
        <v>1</v>
      </c>
      <c r="G5393">
        <v>1.7405900000000001</v>
      </c>
    </row>
    <row r="5394" spans="1:7" x14ac:dyDescent="0.2">
      <c r="A5394">
        <v>1994</v>
      </c>
      <c r="B5394">
        <v>10</v>
      </c>
      <c r="C5394">
        <v>6</v>
      </c>
      <c r="D5394">
        <v>-1.4232</v>
      </c>
      <c r="E5394">
        <v>-0.76646000000000003</v>
      </c>
      <c r="F5394" s="46">
        <v>1</v>
      </c>
      <c r="G5394">
        <v>1.6164700000000001</v>
      </c>
    </row>
    <row r="5395" spans="1:7" x14ac:dyDescent="0.2">
      <c r="A5395">
        <v>1994</v>
      </c>
      <c r="B5395">
        <v>10</v>
      </c>
      <c r="C5395">
        <v>7</v>
      </c>
      <c r="D5395">
        <v>-1.14747</v>
      </c>
      <c r="E5395">
        <v>-0.70562999999999998</v>
      </c>
      <c r="F5395" s="46">
        <v>1</v>
      </c>
      <c r="G5395">
        <v>1.34707</v>
      </c>
    </row>
    <row r="5396" spans="1:7" x14ac:dyDescent="0.2">
      <c r="A5396">
        <v>1994</v>
      </c>
      <c r="B5396">
        <v>10</v>
      </c>
      <c r="C5396">
        <v>8</v>
      </c>
      <c r="D5396">
        <v>-1.0045299999999999</v>
      </c>
      <c r="E5396">
        <v>-0.65515000000000001</v>
      </c>
      <c r="F5396" s="46">
        <v>1</v>
      </c>
      <c r="G5396">
        <v>1.19929</v>
      </c>
    </row>
    <row r="5397" spans="1:7" x14ac:dyDescent="0.2">
      <c r="A5397">
        <v>1994</v>
      </c>
      <c r="B5397">
        <v>10</v>
      </c>
      <c r="C5397">
        <v>9</v>
      </c>
      <c r="D5397">
        <v>-1.0153700000000001</v>
      </c>
      <c r="E5397">
        <v>-0.73298001000000002</v>
      </c>
      <c r="F5397" s="46">
        <v>1</v>
      </c>
      <c r="G5397">
        <v>1.2523</v>
      </c>
    </row>
    <row r="5398" spans="1:7" x14ac:dyDescent="0.2">
      <c r="A5398">
        <v>1994</v>
      </c>
      <c r="B5398">
        <v>10</v>
      </c>
      <c r="C5398">
        <v>10</v>
      </c>
      <c r="D5398">
        <v>-1.03616</v>
      </c>
      <c r="E5398">
        <v>-0.75621998000000001</v>
      </c>
      <c r="F5398" s="46">
        <v>1</v>
      </c>
      <c r="G5398">
        <v>1.28277</v>
      </c>
    </row>
    <row r="5399" spans="1:7" x14ac:dyDescent="0.2">
      <c r="A5399">
        <v>1994</v>
      </c>
      <c r="B5399">
        <v>10</v>
      </c>
      <c r="C5399">
        <v>11</v>
      </c>
      <c r="D5399">
        <v>-1.0361499999999999</v>
      </c>
      <c r="E5399">
        <v>-0.71486998000000002</v>
      </c>
      <c r="F5399" s="46">
        <v>1</v>
      </c>
      <c r="G5399">
        <v>1.2588299999999999</v>
      </c>
    </row>
    <row r="5400" spans="1:7" x14ac:dyDescent="0.2">
      <c r="A5400">
        <v>1994</v>
      </c>
      <c r="B5400">
        <v>10</v>
      </c>
      <c r="C5400">
        <v>12</v>
      </c>
      <c r="D5400">
        <v>-1.2240800000000001</v>
      </c>
      <c r="E5400">
        <v>-0.50014000999999997</v>
      </c>
      <c r="F5400" s="46">
        <v>1</v>
      </c>
      <c r="G5400">
        <v>1.3223100000000001</v>
      </c>
    </row>
    <row r="5401" spans="1:7" x14ac:dyDescent="0.2">
      <c r="A5401">
        <v>1994</v>
      </c>
      <c r="B5401">
        <v>10</v>
      </c>
      <c r="C5401">
        <v>13</v>
      </c>
      <c r="D5401">
        <v>-1.43973</v>
      </c>
      <c r="E5401">
        <v>-0.26583001000000001</v>
      </c>
      <c r="F5401" s="46">
        <v>1</v>
      </c>
      <c r="G5401">
        <v>1.46407</v>
      </c>
    </row>
    <row r="5402" spans="1:7" x14ac:dyDescent="0.2">
      <c r="A5402">
        <v>1994</v>
      </c>
      <c r="B5402">
        <v>10</v>
      </c>
      <c r="C5402">
        <v>14</v>
      </c>
      <c r="D5402">
        <v>-1.5197001000000001</v>
      </c>
      <c r="E5402">
        <v>-0.31525998999999999</v>
      </c>
      <c r="F5402" s="46">
        <v>1</v>
      </c>
      <c r="G5402">
        <v>1.55206</v>
      </c>
    </row>
    <row r="5403" spans="1:7" x14ac:dyDescent="0.2">
      <c r="A5403">
        <v>1994</v>
      </c>
      <c r="B5403">
        <v>10</v>
      </c>
      <c r="C5403">
        <v>15</v>
      </c>
      <c r="D5403">
        <v>-1.5611699999999999</v>
      </c>
      <c r="E5403">
        <v>-0.51602000000000003</v>
      </c>
      <c r="F5403" s="46">
        <v>1</v>
      </c>
      <c r="G5403">
        <v>1.6442399999999999</v>
      </c>
    </row>
    <row r="5404" spans="1:7" x14ac:dyDescent="0.2">
      <c r="A5404">
        <v>1994</v>
      </c>
      <c r="B5404">
        <v>10</v>
      </c>
      <c r="C5404">
        <v>16</v>
      </c>
      <c r="D5404">
        <v>-1.48631</v>
      </c>
      <c r="E5404">
        <v>-0.55487001000000002</v>
      </c>
      <c r="F5404" s="46">
        <v>1</v>
      </c>
      <c r="G5404">
        <v>1.5865</v>
      </c>
    </row>
    <row r="5405" spans="1:7" x14ac:dyDescent="0.2">
      <c r="A5405">
        <v>1994</v>
      </c>
      <c r="B5405">
        <v>10</v>
      </c>
      <c r="C5405">
        <v>17</v>
      </c>
      <c r="D5405">
        <v>-1.4679800000000001</v>
      </c>
      <c r="E5405">
        <v>-0.64681</v>
      </c>
      <c r="F5405" s="46">
        <v>1</v>
      </c>
      <c r="G5405">
        <v>1.60416</v>
      </c>
    </row>
    <row r="5406" spans="1:7" x14ac:dyDescent="0.2">
      <c r="A5406">
        <v>1994</v>
      </c>
      <c r="B5406">
        <v>10</v>
      </c>
      <c r="C5406">
        <v>18</v>
      </c>
      <c r="D5406">
        <v>-1.42554</v>
      </c>
      <c r="E5406">
        <v>-0.59706002000000002</v>
      </c>
      <c r="F5406" s="46">
        <v>1</v>
      </c>
      <c r="G5406">
        <v>1.5455300000000001</v>
      </c>
    </row>
    <row r="5407" spans="1:7" x14ac:dyDescent="0.2">
      <c r="A5407">
        <v>1994</v>
      </c>
      <c r="B5407">
        <v>10</v>
      </c>
      <c r="C5407">
        <v>19</v>
      </c>
      <c r="D5407">
        <v>-1.2202200000000001</v>
      </c>
      <c r="E5407">
        <v>-0.63068002000000001</v>
      </c>
      <c r="F5407" s="46">
        <v>1</v>
      </c>
      <c r="G5407">
        <v>1.37357</v>
      </c>
    </row>
    <row r="5408" spans="1:7" x14ac:dyDescent="0.2">
      <c r="A5408">
        <v>1994</v>
      </c>
      <c r="B5408">
        <v>10</v>
      </c>
      <c r="C5408">
        <v>20</v>
      </c>
      <c r="D5408">
        <v>-0.95747000000000004</v>
      </c>
      <c r="E5408">
        <v>-0.87169998999999998</v>
      </c>
      <c r="F5408" s="46">
        <v>1</v>
      </c>
      <c r="G5408">
        <v>1.29484</v>
      </c>
    </row>
    <row r="5409" spans="1:7" x14ac:dyDescent="0.2">
      <c r="A5409">
        <v>1994</v>
      </c>
      <c r="B5409">
        <v>10</v>
      </c>
      <c r="C5409">
        <v>21</v>
      </c>
      <c r="D5409">
        <v>-0.82235002999999995</v>
      </c>
      <c r="E5409">
        <v>-1.1011</v>
      </c>
      <c r="F5409" s="46">
        <v>2</v>
      </c>
      <c r="G5409">
        <v>1.37429</v>
      </c>
    </row>
    <row r="5410" spans="1:7" x14ac:dyDescent="0.2">
      <c r="A5410">
        <v>1994</v>
      </c>
      <c r="B5410">
        <v>10</v>
      </c>
      <c r="C5410">
        <v>22</v>
      </c>
      <c r="D5410">
        <v>-0.44431999</v>
      </c>
      <c r="E5410">
        <v>-1.13063</v>
      </c>
      <c r="F5410" s="46">
        <v>2</v>
      </c>
      <c r="G5410">
        <v>1.2148000000000001</v>
      </c>
    </row>
    <row r="5411" spans="1:7" x14ac:dyDescent="0.2">
      <c r="A5411">
        <v>1994</v>
      </c>
      <c r="B5411">
        <v>10</v>
      </c>
      <c r="C5411">
        <v>23</v>
      </c>
      <c r="D5411">
        <v>-0.1666</v>
      </c>
      <c r="E5411">
        <v>-1.07287</v>
      </c>
      <c r="F5411" s="46">
        <v>2</v>
      </c>
      <c r="G5411">
        <v>1.0857300000000001</v>
      </c>
    </row>
    <row r="5412" spans="1:7" x14ac:dyDescent="0.2">
      <c r="A5412">
        <v>1994</v>
      </c>
      <c r="B5412">
        <v>10</v>
      </c>
      <c r="C5412">
        <v>24</v>
      </c>
      <c r="D5412">
        <v>0.33886901000000003</v>
      </c>
      <c r="E5412">
        <v>-1.02712</v>
      </c>
      <c r="F5412" s="46">
        <v>3</v>
      </c>
      <c r="G5412">
        <v>1.0815699999999999</v>
      </c>
    </row>
    <row r="5413" spans="1:7" x14ac:dyDescent="0.2">
      <c r="A5413">
        <v>1994</v>
      </c>
      <c r="B5413">
        <v>10</v>
      </c>
      <c r="C5413">
        <v>25</v>
      </c>
      <c r="D5413">
        <v>0.82759397999999995</v>
      </c>
      <c r="E5413">
        <v>-1.14114</v>
      </c>
      <c r="F5413" s="46">
        <v>3</v>
      </c>
      <c r="G5413">
        <v>1.4096500000000001</v>
      </c>
    </row>
    <row r="5414" spans="1:7" x14ac:dyDescent="0.2">
      <c r="A5414">
        <v>1994</v>
      </c>
      <c r="B5414">
        <v>10</v>
      </c>
      <c r="C5414">
        <v>26</v>
      </c>
      <c r="D5414">
        <v>1.0275799999999999</v>
      </c>
      <c r="E5414">
        <v>-1.0970599999999999</v>
      </c>
      <c r="F5414" s="46">
        <v>3</v>
      </c>
      <c r="G5414">
        <v>1.5031600000000001</v>
      </c>
    </row>
    <row r="5415" spans="1:7" x14ac:dyDescent="0.2">
      <c r="A5415">
        <v>1994</v>
      </c>
      <c r="B5415">
        <v>10</v>
      </c>
      <c r="C5415">
        <v>27</v>
      </c>
      <c r="D5415">
        <v>0.71423203000000002</v>
      </c>
      <c r="E5415">
        <v>-0.76054001000000004</v>
      </c>
      <c r="F5415" s="46">
        <v>3</v>
      </c>
      <c r="G5415">
        <v>1.0433399999999999</v>
      </c>
    </row>
    <row r="5416" spans="1:7" x14ac:dyDescent="0.2">
      <c r="A5416">
        <v>1994</v>
      </c>
      <c r="B5416">
        <v>10</v>
      </c>
      <c r="C5416">
        <v>28</v>
      </c>
      <c r="D5416">
        <v>0.23658199999999999</v>
      </c>
      <c r="E5416">
        <v>-0.54208999999999996</v>
      </c>
      <c r="F5416" s="46">
        <v>3</v>
      </c>
      <c r="G5416">
        <v>0.59147000000000005</v>
      </c>
    </row>
    <row r="5417" spans="1:7" x14ac:dyDescent="0.2">
      <c r="A5417">
        <v>1994</v>
      </c>
      <c r="B5417">
        <v>10</v>
      </c>
      <c r="C5417">
        <v>29</v>
      </c>
      <c r="D5417" s="45">
        <v>7.9591102900000002E-2</v>
      </c>
      <c r="E5417">
        <v>-0.54691999999999996</v>
      </c>
      <c r="F5417" s="46">
        <v>3</v>
      </c>
      <c r="G5417">
        <v>0.55267798999999995</v>
      </c>
    </row>
    <row r="5418" spans="1:7" x14ac:dyDescent="0.2">
      <c r="A5418">
        <v>1994</v>
      </c>
      <c r="B5418">
        <v>10</v>
      </c>
      <c r="C5418">
        <v>30</v>
      </c>
      <c r="D5418">
        <v>-0.29443999999999998</v>
      </c>
      <c r="E5418">
        <v>-0.31837000999999998</v>
      </c>
      <c r="F5418" s="46">
        <v>2</v>
      </c>
      <c r="G5418">
        <v>0.43364798999999998</v>
      </c>
    </row>
    <row r="5419" spans="1:7" x14ac:dyDescent="0.2">
      <c r="A5419">
        <v>1994</v>
      </c>
      <c r="B5419">
        <v>10</v>
      </c>
      <c r="C5419">
        <v>31</v>
      </c>
      <c r="D5419">
        <v>-0.89732999000000002</v>
      </c>
      <c r="E5419">
        <v>-0.33773999999999998</v>
      </c>
      <c r="F5419" s="46">
        <v>1</v>
      </c>
      <c r="G5419">
        <v>0.95878702000000005</v>
      </c>
    </row>
    <row r="5420" spans="1:7" x14ac:dyDescent="0.2">
      <c r="A5420">
        <v>1994</v>
      </c>
      <c r="B5420">
        <v>11</v>
      </c>
      <c r="C5420">
        <v>1</v>
      </c>
      <c r="D5420">
        <v>-1.2603</v>
      </c>
      <c r="E5420">
        <v>-0.44707000000000002</v>
      </c>
      <c r="F5420" s="46">
        <v>1</v>
      </c>
      <c r="G5420">
        <v>1.33725</v>
      </c>
    </row>
    <row r="5421" spans="1:7" x14ac:dyDescent="0.2">
      <c r="A5421">
        <v>1994</v>
      </c>
      <c r="B5421">
        <v>11</v>
      </c>
      <c r="C5421">
        <v>2</v>
      </c>
      <c r="D5421">
        <v>-1.3487998999999999</v>
      </c>
      <c r="E5421">
        <v>-0.59407001999999998</v>
      </c>
      <c r="F5421" s="46">
        <v>1</v>
      </c>
      <c r="G5421">
        <v>1.47383</v>
      </c>
    </row>
    <row r="5422" spans="1:7" x14ac:dyDescent="0.2">
      <c r="A5422">
        <v>1994</v>
      </c>
      <c r="B5422">
        <v>11</v>
      </c>
      <c r="C5422">
        <v>3</v>
      </c>
      <c r="D5422">
        <v>-1.5498400000000001</v>
      </c>
      <c r="E5422">
        <v>-0.71333997999999998</v>
      </c>
      <c r="F5422" s="46">
        <v>1</v>
      </c>
      <c r="G5422">
        <v>1.7061200000000001</v>
      </c>
    </row>
    <row r="5423" spans="1:7" x14ac:dyDescent="0.2">
      <c r="A5423">
        <v>1994</v>
      </c>
      <c r="B5423">
        <v>11</v>
      </c>
      <c r="C5423">
        <v>4</v>
      </c>
      <c r="D5423">
        <v>-1.5462199000000001</v>
      </c>
      <c r="E5423">
        <v>-0.76525997999999995</v>
      </c>
      <c r="F5423" s="46">
        <v>1</v>
      </c>
      <c r="G5423">
        <v>1.72523</v>
      </c>
    </row>
    <row r="5424" spans="1:7" x14ac:dyDescent="0.2">
      <c r="A5424">
        <v>1994</v>
      </c>
      <c r="B5424">
        <v>11</v>
      </c>
      <c r="C5424">
        <v>5</v>
      </c>
      <c r="D5424">
        <v>-1.4639800000000001</v>
      </c>
      <c r="E5424">
        <v>-0.76397996999999995</v>
      </c>
      <c r="F5424" s="46">
        <v>1</v>
      </c>
      <c r="G5424">
        <v>1.65134</v>
      </c>
    </row>
    <row r="5425" spans="1:7" x14ac:dyDescent="0.2">
      <c r="A5425">
        <v>1994</v>
      </c>
      <c r="B5425">
        <v>11</v>
      </c>
      <c r="C5425">
        <v>6</v>
      </c>
      <c r="D5425">
        <v>-1.3715999999999999</v>
      </c>
      <c r="E5425">
        <v>-0.84167999000000004</v>
      </c>
      <c r="F5425" s="46">
        <v>1</v>
      </c>
      <c r="G5425">
        <v>1.6092499</v>
      </c>
    </row>
    <row r="5426" spans="1:7" x14ac:dyDescent="0.2">
      <c r="A5426">
        <v>1994</v>
      </c>
      <c r="B5426">
        <v>11</v>
      </c>
      <c r="C5426">
        <v>7</v>
      </c>
      <c r="D5426">
        <v>-1.1845699999999999</v>
      </c>
      <c r="E5426">
        <v>-1.0821799999999999</v>
      </c>
      <c r="F5426" s="46">
        <v>1</v>
      </c>
      <c r="G5426">
        <v>1.6044700000000001</v>
      </c>
    </row>
    <row r="5427" spans="1:7" x14ac:dyDescent="0.2">
      <c r="A5427">
        <v>1994</v>
      </c>
      <c r="B5427">
        <v>11</v>
      </c>
      <c r="C5427">
        <v>8</v>
      </c>
      <c r="D5427">
        <v>-1.1320399999999999</v>
      </c>
      <c r="E5427">
        <v>-1.2376199999999999</v>
      </c>
      <c r="F5427" s="46">
        <v>2</v>
      </c>
      <c r="G5427">
        <v>1.6772701000000001</v>
      </c>
    </row>
    <row r="5428" spans="1:7" x14ac:dyDescent="0.2">
      <c r="A5428">
        <v>1994</v>
      </c>
      <c r="B5428">
        <v>11</v>
      </c>
      <c r="C5428">
        <v>9</v>
      </c>
      <c r="D5428">
        <v>-0.98509002000000001</v>
      </c>
      <c r="E5428">
        <v>-1.24133</v>
      </c>
      <c r="F5428" s="46">
        <v>2</v>
      </c>
      <c r="G5428">
        <v>1.5847100000000001</v>
      </c>
    </row>
    <row r="5429" spans="1:7" x14ac:dyDescent="0.2">
      <c r="A5429">
        <v>1994</v>
      </c>
      <c r="B5429">
        <v>11</v>
      </c>
      <c r="C5429">
        <v>10</v>
      </c>
      <c r="D5429">
        <v>-0.82169002000000002</v>
      </c>
      <c r="E5429">
        <v>-1.36721</v>
      </c>
      <c r="F5429" s="46">
        <v>2</v>
      </c>
      <c r="G5429">
        <v>1.5951299999999999</v>
      </c>
    </row>
    <row r="5430" spans="1:7" x14ac:dyDescent="0.2">
      <c r="A5430">
        <v>1994</v>
      </c>
      <c r="B5430">
        <v>11</v>
      </c>
      <c r="C5430">
        <v>11</v>
      </c>
      <c r="D5430">
        <v>-0.46928998999999999</v>
      </c>
      <c r="E5430">
        <v>-1.6785600000000001</v>
      </c>
      <c r="F5430" s="46">
        <v>2</v>
      </c>
      <c r="G5430">
        <v>1.74292</v>
      </c>
    </row>
    <row r="5431" spans="1:7" x14ac:dyDescent="0.2">
      <c r="A5431">
        <v>1994</v>
      </c>
      <c r="B5431">
        <v>11</v>
      </c>
      <c r="C5431">
        <v>12</v>
      </c>
      <c r="D5431">
        <v>-0.16175</v>
      </c>
      <c r="E5431">
        <v>-1.57155</v>
      </c>
      <c r="F5431" s="46">
        <v>2</v>
      </c>
      <c r="G5431">
        <v>1.57985</v>
      </c>
    </row>
    <row r="5432" spans="1:7" x14ac:dyDescent="0.2">
      <c r="A5432">
        <v>1994</v>
      </c>
      <c r="B5432">
        <v>11</v>
      </c>
      <c r="C5432">
        <v>13</v>
      </c>
      <c r="D5432" s="45">
        <v>-3.6450199799999999E-2</v>
      </c>
      <c r="E5432">
        <v>-1.1751601</v>
      </c>
      <c r="F5432" s="46">
        <v>2</v>
      </c>
      <c r="G5432">
        <v>1.1757200000000001</v>
      </c>
    </row>
    <row r="5433" spans="1:7" x14ac:dyDescent="0.2">
      <c r="A5433">
        <v>1994</v>
      </c>
      <c r="B5433">
        <v>11</v>
      </c>
      <c r="C5433">
        <v>14</v>
      </c>
      <c r="D5433" s="45">
        <v>-7.9838097100000005E-2</v>
      </c>
      <c r="E5433">
        <v>-0.99791001999999995</v>
      </c>
      <c r="F5433" s="46">
        <v>2</v>
      </c>
      <c r="G5433">
        <v>1.0010999</v>
      </c>
    </row>
    <row r="5434" spans="1:7" x14ac:dyDescent="0.2">
      <c r="A5434">
        <v>1994</v>
      </c>
      <c r="B5434">
        <v>11</v>
      </c>
      <c r="C5434">
        <v>15</v>
      </c>
      <c r="D5434" s="45">
        <v>-7.29082972E-2</v>
      </c>
      <c r="E5434">
        <v>-0.88967001000000001</v>
      </c>
      <c r="F5434" s="46">
        <v>2</v>
      </c>
      <c r="G5434">
        <v>0.89265198000000001</v>
      </c>
    </row>
    <row r="5435" spans="1:7" x14ac:dyDescent="0.2">
      <c r="A5435">
        <v>1994</v>
      </c>
      <c r="B5435">
        <v>11</v>
      </c>
      <c r="C5435">
        <v>16</v>
      </c>
      <c r="D5435" s="45">
        <v>1.4002799999999999E-2</v>
      </c>
      <c r="E5435">
        <v>-0.82659000000000005</v>
      </c>
      <c r="F5435" s="46">
        <v>3</v>
      </c>
      <c r="G5435">
        <v>0.82671099999999997</v>
      </c>
    </row>
    <row r="5436" spans="1:7" x14ac:dyDescent="0.2">
      <c r="A5436">
        <v>1994</v>
      </c>
      <c r="B5436">
        <v>11</v>
      </c>
      <c r="C5436">
        <v>17</v>
      </c>
      <c r="D5436" s="45">
        <v>2.1487399899999999E-2</v>
      </c>
      <c r="E5436">
        <v>-0.53118001999999997</v>
      </c>
      <c r="F5436" s="46">
        <v>3</v>
      </c>
      <c r="G5436">
        <v>0.53161102999999998</v>
      </c>
    </row>
    <row r="5437" spans="1:7" x14ac:dyDescent="0.2">
      <c r="A5437">
        <v>1994</v>
      </c>
      <c r="B5437">
        <v>11</v>
      </c>
      <c r="C5437">
        <v>18</v>
      </c>
      <c r="D5437">
        <v>-0.11068</v>
      </c>
      <c r="E5437">
        <v>-0.42739999000000001</v>
      </c>
      <c r="F5437" s="46">
        <v>2</v>
      </c>
      <c r="G5437">
        <v>0.44150298999999998</v>
      </c>
    </row>
    <row r="5438" spans="1:7" x14ac:dyDescent="0.2">
      <c r="A5438">
        <v>1994</v>
      </c>
      <c r="B5438">
        <v>11</v>
      </c>
      <c r="C5438">
        <v>19</v>
      </c>
      <c r="D5438" s="45">
        <v>-8.4338396800000007E-2</v>
      </c>
      <c r="E5438">
        <v>-0.43314001000000002</v>
      </c>
      <c r="F5438" s="46">
        <v>2</v>
      </c>
      <c r="G5438">
        <v>0.44127199</v>
      </c>
    </row>
    <row r="5439" spans="1:7" x14ac:dyDescent="0.2">
      <c r="A5439">
        <v>1994</v>
      </c>
      <c r="B5439">
        <v>11</v>
      </c>
      <c r="C5439">
        <v>20</v>
      </c>
      <c r="D5439">
        <v>-0.16153999999999999</v>
      </c>
      <c r="E5439">
        <v>-0.84425002000000005</v>
      </c>
      <c r="F5439" s="46">
        <v>2</v>
      </c>
      <c r="G5439">
        <v>0.85956401000000004</v>
      </c>
    </row>
    <row r="5440" spans="1:7" x14ac:dyDescent="0.2">
      <c r="A5440">
        <v>1994</v>
      </c>
      <c r="B5440">
        <v>11</v>
      </c>
      <c r="C5440">
        <v>21</v>
      </c>
      <c r="D5440">
        <v>-0.12828999999999999</v>
      </c>
      <c r="E5440">
        <v>-1.2491000000000001</v>
      </c>
      <c r="F5440" s="46">
        <v>2</v>
      </c>
      <c r="G5440">
        <v>1.2556700000000001</v>
      </c>
    </row>
    <row r="5441" spans="1:7" x14ac:dyDescent="0.2">
      <c r="A5441">
        <v>1994</v>
      </c>
      <c r="B5441">
        <v>11</v>
      </c>
      <c r="C5441">
        <v>22</v>
      </c>
      <c r="D5441">
        <v>-0.14053001000000001</v>
      </c>
      <c r="E5441">
        <v>-1.26</v>
      </c>
      <c r="F5441" s="46">
        <v>2</v>
      </c>
      <c r="G5441">
        <v>1.2678100000000001</v>
      </c>
    </row>
    <row r="5442" spans="1:7" x14ac:dyDescent="0.2">
      <c r="A5442">
        <v>1994</v>
      </c>
      <c r="B5442">
        <v>11</v>
      </c>
      <c r="C5442">
        <v>23</v>
      </c>
      <c r="D5442" s="45">
        <v>-7.1070201700000002E-2</v>
      </c>
      <c r="E5442">
        <v>-1.04522</v>
      </c>
      <c r="F5442" s="46">
        <v>2</v>
      </c>
      <c r="G5442">
        <v>1.0476399999999999</v>
      </c>
    </row>
    <row r="5443" spans="1:7" x14ac:dyDescent="0.2">
      <c r="A5443">
        <v>1994</v>
      </c>
      <c r="B5443">
        <v>11</v>
      </c>
      <c r="C5443">
        <v>24</v>
      </c>
      <c r="D5443">
        <v>0.32093501000000002</v>
      </c>
      <c r="E5443">
        <v>-0.94513999999999998</v>
      </c>
      <c r="F5443" s="46">
        <v>3</v>
      </c>
      <c r="G5443">
        <v>0.99814497999999996</v>
      </c>
    </row>
    <row r="5444" spans="1:7" x14ac:dyDescent="0.2">
      <c r="A5444">
        <v>1994</v>
      </c>
      <c r="B5444">
        <v>11</v>
      </c>
      <c r="C5444">
        <v>25</v>
      </c>
      <c r="D5444">
        <v>0.79612099999999997</v>
      </c>
      <c r="E5444">
        <v>-1.06653</v>
      </c>
      <c r="F5444" s="46">
        <v>3</v>
      </c>
      <c r="G5444">
        <v>1.3309</v>
      </c>
    </row>
    <row r="5445" spans="1:7" x14ac:dyDescent="0.2">
      <c r="A5445">
        <v>1994</v>
      </c>
      <c r="B5445">
        <v>11</v>
      </c>
      <c r="C5445">
        <v>26</v>
      </c>
      <c r="D5445">
        <v>1.1418200000000001</v>
      </c>
      <c r="E5445">
        <v>-1.2547801000000001</v>
      </c>
      <c r="F5445" s="46">
        <v>3</v>
      </c>
      <c r="G5445">
        <v>1.6965300000000001</v>
      </c>
    </row>
    <row r="5446" spans="1:7" x14ac:dyDescent="0.2">
      <c r="A5446">
        <v>1994</v>
      </c>
      <c r="B5446">
        <v>11</v>
      </c>
      <c r="C5446">
        <v>27</v>
      </c>
      <c r="D5446">
        <v>1.20556</v>
      </c>
      <c r="E5446">
        <v>-1.2274400000000001</v>
      </c>
      <c r="F5446" s="46">
        <v>3</v>
      </c>
      <c r="G5446">
        <v>1.7204600999999999</v>
      </c>
    </row>
    <row r="5447" spans="1:7" x14ac:dyDescent="0.2">
      <c r="A5447">
        <v>1994</v>
      </c>
      <c r="B5447">
        <v>11</v>
      </c>
      <c r="C5447">
        <v>28</v>
      </c>
      <c r="D5447">
        <v>1.21723</v>
      </c>
      <c r="E5447">
        <v>-1.29958</v>
      </c>
      <c r="F5447" s="46">
        <v>3</v>
      </c>
      <c r="G5447">
        <v>1.78061</v>
      </c>
    </row>
    <row r="5448" spans="1:7" x14ac:dyDescent="0.2">
      <c r="A5448">
        <v>1994</v>
      </c>
      <c r="B5448">
        <v>11</v>
      </c>
      <c r="C5448">
        <v>29</v>
      </c>
      <c r="D5448">
        <v>1.25254</v>
      </c>
      <c r="E5448">
        <v>-1.2577699</v>
      </c>
      <c r="F5448" s="46">
        <v>3</v>
      </c>
      <c r="G5448">
        <v>1.7750600999999999</v>
      </c>
    </row>
    <row r="5449" spans="1:7" x14ac:dyDescent="0.2">
      <c r="A5449">
        <v>1994</v>
      </c>
      <c r="B5449">
        <v>11</v>
      </c>
      <c r="C5449">
        <v>30</v>
      </c>
      <c r="D5449">
        <v>1.58413</v>
      </c>
      <c r="E5449">
        <v>-1.0944999</v>
      </c>
      <c r="F5449" s="46">
        <v>4</v>
      </c>
      <c r="G5449">
        <v>1.9254599999999999</v>
      </c>
    </row>
    <row r="5450" spans="1:7" x14ac:dyDescent="0.2">
      <c r="A5450">
        <v>1994</v>
      </c>
      <c r="B5450">
        <v>12</v>
      </c>
      <c r="C5450">
        <v>1</v>
      </c>
      <c r="D5450">
        <v>1.70302</v>
      </c>
      <c r="E5450">
        <v>-0.78433001000000002</v>
      </c>
      <c r="F5450" s="46">
        <v>4</v>
      </c>
      <c r="G5450">
        <v>1.8749501</v>
      </c>
    </row>
    <row r="5451" spans="1:7" x14ac:dyDescent="0.2">
      <c r="A5451">
        <v>1994</v>
      </c>
      <c r="B5451">
        <v>12</v>
      </c>
      <c r="C5451">
        <v>2</v>
      </c>
      <c r="D5451">
        <v>1.87616</v>
      </c>
      <c r="E5451">
        <v>-0.55386000999999996</v>
      </c>
      <c r="F5451" s="46">
        <v>4</v>
      </c>
      <c r="G5451">
        <v>1.9561999999999999</v>
      </c>
    </row>
    <row r="5452" spans="1:7" x14ac:dyDescent="0.2">
      <c r="A5452">
        <v>1994</v>
      </c>
      <c r="B5452">
        <v>12</v>
      </c>
      <c r="C5452">
        <v>3</v>
      </c>
      <c r="D5452">
        <v>1.7796000000000001</v>
      </c>
      <c r="E5452">
        <v>-0.50959003000000003</v>
      </c>
      <c r="F5452" s="46">
        <v>4</v>
      </c>
      <c r="G5452">
        <v>1.8511200000000001</v>
      </c>
    </row>
    <row r="5453" spans="1:7" x14ac:dyDescent="0.2">
      <c r="A5453">
        <v>1994</v>
      </c>
      <c r="B5453">
        <v>12</v>
      </c>
      <c r="C5453">
        <v>4</v>
      </c>
      <c r="D5453">
        <v>1.6020799999999999</v>
      </c>
      <c r="E5453">
        <v>-0.29978999000000001</v>
      </c>
      <c r="F5453" s="46">
        <v>4</v>
      </c>
      <c r="G5453">
        <v>1.62988</v>
      </c>
    </row>
    <row r="5454" spans="1:7" x14ac:dyDescent="0.2">
      <c r="A5454">
        <v>1994</v>
      </c>
      <c r="B5454">
        <v>12</v>
      </c>
      <c r="C5454">
        <v>5</v>
      </c>
      <c r="D5454">
        <v>1.7475898999999999</v>
      </c>
      <c r="E5454">
        <v>-0.22392000000000001</v>
      </c>
      <c r="F5454" s="46">
        <v>4</v>
      </c>
      <c r="G5454">
        <v>1.76187</v>
      </c>
    </row>
    <row r="5455" spans="1:7" x14ac:dyDescent="0.2">
      <c r="A5455">
        <v>1994</v>
      </c>
      <c r="B5455">
        <v>12</v>
      </c>
      <c r="C5455">
        <v>6</v>
      </c>
      <c r="D5455">
        <v>1.6355799</v>
      </c>
      <c r="E5455">
        <v>-0.18572</v>
      </c>
      <c r="F5455" s="46">
        <v>4</v>
      </c>
      <c r="G5455">
        <v>1.6460900000000001</v>
      </c>
    </row>
    <row r="5456" spans="1:7" x14ac:dyDescent="0.2">
      <c r="A5456">
        <v>1994</v>
      </c>
      <c r="B5456">
        <v>12</v>
      </c>
      <c r="C5456">
        <v>7</v>
      </c>
      <c r="D5456">
        <v>1.8477600000000001</v>
      </c>
      <c r="E5456" s="45">
        <v>6.2867999100000002E-2</v>
      </c>
      <c r="F5456" s="46">
        <v>5</v>
      </c>
      <c r="G5456">
        <v>1.84883</v>
      </c>
    </row>
    <row r="5457" spans="1:7" x14ac:dyDescent="0.2">
      <c r="A5457">
        <v>1994</v>
      </c>
      <c r="B5457">
        <v>12</v>
      </c>
      <c r="C5457">
        <v>8</v>
      </c>
      <c r="D5457">
        <v>1.8912100000000001</v>
      </c>
      <c r="E5457">
        <v>0.20250199999999999</v>
      </c>
      <c r="F5457" s="46">
        <v>5</v>
      </c>
      <c r="G5457">
        <v>1.90202</v>
      </c>
    </row>
    <row r="5458" spans="1:7" x14ac:dyDescent="0.2">
      <c r="A5458">
        <v>1994</v>
      </c>
      <c r="B5458">
        <v>12</v>
      </c>
      <c r="C5458">
        <v>9</v>
      </c>
      <c r="D5458">
        <v>2.0660801000000002</v>
      </c>
      <c r="E5458">
        <v>0.34085700000000002</v>
      </c>
      <c r="F5458" s="46">
        <v>5</v>
      </c>
      <c r="G5458">
        <v>2.0940101000000002</v>
      </c>
    </row>
    <row r="5459" spans="1:7" x14ac:dyDescent="0.2">
      <c r="A5459">
        <v>1994</v>
      </c>
      <c r="B5459">
        <v>12</v>
      </c>
      <c r="C5459">
        <v>10</v>
      </c>
      <c r="D5459">
        <v>1.9650099999999999</v>
      </c>
      <c r="E5459">
        <v>0.55661702000000002</v>
      </c>
      <c r="F5459" s="46">
        <v>5</v>
      </c>
      <c r="G5459">
        <v>2.0423200000000001</v>
      </c>
    </row>
    <row r="5460" spans="1:7" x14ac:dyDescent="0.2">
      <c r="A5460">
        <v>1994</v>
      </c>
      <c r="B5460">
        <v>12</v>
      </c>
      <c r="C5460">
        <v>11</v>
      </c>
      <c r="D5460">
        <v>1.8021801</v>
      </c>
      <c r="E5460">
        <v>0.34529099000000002</v>
      </c>
      <c r="F5460" s="46">
        <v>5</v>
      </c>
      <c r="G5460">
        <v>1.8349599999999999</v>
      </c>
    </row>
    <row r="5461" spans="1:7" x14ac:dyDescent="0.2">
      <c r="A5461">
        <v>1994</v>
      </c>
      <c r="B5461">
        <v>12</v>
      </c>
      <c r="C5461">
        <v>12</v>
      </c>
      <c r="D5461">
        <v>1.7081701</v>
      </c>
      <c r="E5461">
        <v>0.55909997</v>
      </c>
      <c r="F5461" s="46">
        <v>5</v>
      </c>
      <c r="G5461">
        <v>1.7973399999999999</v>
      </c>
    </row>
    <row r="5462" spans="1:7" x14ac:dyDescent="0.2">
      <c r="A5462">
        <v>1994</v>
      </c>
      <c r="B5462">
        <v>12</v>
      </c>
      <c r="C5462">
        <v>13</v>
      </c>
      <c r="D5462">
        <v>1.48536</v>
      </c>
      <c r="E5462">
        <v>0.410997</v>
      </c>
      <c r="F5462" s="46">
        <v>5</v>
      </c>
      <c r="G5462">
        <v>1.5411699999999999</v>
      </c>
    </row>
    <row r="5463" spans="1:7" x14ac:dyDescent="0.2">
      <c r="A5463">
        <v>1994</v>
      </c>
      <c r="B5463">
        <v>12</v>
      </c>
      <c r="C5463">
        <v>14</v>
      </c>
      <c r="D5463">
        <v>1.4315199999999999</v>
      </c>
      <c r="E5463">
        <v>0.34365900999999999</v>
      </c>
      <c r="F5463" s="46">
        <v>5</v>
      </c>
      <c r="G5463">
        <v>1.4721900000000001</v>
      </c>
    </row>
    <row r="5464" spans="1:7" x14ac:dyDescent="0.2">
      <c r="A5464">
        <v>1994</v>
      </c>
      <c r="B5464">
        <v>12</v>
      </c>
      <c r="C5464">
        <v>15</v>
      </c>
      <c r="D5464">
        <v>1.6488700000000001</v>
      </c>
      <c r="E5464">
        <v>0.60480398000000002</v>
      </c>
      <c r="F5464" s="46">
        <v>5</v>
      </c>
      <c r="G5464">
        <v>1.7562899999999999</v>
      </c>
    </row>
    <row r="5465" spans="1:7" x14ac:dyDescent="0.2">
      <c r="A5465">
        <v>1994</v>
      </c>
      <c r="B5465">
        <v>12</v>
      </c>
      <c r="C5465">
        <v>16</v>
      </c>
      <c r="D5465">
        <v>1.72651</v>
      </c>
      <c r="E5465">
        <v>0.70968699000000002</v>
      </c>
      <c r="F5465" s="46">
        <v>5</v>
      </c>
      <c r="G5465">
        <v>1.8666799999999999</v>
      </c>
    </row>
    <row r="5466" spans="1:7" x14ac:dyDescent="0.2">
      <c r="A5466">
        <v>1994</v>
      </c>
      <c r="B5466">
        <v>12</v>
      </c>
      <c r="C5466">
        <v>17</v>
      </c>
      <c r="D5466">
        <v>1.7035</v>
      </c>
      <c r="E5466">
        <v>0.78361797</v>
      </c>
      <c r="F5466" s="46">
        <v>5</v>
      </c>
      <c r="G5466">
        <v>1.8751</v>
      </c>
    </row>
    <row r="5467" spans="1:7" x14ac:dyDescent="0.2">
      <c r="A5467">
        <v>1994</v>
      </c>
      <c r="B5467">
        <v>12</v>
      </c>
      <c r="C5467">
        <v>18</v>
      </c>
      <c r="D5467">
        <v>1.43363</v>
      </c>
      <c r="E5467">
        <v>1.1480900000000001</v>
      </c>
      <c r="F5467" s="46">
        <v>5</v>
      </c>
      <c r="G5467">
        <v>1.8366800999999999</v>
      </c>
    </row>
    <row r="5468" spans="1:7" x14ac:dyDescent="0.2">
      <c r="A5468">
        <v>1994</v>
      </c>
      <c r="B5468">
        <v>12</v>
      </c>
      <c r="C5468">
        <v>19</v>
      </c>
      <c r="D5468">
        <v>0.92928599999999995</v>
      </c>
      <c r="E5468">
        <v>1.2691300000000001</v>
      </c>
      <c r="F5468" s="46">
        <v>6</v>
      </c>
      <c r="G5468">
        <v>1.57298</v>
      </c>
    </row>
    <row r="5469" spans="1:7" x14ac:dyDescent="0.2">
      <c r="A5469">
        <v>1994</v>
      </c>
      <c r="B5469">
        <v>12</v>
      </c>
      <c r="C5469">
        <v>20</v>
      </c>
      <c r="D5469">
        <v>0.38538699999999998</v>
      </c>
      <c r="E5469">
        <v>1.4417899999999999</v>
      </c>
      <c r="F5469" s="46">
        <v>6</v>
      </c>
      <c r="G5469">
        <v>1.4924001</v>
      </c>
    </row>
    <row r="5470" spans="1:7" x14ac:dyDescent="0.2">
      <c r="A5470">
        <v>1994</v>
      </c>
      <c r="B5470">
        <v>12</v>
      </c>
      <c r="C5470">
        <v>21</v>
      </c>
      <c r="D5470" s="45">
        <v>-4.98915017E-2</v>
      </c>
      <c r="E5470">
        <v>1.5000199999999999</v>
      </c>
      <c r="F5470" s="46">
        <v>7</v>
      </c>
      <c r="G5470">
        <v>1.50085</v>
      </c>
    </row>
    <row r="5471" spans="1:7" x14ac:dyDescent="0.2">
      <c r="A5471">
        <v>1994</v>
      </c>
      <c r="B5471">
        <v>12</v>
      </c>
      <c r="C5471">
        <v>22</v>
      </c>
      <c r="D5471">
        <v>-0.37040001</v>
      </c>
      <c r="E5471">
        <v>1.5383</v>
      </c>
      <c r="F5471" s="46">
        <v>7</v>
      </c>
      <c r="G5471">
        <v>1.5822700000000001</v>
      </c>
    </row>
    <row r="5472" spans="1:7" x14ac:dyDescent="0.2">
      <c r="A5472">
        <v>1994</v>
      </c>
      <c r="B5472">
        <v>12</v>
      </c>
      <c r="C5472">
        <v>23</v>
      </c>
      <c r="D5472">
        <v>-0.90464001999999999</v>
      </c>
      <c r="E5472">
        <v>1.4842900000000001</v>
      </c>
      <c r="F5472" s="46">
        <v>7</v>
      </c>
      <c r="G5472">
        <v>1.7382500000000001</v>
      </c>
    </row>
    <row r="5473" spans="1:7" x14ac:dyDescent="0.2">
      <c r="A5473">
        <v>1994</v>
      </c>
      <c r="B5473">
        <v>12</v>
      </c>
      <c r="C5473">
        <v>24</v>
      </c>
      <c r="D5473">
        <v>-1.0796699999999999</v>
      </c>
      <c r="E5473">
        <v>1.1007400000000001</v>
      </c>
      <c r="F5473" s="46">
        <v>7</v>
      </c>
      <c r="G5473">
        <v>1.5418499999999999</v>
      </c>
    </row>
    <row r="5474" spans="1:7" x14ac:dyDescent="0.2">
      <c r="A5474">
        <v>1994</v>
      </c>
      <c r="B5474">
        <v>12</v>
      </c>
      <c r="C5474">
        <v>25</v>
      </c>
      <c r="D5474">
        <v>-0.88873999999999997</v>
      </c>
      <c r="E5474">
        <v>0.73683100999999995</v>
      </c>
      <c r="F5474" s="46">
        <v>8</v>
      </c>
      <c r="G5474">
        <v>1.15446</v>
      </c>
    </row>
    <row r="5475" spans="1:7" x14ac:dyDescent="0.2">
      <c r="A5475">
        <v>1994</v>
      </c>
      <c r="B5475">
        <v>12</v>
      </c>
      <c r="C5475">
        <v>26</v>
      </c>
      <c r="D5475">
        <v>-0.60150999000000005</v>
      </c>
      <c r="E5475">
        <v>0.37267299999999998</v>
      </c>
      <c r="F5475" s="46">
        <v>8</v>
      </c>
      <c r="G5475">
        <v>0.70760297999999999</v>
      </c>
    </row>
    <row r="5476" spans="1:7" x14ac:dyDescent="0.2">
      <c r="A5476">
        <v>1994</v>
      </c>
      <c r="B5476">
        <v>12</v>
      </c>
      <c r="C5476">
        <v>27</v>
      </c>
      <c r="D5476">
        <v>-0.45243999000000001</v>
      </c>
      <c r="E5476" s="45">
        <v>-7.8778201700000008E-3</v>
      </c>
      <c r="F5476" s="46">
        <v>1</v>
      </c>
      <c r="G5476">
        <v>0.45250601000000001</v>
      </c>
    </row>
    <row r="5477" spans="1:7" x14ac:dyDescent="0.2">
      <c r="A5477">
        <v>1994</v>
      </c>
      <c r="B5477">
        <v>12</v>
      </c>
      <c r="C5477">
        <v>28</v>
      </c>
      <c r="D5477">
        <v>-0.47970000000000002</v>
      </c>
      <c r="E5477">
        <v>-0.32157001000000002</v>
      </c>
      <c r="F5477" s="46">
        <v>1</v>
      </c>
      <c r="G5477">
        <v>0.57751101000000005</v>
      </c>
    </row>
    <row r="5478" spans="1:7" x14ac:dyDescent="0.2">
      <c r="A5478">
        <v>1994</v>
      </c>
      <c r="B5478">
        <v>12</v>
      </c>
      <c r="C5478">
        <v>29</v>
      </c>
      <c r="D5478">
        <v>-0.31255000999999999</v>
      </c>
      <c r="E5478">
        <v>-0.68506997999999997</v>
      </c>
      <c r="F5478" s="46">
        <v>2</v>
      </c>
      <c r="G5478">
        <v>0.75299501000000002</v>
      </c>
    </row>
    <row r="5479" spans="1:7" x14ac:dyDescent="0.2">
      <c r="A5479">
        <v>1994</v>
      </c>
      <c r="B5479">
        <v>12</v>
      </c>
      <c r="C5479">
        <v>30</v>
      </c>
      <c r="D5479" s="45">
        <v>9.8423197899999995E-2</v>
      </c>
      <c r="E5479">
        <v>-0.92707998000000003</v>
      </c>
      <c r="F5479" s="46">
        <v>3</v>
      </c>
      <c r="G5479">
        <v>0.93228900000000003</v>
      </c>
    </row>
    <row r="5480" spans="1:7" x14ac:dyDescent="0.2">
      <c r="A5480">
        <v>1994</v>
      </c>
      <c r="B5480">
        <v>12</v>
      </c>
      <c r="C5480">
        <v>31</v>
      </c>
      <c r="D5480">
        <v>0.28247498999999998</v>
      </c>
      <c r="E5480">
        <v>-1.16246</v>
      </c>
      <c r="F5480" s="46">
        <v>3</v>
      </c>
      <c r="G5480">
        <v>1.1962900000000001</v>
      </c>
    </row>
    <row r="5481" spans="1:7" x14ac:dyDescent="0.2">
      <c r="A5481">
        <v>1995</v>
      </c>
      <c r="B5481">
        <v>1</v>
      </c>
      <c r="C5481">
        <v>1</v>
      </c>
      <c r="D5481">
        <v>0.384635</v>
      </c>
      <c r="E5481">
        <v>-1.3590599999999999</v>
      </c>
      <c r="F5481" s="46">
        <v>3</v>
      </c>
      <c r="G5481">
        <v>1.4124399000000001</v>
      </c>
    </row>
    <row r="5482" spans="1:7" x14ac:dyDescent="0.2">
      <c r="A5482">
        <v>1995</v>
      </c>
      <c r="B5482">
        <v>1</v>
      </c>
      <c r="C5482">
        <v>2</v>
      </c>
      <c r="D5482">
        <v>0.25528401000000001</v>
      </c>
      <c r="E5482">
        <v>-1.2916799999999999</v>
      </c>
      <c r="F5482" s="46">
        <v>3</v>
      </c>
      <c r="G5482">
        <v>1.3166599999999999</v>
      </c>
    </row>
    <row r="5483" spans="1:7" x14ac:dyDescent="0.2">
      <c r="A5483">
        <v>1995</v>
      </c>
      <c r="B5483">
        <v>1</v>
      </c>
      <c r="C5483">
        <v>3</v>
      </c>
      <c r="D5483">
        <v>0.30982398999999999</v>
      </c>
      <c r="E5483">
        <v>-0.98063999000000002</v>
      </c>
      <c r="F5483" s="46">
        <v>3</v>
      </c>
      <c r="G5483">
        <v>1.0284199999999999</v>
      </c>
    </row>
    <row r="5484" spans="1:7" x14ac:dyDescent="0.2">
      <c r="A5484">
        <v>1995</v>
      </c>
      <c r="B5484">
        <v>1</v>
      </c>
      <c r="C5484">
        <v>4</v>
      </c>
      <c r="D5484" s="45">
        <v>4.4696699800000003E-2</v>
      </c>
      <c r="E5484">
        <v>-0.88958000999999998</v>
      </c>
      <c r="F5484" s="46">
        <v>3</v>
      </c>
      <c r="G5484">
        <v>0.89070302000000001</v>
      </c>
    </row>
    <row r="5485" spans="1:7" x14ac:dyDescent="0.2">
      <c r="A5485">
        <v>1995</v>
      </c>
      <c r="B5485">
        <v>1</v>
      </c>
      <c r="C5485">
        <v>5</v>
      </c>
      <c r="D5485" s="45">
        <v>-1.11872004E-2</v>
      </c>
      <c r="E5485">
        <v>-0.75224000000000002</v>
      </c>
      <c r="F5485" s="46">
        <v>2</v>
      </c>
      <c r="G5485">
        <v>0.75232202000000004</v>
      </c>
    </row>
    <row r="5486" spans="1:7" x14ac:dyDescent="0.2">
      <c r="A5486">
        <v>1995</v>
      </c>
      <c r="B5486">
        <v>1</v>
      </c>
      <c r="C5486">
        <v>6</v>
      </c>
      <c r="D5486" s="45">
        <v>-3.5035599000000001E-2</v>
      </c>
      <c r="E5486">
        <v>-1.1230100000000001</v>
      </c>
      <c r="F5486" s="46">
        <v>2</v>
      </c>
      <c r="G5486">
        <v>1.1235599999999999</v>
      </c>
    </row>
    <row r="5487" spans="1:7" x14ac:dyDescent="0.2">
      <c r="A5487">
        <v>1995</v>
      </c>
      <c r="B5487">
        <v>1</v>
      </c>
      <c r="C5487">
        <v>7</v>
      </c>
      <c r="D5487" s="45">
        <v>3.5990901300000003E-2</v>
      </c>
      <c r="E5487">
        <v>-1.1633599999999999</v>
      </c>
      <c r="F5487" s="46">
        <v>3</v>
      </c>
      <c r="G5487">
        <v>1.1639200000000001</v>
      </c>
    </row>
    <row r="5488" spans="1:7" x14ac:dyDescent="0.2">
      <c r="A5488">
        <v>1995</v>
      </c>
      <c r="B5488">
        <v>1</v>
      </c>
      <c r="C5488">
        <v>8</v>
      </c>
      <c r="D5488">
        <v>0.33727801000000002</v>
      </c>
      <c r="E5488">
        <v>-0.98698996999999999</v>
      </c>
      <c r="F5488" s="46">
        <v>3</v>
      </c>
      <c r="G5488">
        <v>1.0430200000000001</v>
      </c>
    </row>
    <row r="5489" spans="1:7" x14ac:dyDescent="0.2">
      <c r="A5489">
        <v>1995</v>
      </c>
      <c r="B5489">
        <v>1</v>
      </c>
      <c r="C5489">
        <v>9</v>
      </c>
      <c r="D5489">
        <v>0.50454997999999995</v>
      </c>
      <c r="E5489">
        <v>-0.97224997999999996</v>
      </c>
      <c r="F5489" s="46">
        <v>3</v>
      </c>
      <c r="G5489">
        <v>1.0953799</v>
      </c>
    </row>
    <row r="5490" spans="1:7" x14ac:dyDescent="0.2">
      <c r="A5490">
        <v>1995</v>
      </c>
      <c r="B5490">
        <v>1</v>
      </c>
      <c r="C5490">
        <v>10</v>
      </c>
      <c r="D5490">
        <v>0.70869797000000001</v>
      </c>
      <c r="E5490">
        <v>-1.0533201000000001</v>
      </c>
      <c r="F5490" s="46">
        <v>3</v>
      </c>
      <c r="G5490">
        <v>1.2695399999999999</v>
      </c>
    </row>
    <row r="5491" spans="1:7" x14ac:dyDescent="0.2">
      <c r="A5491">
        <v>1995</v>
      </c>
      <c r="B5491">
        <v>1</v>
      </c>
      <c r="C5491">
        <v>11</v>
      </c>
      <c r="D5491">
        <v>0.93699199</v>
      </c>
      <c r="E5491">
        <v>-0.97425002000000005</v>
      </c>
      <c r="F5491" s="46">
        <v>3</v>
      </c>
      <c r="G5491">
        <v>1.35171</v>
      </c>
    </row>
    <row r="5492" spans="1:7" x14ac:dyDescent="0.2">
      <c r="A5492">
        <v>1995</v>
      </c>
      <c r="B5492">
        <v>1</v>
      </c>
      <c r="C5492">
        <v>12</v>
      </c>
      <c r="D5492">
        <v>1.1776200999999999</v>
      </c>
      <c r="E5492">
        <v>-0.83254998999999996</v>
      </c>
      <c r="F5492" s="46">
        <v>4</v>
      </c>
      <c r="G5492">
        <v>1.4421999000000001</v>
      </c>
    </row>
    <row r="5493" spans="1:7" x14ac:dyDescent="0.2">
      <c r="A5493">
        <v>1995</v>
      </c>
      <c r="B5493">
        <v>1</v>
      </c>
      <c r="C5493">
        <v>13</v>
      </c>
      <c r="D5493">
        <v>1.3031999999999999</v>
      </c>
      <c r="E5493">
        <v>-0.87611002000000004</v>
      </c>
      <c r="F5493" s="46">
        <v>4</v>
      </c>
      <c r="G5493">
        <v>1.5703199999999999</v>
      </c>
    </row>
    <row r="5494" spans="1:7" x14ac:dyDescent="0.2">
      <c r="A5494">
        <v>1995</v>
      </c>
      <c r="B5494">
        <v>1</v>
      </c>
      <c r="C5494">
        <v>14</v>
      </c>
      <c r="D5494">
        <v>1.3368500000000001</v>
      </c>
      <c r="E5494">
        <v>-0.73969001000000001</v>
      </c>
      <c r="F5494" s="46">
        <v>4</v>
      </c>
      <c r="G5494">
        <v>1.5278400000000001</v>
      </c>
    </row>
    <row r="5495" spans="1:7" x14ac:dyDescent="0.2">
      <c r="A5495">
        <v>1995</v>
      </c>
      <c r="B5495">
        <v>1</v>
      </c>
      <c r="C5495">
        <v>15</v>
      </c>
      <c r="D5495">
        <v>1.39785</v>
      </c>
      <c r="E5495">
        <v>-0.69918000999999996</v>
      </c>
      <c r="F5495" s="46">
        <v>4</v>
      </c>
      <c r="G5495">
        <v>1.5629599999999999</v>
      </c>
    </row>
    <row r="5496" spans="1:7" x14ac:dyDescent="0.2">
      <c r="A5496">
        <v>1995</v>
      </c>
      <c r="B5496">
        <v>1</v>
      </c>
      <c r="C5496">
        <v>16</v>
      </c>
      <c r="D5496">
        <v>1.6234200000000001</v>
      </c>
      <c r="E5496">
        <v>-0.43081998999999999</v>
      </c>
      <c r="F5496" s="46">
        <v>4</v>
      </c>
      <c r="G5496">
        <v>1.67961</v>
      </c>
    </row>
    <row r="5497" spans="1:7" x14ac:dyDescent="0.2">
      <c r="A5497">
        <v>1995</v>
      </c>
      <c r="B5497">
        <v>1</v>
      </c>
      <c r="C5497">
        <v>17</v>
      </c>
      <c r="D5497">
        <v>1.5649299999999999</v>
      </c>
      <c r="E5497">
        <v>-0.44451001000000001</v>
      </c>
      <c r="F5497" s="46">
        <v>4</v>
      </c>
      <c r="G5497">
        <v>1.62683</v>
      </c>
    </row>
    <row r="5498" spans="1:7" x14ac:dyDescent="0.2">
      <c r="A5498">
        <v>1995</v>
      </c>
      <c r="B5498">
        <v>1</v>
      </c>
      <c r="C5498">
        <v>18</v>
      </c>
      <c r="D5498">
        <v>1.4271400000000001</v>
      </c>
      <c r="E5498">
        <v>-0.60116999999999998</v>
      </c>
      <c r="F5498" s="46">
        <v>4</v>
      </c>
      <c r="G5498">
        <v>1.5485899000000001</v>
      </c>
    </row>
    <row r="5499" spans="1:7" x14ac:dyDescent="0.2">
      <c r="A5499">
        <v>1995</v>
      </c>
      <c r="B5499">
        <v>1</v>
      </c>
      <c r="C5499">
        <v>19</v>
      </c>
      <c r="D5499">
        <v>1.4636800000000001</v>
      </c>
      <c r="E5499">
        <v>-0.55607998000000003</v>
      </c>
      <c r="F5499" s="46">
        <v>4</v>
      </c>
      <c r="G5499">
        <v>1.56575</v>
      </c>
    </row>
    <row r="5500" spans="1:7" x14ac:dyDescent="0.2">
      <c r="A5500">
        <v>1995</v>
      </c>
      <c r="B5500">
        <v>1</v>
      </c>
      <c r="C5500">
        <v>20</v>
      </c>
      <c r="D5500">
        <v>1.6664000000000001</v>
      </c>
      <c r="E5500">
        <v>-0.39746000999999997</v>
      </c>
      <c r="F5500" s="46">
        <v>4</v>
      </c>
      <c r="G5500">
        <v>1.71315</v>
      </c>
    </row>
    <row r="5501" spans="1:7" x14ac:dyDescent="0.2">
      <c r="A5501">
        <v>1995</v>
      </c>
      <c r="B5501">
        <v>1</v>
      </c>
      <c r="C5501">
        <v>21</v>
      </c>
      <c r="D5501">
        <v>1.8463799999999999</v>
      </c>
      <c r="E5501">
        <v>-0.28152000999999999</v>
      </c>
      <c r="F5501" s="46">
        <v>4</v>
      </c>
      <c r="G5501">
        <v>1.86772</v>
      </c>
    </row>
    <row r="5502" spans="1:7" x14ac:dyDescent="0.2">
      <c r="A5502">
        <v>1995</v>
      </c>
      <c r="B5502">
        <v>1</v>
      </c>
      <c r="C5502">
        <v>22</v>
      </c>
      <c r="D5502">
        <v>2.0782799999999999</v>
      </c>
      <c r="E5502" s="45">
        <v>-7.8041099000000003E-2</v>
      </c>
      <c r="F5502" s="46">
        <v>4</v>
      </c>
      <c r="G5502">
        <v>2.0797501</v>
      </c>
    </row>
    <row r="5503" spans="1:7" x14ac:dyDescent="0.2">
      <c r="A5503">
        <v>1995</v>
      </c>
      <c r="B5503">
        <v>1</v>
      </c>
      <c r="C5503">
        <v>23</v>
      </c>
      <c r="D5503">
        <v>2.0714700000000001</v>
      </c>
      <c r="E5503">
        <v>0.291877</v>
      </c>
      <c r="F5503" s="46">
        <v>5</v>
      </c>
      <c r="G5503">
        <v>2.0919298999999998</v>
      </c>
    </row>
    <row r="5504" spans="1:7" x14ac:dyDescent="0.2">
      <c r="A5504">
        <v>1995</v>
      </c>
      <c r="B5504">
        <v>1</v>
      </c>
      <c r="C5504">
        <v>24</v>
      </c>
      <c r="D5504">
        <v>1.85578</v>
      </c>
      <c r="E5504">
        <v>0.44810301000000002</v>
      </c>
      <c r="F5504" s="46">
        <v>5</v>
      </c>
      <c r="G5504">
        <v>1.9091100000000001</v>
      </c>
    </row>
    <row r="5505" spans="1:7" x14ac:dyDescent="0.2">
      <c r="A5505">
        <v>1995</v>
      </c>
      <c r="B5505">
        <v>1</v>
      </c>
      <c r="C5505">
        <v>25</v>
      </c>
      <c r="D5505">
        <v>1.9357599999999999</v>
      </c>
      <c r="E5505">
        <v>0.78714698999999999</v>
      </c>
      <c r="F5505" s="46">
        <v>5</v>
      </c>
      <c r="G5505">
        <v>2.08968</v>
      </c>
    </row>
    <row r="5506" spans="1:7" x14ac:dyDescent="0.2">
      <c r="A5506">
        <v>1995</v>
      </c>
      <c r="B5506">
        <v>1</v>
      </c>
      <c r="C5506">
        <v>26</v>
      </c>
      <c r="D5506">
        <v>1.5793101000000001</v>
      </c>
      <c r="E5506">
        <v>1.00604</v>
      </c>
      <c r="F5506" s="46">
        <v>5</v>
      </c>
      <c r="G5506">
        <v>1.87252</v>
      </c>
    </row>
    <row r="5507" spans="1:7" x14ac:dyDescent="0.2">
      <c r="A5507">
        <v>1995</v>
      </c>
      <c r="B5507">
        <v>1</v>
      </c>
      <c r="C5507">
        <v>27</v>
      </c>
      <c r="D5507">
        <v>1.50498</v>
      </c>
      <c r="E5507">
        <v>0.97315598000000003</v>
      </c>
      <c r="F5507" s="46">
        <v>5</v>
      </c>
      <c r="G5507">
        <v>1.7922100000000001</v>
      </c>
    </row>
    <row r="5508" spans="1:7" x14ac:dyDescent="0.2">
      <c r="A5508">
        <v>1995</v>
      </c>
      <c r="B5508">
        <v>1</v>
      </c>
      <c r="C5508">
        <v>28</v>
      </c>
      <c r="D5508">
        <v>0.78968799000000001</v>
      </c>
      <c r="E5508">
        <v>0.90010100999999998</v>
      </c>
      <c r="F5508" s="46">
        <v>6</v>
      </c>
      <c r="G5508">
        <v>1.1974100000000001</v>
      </c>
    </row>
    <row r="5509" spans="1:7" x14ac:dyDescent="0.2">
      <c r="A5509">
        <v>1995</v>
      </c>
      <c r="B5509">
        <v>1</v>
      </c>
      <c r="C5509">
        <v>29</v>
      </c>
      <c r="D5509">
        <v>0.25286998999999999</v>
      </c>
      <c r="E5509">
        <v>0.79277401999999997</v>
      </c>
      <c r="F5509" s="46">
        <v>6</v>
      </c>
      <c r="G5509">
        <v>0.83212602000000002</v>
      </c>
    </row>
    <row r="5510" spans="1:7" x14ac:dyDescent="0.2">
      <c r="A5510">
        <v>1995</v>
      </c>
      <c r="B5510">
        <v>1</v>
      </c>
      <c r="C5510">
        <v>30</v>
      </c>
      <c r="D5510">
        <v>0.110427</v>
      </c>
      <c r="E5510">
        <v>0.69119297999999996</v>
      </c>
      <c r="F5510" s="46">
        <v>6</v>
      </c>
      <c r="G5510">
        <v>0.69995803000000001</v>
      </c>
    </row>
    <row r="5511" spans="1:7" x14ac:dyDescent="0.2">
      <c r="A5511">
        <v>1995</v>
      </c>
      <c r="B5511">
        <v>1</v>
      </c>
      <c r="C5511">
        <v>31</v>
      </c>
      <c r="D5511">
        <v>-0.34762000999999998</v>
      </c>
      <c r="E5511">
        <v>0.32243698999999998</v>
      </c>
      <c r="F5511" s="46">
        <v>8</v>
      </c>
      <c r="G5511">
        <v>0.47413701000000003</v>
      </c>
    </row>
    <row r="5512" spans="1:7" x14ac:dyDescent="0.2">
      <c r="A5512">
        <v>1995</v>
      </c>
      <c r="B5512">
        <v>2</v>
      </c>
      <c r="C5512">
        <v>1</v>
      </c>
      <c r="D5512">
        <v>-0.42054998999999998</v>
      </c>
      <c r="E5512" s="45">
        <v>-2.2382099200000002E-2</v>
      </c>
      <c r="F5512" s="46">
        <v>1</v>
      </c>
      <c r="G5512">
        <v>0.42114401000000001</v>
      </c>
    </row>
    <row r="5513" spans="1:7" x14ac:dyDescent="0.2">
      <c r="A5513">
        <v>1995</v>
      </c>
      <c r="B5513">
        <v>2</v>
      </c>
      <c r="C5513">
        <v>2</v>
      </c>
      <c r="D5513">
        <v>-0.48919001000000001</v>
      </c>
      <c r="E5513">
        <v>-0.31205000999999999</v>
      </c>
      <c r="F5513" s="46">
        <v>1</v>
      </c>
      <c r="G5513">
        <v>0.58024697999999997</v>
      </c>
    </row>
    <row r="5514" spans="1:7" x14ac:dyDescent="0.2">
      <c r="A5514">
        <v>1995</v>
      </c>
      <c r="B5514">
        <v>2</v>
      </c>
      <c r="C5514">
        <v>3</v>
      </c>
      <c r="D5514">
        <v>-0.33550000000000002</v>
      </c>
      <c r="E5514">
        <v>-0.2676</v>
      </c>
      <c r="F5514" s="46">
        <v>1</v>
      </c>
      <c r="G5514">
        <v>0.429149</v>
      </c>
    </row>
    <row r="5515" spans="1:7" x14ac:dyDescent="0.2">
      <c r="A5515">
        <v>1995</v>
      </c>
      <c r="B5515">
        <v>2</v>
      </c>
      <c r="C5515">
        <v>4</v>
      </c>
      <c r="D5515">
        <v>-0.36171001000000003</v>
      </c>
      <c r="E5515">
        <v>-0.34771999999999997</v>
      </c>
      <c r="F5515" s="46">
        <v>1</v>
      </c>
      <c r="G5515">
        <v>0.50174099000000005</v>
      </c>
    </row>
    <row r="5516" spans="1:7" x14ac:dyDescent="0.2">
      <c r="A5516">
        <v>1995</v>
      </c>
      <c r="B5516">
        <v>2</v>
      </c>
      <c r="C5516">
        <v>5</v>
      </c>
      <c r="D5516">
        <v>-0.15340000000000001</v>
      </c>
      <c r="E5516">
        <v>-0.30614001000000002</v>
      </c>
      <c r="F5516" s="46">
        <v>2</v>
      </c>
      <c r="G5516">
        <v>0.34242800000000001</v>
      </c>
    </row>
    <row r="5517" spans="1:7" x14ac:dyDescent="0.2">
      <c r="A5517">
        <v>1995</v>
      </c>
      <c r="B5517">
        <v>2</v>
      </c>
      <c r="C5517">
        <v>6</v>
      </c>
      <c r="D5517">
        <v>-0.14632000000000001</v>
      </c>
      <c r="E5517">
        <v>-0.40957999</v>
      </c>
      <c r="F5517" s="46">
        <v>2</v>
      </c>
      <c r="G5517">
        <v>0.43493198999999999</v>
      </c>
    </row>
    <row r="5518" spans="1:7" x14ac:dyDescent="0.2">
      <c r="A5518">
        <v>1995</v>
      </c>
      <c r="B5518">
        <v>2</v>
      </c>
      <c r="C5518">
        <v>7</v>
      </c>
      <c r="D5518" s="45">
        <v>6.5474897599999998E-2</v>
      </c>
      <c r="E5518">
        <v>-0.47962999000000001</v>
      </c>
      <c r="F5518" s="46">
        <v>3</v>
      </c>
      <c r="G5518">
        <v>0.48407999000000002</v>
      </c>
    </row>
    <row r="5519" spans="1:7" x14ac:dyDescent="0.2">
      <c r="A5519">
        <v>1995</v>
      </c>
      <c r="B5519">
        <v>2</v>
      </c>
      <c r="C5519">
        <v>8</v>
      </c>
      <c r="D5519">
        <v>0.12205199999999999</v>
      </c>
      <c r="E5519">
        <v>-0.68844998000000002</v>
      </c>
      <c r="F5519" s="46">
        <v>3</v>
      </c>
      <c r="G5519">
        <v>0.69918400000000003</v>
      </c>
    </row>
    <row r="5520" spans="1:7" x14ac:dyDescent="0.2">
      <c r="A5520">
        <v>1995</v>
      </c>
      <c r="B5520">
        <v>2</v>
      </c>
      <c r="C5520">
        <v>9</v>
      </c>
      <c r="D5520">
        <v>0.50627701999999997</v>
      </c>
      <c r="E5520">
        <v>-0.80656998999999996</v>
      </c>
      <c r="F5520" s="46">
        <v>3</v>
      </c>
      <c r="G5520">
        <v>0.95230102999999999</v>
      </c>
    </row>
    <row r="5521" spans="1:7" x14ac:dyDescent="0.2">
      <c r="A5521">
        <v>1995</v>
      </c>
      <c r="B5521">
        <v>2</v>
      </c>
      <c r="C5521">
        <v>10</v>
      </c>
      <c r="D5521">
        <v>0.84768098999999997</v>
      </c>
      <c r="E5521">
        <v>-1.1153899</v>
      </c>
      <c r="F5521" s="46">
        <v>3</v>
      </c>
      <c r="G5521">
        <v>1.4009499999999999</v>
      </c>
    </row>
    <row r="5522" spans="1:7" x14ac:dyDescent="0.2">
      <c r="A5522">
        <v>1995</v>
      </c>
      <c r="B5522">
        <v>2</v>
      </c>
      <c r="C5522">
        <v>11</v>
      </c>
      <c r="D5522">
        <v>0.90784799999999999</v>
      </c>
      <c r="E5522">
        <v>-1.1549199999999999</v>
      </c>
      <c r="F5522" s="46">
        <v>3</v>
      </c>
      <c r="G5522">
        <v>1.46902</v>
      </c>
    </row>
    <row r="5523" spans="1:7" x14ac:dyDescent="0.2">
      <c r="A5523">
        <v>1995</v>
      </c>
      <c r="B5523">
        <v>2</v>
      </c>
      <c r="C5523">
        <v>12</v>
      </c>
      <c r="D5523">
        <v>1.0531200000000001</v>
      </c>
      <c r="E5523">
        <v>-0.85000998000000005</v>
      </c>
      <c r="F5523" s="46">
        <v>4</v>
      </c>
      <c r="G5523">
        <v>1.3533601</v>
      </c>
    </row>
    <row r="5524" spans="1:7" x14ac:dyDescent="0.2">
      <c r="A5524">
        <v>1995</v>
      </c>
      <c r="B5524">
        <v>2</v>
      </c>
      <c r="C5524">
        <v>13</v>
      </c>
      <c r="D5524">
        <v>1.3235101</v>
      </c>
      <c r="E5524">
        <v>-0.53222000999999997</v>
      </c>
      <c r="F5524" s="46">
        <v>4</v>
      </c>
      <c r="G5524">
        <v>1.4265099999999999</v>
      </c>
    </row>
    <row r="5525" spans="1:7" x14ac:dyDescent="0.2">
      <c r="A5525">
        <v>1995</v>
      </c>
      <c r="B5525">
        <v>2</v>
      </c>
      <c r="C5525">
        <v>14</v>
      </c>
      <c r="D5525">
        <v>1.5976399999999999</v>
      </c>
      <c r="E5525">
        <v>-0.17127000000000001</v>
      </c>
      <c r="F5525" s="46">
        <v>4</v>
      </c>
      <c r="G5525">
        <v>1.6068</v>
      </c>
    </row>
    <row r="5526" spans="1:7" x14ac:dyDescent="0.2">
      <c r="A5526">
        <v>1995</v>
      </c>
      <c r="B5526">
        <v>2</v>
      </c>
      <c r="C5526">
        <v>15</v>
      </c>
      <c r="D5526">
        <v>1.4976</v>
      </c>
      <c r="E5526" s="45">
        <v>-8.8036097600000002E-2</v>
      </c>
      <c r="F5526" s="46">
        <v>4</v>
      </c>
      <c r="G5526">
        <v>1.5001899999999999</v>
      </c>
    </row>
    <row r="5527" spans="1:7" x14ac:dyDescent="0.2">
      <c r="A5527">
        <v>1995</v>
      </c>
      <c r="B5527">
        <v>2</v>
      </c>
      <c r="C5527">
        <v>16</v>
      </c>
      <c r="D5527">
        <v>1.3030698999999999</v>
      </c>
      <c r="E5527" s="45">
        <v>2.6610299899999999E-2</v>
      </c>
      <c r="F5527" s="46">
        <v>5</v>
      </c>
      <c r="G5527">
        <v>1.3033399999999999</v>
      </c>
    </row>
    <row r="5528" spans="1:7" x14ac:dyDescent="0.2">
      <c r="A5528">
        <v>1995</v>
      </c>
      <c r="B5528">
        <v>2</v>
      </c>
      <c r="C5528">
        <v>17</v>
      </c>
      <c r="D5528">
        <v>1.1214900000000001</v>
      </c>
      <c r="E5528">
        <v>0.24158201000000001</v>
      </c>
      <c r="F5528" s="46">
        <v>5</v>
      </c>
      <c r="G5528">
        <v>1.1472100000000001</v>
      </c>
    </row>
    <row r="5529" spans="1:7" x14ac:dyDescent="0.2">
      <c r="A5529">
        <v>1995</v>
      </c>
      <c r="B5529">
        <v>2</v>
      </c>
      <c r="C5529">
        <v>18</v>
      </c>
      <c r="D5529">
        <v>1.1306099999999999</v>
      </c>
      <c r="E5529">
        <v>0.17806300999999999</v>
      </c>
      <c r="F5529" s="46">
        <v>5</v>
      </c>
      <c r="G5529">
        <v>1.1445399999999999</v>
      </c>
    </row>
    <row r="5530" spans="1:7" x14ac:dyDescent="0.2">
      <c r="A5530">
        <v>1995</v>
      </c>
      <c r="B5530">
        <v>2</v>
      </c>
      <c r="C5530">
        <v>19</v>
      </c>
      <c r="D5530">
        <v>0.89734398999999998</v>
      </c>
      <c r="E5530" s="45">
        <v>-4.91220988E-2</v>
      </c>
      <c r="F5530" s="46">
        <v>4</v>
      </c>
      <c r="G5530">
        <v>0.89868700999999995</v>
      </c>
    </row>
    <row r="5531" spans="1:7" x14ac:dyDescent="0.2">
      <c r="A5531">
        <v>1995</v>
      </c>
      <c r="B5531">
        <v>2</v>
      </c>
      <c r="C5531">
        <v>20</v>
      </c>
      <c r="D5531">
        <v>0.53043598000000003</v>
      </c>
      <c r="E5531">
        <v>-0.43347998999999998</v>
      </c>
      <c r="F5531" s="46">
        <v>4</v>
      </c>
      <c r="G5531">
        <v>0.68503099999999995</v>
      </c>
    </row>
    <row r="5532" spans="1:7" x14ac:dyDescent="0.2">
      <c r="A5532">
        <v>1995</v>
      </c>
      <c r="B5532">
        <v>2</v>
      </c>
      <c r="C5532">
        <v>21</v>
      </c>
      <c r="D5532">
        <v>0.32001600000000002</v>
      </c>
      <c r="E5532">
        <v>-0.54785001</v>
      </c>
      <c r="F5532" s="46">
        <v>3</v>
      </c>
      <c r="G5532">
        <v>0.63446802000000002</v>
      </c>
    </row>
    <row r="5533" spans="1:7" x14ac:dyDescent="0.2">
      <c r="A5533">
        <v>1995</v>
      </c>
      <c r="B5533">
        <v>2</v>
      </c>
      <c r="C5533">
        <v>22</v>
      </c>
      <c r="D5533">
        <v>0.19124099999999999</v>
      </c>
      <c r="E5533">
        <v>-0.67028999</v>
      </c>
      <c r="F5533" s="46">
        <v>3</v>
      </c>
      <c r="G5533">
        <v>0.69703400000000004</v>
      </c>
    </row>
    <row r="5534" spans="1:7" x14ac:dyDescent="0.2">
      <c r="A5534">
        <v>1995</v>
      </c>
      <c r="B5534">
        <v>2</v>
      </c>
      <c r="C5534">
        <v>23</v>
      </c>
      <c r="D5534">
        <v>0.34762299000000002</v>
      </c>
      <c r="E5534">
        <v>-0.65337002</v>
      </c>
      <c r="F5534" s="46">
        <v>3</v>
      </c>
      <c r="G5534">
        <v>0.74009000999999996</v>
      </c>
    </row>
    <row r="5535" spans="1:7" x14ac:dyDescent="0.2">
      <c r="A5535">
        <v>1995</v>
      </c>
      <c r="B5535">
        <v>2</v>
      </c>
      <c r="C5535">
        <v>24</v>
      </c>
      <c r="D5535">
        <v>0.73181498</v>
      </c>
      <c r="E5535">
        <v>-0.89320999000000001</v>
      </c>
      <c r="F5535" s="46">
        <v>3</v>
      </c>
      <c r="G5535">
        <v>1.1547198999999999</v>
      </c>
    </row>
    <row r="5536" spans="1:7" x14ac:dyDescent="0.2">
      <c r="A5536">
        <v>1995</v>
      </c>
      <c r="B5536">
        <v>2</v>
      </c>
      <c r="C5536">
        <v>25</v>
      </c>
      <c r="D5536">
        <v>0.92689902000000002</v>
      </c>
      <c r="E5536">
        <v>-1.2130099999999999</v>
      </c>
      <c r="F5536" s="46">
        <v>3</v>
      </c>
      <c r="G5536">
        <v>1.52661</v>
      </c>
    </row>
    <row r="5537" spans="1:7" x14ac:dyDescent="0.2">
      <c r="A5537">
        <v>1995</v>
      </c>
      <c r="B5537">
        <v>2</v>
      </c>
      <c r="C5537">
        <v>26</v>
      </c>
      <c r="D5537">
        <v>1.2725599999999999</v>
      </c>
      <c r="E5537">
        <v>-1.01624</v>
      </c>
      <c r="F5537" s="46">
        <v>4</v>
      </c>
      <c r="G5537">
        <v>1.6285400000000001</v>
      </c>
    </row>
    <row r="5538" spans="1:7" x14ac:dyDescent="0.2">
      <c r="A5538">
        <v>1995</v>
      </c>
      <c r="B5538">
        <v>2</v>
      </c>
      <c r="C5538">
        <v>27</v>
      </c>
      <c r="D5538">
        <v>1.65924</v>
      </c>
      <c r="E5538">
        <v>-1.0683399</v>
      </c>
      <c r="F5538" s="46">
        <v>4</v>
      </c>
      <c r="G5538">
        <v>1.97343</v>
      </c>
    </row>
    <row r="5539" spans="1:7" x14ac:dyDescent="0.2">
      <c r="A5539">
        <v>1995</v>
      </c>
      <c r="B5539">
        <v>2</v>
      </c>
      <c r="C5539">
        <v>28</v>
      </c>
      <c r="D5539">
        <v>1.98251</v>
      </c>
      <c r="E5539">
        <v>-1.1509399</v>
      </c>
      <c r="F5539" s="46">
        <v>4</v>
      </c>
      <c r="G5539">
        <v>2.2923800999999999</v>
      </c>
    </row>
    <row r="5540" spans="1:7" x14ac:dyDescent="0.2">
      <c r="A5540">
        <v>1995</v>
      </c>
      <c r="B5540">
        <v>3</v>
      </c>
      <c r="C5540">
        <v>1</v>
      </c>
      <c r="D5540">
        <v>2.2901699999999998</v>
      </c>
      <c r="E5540">
        <v>-0.92593998</v>
      </c>
      <c r="F5540" s="46">
        <v>4</v>
      </c>
      <c r="G5540">
        <v>2.4702698999999999</v>
      </c>
    </row>
    <row r="5541" spans="1:7" x14ac:dyDescent="0.2">
      <c r="A5541">
        <v>1995</v>
      </c>
      <c r="B5541">
        <v>3</v>
      </c>
      <c r="C5541">
        <v>2</v>
      </c>
      <c r="D5541">
        <v>2.2535801000000002</v>
      </c>
      <c r="E5541">
        <v>-0.19966</v>
      </c>
      <c r="F5541" s="46">
        <v>4</v>
      </c>
      <c r="G5541">
        <v>2.2623999000000001</v>
      </c>
    </row>
    <row r="5542" spans="1:7" x14ac:dyDescent="0.2">
      <c r="A5542">
        <v>1995</v>
      </c>
      <c r="B5542">
        <v>3</v>
      </c>
      <c r="C5542">
        <v>3</v>
      </c>
      <c r="D5542">
        <v>2.4539499</v>
      </c>
      <c r="E5542">
        <v>0.55697501000000005</v>
      </c>
      <c r="F5542" s="46">
        <v>5</v>
      </c>
      <c r="G5542">
        <v>2.5163701000000001</v>
      </c>
    </row>
    <row r="5543" spans="1:7" x14ac:dyDescent="0.2">
      <c r="A5543">
        <v>1995</v>
      </c>
      <c r="B5543">
        <v>3</v>
      </c>
      <c r="C5543">
        <v>4</v>
      </c>
      <c r="D5543">
        <v>2.4726501000000001</v>
      </c>
      <c r="E5543">
        <v>0.95777899</v>
      </c>
      <c r="F5543" s="46">
        <v>5</v>
      </c>
      <c r="G5543">
        <v>2.6516700000000002</v>
      </c>
    </row>
    <row r="5544" spans="1:7" x14ac:dyDescent="0.2">
      <c r="A5544">
        <v>1995</v>
      </c>
      <c r="B5544">
        <v>3</v>
      </c>
      <c r="C5544">
        <v>5</v>
      </c>
      <c r="D5544">
        <v>2.07464</v>
      </c>
      <c r="E5544">
        <v>1.2346600000000001</v>
      </c>
      <c r="F5544" s="46">
        <v>5</v>
      </c>
      <c r="G5544">
        <v>2.4142301000000002</v>
      </c>
    </row>
    <row r="5545" spans="1:7" x14ac:dyDescent="0.2">
      <c r="A5545">
        <v>1995</v>
      </c>
      <c r="B5545">
        <v>3</v>
      </c>
      <c r="C5545">
        <v>6</v>
      </c>
      <c r="D5545">
        <v>1.6081000999999999</v>
      </c>
      <c r="E5545">
        <v>1.6518299999999999</v>
      </c>
      <c r="F5545" s="46">
        <v>6</v>
      </c>
      <c r="G5545">
        <v>2.30532</v>
      </c>
    </row>
    <row r="5546" spans="1:7" x14ac:dyDescent="0.2">
      <c r="A5546">
        <v>1995</v>
      </c>
      <c r="B5546">
        <v>3</v>
      </c>
      <c r="C5546">
        <v>7</v>
      </c>
      <c r="D5546">
        <v>1.32806</v>
      </c>
      <c r="E5546">
        <v>2.0808000999999998</v>
      </c>
      <c r="F5546" s="46">
        <v>6</v>
      </c>
      <c r="G5546">
        <v>2.4684898999999998</v>
      </c>
    </row>
    <row r="5547" spans="1:7" x14ac:dyDescent="0.2">
      <c r="A5547">
        <v>1995</v>
      </c>
      <c r="B5547">
        <v>3</v>
      </c>
      <c r="C5547">
        <v>8</v>
      </c>
      <c r="D5547">
        <v>0.96929699000000002</v>
      </c>
      <c r="E5547">
        <v>1.9633400000000001</v>
      </c>
      <c r="F5547" s="46">
        <v>6</v>
      </c>
      <c r="G5547">
        <v>2.1895799999999999</v>
      </c>
    </row>
    <row r="5548" spans="1:7" x14ac:dyDescent="0.2">
      <c r="A5548">
        <v>1995</v>
      </c>
      <c r="B5548">
        <v>3</v>
      </c>
      <c r="C5548">
        <v>9</v>
      </c>
      <c r="D5548">
        <v>0.72119403000000004</v>
      </c>
      <c r="E5548">
        <v>1.72302</v>
      </c>
      <c r="F5548" s="46">
        <v>6</v>
      </c>
      <c r="G5548">
        <v>1.8678600000000001</v>
      </c>
    </row>
    <row r="5549" spans="1:7" x14ac:dyDescent="0.2">
      <c r="A5549">
        <v>1995</v>
      </c>
      <c r="B5549">
        <v>3</v>
      </c>
      <c r="C5549">
        <v>10</v>
      </c>
      <c r="D5549">
        <v>0.28426500999999998</v>
      </c>
      <c r="E5549">
        <v>1.3778600000000001</v>
      </c>
      <c r="F5549" s="46">
        <v>6</v>
      </c>
      <c r="G5549">
        <v>1.4068799999999999</v>
      </c>
    </row>
    <row r="5550" spans="1:7" x14ac:dyDescent="0.2">
      <c r="A5550">
        <v>1995</v>
      </c>
      <c r="B5550">
        <v>3</v>
      </c>
      <c r="C5550">
        <v>11</v>
      </c>
      <c r="D5550">
        <v>-0.15436999000000001</v>
      </c>
      <c r="E5550">
        <v>1.2377400000000001</v>
      </c>
      <c r="F5550" s="46">
        <v>7</v>
      </c>
      <c r="G5550">
        <v>1.24733</v>
      </c>
    </row>
    <row r="5551" spans="1:7" x14ac:dyDescent="0.2">
      <c r="A5551">
        <v>1995</v>
      </c>
      <c r="B5551">
        <v>3</v>
      </c>
      <c r="C5551">
        <v>12</v>
      </c>
      <c r="D5551">
        <v>-0.43261999000000001</v>
      </c>
      <c r="E5551">
        <v>0.88284498</v>
      </c>
      <c r="F5551" s="46">
        <v>7</v>
      </c>
      <c r="G5551">
        <v>0.98314601000000001</v>
      </c>
    </row>
    <row r="5552" spans="1:7" x14ac:dyDescent="0.2">
      <c r="A5552">
        <v>1995</v>
      </c>
      <c r="B5552">
        <v>3</v>
      </c>
      <c r="C5552">
        <v>13</v>
      </c>
      <c r="D5552">
        <v>-0.72995001000000004</v>
      </c>
      <c r="E5552">
        <v>0.32336398999999999</v>
      </c>
      <c r="F5552" s="46">
        <v>8</v>
      </c>
      <c r="G5552">
        <v>0.79836600999999996</v>
      </c>
    </row>
    <row r="5553" spans="1:7" x14ac:dyDescent="0.2">
      <c r="A5553">
        <v>1995</v>
      </c>
      <c r="B5553">
        <v>3</v>
      </c>
      <c r="C5553">
        <v>14</v>
      </c>
      <c r="D5553">
        <v>-0.80808997000000005</v>
      </c>
      <c r="E5553">
        <v>0.24402699999999999</v>
      </c>
      <c r="F5553" s="46">
        <v>8</v>
      </c>
      <c r="G5553">
        <v>0.84412902999999995</v>
      </c>
    </row>
    <row r="5554" spans="1:7" x14ac:dyDescent="0.2">
      <c r="A5554">
        <v>1995</v>
      </c>
      <c r="B5554">
        <v>3</v>
      </c>
      <c r="C5554">
        <v>15</v>
      </c>
      <c r="D5554">
        <v>-0.74747998000000004</v>
      </c>
      <c r="E5554" s="45">
        <v>3.5721600100000001E-2</v>
      </c>
      <c r="F5554" s="46">
        <v>8</v>
      </c>
      <c r="G5554">
        <v>0.74833101000000002</v>
      </c>
    </row>
    <row r="5555" spans="1:7" x14ac:dyDescent="0.2">
      <c r="A5555">
        <v>1995</v>
      </c>
      <c r="B5555">
        <v>3</v>
      </c>
      <c r="C5555">
        <v>16</v>
      </c>
      <c r="D5555">
        <v>-0.56024998000000004</v>
      </c>
      <c r="E5555" s="45">
        <v>-2.6723500300000001E-2</v>
      </c>
      <c r="F5555" s="46">
        <v>1</v>
      </c>
      <c r="G5555">
        <v>0.56088400000000005</v>
      </c>
    </row>
    <row r="5556" spans="1:7" x14ac:dyDescent="0.2">
      <c r="A5556">
        <v>1995</v>
      </c>
      <c r="B5556">
        <v>3</v>
      </c>
      <c r="C5556">
        <v>17</v>
      </c>
      <c r="D5556">
        <v>-0.53912002000000003</v>
      </c>
      <c r="E5556">
        <v>-0.13264000000000001</v>
      </c>
      <c r="F5556" s="46">
        <v>1</v>
      </c>
      <c r="G5556">
        <v>0.55519801000000002</v>
      </c>
    </row>
    <row r="5557" spans="1:7" x14ac:dyDescent="0.2">
      <c r="A5557">
        <v>1995</v>
      </c>
      <c r="B5557">
        <v>3</v>
      </c>
      <c r="C5557">
        <v>18</v>
      </c>
      <c r="D5557">
        <v>-0.95117003</v>
      </c>
      <c r="E5557">
        <v>-0.33311998999999998</v>
      </c>
      <c r="F5557" s="46">
        <v>1</v>
      </c>
      <c r="G5557">
        <v>1.0078100000000001</v>
      </c>
    </row>
    <row r="5558" spans="1:7" x14ac:dyDescent="0.2">
      <c r="A5558">
        <v>1995</v>
      </c>
      <c r="B5558">
        <v>3</v>
      </c>
      <c r="C5558">
        <v>19</v>
      </c>
      <c r="D5558">
        <v>-0.94796002000000001</v>
      </c>
      <c r="E5558">
        <v>-0.21870001</v>
      </c>
      <c r="F5558" s="46">
        <v>1</v>
      </c>
      <c r="G5558">
        <v>0.97285496999999999</v>
      </c>
    </row>
    <row r="5559" spans="1:7" x14ac:dyDescent="0.2">
      <c r="A5559">
        <v>1995</v>
      </c>
      <c r="B5559">
        <v>3</v>
      </c>
      <c r="C5559">
        <v>20</v>
      </c>
      <c r="D5559">
        <v>-1.0323800000000001</v>
      </c>
      <c r="E5559">
        <v>-0.37018001</v>
      </c>
      <c r="F5559" s="46">
        <v>1</v>
      </c>
      <c r="G5559">
        <v>1.09674</v>
      </c>
    </row>
    <row r="5560" spans="1:7" x14ac:dyDescent="0.2">
      <c r="A5560">
        <v>1995</v>
      </c>
      <c r="B5560">
        <v>3</v>
      </c>
      <c r="C5560">
        <v>21</v>
      </c>
      <c r="D5560">
        <v>-1.0358700000000001</v>
      </c>
      <c r="E5560">
        <v>-0.79816001999999997</v>
      </c>
      <c r="F5560" s="46">
        <v>1</v>
      </c>
      <c r="G5560">
        <v>1.3077000000000001</v>
      </c>
    </row>
    <row r="5561" spans="1:7" x14ac:dyDescent="0.2">
      <c r="A5561">
        <v>1995</v>
      </c>
      <c r="B5561">
        <v>3</v>
      </c>
      <c r="C5561">
        <v>22</v>
      </c>
      <c r="D5561">
        <v>-0.54816997000000001</v>
      </c>
      <c r="E5561">
        <v>-0.92296999999999996</v>
      </c>
      <c r="F5561" s="46">
        <v>2</v>
      </c>
      <c r="G5561">
        <v>1.07348</v>
      </c>
    </row>
    <row r="5562" spans="1:7" x14ac:dyDescent="0.2">
      <c r="A5562">
        <v>1995</v>
      </c>
      <c r="B5562">
        <v>3</v>
      </c>
      <c r="C5562">
        <v>23</v>
      </c>
      <c r="D5562">
        <v>-0.37565999999999999</v>
      </c>
      <c r="E5562">
        <v>-1.31124</v>
      </c>
      <c r="F5562" s="46">
        <v>2</v>
      </c>
      <c r="G5562">
        <v>1.3639899</v>
      </c>
    </row>
    <row r="5563" spans="1:7" x14ac:dyDescent="0.2">
      <c r="A5563">
        <v>1995</v>
      </c>
      <c r="B5563">
        <v>3</v>
      </c>
      <c r="C5563">
        <v>24</v>
      </c>
      <c r="D5563">
        <v>-0.19606000000000001</v>
      </c>
      <c r="E5563">
        <v>-1.21587</v>
      </c>
      <c r="F5563" s="46">
        <v>2</v>
      </c>
      <c r="G5563">
        <v>1.2315799999999999</v>
      </c>
    </row>
    <row r="5564" spans="1:7" x14ac:dyDescent="0.2">
      <c r="A5564">
        <v>1995</v>
      </c>
      <c r="B5564">
        <v>3</v>
      </c>
      <c r="C5564">
        <v>25</v>
      </c>
      <c r="D5564">
        <v>0.11777600000000001</v>
      </c>
      <c r="E5564">
        <v>-1.0947800000000001</v>
      </c>
      <c r="F5564" s="46">
        <v>3</v>
      </c>
      <c r="G5564">
        <v>1.1011</v>
      </c>
    </row>
    <row r="5565" spans="1:7" x14ac:dyDescent="0.2">
      <c r="A5565">
        <v>1995</v>
      </c>
      <c r="B5565">
        <v>3</v>
      </c>
      <c r="C5565">
        <v>26</v>
      </c>
      <c r="D5565">
        <v>0.60179198</v>
      </c>
      <c r="E5565">
        <v>-1.22844</v>
      </c>
      <c r="F5565" s="46">
        <v>3</v>
      </c>
      <c r="G5565">
        <v>1.3679300999999999</v>
      </c>
    </row>
    <row r="5566" spans="1:7" x14ac:dyDescent="0.2">
      <c r="A5566">
        <v>1995</v>
      </c>
      <c r="B5566">
        <v>3</v>
      </c>
      <c r="C5566">
        <v>27</v>
      </c>
      <c r="D5566">
        <v>0.60826497999999996</v>
      </c>
      <c r="E5566">
        <v>-1.1209800000000001</v>
      </c>
      <c r="F5566" s="46">
        <v>3</v>
      </c>
      <c r="G5566">
        <v>1.2753699999999999</v>
      </c>
    </row>
    <row r="5567" spans="1:7" x14ac:dyDescent="0.2">
      <c r="A5567">
        <v>1995</v>
      </c>
      <c r="B5567">
        <v>3</v>
      </c>
      <c r="C5567">
        <v>28</v>
      </c>
      <c r="D5567">
        <v>0.75274496999999996</v>
      </c>
      <c r="E5567">
        <v>-0.95837998000000002</v>
      </c>
      <c r="F5567" s="46">
        <v>3</v>
      </c>
      <c r="G5567">
        <v>1.21865</v>
      </c>
    </row>
    <row r="5568" spans="1:7" x14ac:dyDescent="0.2">
      <c r="A5568">
        <v>1995</v>
      </c>
      <c r="B5568">
        <v>3</v>
      </c>
      <c r="C5568">
        <v>29</v>
      </c>
      <c r="D5568">
        <v>1.0687</v>
      </c>
      <c r="E5568">
        <v>-0.89323996999999999</v>
      </c>
      <c r="F5568" s="46">
        <v>4</v>
      </c>
      <c r="G5568">
        <v>1.3928400000000001</v>
      </c>
    </row>
    <row r="5569" spans="1:7" x14ac:dyDescent="0.2">
      <c r="A5569">
        <v>1995</v>
      </c>
      <c r="B5569">
        <v>3</v>
      </c>
      <c r="C5569">
        <v>30</v>
      </c>
      <c r="D5569">
        <v>1.33395</v>
      </c>
      <c r="E5569">
        <v>-0.86009002000000001</v>
      </c>
      <c r="F5569" s="46">
        <v>4</v>
      </c>
      <c r="G5569">
        <v>1.5871999999999999</v>
      </c>
    </row>
    <row r="5570" spans="1:7" x14ac:dyDescent="0.2">
      <c r="A5570">
        <v>1995</v>
      </c>
      <c r="B5570">
        <v>3</v>
      </c>
      <c r="C5570">
        <v>31</v>
      </c>
      <c r="D5570">
        <v>1.1641900999999999</v>
      </c>
      <c r="E5570">
        <v>-0.91205000999999997</v>
      </c>
      <c r="F5570" s="46">
        <v>4</v>
      </c>
      <c r="G5570">
        <v>1.4789099999999999</v>
      </c>
    </row>
    <row r="5571" spans="1:7" x14ac:dyDescent="0.2">
      <c r="A5571">
        <v>1995</v>
      </c>
      <c r="B5571">
        <v>4</v>
      </c>
      <c r="C5571">
        <v>1</v>
      </c>
      <c r="D5571">
        <v>1.00068</v>
      </c>
      <c r="E5571">
        <v>-0.83825998999999995</v>
      </c>
      <c r="F5571" s="46">
        <v>4</v>
      </c>
      <c r="G5571">
        <v>1.3053900000000001</v>
      </c>
    </row>
    <row r="5572" spans="1:7" x14ac:dyDescent="0.2">
      <c r="A5572">
        <v>1995</v>
      </c>
      <c r="B5572">
        <v>4</v>
      </c>
      <c r="C5572">
        <v>2</v>
      </c>
      <c r="D5572">
        <v>0.73107599999999995</v>
      </c>
      <c r="E5572">
        <v>-0.70038003000000004</v>
      </c>
      <c r="F5572" s="46">
        <v>4</v>
      </c>
      <c r="G5572">
        <v>1.0124299999999999</v>
      </c>
    </row>
    <row r="5573" spans="1:7" x14ac:dyDescent="0.2">
      <c r="A5573">
        <v>1995</v>
      </c>
      <c r="B5573">
        <v>4</v>
      </c>
      <c r="C5573">
        <v>3</v>
      </c>
      <c r="D5573">
        <v>0.52747898999999998</v>
      </c>
      <c r="E5573">
        <v>-0.41694998999999999</v>
      </c>
      <c r="F5573" s="46">
        <v>4</v>
      </c>
      <c r="G5573">
        <v>0.67237002000000001</v>
      </c>
    </row>
    <row r="5574" spans="1:7" x14ac:dyDescent="0.2">
      <c r="A5574">
        <v>1995</v>
      </c>
      <c r="B5574">
        <v>4</v>
      </c>
      <c r="C5574">
        <v>4</v>
      </c>
      <c r="D5574">
        <v>0.62189799999999995</v>
      </c>
      <c r="E5574" s="45">
        <v>-4.7805998500000002E-2</v>
      </c>
      <c r="F5574" s="46">
        <v>4</v>
      </c>
      <c r="G5574">
        <v>0.62373297999999999</v>
      </c>
    </row>
    <row r="5575" spans="1:7" x14ac:dyDescent="0.2">
      <c r="A5575">
        <v>1995</v>
      </c>
      <c r="B5575">
        <v>4</v>
      </c>
      <c r="C5575">
        <v>5</v>
      </c>
      <c r="D5575">
        <v>0.51860702000000003</v>
      </c>
      <c r="E5575">
        <v>0.171404</v>
      </c>
      <c r="F5575" s="46">
        <v>5</v>
      </c>
      <c r="G5575">
        <v>0.54619901999999998</v>
      </c>
    </row>
    <row r="5576" spans="1:7" x14ac:dyDescent="0.2">
      <c r="A5576">
        <v>1995</v>
      </c>
      <c r="B5576">
        <v>4</v>
      </c>
      <c r="C5576">
        <v>6</v>
      </c>
      <c r="D5576">
        <v>0.49116701000000001</v>
      </c>
      <c r="E5576">
        <v>0.42107201</v>
      </c>
      <c r="F5576" s="46">
        <v>5</v>
      </c>
      <c r="G5576">
        <v>0.64695197000000004</v>
      </c>
    </row>
    <row r="5577" spans="1:7" x14ac:dyDescent="0.2">
      <c r="A5577">
        <v>1995</v>
      </c>
      <c r="B5577">
        <v>4</v>
      </c>
      <c r="C5577">
        <v>7</v>
      </c>
      <c r="D5577">
        <v>0.52225202000000004</v>
      </c>
      <c r="E5577">
        <v>0.61578602000000005</v>
      </c>
      <c r="F5577" s="46">
        <v>6</v>
      </c>
      <c r="G5577">
        <v>0.80742800000000003</v>
      </c>
    </row>
    <row r="5578" spans="1:7" x14ac:dyDescent="0.2">
      <c r="A5578">
        <v>1995</v>
      </c>
      <c r="B5578">
        <v>4</v>
      </c>
      <c r="C5578">
        <v>8</v>
      </c>
      <c r="D5578">
        <v>0.49512499999999998</v>
      </c>
      <c r="E5578">
        <v>1.0077</v>
      </c>
      <c r="F5578" s="46">
        <v>6</v>
      </c>
      <c r="G5578">
        <v>1.1227601</v>
      </c>
    </row>
    <row r="5579" spans="1:7" x14ac:dyDescent="0.2">
      <c r="A5579">
        <v>1995</v>
      </c>
      <c r="B5579">
        <v>4</v>
      </c>
      <c r="C5579">
        <v>9</v>
      </c>
      <c r="D5579">
        <v>0.223942</v>
      </c>
      <c r="E5579">
        <v>1.1711499999999999</v>
      </c>
      <c r="F5579" s="46">
        <v>6</v>
      </c>
      <c r="G5579">
        <v>1.1923701</v>
      </c>
    </row>
    <row r="5580" spans="1:7" x14ac:dyDescent="0.2">
      <c r="A5580">
        <v>1995</v>
      </c>
      <c r="B5580">
        <v>4</v>
      </c>
      <c r="C5580">
        <v>10</v>
      </c>
      <c r="D5580" s="45">
        <v>-6.4506202900000004E-2</v>
      </c>
      <c r="E5580">
        <v>1.23966</v>
      </c>
      <c r="F5580" s="46">
        <v>7</v>
      </c>
      <c r="G5580">
        <v>1.2413400000000001</v>
      </c>
    </row>
    <row r="5581" spans="1:7" x14ac:dyDescent="0.2">
      <c r="A5581">
        <v>1995</v>
      </c>
      <c r="B5581">
        <v>4</v>
      </c>
      <c r="C5581">
        <v>11</v>
      </c>
      <c r="D5581">
        <v>-0.49750999000000001</v>
      </c>
      <c r="E5581">
        <v>1.3603400000000001</v>
      </c>
      <c r="F5581" s="46">
        <v>7</v>
      </c>
      <c r="G5581">
        <v>1.4484699999999999</v>
      </c>
    </row>
    <row r="5582" spans="1:7" x14ac:dyDescent="0.2">
      <c r="A5582">
        <v>1995</v>
      </c>
      <c r="B5582">
        <v>4</v>
      </c>
      <c r="C5582">
        <v>12</v>
      </c>
      <c r="D5582">
        <v>-0.70797997999999995</v>
      </c>
      <c r="E5582">
        <v>1.50752</v>
      </c>
      <c r="F5582" s="46">
        <v>7</v>
      </c>
      <c r="G5582">
        <v>1.6654899999999999</v>
      </c>
    </row>
    <row r="5583" spans="1:7" x14ac:dyDescent="0.2">
      <c r="A5583">
        <v>1995</v>
      </c>
      <c r="B5583">
        <v>4</v>
      </c>
      <c r="C5583">
        <v>13</v>
      </c>
      <c r="D5583">
        <v>-0.64248002000000004</v>
      </c>
      <c r="E5583">
        <v>1.5147098999999999</v>
      </c>
      <c r="F5583" s="46">
        <v>7</v>
      </c>
      <c r="G5583">
        <v>1.64533</v>
      </c>
    </row>
    <row r="5584" spans="1:7" x14ac:dyDescent="0.2">
      <c r="A5584">
        <v>1995</v>
      </c>
      <c r="B5584">
        <v>4</v>
      </c>
      <c r="C5584">
        <v>14</v>
      </c>
      <c r="D5584">
        <v>-0.98553997000000004</v>
      </c>
      <c r="E5584">
        <v>1.3786400999999999</v>
      </c>
      <c r="F5584" s="46">
        <v>7</v>
      </c>
      <c r="G5584">
        <v>1.69468</v>
      </c>
    </row>
    <row r="5585" spans="1:7" x14ac:dyDescent="0.2">
      <c r="A5585">
        <v>1995</v>
      </c>
      <c r="B5585">
        <v>4</v>
      </c>
      <c r="C5585">
        <v>15</v>
      </c>
      <c r="D5585">
        <v>-1.3124899999999999</v>
      </c>
      <c r="E5585">
        <v>1.1383801</v>
      </c>
      <c r="F5585" s="46">
        <v>8</v>
      </c>
      <c r="G5585">
        <v>1.73739</v>
      </c>
    </row>
    <row r="5586" spans="1:7" x14ac:dyDescent="0.2">
      <c r="A5586">
        <v>1995</v>
      </c>
      <c r="B5586">
        <v>4</v>
      </c>
      <c r="C5586">
        <v>16</v>
      </c>
      <c r="D5586">
        <v>-1.4204000000000001</v>
      </c>
      <c r="E5586">
        <v>0.97700202000000003</v>
      </c>
      <c r="F5586" s="46">
        <v>8</v>
      </c>
      <c r="G5586">
        <v>1.7239701000000001</v>
      </c>
    </row>
    <row r="5587" spans="1:7" x14ac:dyDescent="0.2">
      <c r="A5587">
        <v>1995</v>
      </c>
      <c r="B5587">
        <v>4</v>
      </c>
      <c r="C5587">
        <v>17</v>
      </c>
      <c r="D5587">
        <v>-1.3663000000000001</v>
      </c>
      <c r="E5587">
        <v>0.64205003000000005</v>
      </c>
      <c r="F5587" s="46">
        <v>8</v>
      </c>
      <c r="G5587">
        <v>1.50963</v>
      </c>
    </row>
    <row r="5588" spans="1:7" x14ac:dyDescent="0.2">
      <c r="A5588">
        <v>1995</v>
      </c>
      <c r="B5588">
        <v>4</v>
      </c>
      <c r="C5588">
        <v>18</v>
      </c>
      <c r="D5588">
        <v>-1.2835300000000001</v>
      </c>
      <c r="E5588">
        <v>0.37811499999999998</v>
      </c>
      <c r="F5588" s="46">
        <v>8</v>
      </c>
      <c r="G5588">
        <v>1.3380700000000001</v>
      </c>
    </row>
    <row r="5589" spans="1:7" x14ac:dyDescent="0.2">
      <c r="A5589">
        <v>1995</v>
      </c>
      <c r="B5589">
        <v>4</v>
      </c>
      <c r="C5589">
        <v>19</v>
      </c>
      <c r="D5589">
        <v>-1.3264199000000001</v>
      </c>
      <c r="E5589">
        <v>0.14843400000000001</v>
      </c>
      <c r="F5589" s="46">
        <v>8</v>
      </c>
      <c r="G5589">
        <v>1.3347</v>
      </c>
    </row>
    <row r="5590" spans="1:7" x14ac:dyDescent="0.2">
      <c r="A5590">
        <v>1995</v>
      </c>
      <c r="B5590">
        <v>4</v>
      </c>
      <c r="C5590">
        <v>20</v>
      </c>
      <c r="D5590">
        <v>-1.20661</v>
      </c>
      <c r="E5590">
        <v>-0.23082</v>
      </c>
      <c r="F5590" s="46">
        <v>1</v>
      </c>
      <c r="G5590">
        <v>1.2284900000000001</v>
      </c>
    </row>
    <row r="5591" spans="1:7" x14ac:dyDescent="0.2">
      <c r="A5591">
        <v>1995</v>
      </c>
      <c r="B5591">
        <v>4</v>
      </c>
      <c r="C5591">
        <v>21</v>
      </c>
      <c r="D5591">
        <v>-1.1680599</v>
      </c>
      <c r="E5591">
        <v>-0.34512000999999998</v>
      </c>
      <c r="F5591" s="46">
        <v>1</v>
      </c>
      <c r="G5591">
        <v>1.21797</v>
      </c>
    </row>
    <row r="5592" spans="1:7" x14ac:dyDescent="0.2">
      <c r="A5592">
        <v>1995</v>
      </c>
      <c r="B5592">
        <v>4</v>
      </c>
      <c r="C5592">
        <v>22</v>
      </c>
      <c r="D5592">
        <v>-1.05644</v>
      </c>
      <c r="E5592">
        <v>-0.21201</v>
      </c>
      <c r="F5592" s="46">
        <v>1</v>
      </c>
      <c r="G5592">
        <v>1.0774999999999999</v>
      </c>
    </row>
    <row r="5593" spans="1:7" x14ac:dyDescent="0.2">
      <c r="A5593">
        <v>1995</v>
      </c>
      <c r="B5593">
        <v>4</v>
      </c>
      <c r="C5593">
        <v>23</v>
      </c>
      <c r="D5593">
        <v>-0.97873997999999995</v>
      </c>
      <c r="E5593" s="45">
        <v>3.7483600900000001E-3</v>
      </c>
      <c r="F5593" s="46">
        <v>8</v>
      </c>
      <c r="G5593">
        <v>0.97874897999999999</v>
      </c>
    </row>
    <row r="5594" spans="1:7" x14ac:dyDescent="0.2">
      <c r="A5594">
        <v>1995</v>
      </c>
      <c r="B5594">
        <v>4</v>
      </c>
      <c r="C5594">
        <v>24</v>
      </c>
      <c r="D5594">
        <v>-1.0867800000000001</v>
      </c>
      <c r="E5594" s="45">
        <v>3.0351899599999999E-2</v>
      </c>
      <c r="F5594" s="46">
        <v>8</v>
      </c>
      <c r="G5594">
        <v>1.0872101000000001</v>
      </c>
    </row>
    <row r="5595" spans="1:7" x14ac:dyDescent="0.2">
      <c r="A5595">
        <v>1995</v>
      </c>
      <c r="B5595">
        <v>4</v>
      </c>
      <c r="C5595">
        <v>25</v>
      </c>
      <c r="D5595">
        <v>-1.46058</v>
      </c>
      <c r="E5595">
        <v>-0.11960999999999999</v>
      </c>
      <c r="F5595" s="46">
        <v>1</v>
      </c>
      <c r="G5595">
        <v>1.4654700000000001</v>
      </c>
    </row>
    <row r="5596" spans="1:7" x14ac:dyDescent="0.2">
      <c r="A5596">
        <v>1995</v>
      </c>
      <c r="B5596">
        <v>4</v>
      </c>
      <c r="C5596">
        <v>26</v>
      </c>
      <c r="D5596">
        <v>-1.64236</v>
      </c>
      <c r="E5596">
        <v>-0.36087000000000002</v>
      </c>
      <c r="F5596" s="46">
        <v>1</v>
      </c>
      <c r="G5596">
        <v>1.68154</v>
      </c>
    </row>
    <row r="5597" spans="1:7" x14ac:dyDescent="0.2">
      <c r="A5597">
        <v>1995</v>
      </c>
      <c r="B5597">
        <v>4</v>
      </c>
      <c r="C5597">
        <v>27</v>
      </c>
      <c r="D5597">
        <v>-1.7724800000000001</v>
      </c>
      <c r="E5597">
        <v>-0.41478999999999999</v>
      </c>
      <c r="F5597" s="46">
        <v>1</v>
      </c>
      <c r="G5597">
        <v>1.82037</v>
      </c>
    </row>
    <row r="5598" spans="1:7" x14ac:dyDescent="0.2">
      <c r="A5598">
        <v>1995</v>
      </c>
      <c r="B5598">
        <v>4</v>
      </c>
      <c r="C5598">
        <v>28</v>
      </c>
      <c r="D5598">
        <v>-1.8432200000000001</v>
      </c>
      <c r="E5598">
        <v>-0.44063999999999998</v>
      </c>
      <c r="F5598" s="46">
        <v>1</v>
      </c>
      <c r="G5598">
        <v>1.89516</v>
      </c>
    </row>
    <row r="5599" spans="1:7" x14ac:dyDescent="0.2">
      <c r="A5599">
        <v>1995</v>
      </c>
      <c r="B5599">
        <v>4</v>
      </c>
      <c r="C5599">
        <v>29</v>
      </c>
      <c r="D5599">
        <v>-1.8208899000000001</v>
      </c>
      <c r="E5599">
        <v>-0.41209999000000003</v>
      </c>
      <c r="F5599" s="46">
        <v>1</v>
      </c>
      <c r="G5599">
        <v>1.86694</v>
      </c>
    </row>
    <row r="5600" spans="1:7" x14ac:dyDescent="0.2">
      <c r="A5600">
        <v>1995</v>
      </c>
      <c r="B5600">
        <v>4</v>
      </c>
      <c r="C5600">
        <v>30</v>
      </c>
      <c r="D5600">
        <v>-1.49953</v>
      </c>
      <c r="E5600">
        <v>-0.62967002000000005</v>
      </c>
      <c r="F5600" s="46">
        <v>1</v>
      </c>
      <c r="G5600">
        <v>1.6263700000000001</v>
      </c>
    </row>
    <row r="5601" spans="1:7" x14ac:dyDescent="0.2">
      <c r="A5601">
        <v>1995</v>
      </c>
      <c r="B5601">
        <v>5</v>
      </c>
      <c r="C5601">
        <v>1</v>
      </c>
      <c r="D5601">
        <v>-1.3424400000000001</v>
      </c>
      <c r="E5601">
        <v>-0.76498001999999998</v>
      </c>
      <c r="F5601" s="46">
        <v>1</v>
      </c>
      <c r="G5601">
        <v>1.5450999999999999</v>
      </c>
    </row>
    <row r="5602" spans="1:7" x14ac:dyDescent="0.2">
      <c r="A5602">
        <v>1995</v>
      </c>
      <c r="B5602">
        <v>5</v>
      </c>
      <c r="C5602">
        <v>2</v>
      </c>
      <c r="D5602">
        <v>-1.23613</v>
      </c>
      <c r="E5602">
        <v>-0.95538997999999997</v>
      </c>
      <c r="F5602" s="46">
        <v>1</v>
      </c>
      <c r="G5602">
        <v>1.5623</v>
      </c>
    </row>
    <row r="5603" spans="1:7" x14ac:dyDescent="0.2">
      <c r="A5603">
        <v>1995</v>
      </c>
      <c r="B5603">
        <v>5</v>
      </c>
      <c r="C5603">
        <v>3</v>
      </c>
      <c r="D5603">
        <v>-1.1690100000000001</v>
      </c>
      <c r="E5603">
        <v>-1.0552999999999999</v>
      </c>
      <c r="F5603" s="46">
        <v>1</v>
      </c>
      <c r="G5603">
        <v>1.5748800000000001</v>
      </c>
    </row>
    <row r="5604" spans="1:7" x14ac:dyDescent="0.2">
      <c r="A5604">
        <v>1995</v>
      </c>
      <c r="B5604">
        <v>5</v>
      </c>
      <c r="C5604">
        <v>4</v>
      </c>
      <c r="D5604">
        <v>-0.88202000000000003</v>
      </c>
      <c r="E5604">
        <v>-1.1219600000000001</v>
      </c>
      <c r="F5604" s="46">
        <v>2</v>
      </c>
      <c r="G5604">
        <v>1.4271499999999999</v>
      </c>
    </row>
    <row r="5605" spans="1:7" x14ac:dyDescent="0.2">
      <c r="A5605">
        <v>1995</v>
      </c>
      <c r="B5605">
        <v>5</v>
      </c>
      <c r="C5605">
        <v>5</v>
      </c>
      <c r="D5605">
        <v>-0.55593002000000002</v>
      </c>
      <c r="E5605">
        <v>-1.4181900000000001</v>
      </c>
      <c r="F5605" s="46">
        <v>2</v>
      </c>
      <c r="G5605">
        <v>1.5232600000000001</v>
      </c>
    </row>
    <row r="5606" spans="1:7" x14ac:dyDescent="0.2">
      <c r="A5606">
        <v>1995</v>
      </c>
      <c r="B5606">
        <v>5</v>
      </c>
      <c r="C5606">
        <v>6</v>
      </c>
      <c r="D5606">
        <v>-0.36057001</v>
      </c>
      <c r="E5606">
        <v>-1.70842</v>
      </c>
      <c r="F5606" s="46">
        <v>2</v>
      </c>
      <c r="G5606">
        <v>1.7460500000000001</v>
      </c>
    </row>
    <row r="5607" spans="1:7" x14ac:dyDescent="0.2">
      <c r="A5607">
        <v>1995</v>
      </c>
      <c r="B5607">
        <v>5</v>
      </c>
      <c r="C5607">
        <v>7</v>
      </c>
      <c r="D5607">
        <v>-0.28082001000000001</v>
      </c>
      <c r="E5607">
        <v>-1.9447401</v>
      </c>
      <c r="F5607" s="46">
        <v>2</v>
      </c>
      <c r="G5607">
        <v>1.96492</v>
      </c>
    </row>
    <row r="5608" spans="1:7" x14ac:dyDescent="0.2">
      <c r="A5608">
        <v>1995</v>
      </c>
      <c r="B5608">
        <v>5</v>
      </c>
      <c r="C5608">
        <v>8</v>
      </c>
      <c r="D5608">
        <v>0.14664499</v>
      </c>
      <c r="E5608">
        <v>-1.90639</v>
      </c>
      <c r="F5608" s="46">
        <v>3</v>
      </c>
      <c r="G5608">
        <v>1.9120200000000001</v>
      </c>
    </row>
    <row r="5609" spans="1:7" x14ac:dyDescent="0.2">
      <c r="A5609">
        <v>1995</v>
      </c>
      <c r="B5609">
        <v>5</v>
      </c>
      <c r="C5609">
        <v>9</v>
      </c>
      <c r="D5609">
        <v>0.75486898000000002</v>
      </c>
      <c r="E5609">
        <v>-1.5923001000000001</v>
      </c>
      <c r="F5609" s="46">
        <v>3</v>
      </c>
      <c r="G5609">
        <v>1.76217</v>
      </c>
    </row>
    <row r="5610" spans="1:7" x14ac:dyDescent="0.2">
      <c r="A5610">
        <v>1995</v>
      </c>
      <c r="B5610">
        <v>5</v>
      </c>
      <c r="C5610">
        <v>10</v>
      </c>
      <c r="D5610">
        <v>1.4481698999999999</v>
      </c>
      <c r="E5610">
        <v>-1.22244</v>
      </c>
      <c r="F5610" s="46">
        <v>4</v>
      </c>
      <c r="G5610">
        <v>1.8951401000000001</v>
      </c>
    </row>
    <row r="5611" spans="1:7" x14ac:dyDescent="0.2">
      <c r="A5611">
        <v>1995</v>
      </c>
      <c r="B5611">
        <v>5</v>
      </c>
      <c r="C5611">
        <v>11</v>
      </c>
      <c r="D5611">
        <v>1.5037799999999999</v>
      </c>
      <c r="E5611">
        <v>-0.67668002999999999</v>
      </c>
      <c r="F5611" s="46">
        <v>4</v>
      </c>
      <c r="G5611">
        <v>1.6490199999999999</v>
      </c>
    </row>
    <row r="5612" spans="1:7" x14ac:dyDescent="0.2">
      <c r="A5612">
        <v>1995</v>
      </c>
      <c r="B5612">
        <v>5</v>
      </c>
      <c r="C5612">
        <v>12</v>
      </c>
      <c r="D5612">
        <v>1.3481099999999999</v>
      </c>
      <c r="E5612">
        <v>-0.20107</v>
      </c>
      <c r="F5612" s="46">
        <v>4</v>
      </c>
      <c r="G5612">
        <v>1.3630199000000001</v>
      </c>
    </row>
    <row r="5613" spans="1:7" x14ac:dyDescent="0.2">
      <c r="A5613">
        <v>1995</v>
      </c>
      <c r="B5613">
        <v>5</v>
      </c>
      <c r="C5613">
        <v>13</v>
      </c>
      <c r="D5613">
        <v>1.2021101000000001</v>
      </c>
      <c r="E5613">
        <v>0.27956501</v>
      </c>
      <c r="F5613" s="46">
        <v>5</v>
      </c>
      <c r="G5613">
        <v>1.2341899999999999</v>
      </c>
    </row>
    <row r="5614" spans="1:7" x14ac:dyDescent="0.2">
      <c r="A5614">
        <v>1995</v>
      </c>
      <c r="B5614">
        <v>5</v>
      </c>
      <c r="C5614">
        <v>14</v>
      </c>
      <c r="D5614">
        <v>0.95727903000000003</v>
      </c>
      <c r="E5614">
        <v>0.69567197999999997</v>
      </c>
      <c r="F5614" s="46">
        <v>5</v>
      </c>
      <c r="G5614">
        <v>1.18336</v>
      </c>
    </row>
    <row r="5615" spans="1:7" x14ac:dyDescent="0.2">
      <c r="A5615">
        <v>1995</v>
      </c>
      <c r="B5615">
        <v>5</v>
      </c>
      <c r="C5615">
        <v>15</v>
      </c>
      <c r="D5615">
        <v>0.71285701000000001</v>
      </c>
      <c r="E5615">
        <v>0.88157898000000001</v>
      </c>
      <c r="F5615" s="46">
        <v>6</v>
      </c>
      <c r="G5615">
        <v>1.1337301</v>
      </c>
    </row>
    <row r="5616" spans="1:7" x14ac:dyDescent="0.2">
      <c r="A5616">
        <v>1995</v>
      </c>
      <c r="B5616">
        <v>5</v>
      </c>
      <c r="C5616">
        <v>16</v>
      </c>
      <c r="D5616">
        <v>0.42370200000000002</v>
      </c>
      <c r="E5616">
        <v>1.0310600000000001</v>
      </c>
      <c r="F5616" s="46">
        <v>6</v>
      </c>
      <c r="G5616">
        <v>1.1147199999999999</v>
      </c>
    </row>
    <row r="5617" spans="1:7" x14ac:dyDescent="0.2">
      <c r="A5617">
        <v>1995</v>
      </c>
      <c r="B5617">
        <v>5</v>
      </c>
      <c r="C5617">
        <v>17</v>
      </c>
      <c r="D5617" s="45">
        <v>-3.56805995E-2</v>
      </c>
      <c r="E5617">
        <v>1.2351700000000001</v>
      </c>
      <c r="F5617" s="46">
        <v>7</v>
      </c>
      <c r="G5617">
        <v>1.23569</v>
      </c>
    </row>
    <row r="5618" spans="1:7" x14ac:dyDescent="0.2">
      <c r="A5618">
        <v>1995</v>
      </c>
      <c r="B5618">
        <v>5</v>
      </c>
      <c r="C5618">
        <v>18</v>
      </c>
      <c r="D5618">
        <v>-0.53558998999999996</v>
      </c>
      <c r="E5618">
        <v>1.2118800000000001</v>
      </c>
      <c r="F5618" s="46">
        <v>7</v>
      </c>
      <c r="G5618">
        <v>1.3249500000000001</v>
      </c>
    </row>
    <row r="5619" spans="1:7" x14ac:dyDescent="0.2">
      <c r="A5619">
        <v>1995</v>
      </c>
      <c r="B5619">
        <v>5</v>
      </c>
      <c r="C5619">
        <v>19</v>
      </c>
      <c r="D5619">
        <v>-0.80291997999999998</v>
      </c>
      <c r="E5619">
        <v>1.2229198999999999</v>
      </c>
      <c r="F5619" s="46">
        <v>7</v>
      </c>
      <c r="G5619">
        <v>1.46295</v>
      </c>
    </row>
    <row r="5620" spans="1:7" x14ac:dyDescent="0.2">
      <c r="A5620">
        <v>1995</v>
      </c>
      <c r="B5620">
        <v>5</v>
      </c>
      <c r="C5620">
        <v>20</v>
      </c>
      <c r="D5620">
        <v>-0.86246001999999999</v>
      </c>
      <c r="E5620">
        <v>1.6018399999999999</v>
      </c>
      <c r="F5620" s="46">
        <v>7</v>
      </c>
      <c r="G5620">
        <v>1.8192699999999999</v>
      </c>
    </row>
    <row r="5621" spans="1:7" x14ac:dyDescent="0.2">
      <c r="A5621">
        <v>1995</v>
      </c>
      <c r="B5621">
        <v>5</v>
      </c>
      <c r="C5621">
        <v>21</v>
      </c>
      <c r="D5621">
        <v>-1.1103898999999999</v>
      </c>
      <c r="E5621">
        <v>1.5623800000000001</v>
      </c>
      <c r="F5621" s="46">
        <v>7</v>
      </c>
      <c r="G5621">
        <v>1.9167700000000001</v>
      </c>
    </row>
    <row r="5622" spans="1:7" x14ac:dyDescent="0.2">
      <c r="A5622">
        <v>1995</v>
      </c>
      <c r="B5622">
        <v>5</v>
      </c>
      <c r="C5622">
        <v>22</v>
      </c>
      <c r="D5622">
        <v>-1.5762399</v>
      </c>
      <c r="E5622">
        <v>1.2860301000000001</v>
      </c>
      <c r="F5622" s="46">
        <v>8</v>
      </c>
      <c r="G5622">
        <v>2.0343100999999999</v>
      </c>
    </row>
    <row r="5623" spans="1:7" x14ac:dyDescent="0.2">
      <c r="A5623">
        <v>1995</v>
      </c>
      <c r="B5623">
        <v>5</v>
      </c>
      <c r="C5623">
        <v>23</v>
      </c>
      <c r="D5623">
        <v>-1.6694800000000001</v>
      </c>
      <c r="E5623">
        <v>1.2051099999999999</v>
      </c>
      <c r="F5623" s="46">
        <v>8</v>
      </c>
      <c r="G5623">
        <v>2.0590000000000002</v>
      </c>
    </row>
    <row r="5624" spans="1:7" x14ac:dyDescent="0.2">
      <c r="A5624">
        <v>1995</v>
      </c>
      <c r="B5624">
        <v>5</v>
      </c>
      <c r="C5624">
        <v>24</v>
      </c>
      <c r="D5624">
        <v>-1.7255199999999999</v>
      </c>
      <c r="E5624">
        <v>1.14805</v>
      </c>
      <c r="F5624" s="46">
        <v>8</v>
      </c>
      <c r="G5624">
        <v>2.07254</v>
      </c>
    </row>
    <row r="5625" spans="1:7" x14ac:dyDescent="0.2">
      <c r="A5625">
        <v>1995</v>
      </c>
      <c r="B5625">
        <v>5</v>
      </c>
      <c r="C5625">
        <v>25</v>
      </c>
      <c r="D5625">
        <v>-1.7797101</v>
      </c>
      <c r="E5625">
        <v>1.1216600000000001</v>
      </c>
      <c r="F5625" s="46">
        <v>8</v>
      </c>
      <c r="G5625">
        <v>2.1036899</v>
      </c>
    </row>
    <row r="5626" spans="1:7" x14ac:dyDescent="0.2">
      <c r="A5626">
        <v>1995</v>
      </c>
      <c r="B5626">
        <v>5</v>
      </c>
      <c r="C5626">
        <v>26</v>
      </c>
      <c r="D5626">
        <v>-1.79735</v>
      </c>
      <c r="E5626">
        <v>0.97799301000000005</v>
      </c>
      <c r="F5626" s="46">
        <v>8</v>
      </c>
      <c r="G5626">
        <v>2.0461999999999998</v>
      </c>
    </row>
    <row r="5627" spans="1:7" x14ac:dyDescent="0.2">
      <c r="A5627">
        <v>1995</v>
      </c>
      <c r="B5627">
        <v>5</v>
      </c>
      <c r="C5627">
        <v>27</v>
      </c>
      <c r="D5627">
        <v>-1.63507</v>
      </c>
      <c r="E5627">
        <v>0.50792497000000003</v>
      </c>
      <c r="F5627" s="46">
        <v>8</v>
      </c>
      <c r="G5627">
        <v>1.7121500000000001</v>
      </c>
    </row>
    <row r="5628" spans="1:7" x14ac:dyDescent="0.2">
      <c r="A5628">
        <v>1995</v>
      </c>
      <c r="B5628">
        <v>5</v>
      </c>
      <c r="C5628">
        <v>28</v>
      </c>
      <c r="D5628">
        <v>-1.37053</v>
      </c>
      <c r="E5628">
        <v>0.20732801000000001</v>
      </c>
      <c r="F5628" s="46">
        <v>8</v>
      </c>
      <c r="G5628">
        <v>1.3861300000000001</v>
      </c>
    </row>
    <row r="5629" spans="1:7" x14ac:dyDescent="0.2">
      <c r="A5629">
        <v>1995</v>
      </c>
      <c r="B5629">
        <v>5</v>
      </c>
      <c r="C5629">
        <v>29</v>
      </c>
      <c r="D5629">
        <v>-0.87341999999999997</v>
      </c>
      <c r="E5629" s="45">
        <v>-7.5784698100000006E-2</v>
      </c>
      <c r="F5629" s="46">
        <v>1</v>
      </c>
      <c r="G5629">
        <v>0.87670201000000003</v>
      </c>
    </row>
    <row r="5630" spans="1:7" x14ac:dyDescent="0.2">
      <c r="A5630">
        <v>1995</v>
      </c>
      <c r="B5630">
        <v>5</v>
      </c>
      <c r="C5630">
        <v>30</v>
      </c>
      <c r="D5630">
        <v>-0.72259002999999999</v>
      </c>
      <c r="E5630">
        <v>-0.42375001000000001</v>
      </c>
      <c r="F5630" s="46">
        <v>1</v>
      </c>
      <c r="G5630">
        <v>0.83767301000000005</v>
      </c>
    </row>
    <row r="5631" spans="1:7" x14ac:dyDescent="0.2">
      <c r="A5631">
        <v>1995</v>
      </c>
      <c r="B5631">
        <v>5</v>
      </c>
      <c r="C5631">
        <v>31</v>
      </c>
      <c r="D5631">
        <v>-0.42041001</v>
      </c>
      <c r="E5631">
        <v>-0.52811998000000004</v>
      </c>
      <c r="F5631" s="46">
        <v>2</v>
      </c>
      <c r="G5631">
        <v>0.67502499000000005</v>
      </c>
    </row>
    <row r="5632" spans="1:7" x14ac:dyDescent="0.2">
      <c r="A5632">
        <v>1995</v>
      </c>
      <c r="B5632">
        <v>6</v>
      </c>
      <c r="C5632">
        <v>1</v>
      </c>
      <c r="D5632">
        <v>-0.27430999</v>
      </c>
      <c r="E5632">
        <v>-0.42458001000000001</v>
      </c>
      <c r="F5632" s="46">
        <v>2</v>
      </c>
      <c r="G5632">
        <v>0.50548398000000005</v>
      </c>
    </row>
    <row r="5633" spans="1:7" x14ac:dyDescent="0.2">
      <c r="A5633">
        <v>1995</v>
      </c>
      <c r="B5633">
        <v>6</v>
      </c>
      <c r="C5633">
        <v>2</v>
      </c>
      <c r="D5633">
        <v>-0.24372999000000001</v>
      </c>
      <c r="E5633">
        <v>-0.42487999999999998</v>
      </c>
      <c r="F5633" s="46">
        <v>2</v>
      </c>
      <c r="G5633">
        <v>0.48981899000000001</v>
      </c>
    </row>
    <row r="5634" spans="1:7" x14ac:dyDescent="0.2">
      <c r="A5634">
        <v>1995</v>
      </c>
      <c r="B5634">
        <v>6</v>
      </c>
      <c r="C5634">
        <v>3</v>
      </c>
      <c r="D5634">
        <v>-0.36649000999999998</v>
      </c>
      <c r="E5634">
        <v>-0.52373999000000004</v>
      </c>
      <c r="F5634" s="46">
        <v>2</v>
      </c>
      <c r="G5634">
        <v>0.63922798999999997</v>
      </c>
    </row>
    <row r="5635" spans="1:7" x14ac:dyDescent="0.2">
      <c r="A5635">
        <v>1995</v>
      </c>
      <c r="B5635">
        <v>6</v>
      </c>
      <c r="C5635">
        <v>4</v>
      </c>
      <c r="D5635">
        <v>-0.49099000999999998</v>
      </c>
      <c r="E5635">
        <v>-0.49393000999999997</v>
      </c>
      <c r="F5635" s="46">
        <v>2</v>
      </c>
      <c r="G5635">
        <v>0.69644099000000004</v>
      </c>
    </row>
    <row r="5636" spans="1:7" x14ac:dyDescent="0.2">
      <c r="A5636">
        <v>1995</v>
      </c>
      <c r="B5636">
        <v>6</v>
      </c>
      <c r="C5636">
        <v>5</v>
      </c>
      <c r="D5636">
        <v>-0.52542001000000005</v>
      </c>
      <c r="E5636">
        <v>-0.58689999999999998</v>
      </c>
      <c r="F5636" s="46">
        <v>2</v>
      </c>
      <c r="G5636">
        <v>0.78772902</v>
      </c>
    </row>
    <row r="5637" spans="1:7" x14ac:dyDescent="0.2">
      <c r="A5637">
        <v>1995</v>
      </c>
      <c r="B5637">
        <v>6</v>
      </c>
      <c r="C5637">
        <v>6</v>
      </c>
      <c r="D5637">
        <v>-0.50068003000000005</v>
      </c>
      <c r="E5637">
        <v>-0.71174996999999995</v>
      </c>
      <c r="F5637" s="46">
        <v>2</v>
      </c>
      <c r="G5637">
        <v>0.87020701</v>
      </c>
    </row>
    <row r="5638" spans="1:7" x14ac:dyDescent="0.2">
      <c r="A5638">
        <v>1995</v>
      </c>
      <c r="B5638">
        <v>6</v>
      </c>
      <c r="C5638">
        <v>7</v>
      </c>
      <c r="D5638">
        <v>-0.27913000999999998</v>
      </c>
      <c r="E5638">
        <v>-0.73526000999999996</v>
      </c>
      <c r="F5638" s="46">
        <v>2</v>
      </c>
      <c r="G5638">
        <v>0.78645801999999998</v>
      </c>
    </row>
    <row r="5639" spans="1:7" x14ac:dyDescent="0.2">
      <c r="A5639">
        <v>1995</v>
      </c>
      <c r="B5639">
        <v>6</v>
      </c>
      <c r="C5639">
        <v>8</v>
      </c>
      <c r="D5639">
        <v>-0.22816998999999999</v>
      </c>
      <c r="E5639">
        <v>-0.76565998999999996</v>
      </c>
      <c r="F5639" s="46">
        <v>2</v>
      </c>
      <c r="G5639">
        <v>0.79893702</v>
      </c>
    </row>
    <row r="5640" spans="1:7" x14ac:dyDescent="0.2">
      <c r="A5640">
        <v>1995</v>
      </c>
      <c r="B5640">
        <v>6</v>
      </c>
      <c r="C5640">
        <v>9</v>
      </c>
      <c r="D5640">
        <v>-0.14929000000000001</v>
      </c>
      <c r="E5640">
        <v>-0.63090997999999998</v>
      </c>
      <c r="F5640" s="46">
        <v>2</v>
      </c>
      <c r="G5640">
        <v>0.64833403000000001</v>
      </c>
    </row>
    <row r="5641" spans="1:7" x14ac:dyDescent="0.2">
      <c r="A5641">
        <v>1995</v>
      </c>
      <c r="B5641">
        <v>6</v>
      </c>
      <c r="C5641">
        <v>10</v>
      </c>
      <c r="D5641">
        <v>-0.20487</v>
      </c>
      <c r="E5641">
        <v>-0.75108998999999999</v>
      </c>
      <c r="F5641" s="46">
        <v>2</v>
      </c>
      <c r="G5641">
        <v>0.77852600999999999</v>
      </c>
    </row>
    <row r="5642" spans="1:7" x14ac:dyDescent="0.2">
      <c r="A5642">
        <v>1995</v>
      </c>
      <c r="B5642">
        <v>6</v>
      </c>
      <c r="C5642">
        <v>11</v>
      </c>
      <c r="D5642">
        <v>-0.35855000999999997</v>
      </c>
      <c r="E5642">
        <v>-0.93036996999999999</v>
      </c>
      <c r="F5642" s="46">
        <v>2</v>
      </c>
      <c r="G5642">
        <v>0.99707102999999997</v>
      </c>
    </row>
    <row r="5643" spans="1:7" x14ac:dyDescent="0.2">
      <c r="A5643">
        <v>1995</v>
      </c>
      <c r="B5643">
        <v>6</v>
      </c>
      <c r="C5643">
        <v>12</v>
      </c>
      <c r="D5643">
        <v>-0.32749999000000002</v>
      </c>
      <c r="E5643">
        <v>-0.92395002000000004</v>
      </c>
      <c r="F5643" s="46">
        <v>2</v>
      </c>
      <c r="G5643">
        <v>0.98027598999999999</v>
      </c>
    </row>
    <row r="5644" spans="1:7" x14ac:dyDescent="0.2">
      <c r="A5644">
        <v>1995</v>
      </c>
      <c r="B5644">
        <v>6</v>
      </c>
      <c r="C5644">
        <v>13</v>
      </c>
      <c r="D5644">
        <v>-0.25275998999999999</v>
      </c>
      <c r="E5644">
        <v>-1.1057900000000001</v>
      </c>
      <c r="F5644" s="46">
        <v>2</v>
      </c>
      <c r="G5644">
        <v>1.1343000000000001</v>
      </c>
    </row>
    <row r="5645" spans="1:7" x14ac:dyDescent="0.2">
      <c r="A5645">
        <v>1995</v>
      </c>
      <c r="B5645">
        <v>6</v>
      </c>
      <c r="C5645">
        <v>14</v>
      </c>
      <c r="D5645" s="45">
        <v>-9.2820398499999998E-2</v>
      </c>
      <c r="E5645">
        <v>-1.0410398999999999</v>
      </c>
      <c r="F5645" s="46">
        <v>2</v>
      </c>
      <c r="G5645">
        <v>1.0451699000000001</v>
      </c>
    </row>
    <row r="5646" spans="1:7" x14ac:dyDescent="0.2">
      <c r="A5646">
        <v>1995</v>
      </c>
      <c r="B5646">
        <v>6</v>
      </c>
      <c r="C5646">
        <v>15</v>
      </c>
      <c r="D5646">
        <v>0.25577499999999997</v>
      </c>
      <c r="E5646">
        <v>-0.88265002000000004</v>
      </c>
      <c r="F5646" s="46">
        <v>3</v>
      </c>
      <c r="G5646">
        <v>0.91896301999999996</v>
      </c>
    </row>
    <row r="5647" spans="1:7" x14ac:dyDescent="0.2">
      <c r="A5647">
        <v>1995</v>
      </c>
      <c r="B5647">
        <v>6</v>
      </c>
      <c r="C5647">
        <v>16</v>
      </c>
      <c r="D5647">
        <v>0.41503799000000002</v>
      </c>
      <c r="E5647">
        <v>-0.85940998999999996</v>
      </c>
      <c r="F5647" s="46">
        <v>3</v>
      </c>
      <c r="G5647">
        <v>0.95438199999999995</v>
      </c>
    </row>
    <row r="5648" spans="1:7" x14ac:dyDescent="0.2">
      <c r="A5648">
        <v>1995</v>
      </c>
      <c r="B5648">
        <v>6</v>
      </c>
      <c r="C5648">
        <v>17</v>
      </c>
      <c r="D5648">
        <v>0.64322299000000005</v>
      </c>
      <c r="E5648">
        <v>-0.75173002</v>
      </c>
      <c r="F5648" s="46">
        <v>3</v>
      </c>
      <c r="G5648">
        <v>0.98936099</v>
      </c>
    </row>
    <row r="5649" spans="1:7" x14ac:dyDescent="0.2">
      <c r="A5649">
        <v>1995</v>
      </c>
      <c r="B5649">
        <v>6</v>
      </c>
      <c r="C5649">
        <v>18</v>
      </c>
      <c r="D5649">
        <v>0.37140399000000002</v>
      </c>
      <c r="E5649">
        <v>-0.52048998999999996</v>
      </c>
      <c r="F5649" s="46">
        <v>3</v>
      </c>
      <c r="G5649">
        <v>0.63941097000000002</v>
      </c>
    </row>
    <row r="5650" spans="1:7" x14ac:dyDescent="0.2">
      <c r="A5650">
        <v>1995</v>
      </c>
      <c r="B5650">
        <v>6</v>
      </c>
      <c r="C5650">
        <v>19</v>
      </c>
      <c r="D5650" s="45">
        <v>-1.76161006E-2</v>
      </c>
      <c r="E5650">
        <v>-0.37031001000000002</v>
      </c>
      <c r="F5650" s="46">
        <v>2</v>
      </c>
      <c r="G5650">
        <v>0.37072799000000001</v>
      </c>
    </row>
    <row r="5651" spans="1:7" x14ac:dyDescent="0.2">
      <c r="A5651">
        <v>1995</v>
      </c>
      <c r="B5651">
        <v>6</v>
      </c>
      <c r="C5651">
        <v>20</v>
      </c>
      <c r="D5651">
        <v>-0.25727999000000001</v>
      </c>
      <c r="E5651">
        <v>-0.41051999</v>
      </c>
      <c r="F5651" s="46">
        <v>2</v>
      </c>
      <c r="G5651">
        <v>0.48447900999999999</v>
      </c>
    </row>
    <row r="5652" spans="1:7" x14ac:dyDescent="0.2">
      <c r="A5652">
        <v>1995</v>
      </c>
      <c r="B5652">
        <v>6</v>
      </c>
      <c r="C5652">
        <v>21</v>
      </c>
      <c r="D5652">
        <v>-0.45164000999999998</v>
      </c>
      <c r="E5652">
        <v>-0.15301998999999999</v>
      </c>
      <c r="F5652" s="46">
        <v>1</v>
      </c>
      <c r="G5652">
        <v>0.47685701000000003</v>
      </c>
    </row>
    <row r="5653" spans="1:7" x14ac:dyDescent="0.2">
      <c r="A5653">
        <v>1995</v>
      </c>
      <c r="B5653">
        <v>6</v>
      </c>
      <c r="C5653">
        <v>22</v>
      </c>
      <c r="D5653">
        <v>-0.88258999999999999</v>
      </c>
      <c r="E5653" s="45">
        <v>-7.3980696499999998E-2</v>
      </c>
      <c r="F5653" s="46">
        <v>1</v>
      </c>
      <c r="G5653">
        <v>0.88568097000000001</v>
      </c>
    </row>
    <row r="5654" spans="1:7" x14ac:dyDescent="0.2">
      <c r="A5654">
        <v>1995</v>
      </c>
      <c r="B5654">
        <v>6</v>
      </c>
      <c r="C5654">
        <v>23</v>
      </c>
      <c r="D5654">
        <v>-0.98229003000000004</v>
      </c>
      <c r="E5654">
        <v>-0.16557000999999999</v>
      </c>
      <c r="F5654" s="46">
        <v>1</v>
      </c>
      <c r="G5654">
        <v>0.99614899999999995</v>
      </c>
    </row>
    <row r="5655" spans="1:7" x14ac:dyDescent="0.2">
      <c r="A5655">
        <v>1995</v>
      </c>
      <c r="B5655">
        <v>6</v>
      </c>
      <c r="C5655">
        <v>24</v>
      </c>
      <c r="D5655">
        <v>-1.1161099999999999</v>
      </c>
      <c r="E5655">
        <v>-0.41848998999999998</v>
      </c>
      <c r="F5655" s="46">
        <v>1</v>
      </c>
      <c r="G5655">
        <v>1.1919900000000001</v>
      </c>
    </row>
    <row r="5656" spans="1:7" x14ac:dyDescent="0.2">
      <c r="A5656">
        <v>1995</v>
      </c>
      <c r="B5656">
        <v>6</v>
      </c>
      <c r="C5656">
        <v>25</v>
      </c>
      <c r="D5656">
        <v>-1.1267799999999999</v>
      </c>
      <c r="E5656">
        <v>-0.36153001000000001</v>
      </c>
      <c r="F5656" s="46">
        <v>1</v>
      </c>
      <c r="G5656">
        <v>1.18336</v>
      </c>
    </row>
    <row r="5657" spans="1:7" x14ac:dyDescent="0.2">
      <c r="A5657">
        <v>1995</v>
      </c>
      <c r="B5657">
        <v>6</v>
      </c>
      <c r="C5657">
        <v>26</v>
      </c>
      <c r="D5657">
        <v>-0.84096998000000001</v>
      </c>
      <c r="E5657">
        <v>-0.40913999000000001</v>
      </c>
      <c r="F5657" s="46">
        <v>1</v>
      </c>
      <c r="G5657">
        <v>0.93521202000000003</v>
      </c>
    </row>
    <row r="5658" spans="1:7" x14ac:dyDescent="0.2">
      <c r="A5658">
        <v>1995</v>
      </c>
      <c r="B5658">
        <v>6</v>
      </c>
      <c r="C5658">
        <v>27</v>
      </c>
      <c r="D5658">
        <v>-0.60859001000000001</v>
      </c>
      <c r="E5658">
        <v>-0.37308999999999998</v>
      </c>
      <c r="F5658" s="46">
        <v>1</v>
      </c>
      <c r="G5658">
        <v>0.71384698000000002</v>
      </c>
    </row>
    <row r="5659" spans="1:7" x14ac:dyDescent="0.2">
      <c r="A5659">
        <v>1995</v>
      </c>
      <c r="B5659">
        <v>6</v>
      </c>
      <c r="C5659">
        <v>28</v>
      </c>
      <c r="D5659">
        <v>-0.46055001000000001</v>
      </c>
      <c r="E5659">
        <v>-0.78294998000000005</v>
      </c>
      <c r="F5659" s="46">
        <v>2</v>
      </c>
      <c r="G5659">
        <v>0.90835701999999996</v>
      </c>
    </row>
    <row r="5660" spans="1:7" x14ac:dyDescent="0.2">
      <c r="A5660">
        <v>1995</v>
      </c>
      <c r="B5660">
        <v>6</v>
      </c>
      <c r="C5660">
        <v>29</v>
      </c>
      <c r="D5660">
        <v>-0.51773000000000002</v>
      </c>
      <c r="E5660">
        <v>-0.96095997</v>
      </c>
      <c r="F5660" s="46">
        <v>2</v>
      </c>
      <c r="G5660">
        <v>1.09155</v>
      </c>
    </row>
    <row r="5661" spans="1:7" x14ac:dyDescent="0.2">
      <c r="A5661">
        <v>1995</v>
      </c>
      <c r="B5661">
        <v>6</v>
      </c>
      <c r="C5661">
        <v>30</v>
      </c>
      <c r="D5661">
        <v>-0.63014000999999997</v>
      </c>
      <c r="E5661">
        <v>-1.0927800000000001</v>
      </c>
      <c r="F5661" s="46">
        <v>2</v>
      </c>
      <c r="G5661">
        <v>1.2614501</v>
      </c>
    </row>
    <row r="5662" spans="1:7" x14ac:dyDescent="0.2">
      <c r="A5662">
        <v>1995</v>
      </c>
      <c r="B5662">
        <v>7</v>
      </c>
      <c r="C5662">
        <v>1</v>
      </c>
      <c r="D5662">
        <v>-0.61219000999999995</v>
      </c>
      <c r="E5662">
        <v>-1.2321</v>
      </c>
      <c r="F5662" s="46">
        <v>2</v>
      </c>
      <c r="G5662">
        <v>1.37581</v>
      </c>
    </row>
    <row r="5663" spans="1:7" x14ac:dyDescent="0.2">
      <c r="A5663">
        <v>1995</v>
      </c>
      <c r="B5663">
        <v>7</v>
      </c>
      <c r="C5663">
        <v>2</v>
      </c>
      <c r="D5663">
        <v>-0.44788</v>
      </c>
      <c r="E5663">
        <v>-1.5737699999999999</v>
      </c>
      <c r="F5663" s="46">
        <v>2</v>
      </c>
      <c r="G5663">
        <v>1.63626</v>
      </c>
    </row>
    <row r="5664" spans="1:7" x14ac:dyDescent="0.2">
      <c r="A5664">
        <v>1995</v>
      </c>
      <c r="B5664">
        <v>7</v>
      </c>
      <c r="C5664">
        <v>3</v>
      </c>
      <c r="D5664">
        <v>-0.33949000000000001</v>
      </c>
      <c r="E5664">
        <v>-1.90052</v>
      </c>
      <c r="F5664" s="46">
        <v>2</v>
      </c>
      <c r="G5664">
        <v>1.9306000000000001</v>
      </c>
    </row>
    <row r="5665" spans="1:7" x14ac:dyDescent="0.2">
      <c r="A5665">
        <v>1995</v>
      </c>
      <c r="B5665">
        <v>7</v>
      </c>
      <c r="C5665">
        <v>4</v>
      </c>
      <c r="D5665">
        <v>-0.12154</v>
      </c>
      <c r="E5665">
        <v>-2.1284201</v>
      </c>
      <c r="F5665" s="46">
        <v>2</v>
      </c>
      <c r="G5665">
        <v>2.1318901000000001</v>
      </c>
    </row>
    <row r="5666" spans="1:7" x14ac:dyDescent="0.2">
      <c r="A5666">
        <v>1995</v>
      </c>
      <c r="B5666">
        <v>7</v>
      </c>
      <c r="C5666">
        <v>5</v>
      </c>
      <c r="D5666">
        <v>0.21585301000000001</v>
      </c>
      <c r="E5666">
        <v>-2.2701099</v>
      </c>
      <c r="F5666" s="46">
        <v>3</v>
      </c>
      <c r="G5666">
        <v>2.2803499999999999</v>
      </c>
    </row>
    <row r="5667" spans="1:7" x14ac:dyDescent="0.2">
      <c r="A5667">
        <v>1995</v>
      </c>
      <c r="B5667">
        <v>7</v>
      </c>
      <c r="C5667">
        <v>6</v>
      </c>
      <c r="D5667">
        <v>0.48321198999999998</v>
      </c>
      <c r="E5667">
        <v>-1.92899</v>
      </c>
      <c r="F5667" s="46">
        <v>3</v>
      </c>
      <c r="G5667">
        <v>1.9885900000000001</v>
      </c>
    </row>
    <row r="5668" spans="1:7" x14ac:dyDescent="0.2">
      <c r="A5668">
        <v>1995</v>
      </c>
      <c r="B5668">
        <v>7</v>
      </c>
      <c r="C5668">
        <v>7</v>
      </c>
      <c r="D5668">
        <v>0.78093100000000004</v>
      </c>
      <c r="E5668">
        <v>-1.42215</v>
      </c>
      <c r="F5668" s="46">
        <v>3</v>
      </c>
      <c r="G5668">
        <v>1.6224499999999999</v>
      </c>
    </row>
    <row r="5669" spans="1:7" x14ac:dyDescent="0.2">
      <c r="A5669">
        <v>1995</v>
      </c>
      <c r="B5669">
        <v>7</v>
      </c>
      <c r="C5669">
        <v>8</v>
      </c>
      <c r="D5669">
        <v>0.86329197999999996</v>
      </c>
      <c r="E5669">
        <v>-0.80988996999999996</v>
      </c>
      <c r="F5669" s="46">
        <v>4</v>
      </c>
      <c r="G5669">
        <v>1.1837200000000001</v>
      </c>
    </row>
    <row r="5670" spans="1:7" x14ac:dyDescent="0.2">
      <c r="A5670">
        <v>1995</v>
      </c>
      <c r="B5670">
        <v>7</v>
      </c>
      <c r="C5670">
        <v>9</v>
      </c>
      <c r="D5670">
        <v>1.0948899999999999</v>
      </c>
      <c r="E5670">
        <v>-0.55408000999999996</v>
      </c>
      <c r="F5670" s="46">
        <v>4</v>
      </c>
      <c r="G5670">
        <v>1.2271000000000001</v>
      </c>
    </row>
    <row r="5671" spans="1:7" x14ac:dyDescent="0.2">
      <c r="A5671">
        <v>1995</v>
      </c>
      <c r="B5671">
        <v>7</v>
      </c>
      <c r="C5671">
        <v>10</v>
      </c>
      <c r="D5671">
        <v>0.98184400999999999</v>
      </c>
      <c r="E5671">
        <v>-0.13444</v>
      </c>
      <c r="F5671" s="46">
        <v>4</v>
      </c>
      <c r="G5671">
        <v>0.99100602000000004</v>
      </c>
    </row>
    <row r="5672" spans="1:7" x14ac:dyDescent="0.2">
      <c r="A5672">
        <v>1995</v>
      </c>
      <c r="B5672">
        <v>7</v>
      </c>
      <c r="C5672">
        <v>11</v>
      </c>
      <c r="D5672">
        <v>0.73460798999999999</v>
      </c>
      <c r="E5672" s="45">
        <v>7.5377896400000005E-2</v>
      </c>
      <c r="F5672" s="46">
        <v>5</v>
      </c>
      <c r="G5672">
        <v>0.73846500999999998</v>
      </c>
    </row>
    <row r="5673" spans="1:7" x14ac:dyDescent="0.2">
      <c r="A5673">
        <v>1995</v>
      </c>
      <c r="B5673">
        <v>7</v>
      </c>
      <c r="C5673">
        <v>12</v>
      </c>
      <c r="D5673">
        <v>0.40135700000000002</v>
      </c>
      <c r="E5673">
        <v>0.47229701000000002</v>
      </c>
      <c r="F5673" s="46">
        <v>6</v>
      </c>
      <c r="G5673">
        <v>0.61979996999999998</v>
      </c>
    </row>
    <row r="5674" spans="1:7" x14ac:dyDescent="0.2">
      <c r="A5674">
        <v>1995</v>
      </c>
      <c r="B5674">
        <v>7</v>
      </c>
      <c r="C5674">
        <v>13</v>
      </c>
      <c r="D5674" s="45">
        <v>4.87201996E-2</v>
      </c>
      <c r="E5674">
        <v>0.63300902000000003</v>
      </c>
      <c r="F5674" s="46">
        <v>6</v>
      </c>
      <c r="G5674">
        <v>0.63488102000000002</v>
      </c>
    </row>
    <row r="5675" spans="1:7" x14ac:dyDescent="0.2">
      <c r="A5675">
        <v>1995</v>
      </c>
      <c r="B5675">
        <v>7</v>
      </c>
      <c r="C5675">
        <v>14</v>
      </c>
      <c r="D5675">
        <v>-0.11599</v>
      </c>
      <c r="E5675">
        <v>0.54884303000000001</v>
      </c>
      <c r="F5675" s="46">
        <v>7</v>
      </c>
      <c r="G5675">
        <v>0.56096500000000005</v>
      </c>
    </row>
    <row r="5676" spans="1:7" x14ac:dyDescent="0.2">
      <c r="A5676">
        <v>1995</v>
      </c>
      <c r="B5676">
        <v>7</v>
      </c>
      <c r="C5676">
        <v>15</v>
      </c>
      <c r="D5676">
        <v>-0.19541</v>
      </c>
      <c r="E5676">
        <v>0.37427898999999998</v>
      </c>
      <c r="F5676" s="46">
        <v>7</v>
      </c>
      <c r="G5676">
        <v>0.42221798999999999</v>
      </c>
    </row>
    <row r="5677" spans="1:7" x14ac:dyDescent="0.2">
      <c r="A5677">
        <v>1995</v>
      </c>
      <c r="B5677">
        <v>7</v>
      </c>
      <c r="C5677">
        <v>16</v>
      </c>
      <c r="D5677">
        <v>-0.42899000999999998</v>
      </c>
      <c r="E5677" s="45">
        <v>-2.3778600600000002E-2</v>
      </c>
      <c r="F5677" s="46">
        <v>1</v>
      </c>
      <c r="G5677">
        <v>0.429647</v>
      </c>
    </row>
    <row r="5678" spans="1:7" x14ac:dyDescent="0.2">
      <c r="A5678">
        <v>1995</v>
      </c>
      <c r="B5678">
        <v>7</v>
      </c>
      <c r="C5678">
        <v>17</v>
      </c>
      <c r="D5678">
        <v>-0.96811002000000002</v>
      </c>
      <c r="E5678">
        <v>-0.42427999</v>
      </c>
      <c r="F5678" s="46">
        <v>1</v>
      </c>
      <c r="G5678">
        <v>1.0569999999999999</v>
      </c>
    </row>
    <row r="5679" spans="1:7" x14ac:dyDescent="0.2">
      <c r="A5679">
        <v>1995</v>
      </c>
      <c r="B5679">
        <v>7</v>
      </c>
      <c r="C5679">
        <v>18</v>
      </c>
      <c r="D5679">
        <v>-1.1685399999999999</v>
      </c>
      <c r="E5679">
        <v>-0.46744998999999998</v>
      </c>
      <c r="F5679" s="46">
        <v>1</v>
      </c>
      <c r="G5679">
        <v>1.25857</v>
      </c>
    </row>
    <row r="5680" spans="1:7" x14ac:dyDescent="0.2">
      <c r="A5680">
        <v>1995</v>
      </c>
      <c r="B5680">
        <v>7</v>
      </c>
      <c r="C5680">
        <v>19</v>
      </c>
      <c r="D5680">
        <v>-1.4208799999999999</v>
      </c>
      <c r="E5680">
        <v>-0.47493999999999997</v>
      </c>
      <c r="F5680" s="46">
        <v>1</v>
      </c>
      <c r="G5680">
        <v>1.4981599999999999</v>
      </c>
    </row>
    <row r="5681" spans="1:7" x14ac:dyDescent="0.2">
      <c r="A5681">
        <v>1995</v>
      </c>
      <c r="B5681">
        <v>7</v>
      </c>
      <c r="C5681">
        <v>20</v>
      </c>
      <c r="D5681">
        <v>-1.67618</v>
      </c>
      <c r="E5681">
        <v>-0.38982999000000002</v>
      </c>
      <c r="F5681" s="46">
        <v>1</v>
      </c>
      <c r="G5681">
        <v>1.72092</v>
      </c>
    </row>
    <row r="5682" spans="1:7" x14ac:dyDescent="0.2">
      <c r="A5682">
        <v>1995</v>
      </c>
      <c r="B5682">
        <v>7</v>
      </c>
      <c r="C5682">
        <v>21</v>
      </c>
      <c r="D5682">
        <v>-1.6783600000000001</v>
      </c>
      <c r="E5682">
        <v>-0.32321</v>
      </c>
      <c r="F5682" s="46">
        <v>1</v>
      </c>
      <c r="G5682">
        <v>1.7092000000000001</v>
      </c>
    </row>
    <row r="5683" spans="1:7" x14ac:dyDescent="0.2">
      <c r="A5683">
        <v>1995</v>
      </c>
      <c r="B5683">
        <v>7</v>
      </c>
      <c r="C5683">
        <v>22</v>
      </c>
      <c r="D5683">
        <v>-1.7045999999999999</v>
      </c>
      <c r="E5683">
        <v>-0.75531000000000004</v>
      </c>
      <c r="F5683" s="46">
        <v>1</v>
      </c>
      <c r="G5683">
        <v>1.8644400000000001</v>
      </c>
    </row>
    <row r="5684" spans="1:7" x14ac:dyDescent="0.2">
      <c r="A5684">
        <v>1995</v>
      </c>
      <c r="B5684">
        <v>7</v>
      </c>
      <c r="C5684">
        <v>23</v>
      </c>
      <c r="D5684">
        <v>-1.5553699999999999</v>
      </c>
      <c r="E5684">
        <v>-1.00258</v>
      </c>
      <c r="F5684" s="46">
        <v>1</v>
      </c>
      <c r="G5684">
        <v>1.8505</v>
      </c>
    </row>
    <row r="5685" spans="1:7" x14ac:dyDescent="0.2">
      <c r="A5685">
        <v>1995</v>
      </c>
      <c r="B5685">
        <v>7</v>
      </c>
      <c r="C5685">
        <v>24</v>
      </c>
      <c r="D5685">
        <v>-1.1778999999999999</v>
      </c>
      <c r="E5685">
        <v>-1.0260201</v>
      </c>
      <c r="F5685" s="46">
        <v>1</v>
      </c>
      <c r="G5685">
        <v>1.5621001000000001</v>
      </c>
    </row>
    <row r="5686" spans="1:7" x14ac:dyDescent="0.2">
      <c r="A5686">
        <v>1995</v>
      </c>
      <c r="B5686">
        <v>7</v>
      </c>
      <c r="C5686">
        <v>25</v>
      </c>
      <c r="D5686">
        <v>-0.99801998999999997</v>
      </c>
      <c r="E5686">
        <v>-1.2111799999999999</v>
      </c>
      <c r="F5686" s="46">
        <v>2</v>
      </c>
      <c r="G5686">
        <v>1.5693900999999999</v>
      </c>
    </row>
    <row r="5687" spans="1:7" x14ac:dyDescent="0.2">
      <c r="A5687">
        <v>1995</v>
      </c>
      <c r="B5687">
        <v>7</v>
      </c>
      <c r="C5687">
        <v>26</v>
      </c>
      <c r="D5687">
        <v>-0.82814001999999998</v>
      </c>
      <c r="E5687">
        <v>-1.38141</v>
      </c>
      <c r="F5687" s="46">
        <v>2</v>
      </c>
      <c r="G5687">
        <v>1.61063</v>
      </c>
    </row>
    <row r="5688" spans="1:7" x14ac:dyDescent="0.2">
      <c r="A5688">
        <v>1995</v>
      </c>
      <c r="B5688">
        <v>7</v>
      </c>
      <c r="C5688">
        <v>27</v>
      </c>
      <c r="D5688">
        <v>-0.74133002999999997</v>
      </c>
      <c r="E5688">
        <v>-1.1647201</v>
      </c>
      <c r="F5688" s="46">
        <v>2</v>
      </c>
      <c r="G5688">
        <v>1.38063</v>
      </c>
    </row>
    <row r="5689" spans="1:7" x14ac:dyDescent="0.2">
      <c r="A5689">
        <v>1995</v>
      </c>
      <c r="B5689">
        <v>7</v>
      </c>
      <c r="C5689">
        <v>28</v>
      </c>
      <c r="D5689">
        <v>-0.71403002999999998</v>
      </c>
      <c r="E5689">
        <v>-0.97790003000000003</v>
      </c>
      <c r="F5689" s="46">
        <v>2</v>
      </c>
      <c r="G5689">
        <v>1.2108399999999999</v>
      </c>
    </row>
    <row r="5690" spans="1:7" x14ac:dyDescent="0.2">
      <c r="A5690">
        <v>1995</v>
      </c>
      <c r="B5690">
        <v>7</v>
      </c>
      <c r="C5690">
        <v>29</v>
      </c>
      <c r="D5690">
        <v>-0.77033001000000001</v>
      </c>
      <c r="E5690">
        <v>-1.0426299999999999</v>
      </c>
      <c r="F5690" s="46">
        <v>2</v>
      </c>
      <c r="G5690">
        <v>1.29633</v>
      </c>
    </row>
    <row r="5691" spans="1:7" x14ac:dyDescent="0.2">
      <c r="A5691">
        <v>1995</v>
      </c>
      <c r="B5691">
        <v>7</v>
      </c>
      <c r="C5691">
        <v>30</v>
      </c>
      <c r="D5691">
        <v>-1.08128</v>
      </c>
      <c r="E5691">
        <v>-1.42405</v>
      </c>
      <c r="F5691" s="46">
        <v>2</v>
      </c>
      <c r="G5691">
        <v>1.7880400000000001</v>
      </c>
    </row>
    <row r="5692" spans="1:7" x14ac:dyDescent="0.2">
      <c r="A5692">
        <v>1995</v>
      </c>
      <c r="B5692">
        <v>7</v>
      </c>
      <c r="C5692">
        <v>31</v>
      </c>
      <c r="D5692">
        <v>-1.1809799999999999</v>
      </c>
      <c r="E5692">
        <v>-1.80013</v>
      </c>
      <c r="F5692" s="46">
        <v>2</v>
      </c>
      <c r="G5692">
        <v>2.1529500000000001</v>
      </c>
    </row>
    <row r="5693" spans="1:7" x14ac:dyDescent="0.2">
      <c r="A5693">
        <v>1995</v>
      </c>
      <c r="B5693">
        <v>8</v>
      </c>
      <c r="C5693">
        <v>1</v>
      </c>
      <c r="D5693">
        <v>-0.88614999999999999</v>
      </c>
      <c r="E5693">
        <v>-1.7873501000000001</v>
      </c>
      <c r="F5693" s="46">
        <v>2</v>
      </c>
      <c r="G5693">
        <v>1.9949600000000001</v>
      </c>
    </row>
    <row r="5694" spans="1:7" x14ac:dyDescent="0.2">
      <c r="A5694">
        <v>1995</v>
      </c>
      <c r="B5694">
        <v>8</v>
      </c>
      <c r="C5694">
        <v>2</v>
      </c>
      <c r="D5694">
        <v>-0.57882999999999996</v>
      </c>
      <c r="E5694">
        <v>-2.0297500999999998</v>
      </c>
      <c r="F5694" s="46">
        <v>2</v>
      </c>
      <c r="G5694">
        <v>2.1106701000000001</v>
      </c>
    </row>
    <row r="5695" spans="1:7" x14ac:dyDescent="0.2">
      <c r="A5695">
        <v>1995</v>
      </c>
      <c r="B5695">
        <v>8</v>
      </c>
      <c r="C5695">
        <v>3</v>
      </c>
      <c r="D5695">
        <v>-0.28062000999999998</v>
      </c>
      <c r="E5695">
        <v>-2.1258199000000002</v>
      </c>
      <c r="F5695" s="46">
        <v>2</v>
      </c>
      <c r="G5695">
        <v>2.1442698999999998</v>
      </c>
    </row>
    <row r="5696" spans="1:7" x14ac:dyDescent="0.2">
      <c r="A5696">
        <v>1995</v>
      </c>
      <c r="B5696">
        <v>8</v>
      </c>
      <c r="C5696">
        <v>4</v>
      </c>
      <c r="D5696">
        <v>-0.19332000999999999</v>
      </c>
      <c r="E5696">
        <v>-1.8713299999999999</v>
      </c>
      <c r="F5696" s="46">
        <v>2</v>
      </c>
      <c r="G5696">
        <v>1.8812899999999999</v>
      </c>
    </row>
    <row r="5697" spans="1:7" x14ac:dyDescent="0.2">
      <c r="A5697">
        <v>1995</v>
      </c>
      <c r="B5697">
        <v>8</v>
      </c>
      <c r="C5697">
        <v>5</v>
      </c>
      <c r="D5697">
        <v>-0.34417998999999999</v>
      </c>
      <c r="E5697">
        <v>-1.5653699999999999</v>
      </c>
      <c r="F5697" s="46">
        <v>2</v>
      </c>
      <c r="G5697">
        <v>1.60276</v>
      </c>
    </row>
    <row r="5698" spans="1:7" x14ac:dyDescent="0.2">
      <c r="A5698">
        <v>1995</v>
      </c>
      <c r="B5698">
        <v>8</v>
      </c>
      <c r="C5698">
        <v>6</v>
      </c>
      <c r="D5698">
        <v>-0.34498999000000002</v>
      </c>
      <c r="E5698">
        <v>-1.2529699999999999</v>
      </c>
      <c r="F5698" s="46">
        <v>2</v>
      </c>
      <c r="G5698">
        <v>1.2996000000000001</v>
      </c>
    </row>
    <row r="5699" spans="1:7" x14ac:dyDescent="0.2">
      <c r="A5699">
        <v>1995</v>
      </c>
      <c r="B5699">
        <v>8</v>
      </c>
      <c r="C5699">
        <v>7</v>
      </c>
      <c r="D5699">
        <v>-0.34180999000000001</v>
      </c>
      <c r="E5699">
        <v>-0.63151002000000001</v>
      </c>
      <c r="F5699" s="46">
        <v>2</v>
      </c>
      <c r="G5699">
        <v>0.71807997999999995</v>
      </c>
    </row>
    <row r="5700" spans="1:7" x14ac:dyDescent="0.2">
      <c r="A5700">
        <v>1995</v>
      </c>
      <c r="B5700">
        <v>8</v>
      </c>
      <c r="C5700">
        <v>8</v>
      </c>
      <c r="D5700">
        <v>-0.62778997000000003</v>
      </c>
      <c r="E5700">
        <v>-0.71483998999999998</v>
      </c>
      <c r="F5700" s="46">
        <v>2</v>
      </c>
      <c r="G5700">
        <v>0.95137399</v>
      </c>
    </row>
    <row r="5701" spans="1:7" x14ac:dyDescent="0.2">
      <c r="A5701">
        <v>1995</v>
      </c>
      <c r="B5701">
        <v>8</v>
      </c>
      <c r="C5701">
        <v>9</v>
      </c>
      <c r="D5701">
        <v>-1.1787601000000001</v>
      </c>
      <c r="E5701">
        <v>-0.98505001999999997</v>
      </c>
      <c r="F5701" s="46">
        <v>1</v>
      </c>
      <c r="G5701">
        <v>1.53617</v>
      </c>
    </row>
    <row r="5702" spans="1:7" x14ac:dyDescent="0.2">
      <c r="A5702">
        <v>1995</v>
      </c>
      <c r="B5702">
        <v>8</v>
      </c>
      <c r="C5702">
        <v>10</v>
      </c>
      <c r="D5702">
        <v>-1.4408399999999999</v>
      </c>
      <c r="E5702">
        <v>-0.97351003000000003</v>
      </c>
      <c r="F5702" s="46">
        <v>1</v>
      </c>
      <c r="G5702">
        <v>1.7388901000000001</v>
      </c>
    </row>
    <row r="5703" spans="1:7" x14ac:dyDescent="0.2">
      <c r="A5703">
        <v>1995</v>
      </c>
      <c r="B5703">
        <v>8</v>
      </c>
      <c r="C5703">
        <v>11</v>
      </c>
      <c r="D5703">
        <v>-1.4656301</v>
      </c>
      <c r="E5703">
        <v>-1.0088999999999999</v>
      </c>
      <c r="F5703" s="46">
        <v>1</v>
      </c>
      <c r="G5703">
        <v>1.77932</v>
      </c>
    </row>
    <row r="5704" spans="1:7" x14ac:dyDescent="0.2">
      <c r="A5704">
        <v>1995</v>
      </c>
      <c r="B5704">
        <v>8</v>
      </c>
      <c r="C5704">
        <v>12</v>
      </c>
      <c r="D5704">
        <v>-1.4655</v>
      </c>
      <c r="E5704">
        <v>-1.0255300000000001</v>
      </c>
      <c r="F5704" s="46">
        <v>1</v>
      </c>
      <c r="G5704">
        <v>1.7886899999999999</v>
      </c>
    </row>
    <row r="5705" spans="1:7" x14ac:dyDescent="0.2">
      <c r="A5705">
        <v>1995</v>
      </c>
      <c r="B5705">
        <v>8</v>
      </c>
      <c r="C5705">
        <v>13</v>
      </c>
      <c r="D5705">
        <v>-1.3279901000000001</v>
      </c>
      <c r="E5705">
        <v>-0.93774002999999995</v>
      </c>
      <c r="F5705" s="46">
        <v>1</v>
      </c>
      <c r="G5705">
        <v>1.6256999999999999</v>
      </c>
    </row>
    <row r="5706" spans="1:7" x14ac:dyDescent="0.2">
      <c r="A5706">
        <v>1995</v>
      </c>
      <c r="B5706">
        <v>8</v>
      </c>
      <c r="C5706">
        <v>14</v>
      </c>
      <c r="D5706">
        <v>-1.08979</v>
      </c>
      <c r="E5706">
        <v>-1.1146199999999999</v>
      </c>
      <c r="F5706" s="46">
        <v>2</v>
      </c>
      <c r="G5706">
        <v>1.5588500000000001</v>
      </c>
    </row>
    <row r="5707" spans="1:7" x14ac:dyDescent="0.2">
      <c r="A5707">
        <v>1995</v>
      </c>
      <c r="B5707">
        <v>8</v>
      </c>
      <c r="C5707">
        <v>15</v>
      </c>
      <c r="D5707">
        <v>-1.0485800999999999</v>
      </c>
      <c r="E5707">
        <v>-1.1433800000000001</v>
      </c>
      <c r="F5707" s="46">
        <v>2</v>
      </c>
      <c r="G5707">
        <v>1.5513999000000001</v>
      </c>
    </row>
    <row r="5708" spans="1:7" x14ac:dyDescent="0.2">
      <c r="A5708">
        <v>1995</v>
      </c>
      <c r="B5708">
        <v>8</v>
      </c>
      <c r="C5708">
        <v>16</v>
      </c>
      <c r="D5708">
        <v>-1.0558099999999999</v>
      </c>
      <c r="E5708">
        <v>-0.90652001000000004</v>
      </c>
      <c r="F5708" s="46">
        <v>1</v>
      </c>
      <c r="G5708">
        <v>1.3915900000000001</v>
      </c>
    </row>
    <row r="5709" spans="1:7" x14ac:dyDescent="0.2">
      <c r="A5709">
        <v>1995</v>
      </c>
      <c r="B5709">
        <v>8</v>
      </c>
      <c r="C5709">
        <v>17</v>
      </c>
      <c r="D5709">
        <v>-0.95835000000000004</v>
      </c>
      <c r="E5709">
        <v>-0.75867998999999997</v>
      </c>
      <c r="F5709" s="46">
        <v>1</v>
      </c>
      <c r="G5709">
        <v>1.2223001</v>
      </c>
    </row>
    <row r="5710" spans="1:7" x14ac:dyDescent="0.2">
      <c r="A5710">
        <v>1995</v>
      </c>
      <c r="B5710">
        <v>8</v>
      </c>
      <c r="C5710">
        <v>18</v>
      </c>
      <c r="D5710">
        <v>-0.75354999</v>
      </c>
      <c r="E5710">
        <v>-0.76741999000000005</v>
      </c>
      <c r="F5710" s="46">
        <v>2</v>
      </c>
      <c r="G5710">
        <v>1.0755300999999999</v>
      </c>
    </row>
    <row r="5711" spans="1:7" x14ac:dyDescent="0.2">
      <c r="A5711">
        <v>1995</v>
      </c>
      <c r="B5711">
        <v>8</v>
      </c>
      <c r="C5711">
        <v>19</v>
      </c>
      <c r="D5711">
        <v>-0.77285999000000005</v>
      </c>
      <c r="E5711">
        <v>-0.68462997999999997</v>
      </c>
      <c r="F5711" s="46">
        <v>1</v>
      </c>
      <c r="G5711">
        <v>1.0324899999999999</v>
      </c>
    </row>
    <row r="5712" spans="1:7" x14ac:dyDescent="0.2">
      <c r="A5712">
        <v>1995</v>
      </c>
      <c r="B5712">
        <v>8</v>
      </c>
      <c r="C5712">
        <v>20</v>
      </c>
      <c r="D5712">
        <v>-0.63912999999999998</v>
      </c>
      <c r="E5712">
        <v>-0.67013001000000005</v>
      </c>
      <c r="F5712" s="46">
        <v>2</v>
      </c>
      <c r="G5712">
        <v>0.92605101999999995</v>
      </c>
    </row>
    <row r="5713" spans="1:7" x14ac:dyDescent="0.2">
      <c r="A5713">
        <v>1995</v>
      </c>
      <c r="B5713">
        <v>8</v>
      </c>
      <c r="C5713">
        <v>21</v>
      </c>
      <c r="D5713">
        <v>-0.20423999000000001</v>
      </c>
      <c r="E5713">
        <v>-0.46303999000000001</v>
      </c>
      <c r="F5713" s="46">
        <v>2</v>
      </c>
      <c r="G5713">
        <v>0.50607800000000003</v>
      </c>
    </row>
    <row r="5714" spans="1:7" x14ac:dyDescent="0.2">
      <c r="A5714">
        <v>1995</v>
      </c>
      <c r="B5714">
        <v>8</v>
      </c>
      <c r="C5714">
        <v>22</v>
      </c>
      <c r="D5714" s="45">
        <v>4.9193199700000002E-2</v>
      </c>
      <c r="E5714">
        <v>-0.42324001</v>
      </c>
      <c r="F5714" s="46">
        <v>3</v>
      </c>
      <c r="G5714">
        <v>0.42608499999999999</v>
      </c>
    </row>
    <row r="5715" spans="1:7" x14ac:dyDescent="0.2">
      <c r="A5715">
        <v>1995</v>
      </c>
      <c r="B5715">
        <v>8</v>
      </c>
      <c r="C5715">
        <v>23</v>
      </c>
      <c r="D5715">
        <v>0.20303399999999999</v>
      </c>
      <c r="E5715">
        <v>-0.38756998999999998</v>
      </c>
      <c r="F5715" s="46">
        <v>3</v>
      </c>
      <c r="G5715">
        <v>0.43753001000000002</v>
      </c>
    </row>
    <row r="5716" spans="1:7" x14ac:dyDescent="0.2">
      <c r="A5716">
        <v>1995</v>
      </c>
      <c r="B5716">
        <v>8</v>
      </c>
      <c r="C5716">
        <v>24</v>
      </c>
      <c r="D5716">
        <v>0.37107899999999999</v>
      </c>
      <c r="E5716">
        <v>-0.26508999</v>
      </c>
      <c r="F5716" s="46">
        <v>4</v>
      </c>
      <c r="G5716">
        <v>0.45604199000000001</v>
      </c>
    </row>
    <row r="5717" spans="1:7" x14ac:dyDescent="0.2">
      <c r="A5717">
        <v>1995</v>
      </c>
      <c r="B5717">
        <v>8</v>
      </c>
      <c r="C5717">
        <v>25</v>
      </c>
      <c r="D5717">
        <v>0.51000500000000004</v>
      </c>
      <c r="E5717">
        <v>-0.41962999000000001</v>
      </c>
      <c r="F5717" s="46">
        <v>4</v>
      </c>
      <c r="G5717">
        <v>0.66044800999999997</v>
      </c>
    </row>
    <row r="5718" spans="1:7" x14ac:dyDescent="0.2">
      <c r="A5718">
        <v>1995</v>
      </c>
      <c r="B5718">
        <v>8</v>
      </c>
      <c r="C5718">
        <v>26</v>
      </c>
      <c r="D5718">
        <v>0.72593498000000001</v>
      </c>
      <c r="E5718">
        <v>-0.75520003000000002</v>
      </c>
      <c r="F5718" s="46">
        <v>3</v>
      </c>
      <c r="G5718">
        <v>1.0475300999999999</v>
      </c>
    </row>
    <row r="5719" spans="1:7" x14ac:dyDescent="0.2">
      <c r="A5719">
        <v>1995</v>
      </c>
      <c r="B5719">
        <v>8</v>
      </c>
      <c r="C5719">
        <v>27</v>
      </c>
      <c r="D5719">
        <v>0.74352503000000003</v>
      </c>
      <c r="E5719">
        <v>-1.2591300000000001</v>
      </c>
      <c r="F5719" s="46">
        <v>3</v>
      </c>
      <c r="G5719">
        <v>1.46227</v>
      </c>
    </row>
    <row r="5720" spans="1:7" x14ac:dyDescent="0.2">
      <c r="A5720">
        <v>1995</v>
      </c>
      <c r="B5720">
        <v>8</v>
      </c>
      <c r="C5720">
        <v>28</v>
      </c>
      <c r="D5720">
        <v>1.02765</v>
      </c>
      <c r="E5720">
        <v>-1.2106600000000001</v>
      </c>
      <c r="F5720" s="46">
        <v>3</v>
      </c>
      <c r="G5720">
        <v>1.5880000999999999</v>
      </c>
    </row>
    <row r="5721" spans="1:7" x14ac:dyDescent="0.2">
      <c r="A5721">
        <v>1995</v>
      </c>
      <c r="B5721">
        <v>8</v>
      </c>
      <c r="C5721">
        <v>29</v>
      </c>
      <c r="D5721">
        <v>1.19757</v>
      </c>
      <c r="E5721">
        <v>-1.0754699999999999</v>
      </c>
      <c r="F5721" s="46">
        <v>4</v>
      </c>
      <c r="G5721">
        <v>1.6095999000000001</v>
      </c>
    </row>
    <row r="5722" spans="1:7" x14ac:dyDescent="0.2">
      <c r="A5722">
        <v>1995</v>
      </c>
      <c r="B5722">
        <v>8</v>
      </c>
      <c r="C5722">
        <v>30</v>
      </c>
      <c r="D5722">
        <v>1.4278500000000001</v>
      </c>
      <c r="E5722">
        <v>-0.64798999000000002</v>
      </c>
      <c r="F5722" s="46">
        <v>4</v>
      </c>
      <c r="G5722">
        <v>1.5680000000000001</v>
      </c>
    </row>
    <row r="5723" spans="1:7" x14ac:dyDescent="0.2">
      <c r="A5723">
        <v>1995</v>
      </c>
      <c r="B5723">
        <v>8</v>
      </c>
      <c r="C5723">
        <v>31</v>
      </c>
      <c r="D5723">
        <v>1.5926501</v>
      </c>
      <c r="E5723">
        <v>-0.16406999999999999</v>
      </c>
      <c r="F5723" s="46">
        <v>4</v>
      </c>
      <c r="G5723">
        <v>1.6010799</v>
      </c>
    </row>
    <row r="5724" spans="1:7" x14ac:dyDescent="0.2">
      <c r="A5724">
        <v>1995</v>
      </c>
      <c r="B5724">
        <v>9</v>
      </c>
      <c r="C5724">
        <v>1</v>
      </c>
      <c r="D5724">
        <v>1.6886300000000001</v>
      </c>
      <c r="E5724" s="45">
        <v>-4.7464799100000003E-2</v>
      </c>
      <c r="F5724" s="46">
        <v>4</v>
      </c>
      <c r="G5724">
        <v>1.6892999</v>
      </c>
    </row>
    <row r="5725" spans="1:7" x14ac:dyDescent="0.2">
      <c r="A5725">
        <v>1995</v>
      </c>
      <c r="B5725">
        <v>9</v>
      </c>
      <c r="C5725">
        <v>2</v>
      </c>
      <c r="D5725">
        <v>1.6128800000000001</v>
      </c>
      <c r="E5725">
        <v>0.20076799000000001</v>
      </c>
      <c r="F5725" s="46">
        <v>5</v>
      </c>
      <c r="G5725">
        <v>1.6253299999999999</v>
      </c>
    </row>
    <row r="5726" spans="1:7" x14ac:dyDescent="0.2">
      <c r="A5726">
        <v>1995</v>
      </c>
      <c r="B5726">
        <v>9</v>
      </c>
      <c r="C5726">
        <v>3</v>
      </c>
      <c r="D5726">
        <v>1.6985300000000001</v>
      </c>
      <c r="E5726">
        <v>0.45825200999999999</v>
      </c>
      <c r="F5726" s="46">
        <v>5</v>
      </c>
      <c r="G5726">
        <v>1.7592601000000001</v>
      </c>
    </row>
    <row r="5727" spans="1:7" x14ac:dyDescent="0.2">
      <c r="A5727">
        <v>1995</v>
      </c>
      <c r="B5727">
        <v>9</v>
      </c>
      <c r="C5727">
        <v>4</v>
      </c>
      <c r="D5727">
        <v>1.76397</v>
      </c>
      <c r="E5727">
        <v>0.69922298000000005</v>
      </c>
      <c r="F5727" s="46">
        <v>5</v>
      </c>
      <c r="G5727">
        <v>1.8975</v>
      </c>
    </row>
    <row r="5728" spans="1:7" x14ac:dyDescent="0.2">
      <c r="A5728">
        <v>1995</v>
      </c>
      <c r="B5728">
        <v>9</v>
      </c>
      <c r="C5728">
        <v>5</v>
      </c>
      <c r="D5728">
        <v>1.55505</v>
      </c>
      <c r="E5728">
        <v>0.953233</v>
      </c>
      <c r="F5728" s="46">
        <v>5</v>
      </c>
      <c r="G5728">
        <v>1.8239599</v>
      </c>
    </row>
    <row r="5729" spans="1:7" x14ac:dyDescent="0.2">
      <c r="A5729">
        <v>1995</v>
      </c>
      <c r="B5729">
        <v>9</v>
      </c>
      <c r="C5729">
        <v>6</v>
      </c>
      <c r="D5729">
        <v>1.25475</v>
      </c>
      <c r="E5729">
        <v>1.17</v>
      </c>
      <c r="F5729" s="46">
        <v>5</v>
      </c>
      <c r="G5729">
        <v>1.7156100000000001</v>
      </c>
    </row>
    <row r="5730" spans="1:7" x14ac:dyDescent="0.2">
      <c r="A5730">
        <v>1995</v>
      </c>
      <c r="B5730">
        <v>9</v>
      </c>
      <c r="C5730">
        <v>7</v>
      </c>
      <c r="D5730">
        <v>0.77400899000000001</v>
      </c>
      <c r="E5730">
        <v>1.3609500000000001</v>
      </c>
      <c r="F5730" s="46">
        <v>6</v>
      </c>
      <c r="G5730">
        <v>1.5656600000000001</v>
      </c>
    </row>
    <row r="5731" spans="1:7" x14ac:dyDescent="0.2">
      <c r="A5731">
        <v>1995</v>
      </c>
      <c r="B5731">
        <v>9</v>
      </c>
      <c r="C5731">
        <v>8</v>
      </c>
      <c r="D5731">
        <v>0.39873099000000001</v>
      </c>
      <c r="E5731">
        <v>1.4996400000000001</v>
      </c>
      <c r="F5731" s="46">
        <v>6</v>
      </c>
      <c r="G5731">
        <v>1.5517498999999999</v>
      </c>
    </row>
    <row r="5732" spans="1:7" x14ac:dyDescent="0.2">
      <c r="A5732">
        <v>1995</v>
      </c>
      <c r="B5732">
        <v>9</v>
      </c>
      <c r="C5732">
        <v>9</v>
      </c>
      <c r="D5732">
        <v>0.166049</v>
      </c>
      <c r="E5732">
        <v>1.2574399999999999</v>
      </c>
      <c r="F5732" s="46">
        <v>6</v>
      </c>
      <c r="G5732">
        <v>1.2683599999999999</v>
      </c>
    </row>
    <row r="5733" spans="1:7" x14ac:dyDescent="0.2">
      <c r="A5733">
        <v>1995</v>
      </c>
      <c r="B5733">
        <v>9</v>
      </c>
      <c r="C5733">
        <v>10</v>
      </c>
      <c r="D5733">
        <v>0.20919399999999999</v>
      </c>
      <c r="E5733">
        <v>0.91402601999999999</v>
      </c>
      <c r="F5733" s="46">
        <v>6</v>
      </c>
      <c r="G5733">
        <v>0.93765997999999995</v>
      </c>
    </row>
    <row r="5734" spans="1:7" x14ac:dyDescent="0.2">
      <c r="A5734">
        <v>1995</v>
      </c>
      <c r="B5734">
        <v>9</v>
      </c>
      <c r="C5734">
        <v>11</v>
      </c>
      <c r="D5734">
        <v>-0.10907</v>
      </c>
      <c r="E5734">
        <v>0.53704602000000001</v>
      </c>
      <c r="F5734" s="46">
        <v>7</v>
      </c>
      <c r="G5734">
        <v>0.54800897999999998</v>
      </c>
    </row>
    <row r="5735" spans="1:7" x14ac:dyDescent="0.2">
      <c r="A5735">
        <v>1995</v>
      </c>
      <c r="B5735">
        <v>9</v>
      </c>
      <c r="C5735">
        <v>12</v>
      </c>
      <c r="D5735">
        <v>-0.48365000000000002</v>
      </c>
      <c r="E5735">
        <v>0.53508299999999998</v>
      </c>
      <c r="F5735" s="46">
        <v>7</v>
      </c>
      <c r="G5735">
        <v>0.72127300999999999</v>
      </c>
    </row>
    <row r="5736" spans="1:7" x14ac:dyDescent="0.2">
      <c r="A5736">
        <v>1995</v>
      </c>
      <c r="B5736">
        <v>9</v>
      </c>
      <c r="C5736">
        <v>13</v>
      </c>
      <c r="D5736">
        <v>-0.42932998999999999</v>
      </c>
      <c r="E5736">
        <v>0.37395599000000002</v>
      </c>
      <c r="F5736" s="46">
        <v>8</v>
      </c>
      <c r="G5736">
        <v>0.56935298000000001</v>
      </c>
    </row>
    <row r="5737" spans="1:7" x14ac:dyDescent="0.2">
      <c r="A5737">
        <v>1995</v>
      </c>
      <c r="B5737">
        <v>9</v>
      </c>
      <c r="C5737">
        <v>14</v>
      </c>
      <c r="D5737">
        <v>-0.22075</v>
      </c>
      <c r="E5737">
        <v>0.23055698999999999</v>
      </c>
      <c r="F5737" s="46">
        <v>7</v>
      </c>
      <c r="G5737">
        <v>0.31919700000000001</v>
      </c>
    </row>
    <row r="5738" spans="1:7" x14ac:dyDescent="0.2">
      <c r="A5738">
        <v>1995</v>
      </c>
      <c r="B5738">
        <v>9</v>
      </c>
      <c r="C5738">
        <v>15</v>
      </c>
      <c r="D5738">
        <v>0.26188201</v>
      </c>
      <c r="E5738">
        <v>0.165905</v>
      </c>
      <c r="F5738" s="46">
        <v>5</v>
      </c>
      <c r="G5738">
        <v>0.31000999000000001</v>
      </c>
    </row>
    <row r="5739" spans="1:7" x14ac:dyDescent="0.2">
      <c r="A5739">
        <v>1995</v>
      </c>
      <c r="B5739">
        <v>9</v>
      </c>
      <c r="C5739">
        <v>16</v>
      </c>
      <c r="D5739">
        <v>0.53710400999999997</v>
      </c>
      <c r="E5739">
        <v>-0.10598</v>
      </c>
      <c r="F5739" s="46">
        <v>4</v>
      </c>
      <c r="G5739">
        <v>0.54746002000000005</v>
      </c>
    </row>
    <row r="5740" spans="1:7" x14ac:dyDescent="0.2">
      <c r="A5740">
        <v>1995</v>
      </c>
      <c r="B5740">
        <v>9</v>
      </c>
      <c r="C5740">
        <v>17</v>
      </c>
      <c r="D5740">
        <v>0.57332097999999998</v>
      </c>
      <c r="E5740" s="45">
        <v>-1.15507999E-2</v>
      </c>
      <c r="F5740" s="46">
        <v>4</v>
      </c>
      <c r="G5740">
        <v>0.57343697999999999</v>
      </c>
    </row>
    <row r="5741" spans="1:7" x14ac:dyDescent="0.2">
      <c r="A5741">
        <v>1995</v>
      </c>
      <c r="B5741">
        <v>9</v>
      </c>
      <c r="C5741">
        <v>18</v>
      </c>
      <c r="D5741">
        <v>0.89470601000000005</v>
      </c>
      <c r="E5741">
        <v>0.42356600999999999</v>
      </c>
      <c r="F5741" s="46">
        <v>5</v>
      </c>
      <c r="G5741">
        <v>0.98990202000000005</v>
      </c>
    </row>
    <row r="5742" spans="1:7" x14ac:dyDescent="0.2">
      <c r="A5742">
        <v>1995</v>
      </c>
      <c r="B5742">
        <v>9</v>
      </c>
      <c r="C5742">
        <v>19</v>
      </c>
      <c r="D5742">
        <v>0.93476999000000005</v>
      </c>
      <c r="E5742">
        <v>0.61753999999999998</v>
      </c>
      <c r="F5742" s="46">
        <v>5</v>
      </c>
      <c r="G5742">
        <v>1.1203399999999999</v>
      </c>
    </row>
    <row r="5743" spans="1:7" x14ac:dyDescent="0.2">
      <c r="A5743">
        <v>1995</v>
      </c>
      <c r="B5743">
        <v>9</v>
      </c>
      <c r="C5743">
        <v>20</v>
      </c>
      <c r="D5743">
        <v>0.87806797000000003</v>
      </c>
      <c r="E5743">
        <v>0.83644598999999997</v>
      </c>
      <c r="F5743" s="46">
        <v>5</v>
      </c>
      <c r="G5743">
        <v>1.2126999999999999</v>
      </c>
    </row>
    <row r="5744" spans="1:7" x14ac:dyDescent="0.2">
      <c r="A5744">
        <v>1995</v>
      </c>
      <c r="B5744">
        <v>9</v>
      </c>
      <c r="C5744">
        <v>21</v>
      </c>
      <c r="D5744">
        <v>0.84922701</v>
      </c>
      <c r="E5744">
        <v>1.06358</v>
      </c>
      <c r="F5744" s="46">
        <v>6</v>
      </c>
      <c r="G5744">
        <v>1.36103</v>
      </c>
    </row>
    <row r="5745" spans="1:7" x14ac:dyDescent="0.2">
      <c r="A5745">
        <v>1995</v>
      </c>
      <c r="B5745">
        <v>9</v>
      </c>
      <c r="C5745">
        <v>22</v>
      </c>
      <c r="D5745">
        <v>0.71941900000000003</v>
      </c>
      <c r="E5745">
        <v>1.19876</v>
      </c>
      <c r="F5745" s="46">
        <v>6</v>
      </c>
      <c r="G5745">
        <v>1.3980699999999999</v>
      </c>
    </row>
    <row r="5746" spans="1:7" x14ac:dyDescent="0.2">
      <c r="A5746">
        <v>1995</v>
      </c>
      <c r="B5746">
        <v>9</v>
      </c>
      <c r="C5746">
        <v>23</v>
      </c>
      <c r="D5746">
        <v>0.83746200999999998</v>
      </c>
      <c r="E5746">
        <v>1.19631</v>
      </c>
      <c r="F5746" s="46">
        <v>6</v>
      </c>
      <c r="G5746">
        <v>1.46031</v>
      </c>
    </row>
    <row r="5747" spans="1:7" x14ac:dyDescent="0.2">
      <c r="A5747">
        <v>1995</v>
      </c>
      <c r="B5747">
        <v>9</v>
      </c>
      <c r="C5747">
        <v>24</v>
      </c>
      <c r="D5747">
        <v>0.74592203000000001</v>
      </c>
      <c r="E5747">
        <v>0.80956602</v>
      </c>
      <c r="F5747" s="46">
        <v>6</v>
      </c>
      <c r="G5747">
        <v>1.1008199000000001</v>
      </c>
    </row>
    <row r="5748" spans="1:7" x14ac:dyDescent="0.2">
      <c r="A5748">
        <v>1995</v>
      </c>
      <c r="B5748">
        <v>9</v>
      </c>
      <c r="C5748">
        <v>25</v>
      </c>
      <c r="D5748">
        <v>0.45021999000000001</v>
      </c>
      <c r="E5748">
        <v>0.61047697000000001</v>
      </c>
      <c r="F5748" s="46">
        <v>6</v>
      </c>
      <c r="G5748">
        <v>0.75853800999999998</v>
      </c>
    </row>
    <row r="5749" spans="1:7" x14ac:dyDescent="0.2">
      <c r="A5749">
        <v>1995</v>
      </c>
      <c r="B5749">
        <v>9</v>
      </c>
      <c r="C5749">
        <v>26</v>
      </c>
      <c r="D5749">
        <v>0.36155199999999998</v>
      </c>
      <c r="E5749">
        <v>0.37590300999999998</v>
      </c>
      <c r="F5749" s="46">
        <v>6</v>
      </c>
      <c r="G5749">
        <v>0.52155799000000003</v>
      </c>
    </row>
    <row r="5750" spans="1:7" x14ac:dyDescent="0.2">
      <c r="A5750">
        <v>1995</v>
      </c>
      <c r="B5750">
        <v>9</v>
      </c>
      <c r="C5750">
        <v>27</v>
      </c>
      <c r="D5750">
        <v>0.117075</v>
      </c>
      <c r="E5750" s="45">
        <v>8.3756796999999994E-2</v>
      </c>
      <c r="F5750" s="46">
        <v>5</v>
      </c>
      <c r="G5750">
        <v>0.143951</v>
      </c>
    </row>
    <row r="5751" spans="1:7" x14ac:dyDescent="0.2">
      <c r="A5751">
        <v>1995</v>
      </c>
      <c r="B5751">
        <v>9</v>
      </c>
      <c r="C5751">
        <v>28</v>
      </c>
      <c r="D5751" s="45">
        <v>8.9998699700000004E-2</v>
      </c>
      <c r="E5751" s="45">
        <v>5.8377400000000003E-2</v>
      </c>
      <c r="F5751" s="46">
        <v>5</v>
      </c>
      <c r="G5751">
        <v>0.10727399999999999</v>
      </c>
    </row>
    <row r="5752" spans="1:7" x14ac:dyDescent="0.2">
      <c r="A5752">
        <v>1995</v>
      </c>
      <c r="B5752">
        <v>9</v>
      </c>
      <c r="C5752">
        <v>29</v>
      </c>
      <c r="D5752">
        <v>0.28679400999999999</v>
      </c>
      <c r="E5752" s="45">
        <v>-1.8984600899999999E-2</v>
      </c>
      <c r="F5752" s="46">
        <v>4</v>
      </c>
      <c r="G5752">
        <v>0.28742200000000001</v>
      </c>
    </row>
    <row r="5753" spans="1:7" x14ac:dyDescent="0.2">
      <c r="A5753">
        <v>1995</v>
      </c>
      <c r="B5753">
        <v>9</v>
      </c>
      <c r="C5753">
        <v>30</v>
      </c>
      <c r="D5753">
        <v>0.36127599999999999</v>
      </c>
      <c r="E5753">
        <v>-0.37275999999999998</v>
      </c>
      <c r="F5753" s="46">
        <v>3</v>
      </c>
      <c r="G5753">
        <v>0.51910900999999998</v>
      </c>
    </row>
    <row r="5754" spans="1:7" x14ac:dyDescent="0.2">
      <c r="A5754">
        <v>1995</v>
      </c>
      <c r="B5754">
        <v>10</v>
      </c>
      <c r="C5754">
        <v>1</v>
      </c>
      <c r="D5754">
        <v>0.25828298999999999</v>
      </c>
      <c r="E5754">
        <v>-0.33239001000000001</v>
      </c>
      <c r="F5754" s="46">
        <v>3</v>
      </c>
      <c r="G5754">
        <v>0.42094599999999999</v>
      </c>
    </row>
    <row r="5755" spans="1:7" x14ac:dyDescent="0.2">
      <c r="A5755">
        <v>1995</v>
      </c>
      <c r="B5755">
        <v>10</v>
      </c>
      <c r="C5755">
        <v>2</v>
      </c>
      <c r="D5755">
        <v>0.35447401000000001</v>
      </c>
      <c r="E5755" s="45">
        <v>9.64668989E-2</v>
      </c>
      <c r="F5755" s="46">
        <v>5</v>
      </c>
      <c r="G5755">
        <v>0.36736598999999998</v>
      </c>
    </row>
    <row r="5756" spans="1:7" x14ac:dyDescent="0.2">
      <c r="A5756">
        <v>1995</v>
      </c>
      <c r="B5756">
        <v>10</v>
      </c>
      <c r="C5756">
        <v>3</v>
      </c>
      <c r="D5756">
        <v>0.60553902000000004</v>
      </c>
      <c r="E5756">
        <v>0.40953498999999999</v>
      </c>
      <c r="F5756" s="46">
        <v>5</v>
      </c>
      <c r="G5756">
        <v>0.73102403000000005</v>
      </c>
    </row>
    <row r="5757" spans="1:7" x14ac:dyDescent="0.2">
      <c r="A5757">
        <v>1995</v>
      </c>
      <c r="B5757">
        <v>10</v>
      </c>
      <c r="C5757">
        <v>4</v>
      </c>
      <c r="D5757">
        <v>0.37690099999999999</v>
      </c>
      <c r="E5757">
        <v>0.55392699999999995</v>
      </c>
      <c r="F5757" s="46">
        <v>6</v>
      </c>
      <c r="G5757">
        <v>0.66999297999999996</v>
      </c>
    </row>
    <row r="5758" spans="1:7" x14ac:dyDescent="0.2">
      <c r="A5758">
        <v>1995</v>
      </c>
      <c r="B5758">
        <v>10</v>
      </c>
      <c r="C5758">
        <v>5</v>
      </c>
      <c r="D5758">
        <v>0.113</v>
      </c>
      <c r="E5758">
        <v>0.82198000000000004</v>
      </c>
      <c r="F5758" s="46">
        <v>6</v>
      </c>
      <c r="G5758">
        <v>0.82971101999999997</v>
      </c>
    </row>
    <row r="5759" spans="1:7" x14ac:dyDescent="0.2">
      <c r="A5759">
        <v>1995</v>
      </c>
      <c r="B5759">
        <v>10</v>
      </c>
      <c r="C5759">
        <v>6</v>
      </c>
      <c r="D5759">
        <v>-0.17984</v>
      </c>
      <c r="E5759">
        <v>1.0123899999999999</v>
      </c>
      <c r="F5759" s="46">
        <v>7</v>
      </c>
      <c r="G5759">
        <v>1.02824</v>
      </c>
    </row>
    <row r="5760" spans="1:7" x14ac:dyDescent="0.2">
      <c r="A5760">
        <v>1995</v>
      </c>
      <c r="B5760">
        <v>10</v>
      </c>
      <c r="C5760">
        <v>7</v>
      </c>
      <c r="D5760">
        <v>-0.39050998999999997</v>
      </c>
      <c r="E5760">
        <v>1.1337699999999999</v>
      </c>
      <c r="F5760" s="46">
        <v>7</v>
      </c>
      <c r="G5760">
        <v>1.1991400000000001</v>
      </c>
    </row>
    <row r="5761" spans="1:7" x14ac:dyDescent="0.2">
      <c r="A5761">
        <v>1995</v>
      </c>
      <c r="B5761">
        <v>10</v>
      </c>
      <c r="C5761">
        <v>8</v>
      </c>
      <c r="D5761">
        <v>-0.28277998999999998</v>
      </c>
      <c r="E5761">
        <v>1.39995</v>
      </c>
      <c r="F5761" s="46">
        <v>7</v>
      </c>
      <c r="G5761">
        <v>1.42822</v>
      </c>
    </row>
    <row r="5762" spans="1:7" x14ac:dyDescent="0.2">
      <c r="A5762">
        <v>1995</v>
      </c>
      <c r="B5762">
        <v>10</v>
      </c>
      <c r="C5762">
        <v>9</v>
      </c>
      <c r="D5762">
        <v>-0.24212</v>
      </c>
      <c r="E5762">
        <v>1.4565699999999999</v>
      </c>
      <c r="F5762" s="46">
        <v>7</v>
      </c>
      <c r="G5762">
        <v>1.4765600000000001</v>
      </c>
    </row>
    <row r="5763" spans="1:7" x14ac:dyDescent="0.2">
      <c r="A5763">
        <v>1995</v>
      </c>
      <c r="B5763">
        <v>10</v>
      </c>
      <c r="C5763">
        <v>10</v>
      </c>
      <c r="D5763">
        <v>-0.23857</v>
      </c>
      <c r="E5763">
        <v>1.3095399999999999</v>
      </c>
      <c r="F5763" s="46">
        <v>7</v>
      </c>
      <c r="G5763">
        <v>1.3310900000000001</v>
      </c>
    </row>
    <row r="5764" spans="1:7" x14ac:dyDescent="0.2">
      <c r="A5764">
        <v>1995</v>
      </c>
      <c r="B5764">
        <v>10</v>
      </c>
      <c r="C5764">
        <v>11</v>
      </c>
      <c r="D5764">
        <v>-0.48649000999999997</v>
      </c>
      <c r="E5764">
        <v>1.04908</v>
      </c>
      <c r="F5764" s="46">
        <v>7</v>
      </c>
      <c r="G5764">
        <v>1.15639</v>
      </c>
    </row>
    <row r="5765" spans="1:7" x14ac:dyDescent="0.2">
      <c r="A5765">
        <v>1995</v>
      </c>
      <c r="B5765">
        <v>10</v>
      </c>
      <c r="C5765">
        <v>12</v>
      </c>
      <c r="D5765">
        <v>-0.59859996999999998</v>
      </c>
      <c r="E5765">
        <v>0.99242598000000004</v>
      </c>
      <c r="F5765" s="46">
        <v>7</v>
      </c>
      <c r="G5765">
        <v>1.1589799999999999</v>
      </c>
    </row>
    <row r="5766" spans="1:7" x14ac:dyDescent="0.2">
      <c r="A5766">
        <v>1995</v>
      </c>
      <c r="B5766">
        <v>10</v>
      </c>
      <c r="C5766">
        <v>13</v>
      </c>
      <c r="D5766">
        <v>-0.49197000000000002</v>
      </c>
      <c r="E5766">
        <v>0.81876099000000002</v>
      </c>
      <c r="F5766" s="46">
        <v>7</v>
      </c>
      <c r="G5766">
        <v>0.95519602000000003</v>
      </c>
    </row>
    <row r="5767" spans="1:7" x14ac:dyDescent="0.2">
      <c r="A5767">
        <v>1995</v>
      </c>
      <c r="B5767">
        <v>10</v>
      </c>
      <c r="C5767">
        <v>14</v>
      </c>
      <c r="D5767">
        <v>-0.20401999000000001</v>
      </c>
      <c r="E5767">
        <v>0.72482197999999998</v>
      </c>
      <c r="F5767" s="46">
        <v>7</v>
      </c>
      <c r="G5767">
        <v>0.75298703</v>
      </c>
    </row>
    <row r="5768" spans="1:7" x14ac:dyDescent="0.2">
      <c r="A5768">
        <v>1995</v>
      </c>
      <c r="B5768">
        <v>10</v>
      </c>
      <c r="C5768">
        <v>15</v>
      </c>
      <c r="D5768" s="45">
        <v>7.0865802500000005E-2</v>
      </c>
      <c r="E5768">
        <v>0.70238400000000001</v>
      </c>
      <c r="F5768" s="46">
        <v>6</v>
      </c>
      <c r="G5768">
        <v>0.70595001999999996</v>
      </c>
    </row>
    <row r="5769" spans="1:7" x14ac:dyDescent="0.2">
      <c r="A5769">
        <v>1995</v>
      </c>
      <c r="B5769">
        <v>10</v>
      </c>
      <c r="C5769">
        <v>16</v>
      </c>
      <c r="D5769" s="45">
        <v>-1.43889003E-2</v>
      </c>
      <c r="E5769">
        <v>0.39523100999999999</v>
      </c>
      <c r="F5769" s="46">
        <v>7</v>
      </c>
      <c r="G5769">
        <v>0.39549299999999998</v>
      </c>
    </row>
    <row r="5770" spans="1:7" x14ac:dyDescent="0.2">
      <c r="A5770">
        <v>1995</v>
      </c>
      <c r="B5770">
        <v>10</v>
      </c>
      <c r="C5770">
        <v>17</v>
      </c>
      <c r="D5770">
        <v>-0.32100999000000002</v>
      </c>
      <c r="E5770" s="45">
        <v>4.1075900200000001E-2</v>
      </c>
      <c r="F5770" s="46">
        <v>8</v>
      </c>
      <c r="G5770">
        <v>0.323627</v>
      </c>
    </row>
    <row r="5771" spans="1:7" x14ac:dyDescent="0.2">
      <c r="A5771">
        <v>1995</v>
      </c>
      <c r="B5771">
        <v>10</v>
      </c>
      <c r="C5771">
        <v>18</v>
      </c>
      <c r="D5771">
        <v>-0.21611000999999999</v>
      </c>
      <c r="E5771" s="45">
        <v>-2.3336499899999998E-2</v>
      </c>
      <c r="F5771" s="46">
        <v>1</v>
      </c>
      <c r="G5771">
        <v>0.21737100000000001</v>
      </c>
    </row>
    <row r="5772" spans="1:7" x14ac:dyDescent="0.2">
      <c r="A5772">
        <v>1995</v>
      </c>
      <c r="B5772">
        <v>10</v>
      </c>
      <c r="C5772">
        <v>19</v>
      </c>
      <c r="D5772" s="45">
        <v>-4.14799005E-2</v>
      </c>
      <c r="E5772" s="45">
        <v>7.3926001800000002E-2</v>
      </c>
      <c r="F5772" s="46">
        <v>7</v>
      </c>
      <c r="G5772" s="45">
        <v>8.4768101600000006E-2</v>
      </c>
    </row>
    <row r="5773" spans="1:7" x14ac:dyDescent="0.2">
      <c r="A5773">
        <v>1995</v>
      </c>
      <c r="B5773">
        <v>10</v>
      </c>
      <c r="C5773">
        <v>20</v>
      </c>
      <c r="D5773">
        <v>0.35787499</v>
      </c>
      <c r="E5773" s="45">
        <v>2.7809299499999999E-2</v>
      </c>
      <c r="F5773" s="46">
        <v>5</v>
      </c>
      <c r="G5773">
        <v>0.35895300000000002</v>
      </c>
    </row>
    <row r="5774" spans="1:7" x14ac:dyDescent="0.2">
      <c r="A5774">
        <v>1995</v>
      </c>
      <c r="B5774">
        <v>10</v>
      </c>
      <c r="C5774">
        <v>21</v>
      </c>
      <c r="D5774">
        <v>0.48389700000000002</v>
      </c>
      <c r="E5774">
        <v>0.16474099</v>
      </c>
      <c r="F5774" s="46">
        <v>5</v>
      </c>
      <c r="G5774">
        <v>0.51117098000000005</v>
      </c>
    </row>
    <row r="5775" spans="1:7" x14ac:dyDescent="0.2">
      <c r="A5775">
        <v>1995</v>
      </c>
      <c r="B5775">
        <v>10</v>
      </c>
      <c r="C5775">
        <v>22</v>
      </c>
      <c r="D5775">
        <v>0.19455700000000001</v>
      </c>
      <c r="E5775">
        <v>0.17968901000000001</v>
      </c>
      <c r="F5775" s="46">
        <v>5</v>
      </c>
      <c r="G5775">
        <v>0.26484001000000001</v>
      </c>
    </row>
    <row r="5776" spans="1:7" x14ac:dyDescent="0.2">
      <c r="A5776">
        <v>1995</v>
      </c>
      <c r="B5776">
        <v>10</v>
      </c>
      <c r="C5776">
        <v>23</v>
      </c>
      <c r="D5776" s="45">
        <v>-5.6990601100000003E-2</v>
      </c>
      <c r="E5776">
        <v>0.56275600000000003</v>
      </c>
      <c r="F5776" s="46">
        <v>7</v>
      </c>
      <c r="G5776">
        <v>0.56563401000000002</v>
      </c>
    </row>
    <row r="5777" spans="1:7" x14ac:dyDescent="0.2">
      <c r="A5777">
        <v>1995</v>
      </c>
      <c r="B5777">
        <v>10</v>
      </c>
      <c r="C5777">
        <v>24</v>
      </c>
      <c r="D5777" s="45">
        <v>-2.6224499599999999E-2</v>
      </c>
      <c r="E5777">
        <v>0.423406</v>
      </c>
      <c r="F5777" s="46">
        <v>7</v>
      </c>
      <c r="G5777">
        <v>0.42421699000000002</v>
      </c>
    </row>
    <row r="5778" spans="1:7" x14ac:dyDescent="0.2">
      <c r="A5778">
        <v>1995</v>
      </c>
      <c r="B5778">
        <v>10</v>
      </c>
      <c r="C5778">
        <v>25</v>
      </c>
      <c r="D5778" s="45">
        <v>3.2485399399999997E-2</v>
      </c>
      <c r="E5778">
        <v>0.265457</v>
      </c>
      <c r="F5778" s="46">
        <v>6</v>
      </c>
      <c r="G5778">
        <v>0.26743700999999998</v>
      </c>
    </row>
    <row r="5779" spans="1:7" x14ac:dyDescent="0.2">
      <c r="A5779">
        <v>1995</v>
      </c>
      <c r="B5779">
        <v>10</v>
      </c>
      <c r="C5779">
        <v>26</v>
      </c>
      <c r="D5779">
        <v>0.100023</v>
      </c>
      <c r="E5779" s="45">
        <v>5.8093201400000002E-2</v>
      </c>
      <c r="F5779" s="46">
        <v>5</v>
      </c>
      <c r="G5779">
        <v>0.11566899999999999</v>
      </c>
    </row>
    <row r="5780" spans="1:7" x14ac:dyDescent="0.2">
      <c r="A5780">
        <v>1995</v>
      </c>
      <c r="B5780">
        <v>10</v>
      </c>
      <c r="C5780">
        <v>27</v>
      </c>
      <c r="D5780">
        <v>0.17564399999999999</v>
      </c>
      <c r="E5780">
        <v>-0.33789000000000002</v>
      </c>
      <c r="F5780" s="46">
        <v>3</v>
      </c>
      <c r="G5780">
        <v>0.38081899000000002</v>
      </c>
    </row>
    <row r="5781" spans="1:7" x14ac:dyDescent="0.2">
      <c r="A5781">
        <v>1995</v>
      </c>
      <c r="B5781">
        <v>10</v>
      </c>
      <c r="C5781">
        <v>28</v>
      </c>
      <c r="D5781">
        <v>0.31679401000000001</v>
      </c>
      <c r="E5781">
        <v>-0.36377999</v>
      </c>
      <c r="F5781" s="46">
        <v>3</v>
      </c>
      <c r="G5781">
        <v>0.48238099000000001</v>
      </c>
    </row>
    <row r="5782" spans="1:7" x14ac:dyDescent="0.2">
      <c r="A5782">
        <v>1995</v>
      </c>
      <c r="B5782">
        <v>10</v>
      </c>
      <c r="C5782">
        <v>29</v>
      </c>
      <c r="D5782">
        <v>0.28566798999999998</v>
      </c>
      <c r="E5782">
        <v>-0.51923001000000002</v>
      </c>
      <c r="F5782" s="46">
        <v>3</v>
      </c>
      <c r="G5782">
        <v>0.59262901999999995</v>
      </c>
    </row>
    <row r="5783" spans="1:7" x14ac:dyDescent="0.2">
      <c r="A5783">
        <v>1995</v>
      </c>
      <c r="B5783">
        <v>10</v>
      </c>
      <c r="C5783">
        <v>30</v>
      </c>
      <c r="D5783">
        <v>0.81280202000000001</v>
      </c>
      <c r="E5783">
        <v>-0.68515998</v>
      </c>
      <c r="F5783" s="46">
        <v>4</v>
      </c>
      <c r="G5783">
        <v>1.0630599999999999</v>
      </c>
    </row>
    <row r="5784" spans="1:7" x14ac:dyDescent="0.2">
      <c r="A5784">
        <v>1995</v>
      </c>
      <c r="B5784">
        <v>10</v>
      </c>
      <c r="C5784">
        <v>31</v>
      </c>
      <c r="D5784">
        <v>1.1376299999999999</v>
      </c>
      <c r="E5784">
        <v>-0.63088</v>
      </c>
      <c r="F5784" s="46">
        <v>4</v>
      </c>
      <c r="G5784">
        <v>1.3008500000000001</v>
      </c>
    </row>
    <row r="5785" spans="1:7" x14ac:dyDescent="0.2">
      <c r="A5785">
        <v>1995</v>
      </c>
      <c r="B5785">
        <v>11</v>
      </c>
      <c r="C5785">
        <v>1</v>
      </c>
      <c r="D5785">
        <v>1.40446</v>
      </c>
      <c r="E5785">
        <v>-0.42870000000000003</v>
      </c>
      <c r="F5785" s="46">
        <v>4</v>
      </c>
      <c r="G5785">
        <v>1.4684299999999999</v>
      </c>
    </row>
    <row r="5786" spans="1:7" x14ac:dyDescent="0.2">
      <c r="A5786">
        <v>1995</v>
      </c>
      <c r="B5786">
        <v>11</v>
      </c>
      <c r="C5786">
        <v>2</v>
      </c>
      <c r="D5786">
        <v>1.5114501</v>
      </c>
      <c r="E5786">
        <v>-0.32488999000000002</v>
      </c>
      <c r="F5786" s="46">
        <v>4</v>
      </c>
      <c r="G5786">
        <v>1.5459700000000001</v>
      </c>
    </row>
    <row r="5787" spans="1:7" x14ac:dyDescent="0.2">
      <c r="A5787">
        <v>1995</v>
      </c>
      <c r="B5787">
        <v>11</v>
      </c>
      <c r="C5787">
        <v>3</v>
      </c>
      <c r="D5787">
        <v>1.39666</v>
      </c>
      <c r="E5787">
        <v>-0.15982001000000001</v>
      </c>
      <c r="F5787" s="46">
        <v>4</v>
      </c>
      <c r="G5787">
        <v>1.4057698999999999</v>
      </c>
    </row>
    <row r="5788" spans="1:7" x14ac:dyDescent="0.2">
      <c r="A5788">
        <v>1995</v>
      </c>
      <c r="B5788">
        <v>11</v>
      </c>
      <c r="C5788">
        <v>4</v>
      </c>
      <c r="D5788">
        <v>1.2742199999999999</v>
      </c>
      <c r="E5788" s="45">
        <v>-6.9361597299999994E-2</v>
      </c>
      <c r="F5788" s="46">
        <v>4</v>
      </c>
      <c r="G5788">
        <v>1.2761</v>
      </c>
    </row>
    <row r="5789" spans="1:7" x14ac:dyDescent="0.2">
      <c r="A5789">
        <v>1995</v>
      </c>
      <c r="B5789">
        <v>11</v>
      </c>
      <c r="C5789">
        <v>5</v>
      </c>
      <c r="D5789">
        <v>1.2835300000000001</v>
      </c>
      <c r="E5789" s="45">
        <v>-9.8368897999999996E-2</v>
      </c>
      <c r="F5789" s="46">
        <v>4</v>
      </c>
      <c r="G5789">
        <v>1.28729</v>
      </c>
    </row>
    <row r="5790" spans="1:7" x14ac:dyDescent="0.2">
      <c r="A5790">
        <v>1995</v>
      </c>
      <c r="B5790">
        <v>11</v>
      </c>
      <c r="C5790">
        <v>6</v>
      </c>
      <c r="D5790">
        <v>1.2266699999999999</v>
      </c>
      <c r="E5790">
        <v>-0.22689999999999999</v>
      </c>
      <c r="F5790" s="46">
        <v>4</v>
      </c>
      <c r="G5790">
        <v>1.2474799999999999</v>
      </c>
    </row>
    <row r="5791" spans="1:7" x14ac:dyDescent="0.2">
      <c r="A5791">
        <v>1995</v>
      </c>
      <c r="B5791">
        <v>11</v>
      </c>
      <c r="C5791">
        <v>7</v>
      </c>
      <c r="D5791">
        <v>1.1895500000000001</v>
      </c>
      <c r="E5791">
        <v>-0.35960001000000003</v>
      </c>
      <c r="F5791" s="46">
        <v>4</v>
      </c>
      <c r="G5791">
        <v>1.24272</v>
      </c>
    </row>
    <row r="5792" spans="1:7" x14ac:dyDescent="0.2">
      <c r="A5792">
        <v>1995</v>
      </c>
      <c r="B5792">
        <v>11</v>
      </c>
      <c r="C5792">
        <v>8</v>
      </c>
      <c r="D5792">
        <v>0.93177496999999998</v>
      </c>
      <c r="E5792">
        <v>-0.58696996999999995</v>
      </c>
      <c r="F5792" s="46">
        <v>4</v>
      </c>
      <c r="G5792">
        <v>1.10124</v>
      </c>
    </row>
    <row r="5793" spans="1:7" x14ac:dyDescent="0.2">
      <c r="A5793">
        <v>1995</v>
      </c>
      <c r="B5793">
        <v>11</v>
      </c>
      <c r="C5793">
        <v>9</v>
      </c>
      <c r="D5793">
        <v>0.80196100000000003</v>
      </c>
      <c r="E5793">
        <v>-0.38705999000000002</v>
      </c>
      <c r="F5793" s="46">
        <v>4</v>
      </c>
      <c r="G5793">
        <v>0.89048302000000001</v>
      </c>
    </row>
    <row r="5794" spans="1:7" x14ac:dyDescent="0.2">
      <c r="A5794">
        <v>1995</v>
      </c>
      <c r="B5794">
        <v>11</v>
      </c>
      <c r="C5794">
        <v>10</v>
      </c>
      <c r="D5794">
        <v>0.70284599000000003</v>
      </c>
      <c r="E5794">
        <v>-0.13794999999999999</v>
      </c>
      <c r="F5794" s="46">
        <v>4</v>
      </c>
      <c r="G5794">
        <v>0.71625698000000004</v>
      </c>
    </row>
    <row r="5795" spans="1:7" x14ac:dyDescent="0.2">
      <c r="A5795">
        <v>1995</v>
      </c>
      <c r="B5795">
        <v>11</v>
      </c>
      <c r="C5795">
        <v>11</v>
      </c>
      <c r="D5795">
        <v>0.68972898000000005</v>
      </c>
      <c r="E5795">
        <v>-0.19588999000000001</v>
      </c>
      <c r="F5795" s="46">
        <v>4</v>
      </c>
      <c r="G5795">
        <v>0.71700697999999996</v>
      </c>
    </row>
    <row r="5796" spans="1:7" x14ac:dyDescent="0.2">
      <c r="A5796">
        <v>1995</v>
      </c>
      <c r="B5796">
        <v>11</v>
      </c>
      <c r="C5796">
        <v>12</v>
      </c>
      <c r="D5796">
        <v>0.84812200000000004</v>
      </c>
      <c r="E5796">
        <v>-0.17660998999999999</v>
      </c>
      <c r="F5796" s="46">
        <v>4</v>
      </c>
      <c r="G5796">
        <v>0.86631501</v>
      </c>
    </row>
    <row r="5797" spans="1:7" x14ac:dyDescent="0.2">
      <c r="A5797">
        <v>1995</v>
      </c>
      <c r="B5797">
        <v>11</v>
      </c>
      <c r="C5797">
        <v>13</v>
      </c>
      <c r="D5797">
        <v>1.0580699</v>
      </c>
      <c r="E5797">
        <v>0.12198000000000001</v>
      </c>
      <c r="F5797" s="46">
        <v>5</v>
      </c>
      <c r="G5797">
        <v>1.06508</v>
      </c>
    </row>
    <row r="5798" spans="1:7" x14ac:dyDescent="0.2">
      <c r="A5798">
        <v>1995</v>
      </c>
      <c r="B5798">
        <v>11</v>
      </c>
      <c r="C5798">
        <v>14</v>
      </c>
      <c r="D5798">
        <v>1.2365999999999999</v>
      </c>
      <c r="E5798">
        <v>0.45917299</v>
      </c>
      <c r="F5798" s="46">
        <v>5</v>
      </c>
      <c r="G5798">
        <v>1.3190999999999999</v>
      </c>
    </row>
    <row r="5799" spans="1:7" x14ac:dyDescent="0.2">
      <c r="A5799">
        <v>1995</v>
      </c>
      <c r="B5799">
        <v>11</v>
      </c>
      <c r="C5799">
        <v>15</v>
      </c>
      <c r="D5799">
        <v>1.18689</v>
      </c>
      <c r="E5799">
        <v>0.252363</v>
      </c>
      <c r="F5799" s="46">
        <v>5</v>
      </c>
      <c r="G5799">
        <v>1.2134199999999999</v>
      </c>
    </row>
    <row r="5800" spans="1:7" x14ac:dyDescent="0.2">
      <c r="A5800">
        <v>1995</v>
      </c>
      <c r="B5800">
        <v>11</v>
      </c>
      <c r="C5800">
        <v>16</v>
      </c>
      <c r="D5800">
        <v>1.0366</v>
      </c>
      <c r="E5800" s="45">
        <v>-2.17017997E-2</v>
      </c>
      <c r="F5800" s="46">
        <v>4</v>
      </c>
      <c r="G5800">
        <v>1.0368299000000001</v>
      </c>
    </row>
    <row r="5801" spans="1:7" x14ac:dyDescent="0.2">
      <c r="A5801">
        <v>1995</v>
      </c>
      <c r="B5801">
        <v>11</v>
      </c>
      <c r="C5801">
        <v>17</v>
      </c>
      <c r="D5801">
        <v>1.05507</v>
      </c>
      <c r="E5801" s="45">
        <v>8.8479101700000007E-2</v>
      </c>
      <c r="F5801" s="46">
        <v>5</v>
      </c>
      <c r="G5801">
        <v>1.0587800000000001</v>
      </c>
    </row>
    <row r="5802" spans="1:7" x14ac:dyDescent="0.2">
      <c r="A5802">
        <v>1995</v>
      </c>
      <c r="B5802">
        <v>11</v>
      </c>
      <c r="C5802">
        <v>18</v>
      </c>
      <c r="D5802">
        <v>1.2462299999999999</v>
      </c>
      <c r="E5802">
        <v>0.27440800999999998</v>
      </c>
      <c r="F5802" s="46">
        <v>5</v>
      </c>
      <c r="G5802">
        <v>1.2760800000000001</v>
      </c>
    </row>
    <row r="5803" spans="1:7" x14ac:dyDescent="0.2">
      <c r="A5803">
        <v>1995</v>
      </c>
      <c r="B5803">
        <v>11</v>
      </c>
      <c r="C5803">
        <v>19</v>
      </c>
      <c r="D5803">
        <v>1.5064900000000001</v>
      </c>
      <c r="E5803">
        <v>0.21817601</v>
      </c>
      <c r="F5803" s="46">
        <v>5</v>
      </c>
      <c r="G5803">
        <v>1.5222</v>
      </c>
    </row>
    <row r="5804" spans="1:7" x14ac:dyDescent="0.2">
      <c r="A5804">
        <v>1995</v>
      </c>
      <c r="B5804">
        <v>11</v>
      </c>
      <c r="C5804">
        <v>20</v>
      </c>
      <c r="D5804">
        <v>1.4129699</v>
      </c>
      <c r="E5804">
        <v>0.29796001</v>
      </c>
      <c r="F5804" s="46">
        <v>5</v>
      </c>
      <c r="G5804">
        <v>1.4440398999999999</v>
      </c>
    </row>
    <row r="5805" spans="1:7" x14ac:dyDescent="0.2">
      <c r="A5805">
        <v>1995</v>
      </c>
      <c r="B5805">
        <v>11</v>
      </c>
      <c r="C5805">
        <v>21</v>
      </c>
      <c r="D5805">
        <v>1.5186999999999999</v>
      </c>
      <c r="E5805">
        <v>0.58857000000000004</v>
      </c>
      <c r="F5805" s="46">
        <v>5</v>
      </c>
      <c r="G5805">
        <v>1.6287700000000001</v>
      </c>
    </row>
    <row r="5806" spans="1:7" x14ac:dyDescent="0.2">
      <c r="A5806">
        <v>1995</v>
      </c>
      <c r="B5806">
        <v>11</v>
      </c>
      <c r="C5806">
        <v>22</v>
      </c>
      <c r="D5806">
        <v>1.59883</v>
      </c>
      <c r="E5806">
        <v>0.90650898000000002</v>
      </c>
      <c r="F5806" s="46">
        <v>5</v>
      </c>
      <c r="G5806">
        <v>1.8379399999999999</v>
      </c>
    </row>
    <row r="5807" spans="1:7" x14ac:dyDescent="0.2">
      <c r="A5807">
        <v>1995</v>
      </c>
      <c r="B5807">
        <v>11</v>
      </c>
      <c r="C5807">
        <v>23</v>
      </c>
      <c r="D5807">
        <v>1.5454699999999999</v>
      </c>
      <c r="E5807">
        <v>1.2577699</v>
      </c>
      <c r="F5807" s="46">
        <v>5</v>
      </c>
      <c r="G5807">
        <v>1.99261</v>
      </c>
    </row>
    <row r="5808" spans="1:7" x14ac:dyDescent="0.2">
      <c r="A5808">
        <v>1995</v>
      </c>
      <c r="B5808">
        <v>11</v>
      </c>
      <c r="C5808">
        <v>24</v>
      </c>
      <c r="D5808">
        <v>1.2078</v>
      </c>
      <c r="E5808">
        <v>1.34934</v>
      </c>
      <c r="F5808" s="46">
        <v>6</v>
      </c>
      <c r="G5808">
        <v>1.8109299999999999</v>
      </c>
    </row>
    <row r="5809" spans="1:7" x14ac:dyDescent="0.2">
      <c r="A5809">
        <v>1995</v>
      </c>
      <c r="B5809">
        <v>11</v>
      </c>
      <c r="C5809">
        <v>25</v>
      </c>
      <c r="D5809">
        <v>1.1142498999999999</v>
      </c>
      <c r="E5809">
        <v>1.34799</v>
      </c>
      <c r="F5809" s="46">
        <v>6</v>
      </c>
      <c r="G5809">
        <v>1.7488900000000001</v>
      </c>
    </row>
    <row r="5810" spans="1:7" x14ac:dyDescent="0.2">
      <c r="A5810">
        <v>1995</v>
      </c>
      <c r="B5810">
        <v>11</v>
      </c>
      <c r="C5810">
        <v>26</v>
      </c>
      <c r="D5810">
        <v>1.04775</v>
      </c>
      <c r="E5810">
        <v>1.46489</v>
      </c>
      <c r="F5810" s="46">
        <v>6</v>
      </c>
      <c r="G5810">
        <v>1.8010200000000001</v>
      </c>
    </row>
    <row r="5811" spans="1:7" x14ac:dyDescent="0.2">
      <c r="A5811">
        <v>1995</v>
      </c>
      <c r="B5811">
        <v>11</v>
      </c>
      <c r="C5811">
        <v>27</v>
      </c>
      <c r="D5811">
        <v>0.78249502000000004</v>
      </c>
      <c r="E5811">
        <v>1.53668</v>
      </c>
      <c r="F5811" s="46">
        <v>6</v>
      </c>
      <c r="G5811">
        <v>1.72444</v>
      </c>
    </row>
    <row r="5812" spans="1:7" x14ac:dyDescent="0.2">
      <c r="A5812">
        <v>1995</v>
      </c>
      <c r="B5812">
        <v>11</v>
      </c>
      <c r="C5812">
        <v>28</v>
      </c>
      <c r="D5812">
        <v>0.48465999999999998</v>
      </c>
      <c r="E5812">
        <v>1.66608</v>
      </c>
      <c r="F5812" s="46">
        <v>6</v>
      </c>
      <c r="G5812">
        <v>1.7351399999999999</v>
      </c>
    </row>
    <row r="5813" spans="1:7" x14ac:dyDescent="0.2">
      <c r="A5813">
        <v>1995</v>
      </c>
      <c r="B5813">
        <v>11</v>
      </c>
      <c r="C5813">
        <v>29</v>
      </c>
      <c r="D5813">
        <v>0.46172801000000002</v>
      </c>
      <c r="E5813">
        <v>1.63412</v>
      </c>
      <c r="F5813" s="46">
        <v>6</v>
      </c>
      <c r="G5813">
        <v>1.6980999999999999</v>
      </c>
    </row>
    <row r="5814" spans="1:7" x14ac:dyDescent="0.2">
      <c r="A5814">
        <v>1995</v>
      </c>
      <c r="B5814">
        <v>11</v>
      </c>
      <c r="C5814">
        <v>30</v>
      </c>
      <c r="D5814">
        <v>0.30674800000000002</v>
      </c>
      <c r="E5814">
        <v>1.6243300000000001</v>
      </c>
      <c r="F5814" s="46">
        <v>6</v>
      </c>
      <c r="G5814">
        <v>1.6530400999999999</v>
      </c>
    </row>
    <row r="5815" spans="1:7" x14ac:dyDescent="0.2">
      <c r="A5815">
        <v>1995</v>
      </c>
      <c r="B5815">
        <v>12</v>
      </c>
      <c r="C5815">
        <v>1</v>
      </c>
      <c r="D5815">
        <v>0.222468</v>
      </c>
      <c r="E5815">
        <v>1.5705</v>
      </c>
      <c r="F5815" s="46">
        <v>6</v>
      </c>
      <c r="G5815">
        <v>1.5861700000000001</v>
      </c>
    </row>
    <row r="5816" spans="1:7" x14ac:dyDescent="0.2">
      <c r="A5816">
        <v>1995</v>
      </c>
      <c r="B5816">
        <v>12</v>
      </c>
      <c r="C5816">
        <v>2</v>
      </c>
      <c r="D5816" s="45">
        <v>5.8951298699999998E-3</v>
      </c>
      <c r="E5816">
        <v>1.5163</v>
      </c>
      <c r="F5816" s="46">
        <v>6</v>
      </c>
      <c r="G5816">
        <v>1.51631</v>
      </c>
    </row>
    <row r="5817" spans="1:7" x14ac:dyDescent="0.2">
      <c r="A5817">
        <v>1995</v>
      </c>
      <c r="B5817">
        <v>12</v>
      </c>
      <c r="C5817">
        <v>3</v>
      </c>
      <c r="D5817" s="45">
        <v>-2.92371996E-2</v>
      </c>
      <c r="E5817">
        <v>1.23377</v>
      </c>
      <c r="F5817" s="46">
        <v>7</v>
      </c>
      <c r="G5817">
        <v>1.23411</v>
      </c>
    </row>
    <row r="5818" spans="1:7" x14ac:dyDescent="0.2">
      <c r="A5818">
        <v>1995</v>
      </c>
      <c r="B5818">
        <v>12</v>
      </c>
      <c r="C5818">
        <v>4</v>
      </c>
      <c r="D5818" s="45">
        <v>1.60045009E-2</v>
      </c>
      <c r="E5818">
        <v>1.08</v>
      </c>
      <c r="F5818" s="46">
        <v>6</v>
      </c>
      <c r="G5818">
        <v>1.08012</v>
      </c>
    </row>
    <row r="5819" spans="1:7" x14ac:dyDescent="0.2">
      <c r="A5819">
        <v>1995</v>
      </c>
      <c r="B5819">
        <v>12</v>
      </c>
      <c r="C5819">
        <v>5</v>
      </c>
      <c r="D5819" s="45">
        <v>-1.4180400399999999E-2</v>
      </c>
      <c r="E5819">
        <v>0.99699998000000001</v>
      </c>
      <c r="F5819" s="46">
        <v>7</v>
      </c>
      <c r="G5819">
        <v>0.99710100999999995</v>
      </c>
    </row>
    <row r="5820" spans="1:7" x14ac:dyDescent="0.2">
      <c r="A5820">
        <v>1995</v>
      </c>
      <c r="B5820">
        <v>12</v>
      </c>
      <c r="C5820">
        <v>6</v>
      </c>
      <c r="D5820" s="45">
        <v>-2.82754991E-2</v>
      </c>
      <c r="E5820">
        <v>1.0270699999999999</v>
      </c>
      <c r="F5820" s="46">
        <v>7</v>
      </c>
      <c r="G5820">
        <v>1.02745</v>
      </c>
    </row>
    <row r="5821" spans="1:7" x14ac:dyDescent="0.2">
      <c r="A5821">
        <v>1995</v>
      </c>
      <c r="B5821">
        <v>12</v>
      </c>
      <c r="C5821">
        <v>7</v>
      </c>
      <c r="D5821" s="45">
        <v>7.4497997799999993E-2</v>
      </c>
      <c r="E5821">
        <v>1.0259799999999999</v>
      </c>
      <c r="F5821" s="46">
        <v>6</v>
      </c>
      <c r="G5821">
        <v>1.02868</v>
      </c>
    </row>
    <row r="5822" spans="1:7" x14ac:dyDescent="0.2">
      <c r="A5822">
        <v>1995</v>
      </c>
      <c r="B5822">
        <v>12</v>
      </c>
      <c r="C5822">
        <v>8</v>
      </c>
      <c r="D5822">
        <v>0.13456599</v>
      </c>
      <c r="E5822">
        <v>1.43866</v>
      </c>
      <c r="F5822" s="46">
        <v>6</v>
      </c>
      <c r="G5822">
        <v>1.4449399999999999</v>
      </c>
    </row>
    <row r="5823" spans="1:7" x14ac:dyDescent="0.2">
      <c r="A5823">
        <v>1995</v>
      </c>
      <c r="B5823">
        <v>12</v>
      </c>
      <c r="C5823">
        <v>9</v>
      </c>
      <c r="D5823" s="45">
        <v>-7.3509797500000001E-2</v>
      </c>
      <c r="E5823">
        <v>1.8476999999999999</v>
      </c>
      <c r="F5823" s="46">
        <v>7</v>
      </c>
      <c r="G5823">
        <v>1.8491599999999999</v>
      </c>
    </row>
    <row r="5824" spans="1:7" x14ac:dyDescent="0.2">
      <c r="A5824">
        <v>1995</v>
      </c>
      <c r="B5824">
        <v>12</v>
      </c>
      <c r="C5824">
        <v>10</v>
      </c>
      <c r="D5824">
        <v>-0.31996000000000002</v>
      </c>
      <c r="E5824">
        <v>2.1227100000000001</v>
      </c>
      <c r="F5824" s="46">
        <v>7</v>
      </c>
      <c r="G5824">
        <v>2.1466899000000002</v>
      </c>
    </row>
    <row r="5825" spans="1:7" x14ac:dyDescent="0.2">
      <c r="A5825">
        <v>1995</v>
      </c>
      <c r="B5825">
        <v>12</v>
      </c>
      <c r="C5825">
        <v>11</v>
      </c>
      <c r="D5825">
        <v>-0.26355001</v>
      </c>
      <c r="E5825">
        <v>2.1416599999999999</v>
      </c>
      <c r="F5825" s="46">
        <v>7</v>
      </c>
      <c r="G5825">
        <v>2.15781</v>
      </c>
    </row>
    <row r="5826" spans="1:7" x14ac:dyDescent="0.2">
      <c r="A5826">
        <v>1995</v>
      </c>
      <c r="B5826">
        <v>12</v>
      </c>
      <c r="C5826">
        <v>12</v>
      </c>
      <c r="D5826">
        <v>-0.39173998999999998</v>
      </c>
      <c r="E5826">
        <v>1.8481300000000001</v>
      </c>
      <c r="F5826" s="46">
        <v>7</v>
      </c>
      <c r="G5826">
        <v>1.8891899999999999</v>
      </c>
    </row>
    <row r="5827" spans="1:7" x14ac:dyDescent="0.2">
      <c r="A5827">
        <v>1995</v>
      </c>
      <c r="B5827">
        <v>12</v>
      </c>
      <c r="C5827">
        <v>13</v>
      </c>
      <c r="D5827">
        <v>-0.57979000000000003</v>
      </c>
      <c r="E5827">
        <v>1.4844199</v>
      </c>
      <c r="F5827" s="46">
        <v>7</v>
      </c>
      <c r="G5827">
        <v>1.5936300000000001</v>
      </c>
    </row>
    <row r="5828" spans="1:7" x14ac:dyDescent="0.2">
      <c r="A5828">
        <v>1995</v>
      </c>
      <c r="B5828">
        <v>12</v>
      </c>
      <c r="C5828">
        <v>14</v>
      </c>
      <c r="D5828">
        <v>-0.68273002000000005</v>
      </c>
      <c r="E5828">
        <v>1.4642299000000001</v>
      </c>
      <c r="F5828" s="46">
        <v>7</v>
      </c>
      <c r="G5828">
        <v>1.61558</v>
      </c>
    </row>
    <row r="5829" spans="1:7" x14ac:dyDescent="0.2">
      <c r="A5829">
        <v>1995</v>
      </c>
      <c r="B5829">
        <v>12</v>
      </c>
      <c r="C5829">
        <v>15</v>
      </c>
      <c r="D5829">
        <v>-0.96243000000000001</v>
      </c>
      <c r="E5829">
        <v>1.6341798999999999</v>
      </c>
      <c r="F5829" s="46">
        <v>7</v>
      </c>
      <c r="G5829">
        <v>1.89653</v>
      </c>
    </row>
    <row r="5830" spans="1:7" x14ac:dyDescent="0.2">
      <c r="A5830">
        <v>1995</v>
      </c>
      <c r="B5830">
        <v>12</v>
      </c>
      <c r="C5830">
        <v>16</v>
      </c>
      <c r="D5830">
        <v>-1.1190199999999999</v>
      </c>
      <c r="E5830">
        <v>1.66448</v>
      </c>
      <c r="F5830" s="46">
        <v>7</v>
      </c>
      <c r="G5830">
        <v>2.0056601000000001</v>
      </c>
    </row>
    <row r="5831" spans="1:7" x14ac:dyDescent="0.2">
      <c r="A5831">
        <v>1995</v>
      </c>
      <c r="B5831">
        <v>12</v>
      </c>
      <c r="C5831">
        <v>17</v>
      </c>
      <c r="D5831">
        <v>-1.17344</v>
      </c>
      <c r="E5831">
        <v>1.60259</v>
      </c>
      <c r="F5831" s="46">
        <v>7</v>
      </c>
      <c r="G5831">
        <v>1.98627</v>
      </c>
    </row>
    <row r="5832" spans="1:7" x14ac:dyDescent="0.2">
      <c r="A5832">
        <v>1995</v>
      </c>
      <c r="B5832">
        <v>12</v>
      </c>
      <c r="C5832">
        <v>18</v>
      </c>
      <c r="D5832">
        <v>-1.1421300000000001</v>
      </c>
      <c r="E5832">
        <v>1.57138</v>
      </c>
      <c r="F5832" s="46">
        <v>7</v>
      </c>
      <c r="G5832">
        <v>1.9426000000000001</v>
      </c>
    </row>
    <row r="5833" spans="1:7" x14ac:dyDescent="0.2">
      <c r="A5833">
        <v>1995</v>
      </c>
      <c r="B5833">
        <v>12</v>
      </c>
      <c r="C5833">
        <v>19</v>
      </c>
      <c r="D5833">
        <v>-1.28799</v>
      </c>
      <c r="E5833">
        <v>1.34815</v>
      </c>
      <c r="F5833" s="46">
        <v>7</v>
      </c>
      <c r="G5833">
        <v>1.8645100999999999</v>
      </c>
    </row>
    <row r="5834" spans="1:7" x14ac:dyDescent="0.2">
      <c r="A5834">
        <v>1995</v>
      </c>
      <c r="B5834">
        <v>12</v>
      </c>
      <c r="C5834">
        <v>20</v>
      </c>
      <c r="D5834">
        <v>-1.5081199000000001</v>
      </c>
      <c r="E5834">
        <v>1.2219800000000001</v>
      </c>
      <c r="F5834" s="46">
        <v>8</v>
      </c>
      <c r="G5834">
        <v>1.9410501</v>
      </c>
    </row>
    <row r="5835" spans="1:7" x14ac:dyDescent="0.2">
      <c r="A5835">
        <v>1995</v>
      </c>
      <c r="B5835">
        <v>12</v>
      </c>
      <c r="C5835">
        <v>21</v>
      </c>
      <c r="D5835">
        <v>-1.5815399999999999</v>
      </c>
      <c r="E5835">
        <v>0.84171098</v>
      </c>
      <c r="F5835" s="46">
        <v>8</v>
      </c>
      <c r="G5835">
        <v>1.79158</v>
      </c>
    </row>
    <row r="5836" spans="1:7" x14ac:dyDescent="0.2">
      <c r="A5836">
        <v>1995</v>
      </c>
      <c r="B5836">
        <v>12</v>
      </c>
      <c r="C5836">
        <v>22</v>
      </c>
      <c r="D5836">
        <v>-1.49281</v>
      </c>
      <c r="E5836">
        <v>0.45121399000000001</v>
      </c>
      <c r="F5836" s="46">
        <v>8</v>
      </c>
      <c r="G5836">
        <v>1.55952</v>
      </c>
    </row>
    <row r="5837" spans="1:7" x14ac:dyDescent="0.2">
      <c r="A5837">
        <v>1995</v>
      </c>
      <c r="B5837">
        <v>12</v>
      </c>
      <c r="C5837">
        <v>23</v>
      </c>
      <c r="D5837">
        <v>-1.07054</v>
      </c>
      <c r="E5837">
        <v>0.55469298</v>
      </c>
      <c r="F5837" s="46">
        <v>8</v>
      </c>
      <c r="G5837">
        <v>1.2057199000000001</v>
      </c>
    </row>
    <row r="5838" spans="1:7" x14ac:dyDescent="0.2">
      <c r="A5838">
        <v>1995</v>
      </c>
      <c r="B5838">
        <v>12</v>
      </c>
      <c r="C5838">
        <v>24</v>
      </c>
      <c r="D5838">
        <v>-0.56029998999999997</v>
      </c>
      <c r="E5838">
        <v>0.49263000000000001</v>
      </c>
      <c r="F5838" s="46">
        <v>8</v>
      </c>
      <c r="G5838">
        <v>0.74606799999999995</v>
      </c>
    </row>
    <row r="5839" spans="1:7" x14ac:dyDescent="0.2">
      <c r="A5839">
        <v>1995</v>
      </c>
      <c r="B5839">
        <v>12</v>
      </c>
      <c r="C5839">
        <v>25</v>
      </c>
      <c r="D5839">
        <v>-0.53659999000000003</v>
      </c>
      <c r="E5839" s="45">
        <v>9.9966198199999995E-2</v>
      </c>
      <c r="F5839" s="46">
        <v>8</v>
      </c>
      <c r="G5839">
        <v>0.54583501999999995</v>
      </c>
    </row>
    <row r="5840" spans="1:7" x14ac:dyDescent="0.2">
      <c r="A5840">
        <v>1995</v>
      </c>
      <c r="B5840">
        <v>12</v>
      </c>
      <c r="C5840">
        <v>26</v>
      </c>
      <c r="D5840">
        <v>-0.52608001000000004</v>
      </c>
      <c r="E5840">
        <v>-0.12327</v>
      </c>
      <c r="F5840" s="46">
        <v>1</v>
      </c>
      <c r="G5840">
        <v>0.54033202000000002</v>
      </c>
    </row>
    <row r="5841" spans="1:7" x14ac:dyDescent="0.2">
      <c r="A5841">
        <v>1995</v>
      </c>
      <c r="B5841">
        <v>12</v>
      </c>
      <c r="C5841">
        <v>27</v>
      </c>
      <c r="D5841">
        <v>-0.59064000999999999</v>
      </c>
      <c r="E5841">
        <v>-0.33223000000000003</v>
      </c>
      <c r="F5841" s="46">
        <v>1</v>
      </c>
      <c r="G5841">
        <v>0.67766702000000001</v>
      </c>
    </row>
    <row r="5842" spans="1:7" x14ac:dyDescent="0.2">
      <c r="A5842">
        <v>1995</v>
      </c>
      <c r="B5842">
        <v>12</v>
      </c>
      <c r="C5842">
        <v>28</v>
      </c>
      <c r="D5842">
        <v>-0.50580000999999997</v>
      </c>
      <c r="E5842">
        <v>-0.34178001000000002</v>
      </c>
      <c r="F5842" s="46">
        <v>1</v>
      </c>
      <c r="G5842">
        <v>0.61044401000000004</v>
      </c>
    </row>
    <row r="5843" spans="1:7" x14ac:dyDescent="0.2">
      <c r="A5843">
        <v>1995</v>
      </c>
      <c r="B5843">
        <v>12</v>
      </c>
      <c r="C5843">
        <v>29</v>
      </c>
      <c r="D5843">
        <v>-0.48660001000000003</v>
      </c>
      <c r="E5843">
        <v>-0.30788000999999998</v>
      </c>
      <c r="F5843" s="46">
        <v>1</v>
      </c>
      <c r="G5843">
        <v>0.57581901999999996</v>
      </c>
    </row>
    <row r="5844" spans="1:7" x14ac:dyDescent="0.2">
      <c r="A5844">
        <v>1995</v>
      </c>
      <c r="B5844">
        <v>12</v>
      </c>
      <c r="C5844">
        <v>30</v>
      </c>
      <c r="D5844">
        <v>-0.40048</v>
      </c>
      <c r="E5844">
        <v>-0.24728</v>
      </c>
      <c r="F5844" s="46">
        <v>1</v>
      </c>
      <c r="G5844">
        <v>0.47067499000000002</v>
      </c>
    </row>
    <row r="5845" spans="1:7" x14ac:dyDescent="0.2">
      <c r="A5845">
        <v>1995</v>
      </c>
      <c r="B5845">
        <v>12</v>
      </c>
      <c r="C5845">
        <v>31</v>
      </c>
      <c r="D5845">
        <v>-0.54286999000000002</v>
      </c>
      <c r="E5845">
        <v>0.18729599999999999</v>
      </c>
      <c r="F5845" s="46">
        <v>8</v>
      </c>
      <c r="G5845">
        <v>0.57427399999999995</v>
      </c>
    </row>
    <row r="5846" spans="1:7" x14ac:dyDescent="0.2">
      <c r="A5846">
        <v>1996</v>
      </c>
      <c r="B5846">
        <v>1</v>
      </c>
      <c r="C5846">
        <v>1</v>
      </c>
      <c r="D5846">
        <v>-0.87283999000000001</v>
      </c>
      <c r="E5846">
        <v>0.39524000999999997</v>
      </c>
      <c r="F5846" s="46">
        <v>8</v>
      </c>
      <c r="G5846">
        <v>0.95815497999999999</v>
      </c>
    </row>
    <row r="5847" spans="1:7" x14ac:dyDescent="0.2">
      <c r="A5847">
        <v>1996</v>
      </c>
      <c r="B5847">
        <v>1</v>
      </c>
      <c r="C5847">
        <v>2</v>
      </c>
      <c r="D5847">
        <v>-1.07528</v>
      </c>
      <c r="E5847">
        <v>0.30972200999999999</v>
      </c>
      <c r="F5847" s="46">
        <v>8</v>
      </c>
      <c r="G5847">
        <v>1.119</v>
      </c>
    </row>
    <row r="5848" spans="1:7" x14ac:dyDescent="0.2">
      <c r="A5848">
        <v>1996</v>
      </c>
      <c r="B5848">
        <v>1</v>
      </c>
      <c r="C5848">
        <v>3</v>
      </c>
      <c r="D5848">
        <v>-1.0144500000000001</v>
      </c>
      <c r="E5848">
        <v>0.37187799999999999</v>
      </c>
      <c r="F5848" s="46">
        <v>8</v>
      </c>
      <c r="G5848">
        <v>1.08047</v>
      </c>
    </row>
    <row r="5849" spans="1:7" x14ac:dyDescent="0.2">
      <c r="A5849">
        <v>1996</v>
      </c>
      <c r="B5849">
        <v>1</v>
      </c>
      <c r="C5849">
        <v>4</v>
      </c>
      <c r="D5849">
        <v>-0.80146002999999999</v>
      </c>
      <c r="E5849">
        <v>0.17252799999999999</v>
      </c>
      <c r="F5849" s="46">
        <v>8</v>
      </c>
      <c r="G5849">
        <v>0.81982200999999999</v>
      </c>
    </row>
    <row r="5850" spans="1:7" x14ac:dyDescent="0.2">
      <c r="A5850">
        <v>1996</v>
      </c>
      <c r="B5850">
        <v>1</v>
      </c>
      <c r="C5850">
        <v>5</v>
      </c>
      <c r="D5850">
        <v>-0.69982999999999995</v>
      </c>
      <c r="E5850" s="45">
        <v>-3.4880999500000003E-2</v>
      </c>
      <c r="F5850" s="46">
        <v>1</v>
      </c>
      <c r="G5850">
        <v>0.70070100000000002</v>
      </c>
    </row>
    <row r="5851" spans="1:7" x14ac:dyDescent="0.2">
      <c r="A5851">
        <v>1996</v>
      </c>
      <c r="B5851">
        <v>1</v>
      </c>
      <c r="C5851">
        <v>6</v>
      </c>
      <c r="D5851">
        <v>-0.71450000999999996</v>
      </c>
      <c r="E5851" s="45">
        <v>-3.5849601000000002E-2</v>
      </c>
      <c r="F5851" s="46">
        <v>1</v>
      </c>
      <c r="G5851">
        <v>0.71539598999999998</v>
      </c>
    </row>
    <row r="5852" spans="1:7" x14ac:dyDescent="0.2">
      <c r="A5852">
        <v>1996</v>
      </c>
      <c r="B5852">
        <v>1</v>
      </c>
      <c r="C5852">
        <v>7</v>
      </c>
      <c r="D5852">
        <v>-0.40685000999999998</v>
      </c>
      <c r="E5852">
        <v>-0.39634999999999998</v>
      </c>
      <c r="F5852" s="46">
        <v>1</v>
      </c>
      <c r="G5852">
        <v>0.56799197000000001</v>
      </c>
    </row>
    <row r="5853" spans="1:7" x14ac:dyDescent="0.2">
      <c r="A5853">
        <v>1996</v>
      </c>
      <c r="B5853">
        <v>1</v>
      </c>
      <c r="C5853">
        <v>8</v>
      </c>
      <c r="D5853">
        <v>-0.22846</v>
      </c>
      <c r="E5853">
        <v>-0.54862999999999995</v>
      </c>
      <c r="F5853" s="46">
        <v>2</v>
      </c>
      <c r="G5853">
        <v>0.59430099000000003</v>
      </c>
    </row>
    <row r="5854" spans="1:7" x14ac:dyDescent="0.2">
      <c r="A5854">
        <v>1996</v>
      </c>
      <c r="B5854">
        <v>1</v>
      </c>
      <c r="C5854">
        <v>9</v>
      </c>
      <c r="D5854" s="45">
        <v>-1.7063500400000001E-2</v>
      </c>
      <c r="E5854">
        <v>-0.32642999</v>
      </c>
      <c r="F5854" s="46">
        <v>2</v>
      </c>
      <c r="G5854">
        <v>0.32687300000000002</v>
      </c>
    </row>
    <row r="5855" spans="1:7" x14ac:dyDescent="0.2">
      <c r="A5855">
        <v>1996</v>
      </c>
      <c r="B5855">
        <v>1</v>
      </c>
      <c r="C5855">
        <v>10</v>
      </c>
      <c r="D5855">
        <v>-0.21135999</v>
      </c>
      <c r="E5855" s="45">
        <v>6.1812300200000003E-2</v>
      </c>
      <c r="F5855" s="46">
        <v>8</v>
      </c>
      <c r="G5855">
        <v>0.22021199999999999</v>
      </c>
    </row>
    <row r="5856" spans="1:7" x14ac:dyDescent="0.2">
      <c r="A5856">
        <v>1996</v>
      </c>
      <c r="B5856">
        <v>1</v>
      </c>
      <c r="C5856">
        <v>11</v>
      </c>
      <c r="D5856">
        <v>-0.53254997999999998</v>
      </c>
      <c r="E5856" s="45">
        <v>3.5447500600000001E-2</v>
      </c>
      <c r="F5856" s="46">
        <v>8</v>
      </c>
      <c r="G5856">
        <v>0.53372997</v>
      </c>
    </row>
    <row r="5857" spans="1:7" x14ac:dyDescent="0.2">
      <c r="A5857">
        <v>1996</v>
      </c>
      <c r="B5857">
        <v>1</v>
      </c>
      <c r="C5857">
        <v>12</v>
      </c>
      <c r="D5857">
        <v>-0.75785999999999998</v>
      </c>
      <c r="E5857">
        <v>-0.16730999999999999</v>
      </c>
      <c r="F5857" s="46">
        <v>1</v>
      </c>
      <c r="G5857">
        <v>0.77611202000000001</v>
      </c>
    </row>
    <row r="5858" spans="1:7" x14ac:dyDescent="0.2">
      <c r="A5858">
        <v>1996</v>
      </c>
      <c r="B5858">
        <v>1</v>
      </c>
      <c r="C5858">
        <v>13</v>
      </c>
      <c r="D5858">
        <v>-0.83998001</v>
      </c>
      <c r="E5858">
        <v>-0.18655000999999999</v>
      </c>
      <c r="F5858" s="46">
        <v>1</v>
      </c>
      <c r="G5858">
        <v>0.86044902000000001</v>
      </c>
    </row>
    <row r="5859" spans="1:7" x14ac:dyDescent="0.2">
      <c r="A5859">
        <v>1996</v>
      </c>
      <c r="B5859">
        <v>1</v>
      </c>
      <c r="C5859">
        <v>14</v>
      </c>
      <c r="D5859">
        <v>-0.82893996999999997</v>
      </c>
      <c r="E5859">
        <v>-0.29511999999999999</v>
      </c>
      <c r="F5859" s="46">
        <v>1</v>
      </c>
      <c r="G5859">
        <v>0.87991202000000002</v>
      </c>
    </row>
    <row r="5860" spans="1:7" x14ac:dyDescent="0.2">
      <c r="A5860">
        <v>1996</v>
      </c>
      <c r="B5860">
        <v>1</v>
      </c>
      <c r="C5860">
        <v>15</v>
      </c>
      <c r="D5860">
        <v>-0.96022998999999998</v>
      </c>
      <c r="E5860">
        <v>-0.48322000999999998</v>
      </c>
      <c r="F5860" s="46">
        <v>1</v>
      </c>
      <c r="G5860">
        <v>1.07497</v>
      </c>
    </row>
    <row r="5861" spans="1:7" x14ac:dyDescent="0.2">
      <c r="A5861">
        <v>1996</v>
      </c>
      <c r="B5861">
        <v>1</v>
      </c>
      <c r="C5861">
        <v>16</v>
      </c>
      <c r="D5861">
        <v>-0.95371996999999997</v>
      </c>
      <c r="E5861">
        <v>-0.88366001999999999</v>
      </c>
      <c r="F5861" s="46">
        <v>1</v>
      </c>
      <c r="G5861">
        <v>1.3001601</v>
      </c>
    </row>
    <row r="5862" spans="1:7" x14ac:dyDescent="0.2">
      <c r="A5862">
        <v>1996</v>
      </c>
      <c r="B5862">
        <v>1</v>
      </c>
      <c r="C5862">
        <v>17</v>
      </c>
      <c r="D5862">
        <v>-0.82564998000000001</v>
      </c>
      <c r="E5862">
        <v>-1.23959</v>
      </c>
      <c r="F5862" s="46">
        <v>2</v>
      </c>
      <c r="G5862">
        <v>1.48939</v>
      </c>
    </row>
    <row r="5863" spans="1:7" x14ac:dyDescent="0.2">
      <c r="A5863">
        <v>1996</v>
      </c>
      <c r="B5863">
        <v>1</v>
      </c>
      <c r="C5863">
        <v>18</v>
      </c>
      <c r="D5863">
        <v>-0.73549998000000005</v>
      </c>
      <c r="E5863">
        <v>-1.2467600000000001</v>
      </c>
      <c r="F5863" s="46">
        <v>2</v>
      </c>
      <c r="G5863">
        <v>1.44754</v>
      </c>
    </row>
    <row r="5864" spans="1:7" x14ac:dyDescent="0.2">
      <c r="A5864">
        <v>1996</v>
      </c>
      <c r="B5864">
        <v>1</v>
      </c>
      <c r="C5864">
        <v>19</v>
      </c>
      <c r="D5864">
        <v>-0.50503998999999999</v>
      </c>
      <c r="E5864">
        <v>-1.2001500000000001</v>
      </c>
      <c r="F5864" s="46">
        <v>2</v>
      </c>
      <c r="G5864">
        <v>1.30209</v>
      </c>
    </row>
    <row r="5865" spans="1:7" x14ac:dyDescent="0.2">
      <c r="A5865">
        <v>1996</v>
      </c>
      <c r="B5865">
        <v>1</v>
      </c>
      <c r="C5865">
        <v>20</v>
      </c>
      <c r="D5865">
        <v>-0.17377000000000001</v>
      </c>
      <c r="E5865">
        <v>-1.1424000000000001</v>
      </c>
      <c r="F5865" s="46">
        <v>2</v>
      </c>
      <c r="G5865">
        <v>1.15554</v>
      </c>
    </row>
    <row r="5866" spans="1:7" x14ac:dyDescent="0.2">
      <c r="A5866">
        <v>1996</v>
      </c>
      <c r="B5866">
        <v>1</v>
      </c>
      <c r="C5866">
        <v>21</v>
      </c>
      <c r="D5866">
        <v>0.18152199999999999</v>
      </c>
      <c r="E5866">
        <v>-0.87622999999999995</v>
      </c>
      <c r="F5866" s="46">
        <v>3</v>
      </c>
      <c r="G5866">
        <v>0.89482998999999996</v>
      </c>
    </row>
    <row r="5867" spans="1:7" x14ac:dyDescent="0.2">
      <c r="A5867">
        <v>1996</v>
      </c>
      <c r="B5867">
        <v>1</v>
      </c>
      <c r="C5867">
        <v>22</v>
      </c>
      <c r="D5867">
        <v>0.44965100000000002</v>
      </c>
      <c r="E5867">
        <v>-0.72016000999999996</v>
      </c>
      <c r="F5867" s="46">
        <v>3</v>
      </c>
      <c r="G5867">
        <v>0.84901201999999998</v>
      </c>
    </row>
    <row r="5868" spans="1:7" x14ac:dyDescent="0.2">
      <c r="A5868">
        <v>1996</v>
      </c>
      <c r="B5868">
        <v>1</v>
      </c>
      <c r="C5868">
        <v>23</v>
      </c>
      <c r="D5868">
        <v>0.57317799000000003</v>
      </c>
      <c r="E5868">
        <v>-0.66311001999999997</v>
      </c>
      <c r="F5868" s="46">
        <v>3</v>
      </c>
      <c r="G5868">
        <v>0.87649798000000001</v>
      </c>
    </row>
    <row r="5869" spans="1:7" x14ac:dyDescent="0.2">
      <c r="A5869">
        <v>1996</v>
      </c>
      <c r="B5869">
        <v>1</v>
      </c>
      <c r="C5869">
        <v>24</v>
      </c>
      <c r="D5869">
        <v>0.38886899000000003</v>
      </c>
      <c r="E5869">
        <v>-0.69414997000000001</v>
      </c>
      <c r="F5869" s="46">
        <v>3</v>
      </c>
      <c r="G5869">
        <v>0.79565501000000005</v>
      </c>
    </row>
    <row r="5870" spans="1:7" x14ac:dyDescent="0.2">
      <c r="A5870">
        <v>1996</v>
      </c>
      <c r="B5870">
        <v>1</v>
      </c>
      <c r="C5870">
        <v>25</v>
      </c>
      <c r="D5870">
        <v>0.64252001000000003</v>
      </c>
      <c r="E5870">
        <v>-0.63247001000000003</v>
      </c>
      <c r="F5870" s="46">
        <v>4</v>
      </c>
      <c r="G5870">
        <v>0.90157902000000001</v>
      </c>
    </row>
    <row r="5871" spans="1:7" x14ac:dyDescent="0.2">
      <c r="A5871">
        <v>1996</v>
      </c>
      <c r="B5871">
        <v>1</v>
      </c>
      <c r="C5871">
        <v>26</v>
      </c>
      <c r="D5871">
        <v>0.68932402000000004</v>
      </c>
      <c r="E5871">
        <v>-0.52951998</v>
      </c>
      <c r="F5871" s="46">
        <v>4</v>
      </c>
      <c r="G5871">
        <v>0.86922699000000003</v>
      </c>
    </row>
    <row r="5872" spans="1:7" x14ac:dyDescent="0.2">
      <c r="A5872">
        <v>1996</v>
      </c>
      <c r="B5872">
        <v>1</v>
      </c>
      <c r="C5872">
        <v>27</v>
      </c>
      <c r="D5872">
        <v>0.42737401000000003</v>
      </c>
      <c r="E5872">
        <v>-0.33998999000000002</v>
      </c>
      <c r="F5872" s="46">
        <v>4</v>
      </c>
      <c r="G5872">
        <v>0.54611301000000001</v>
      </c>
    </row>
    <row r="5873" spans="1:7" x14ac:dyDescent="0.2">
      <c r="A5873">
        <v>1996</v>
      </c>
      <c r="B5873">
        <v>1</v>
      </c>
      <c r="C5873">
        <v>28</v>
      </c>
      <c r="D5873">
        <v>0.39997800999999999</v>
      </c>
      <c r="E5873">
        <v>-0.43022000999999999</v>
      </c>
      <c r="F5873" s="46">
        <v>3</v>
      </c>
      <c r="G5873">
        <v>0.58742899000000004</v>
      </c>
    </row>
    <row r="5874" spans="1:7" x14ac:dyDescent="0.2">
      <c r="A5874">
        <v>1996</v>
      </c>
      <c r="B5874">
        <v>1</v>
      </c>
      <c r="C5874">
        <v>29</v>
      </c>
      <c r="D5874">
        <v>0.53328001000000003</v>
      </c>
      <c r="E5874">
        <v>-0.45236999</v>
      </c>
      <c r="F5874" s="46">
        <v>4</v>
      </c>
      <c r="G5874">
        <v>0.69930499999999995</v>
      </c>
    </row>
    <row r="5875" spans="1:7" x14ac:dyDescent="0.2">
      <c r="A5875">
        <v>1996</v>
      </c>
      <c r="B5875">
        <v>1</v>
      </c>
      <c r="C5875">
        <v>30</v>
      </c>
      <c r="D5875">
        <v>0.58826500000000004</v>
      </c>
      <c r="E5875">
        <v>-0.65684003000000002</v>
      </c>
      <c r="F5875" s="46">
        <v>3</v>
      </c>
      <c r="G5875">
        <v>0.88175499000000002</v>
      </c>
    </row>
    <row r="5876" spans="1:7" x14ac:dyDescent="0.2">
      <c r="A5876">
        <v>1996</v>
      </c>
      <c r="B5876">
        <v>1</v>
      </c>
      <c r="C5876">
        <v>31</v>
      </c>
      <c r="D5876">
        <v>0.82555502999999997</v>
      </c>
      <c r="E5876">
        <v>-0.68879997999999998</v>
      </c>
      <c r="F5876" s="46">
        <v>4</v>
      </c>
      <c r="G5876">
        <v>1.07517</v>
      </c>
    </row>
    <row r="5877" spans="1:7" x14ac:dyDescent="0.2">
      <c r="A5877">
        <v>1996</v>
      </c>
      <c r="B5877">
        <v>2</v>
      </c>
      <c r="C5877">
        <v>1</v>
      </c>
      <c r="D5877">
        <v>0.66450500000000001</v>
      </c>
      <c r="E5877">
        <v>-1.02118</v>
      </c>
      <c r="F5877" s="46">
        <v>3</v>
      </c>
      <c r="G5877">
        <v>1.2183501000000001</v>
      </c>
    </row>
    <row r="5878" spans="1:7" x14ac:dyDescent="0.2">
      <c r="A5878">
        <v>1996</v>
      </c>
      <c r="B5878">
        <v>2</v>
      </c>
      <c r="C5878">
        <v>2</v>
      </c>
      <c r="D5878">
        <v>0.60827798</v>
      </c>
      <c r="E5878">
        <v>-1.13025</v>
      </c>
      <c r="F5878" s="46">
        <v>3</v>
      </c>
      <c r="G5878">
        <v>1.2835399999999999</v>
      </c>
    </row>
    <row r="5879" spans="1:7" x14ac:dyDescent="0.2">
      <c r="A5879">
        <v>1996</v>
      </c>
      <c r="B5879">
        <v>2</v>
      </c>
      <c r="C5879">
        <v>3</v>
      </c>
      <c r="D5879">
        <v>0.65955001000000002</v>
      </c>
      <c r="E5879">
        <v>-1.1006800000000001</v>
      </c>
      <c r="F5879" s="46">
        <v>3</v>
      </c>
      <c r="G5879">
        <v>1.2831600000000001</v>
      </c>
    </row>
    <row r="5880" spans="1:7" x14ac:dyDescent="0.2">
      <c r="A5880">
        <v>1996</v>
      </c>
      <c r="B5880">
        <v>2</v>
      </c>
      <c r="C5880">
        <v>4</v>
      </c>
      <c r="D5880">
        <v>0.82248299999999996</v>
      </c>
      <c r="E5880">
        <v>-0.88603997000000001</v>
      </c>
      <c r="F5880" s="46">
        <v>3</v>
      </c>
      <c r="G5880">
        <v>1.2089399999999999</v>
      </c>
    </row>
    <row r="5881" spans="1:7" x14ac:dyDescent="0.2">
      <c r="A5881">
        <v>1996</v>
      </c>
      <c r="B5881">
        <v>2</v>
      </c>
      <c r="C5881">
        <v>5</v>
      </c>
      <c r="D5881">
        <v>1.09111</v>
      </c>
      <c r="E5881">
        <v>-0.89371997000000003</v>
      </c>
      <c r="F5881" s="46">
        <v>4</v>
      </c>
      <c r="G5881">
        <v>1.4104099999999999</v>
      </c>
    </row>
    <row r="5882" spans="1:7" x14ac:dyDescent="0.2">
      <c r="A5882">
        <v>1996</v>
      </c>
      <c r="B5882">
        <v>2</v>
      </c>
      <c r="C5882">
        <v>6</v>
      </c>
      <c r="D5882">
        <v>0.77247900000000003</v>
      </c>
      <c r="E5882">
        <v>-1.13764</v>
      </c>
      <c r="F5882" s="46">
        <v>3</v>
      </c>
      <c r="G5882">
        <v>1.3751199999999999</v>
      </c>
    </row>
    <row r="5883" spans="1:7" x14ac:dyDescent="0.2">
      <c r="A5883">
        <v>1996</v>
      </c>
      <c r="B5883">
        <v>2</v>
      </c>
      <c r="C5883">
        <v>7</v>
      </c>
      <c r="D5883">
        <v>0.44556800000000002</v>
      </c>
      <c r="E5883">
        <v>-0.98338002000000002</v>
      </c>
      <c r="F5883" s="46">
        <v>3</v>
      </c>
      <c r="G5883">
        <v>1.07962</v>
      </c>
    </row>
    <row r="5884" spans="1:7" x14ac:dyDescent="0.2">
      <c r="A5884">
        <v>1996</v>
      </c>
      <c r="B5884">
        <v>2</v>
      </c>
      <c r="C5884">
        <v>8</v>
      </c>
      <c r="D5884">
        <v>0.34356001000000003</v>
      </c>
      <c r="E5884">
        <v>-0.87669998000000005</v>
      </c>
      <c r="F5884" s="46">
        <v>3</v>
      </c>
      <c r="G5884">
        <v>0.94161201000000005</v>
      </c>
    </row>
    <row r="5885" spans="1:7" x14ac:dyDescent="0.2">
      <c r="A5885">
        <v>1996</v>
      </c>
      <c r="B5885">
        <v>2</v>
      </c>
      <c r="C5885">
        <v>9</v>
      </c>
      <c r="D5885" s="45">
        <v>-7.6498396699999999E-2</v>
      </c>
      <c r="E5885">
        <v>-0.87582998999999995</v>
      </c>
      <c r="F5885" s="46">
        <v>2</v>
      </c>
      <c r="G5885">
        <v>0.87916302999999996</v>
      </c>
    </row>
    <row r="5886" spans="1:7" x14ac:dyDescent="0.2">
      <c r="A5886">
        <v>1996</v>
      </c>
      <c r="B5886">
        <v>2</v>
      </c>
      <c r="C5886">
        <v>10</v>
      </c>
      <c r="D5886">
        <v>-0.16517999999999999</v>
      </c>
      <c r="E5886">
        <v>-0.95691000999999998</v>
      </c>
      <c r="F5886" s="46">
        <v>2</v>
      </c>
      <c r="G5886">
        <v>0.97105801000000003</v>
      </c>
    </row>
    <row r="5887" spans="1:7" x14ac:dyDescent="0.2">
      <c r="A5887">
        <v>1996</v>
      </c>
      <c r="B5887">
        <v>2</v>
      </c>
      <c r="C5887">
        <v>11</v>
      </c>
      <c r="D5887">
        <v>-0.21405999000000001</v>
      </c>
      <c r="E5887">
        <v>-0.77309000000000005</v>
      </c>
      <c r="F5887" s="46">
        <v>2</v>
      </c>
      <c r="G5887">
        <v>0.80217802999999999</v>
      </c>
    </row>
    <row r="5888" spans="1:7" x14ac:dyDescent="0.2">
      <c r="A5888">
        <v>1996</v>
      </c>
      <c r="B5888">
        <v>2</v>
      </c>
      <c r="C5888">
        <v>12</v>
      </c>
      <c r="D5888">
        <v>-0.10705000000000001</v>
      </c>
      <c r="E5888">
        <v>-0.46195000000000003</v>
      </c>
      <c r="F5888" s="46">
        <v>2</v>
      </c>
      <c r="G5888">
        <v>0.47419301000000003</v>
      </c>
    </row>
    <row r="5889" spans="1:7" x14ac:dyDescent="0.2">
      <c r="A5889">
        <v>1996</v>
      </c>
      <c r="B5889">
        <v>2</v>
      </c>
      <c r="C5889">
        <v>13</v>
      </c>
      <c r="D5889">
        <v>-0.22499999000000001</v>
      </c>
      <c r="E5889">
        <v>-0.19717000000000001</v>
      </c>
      <c r="F5889" s="46">
        <v>1</v>
      </c>
      <c r="G5889">
        <v>0.29916501000000001</v>
      </c>
    </row>
    <row r="5890" spans="1:7" x14ac:dyDescent="0.2">
      <c r="A5890">
        <v>1996</v>
      </c>
      <c r="B5890">
        <v>2</v>
      </c>
      <c r="C5890">
        <v>14</v>
      </c>
      <c r="D5890">
        <v>-0.10258</v>
      </c>
      <c r="E5890">
        <v>-0.23247001</v>
      </c>
      <c r="F5890" s="46">
        <v>2</v>
      </c>
      <c r="G5890">
        <v>0.25409901000000001</v>
      </c>
    </row>
    <row r="5891" spans="1:7" x14ac:dyDescent="0.2">
      <c r="A5891">
        <v>1996</v>
      </c>
      <c r="B5891">
        <v>2</v>
      </c>
      <c r="C5891">
        <v>15</v>
      </c>
      <c r="D5891">
        <v>-0.11149000000000001</v>
      </c>
      <c r="E5891">
        <v>-0.26784000000000002</v>
      </c>
      <c r="F5891" s="46">
        <v>2</v>
      </c>
      <c r="G5891">
        <v>0.29011800999999998</v>
      </c>
    </row>
    <row r="5892" spans="1:7" x14ac:dyDescent="0.2">
      <c r="A5892">
        <v>1996</v>
      </c>
      <c r="B5892">
        <v>2</v>
      </c>
      <c r="C5892">
        <v>16</v>
      </c>
      <c r="D5892" s="45">
        <v>-6.6510297400000001E-2</v>
      </c>
      <c r="E5892">
        <v>-0.45035999999999998</v>
      </c>
      <c r="F5892" s="46">
        <v>2</v>
      </c>
      <c r="G5892">
        <v>0.45524200999999997</v>
      </c>
    </row>
    <row r="5893" spans="1:7" x14ac:dyDescent="0.2">
      <c r="A5893">
        <v>1996</v>
      </c>
      <c r="B5893">
        <v>2</v>
      </c>
      <c r="C5893">
        <v>17</v>
      </c>
      <c r="D5893">
        <v>-0.26190001000000002</v>
      </c>
      <c r="E5893">
        <v>-0.57974999999999999</v>
      </c>
      <c r="F5893" s="46">
        <v>2</v>
      </c>
      <c r="G5893">
        <v>0.63616698999999999</v>
      </c>
    </row>
    <row r="5894" spans="1:7" x14ac:dyDescent="0.2">
      <c r="A5894">
        <v>1996</v>
      </c>
      <c r="B5894">
        <v>2</v>
      </c>
      <c r="C5894">
        <v>18</v>
      </c>
      <c r="D5894">
        <v>-0.52086997000000002</v>
      </c>
      <c r="E5894">
        <v>-0.43182999</v>
      </c>
      <c r="F5894" s="46">
        <v>1</v>
      </c>
      <c r="G5894">
        <v>0.67659902999999999</v>
      </c>
    </row>
    <row r="5895" spans="1:7" x14ac:dyDescent="0.2">
      <c r="A5895">
        <v>1996</v>
      </c>
      <c r="B5895">
        <v>2</v>
      </c>
      <c r="C5895">
        <v>19</v>
      </c>
      <c r="D5895">
        <v>-0.49338999</v>
      </c>
      <c r="E5895">
        <v>-0.23455999999999999</v>
      </c>
      <c r="F5895" s="46">
        <v>1</v>
      </c>
      <c r="G5895">
        <v>0.54630500000000004</v>
      </c>
    </row>
    <row r="5896" spans="1:7" x14ac:dyDescent="0.2">
      <c r="A5896">
        <v>1996</v>
      </c>
      <c r="B5896">
        <v>2</v>
      </c>
      <c r="C5896">
        <v>20</v>
      </c>
      <c r="D5896">
        <v>-0.43604999999999999</v>
      </c>
      <c r="E5896">
        <v>-0.22758</v>
      </c>
      <c r="F5896" s="46">
        <v>1</v>
      </c>
      <c r="G5896">
        <v>0.49186300999999999</v>
      </c>
    </row>
    <row r="5897" spans="1:7" x14ac:dyDescent="0.2">
      <c r="A5897">
        <v>1996</v>
      </c>
      <c r="B5897">
        <v>2</v>
      </c>
      <c r="C5897">
        <v>21</v>
      </c>
      <c r="D5897">
        <v>-0.12748000000000001</v>
      </c>
      <c r="E5897">
        <v>-0.38795998999999998</v>
      </c>
      <c r="F5897" s="46">
        <v>2</v>
      </c>
      <c r="G5897">
        <v>0.40836500999999997</v>
      </c>
    </row>
    <row r="5898" spans="1:7" x14ac:dyDescent="0.2">
      <c r="A5898">
        <v>1996</v>
      </c>
      <c r="B5898">
        <v>2</v>
      </c>
      <c r="C5898">
        <v>22</v>
      </c>
      <c r="D5898" s="45">
        <v>-3.3865600799999999E-2</v>
      </c>
      <c r="E5898">
        <v>-0.2142</v>
      </c>
      <c r="F5898" s="46">
        <v>2</v>
      </c>
      <c r="G5898">
        <v>0.216866</v>
      </c>
    </row>
    <row r="5899" spans="1:7" x14ac:dyDescent="0.2">
      <c r="A5899">
        <v>1996</v>
      </c>
      <c r="B5899">
        <v>2</v>
      </c>
      <c r="C5899">
        <v>23</v>
      </c>
      <c r="D5899" s="45">
        <v>4.1199698999999999E-2</v>
      </c>
      <c r="E5899" s="45">
        <v>4.8955299000000001E-2</v>
      </c>
      <c r="F5899" s="46">
        <v>6</v>
      </c>
      <c r="G5899" s="45">
        <v>6.3984602700000004E-2</v>
      </c>
    </row>
    <row r="5900" spans="1:7" x14ac:dyDescent="0.2">
      <c r="A5900">
        <v>1996</v>
      </c>
      <c r="B5900">
        <v>2</v>
      </c>
      <c r="C5900">
        <v>24</v>
      </c>
      <c r="D5900" s="45">
        <v>9.1861396999999997E-2</v>
      </c>
      <c r="E5900">
        <v>0.39423399999999997</v>
      </c>
      <c r="F5900" s="46">
        <v>6</v>
      </c>
      <c r="G5900">
        <v>0.40479499000000002</v>
      </c>
    </row>
    <row r="5901" spans="1:7" x14ac:dyDescent="0.2">
      <c r="A5901">
        <v>1996</v>
      </c>
      <c r="B5901">
        <v>2</v>
      </c>
      <c r="C5901">
        <v>25</v>
      </c>
      <c r="D5901">
        <v>0.27772798999999998</v>
      </c>
      <c r="E5901">
        <v>0.49212699999999998</v>
      </c>
      <c r="F5901" s="46">
        <v>6</v>
      </c>
      <c r="G5901">
        <v>0.56508499000000001</v>
      </c>
    </row>
    <row r="5902" spans="1:7" x14ac:dyDescent="0.2">
      <c r="A5902">
        <v>1996</v>
      </c>
      <c r="B5902">
        <v>2</v>
      </c>
      <c r="C5902">
        <v>26</v>
      </c>
      <c r="D5902">
        <v>0.26500499</v>
      </c>
      <c r="E5902">
        <v>0.46367699000000001</v>
      </c>
      <c r="F5902" s="46">
        <v>6</v>
      </c>
      <c r="G5902">
        <v>0.53406399000000004</v>
      </c>
    </row>
    <row r="5903" spans="1:7" x14ac:dyDescent="0.2">
      <c r="A5903">
        <v>1996</v>
      </c>
      <c r="B5903">
        <v>2</v>
      </c>
      <c r="C5903">
        <v>27</v>
      </c>
      <c r="D5903" s="45">
        <v>4.65729982E-2</v>
      </c>
      <c r="E5903">
        <v>0.77061497999999995</v>
      </c>
      <c r="F5903" s="46">
        <v>6</v>
      </c>
      <c r="G5903">
        <v>0.77202099999999996</v>
      </c>
    </row>
    <row r="5904" spans="1:7" x14ac:dyDescent="0.2">
      <c r="A5904">
        <v>1996</v>
      </c>
      <c r="B5904">
        <v>2</v>
      </c>
      <c r="C5904">
        <v>28</v>
      </c>
      <c r="D5904">
        <v>-0.18143000000000001</v>
      </c>
      <c r="E5904">
        <v>1.02542</v>
      </c>
      <c r="F5904" s="46">
        <v>7</v>
      </c>
      <c r="G5904">
        <v>1.0413399999999999</v>
      </c>
    </row>
    <row r="5905" spans="1:7" x14ac:dyDescent="0.2">
      <c r="A5905">
        <v>1996</v>
      </c>
      <c r="B5905">
        <v>2</v>
      </c>
      <c r="C5905">
        <v>29</v>
      </c>
      <c r="D5905">
        <v>-0.24493000000000001</v>
      </c>
      <c r="E5905">
        <v>1.2844599000000001</v>
      </c>
      <c r="F5905" s="46">
        <v>7</v>
      </c>
      <c r="G5905">
        <v>1.3076000000000001</v>
      </c>
    </row>
    <row r="5906" spans="1:7" x14ac:dyDescent="0.2">
      <c r="A5906">
        <v>1996</v>
      </c>
      <c r="B5906">
        <v>3</v>
      </c>
      <c r="C5906">
        <v>1</v>
      </c>
      <c r="D5906">
        <v>-0.24981998999999999</v>
      </c>
      <c r="E5906">
        <v>1.25783</v>
      </c>
      <c r="F5906" s="46">
        <v>7</v>
      </c>
      <c r="G5906">
        <v>1.2824</v>
      </c>
    </row>
    <row r="5907" spans="1:7" x14ac:dyDescent="0.2">
      <c r="A5907">
        <v>1996</v>
      </c>
      <c r="B5907">
        <v>3</v>
      </c>
      <c r="C5907">
        <v>2</v>
      </c>
      <c r="D5907">
        <v>-0.12142</v>
      </c>
      <c r="E5907">
        <v>1.5286999999999999</v>
      </c>
      <c r="F5907" s="46">
        <v>7</v>
      </c>
      <c r="G5907">
        <v>1.53352</v>
      </c>
    </row>
    <row r="5908" spans="1:7" x14ac:dyDescent="0.2">
      <c r="A5908">
        <v>1996</v>
      </c>
      <c r="B5908">
        <v>3</v>
      </c>
      <c r="C5908">
        <v>3</v>
      </c>
      <c r="D5908">
        <v>-0.27968999999999999</v>
      </c>
      <c r="E5908">
        <v>1.7957399999999999</v>
      </c>
      <c r="F5908" s="46">
        <v>7</v>
      </c>
      <c r="G5908">
        <v>1.8173900000000001</v>
      </c>
    </row>
    <row r="5909" spans="1:7" x14ac:dyDescent="0.2">
      <c r="A5909">
        <v>1996</v>
      </c>
      <c r="B5909">
        <v>3</v>
      </c>
      <c r="C5909">
        <v>4</v>
      </c>
      <c r="D5909">
        <v>-0.2999</v>
      </c>
      <c r="E5909">
        <v>1.7190099999999999</v>
      </c>
      <c r="F5909" s="46">
        <v>7</v>
      </c>
      <c r="G5909">
        <v>1.74498</v>
      </c>
    </row>
    <row r="5910" spans="1:7" x14ac:dyDescent="0.2">
      <c r="A5910">
        <v>1996</v>
      </c>
      <c r="B5910">
        <v>3</v>
      </c>
      <c r="C5910">
        <v>5</v>
      </c>
      <c r="D5910">
        <v>-0.19472</v>
      </c>
      <c r="E5910">
        <v>1.7029799999999999</v>
      </c>
      <c r="F5910" s="46">
        <v>7</v>
      </c>
      <c r="G5910">
        <v>1.71408</v>
      </c>
    </row>
    <row r="5911" spans="1:7" x14ac:dyDescent="0.2">
      <c r="A5911">
        <v>1996</v>
      </c>
      <c r="B5911">
        <v>3</v>
      </c>
      <c r="C5911">
        <v>6</v>
      </c>
      <c r="D5911">
        <v>-0.34599998999999998</v>
      </c>
      <c r="E5911">
        <v>1.5754999999999999</v>
      </c>
      <c r="F5911" s="46">
        <v>7</v>
      </c>
      <c r="G5911">
        <v>1.61304</v>
      </c>
    </row>
    <row r="5912" spans="1:7" x14ac:dyDescent="0.2">
      <c r="A5912">
        <v>1996</v>
      </c>
      <c r="B5912">
        <v>3</v>
      </c>
      <c r="C5912">
        <v>7</v>
      </c>
      <c r="D5912">
        <v>-0.49364998999999998</v>
      </c>
      <c r="E5912">
        <v>1.5915699999999999</v>
      </c>
      <c r="F5912" s="46">
        <v>7</v>
      </c>
      <c r="G5912">
        <v>1.6663699999999999</v>
      </c>
    </row>
    <row r="5913" spans="1:7" x14ac:dyDescent="0.2">
      <c r="A5913">
        <v>1996</v>
      </c>
      <c r="B5913">
        <v>3</v>
      </c>
      <c r="C5913">
        <v>8</v>
      </c>
      <c r="D5913">
        <v>-0.57339001000000001</v>
      </c>
      <c r="E5913">
        <v>1.62304</v>
      </c>
      <c r="F5913" s="46">
        <v>7</v>
      </c>
      <c r="G5913">
        <v>1.7213499999999999</v>
      </c>
    </row>
    <row r="5914" spans="1:7" x14ac:dyDescent="0.2">
      <c r="A5914">
        <v>1996</v>
      </c>
      <c r="B5914">
        <v>3</v>
      </c>
      <c r="C5914">
        <v>9</v>
      </c>
      <c r="D5914">
        <v>-0.49281998999999999</v>
      </c>
      <c r="E5914">
        <v>1.38059</v>
      </c>
      <c r="F5914" s="46">
        <v>7</v>
      </c>
      <c r="G5914">
        <v>1.46591</v>
      </c>
    </row>
    <row r="5915" spans="1:7" x14ac:dyDescent="0.2">
      <c r="A5915">
        <v>1996</v>
      </c>
      <c r="B5915">
        <v>3</v>
      </c>
      <c r="C5915">
        <v>10</v>
      </c>
      <c r="D5915">
        <v>-0.45919000999999998</v>
      </c>
      <c r="E5915">
        <v>1.1602498999999999</v>
      </c>
      <c r="F5915" s="46">
        <v>7</v>
      </c>
      <c r="G5915">
        <v>1.2478199999999999</v>
      </c>
    </row>
    <row r="5916" spans="1:7" x14ac:dyDescent="0.2">
      <c r="A5916">
        <v>1996</v>
      </c>
      <c r="B5916">
        <v>3</v>
      </c>
      <c r="C5916">
        <v>11</v>
      </c>
      <c r="D5916">
        <v>-0.54329996999999997</v>
      </c>
      <c r="E5916">
        <v>0.76092601000000004</v>
      </c>
      <c r="F5916" s="46">
        <v>7</v>
      </c>
      <c r="G5916">
        <v>0.93497901999999999</v>
      </c>
    </row>
    <row r="5917" spans="1:7" x14ac:dyDescent="0.2">
      <c r="A5917">
        <v>1996</v>
      </c>
      <c r="B5917">
        <v>3</v>
      </c>
      <c r="C5917">
        <v>12</v>
      </c>
      <c r="D5917">
        <v>-0.99219000000000002</v>
      </c>
      <c r="E5917">
        <v>0.39989299</v>
      </c>
      <c r="F5917" s="46">
        <v>8</v>
      </c>
      <c r="G5917">
        <v>1.06975</v>
      </c>
    </row>
    <row r="5918" spans="1:7" x14ac:dyDescent="0.2">
      <c r="A5918">
        <v>1996</v>
      </c>
      <c r="B5918">
        <v>3</v>
      </c>
      <c r="C5918">
        <v>13</v>
      </c>
      <c r="D5918">
        <v>-1.6771898999999999</v>
      </c>
      <c r="E5918">
        <v>-0.11867</v>
      </c>
      <c r="F5918" s="46">
        <v>1</v>
      </c>
      <c r="G5918">
        <v>1.6813800000000001</v>
      </c>
    </row>
    <row r="5919" spans="1:7" x14ac:dyDescent="0.2">
      <c r="A5919">
        <v>1996</v>
      </c>
      <c r="B5919">
        <v>3</v>
      </c>
      <c r="C5919">
        <v>14</v>
      </c>
      <c r="D5919">
        <v>-1.83012</v>
      </c>
      <c r="E5919">
        <v>-0.61071001999999996</v>
      </c>
      <c r="F5919" s="46">
        <v>1</v>
      </c>
      <c r="G5919">
        <v>1.9293199999999999</v>
      </c>
    </row>
    <row r="5920" spans="1:7" x14ac:dyDescent="0.2">
      <c r="A5920">
        <v>1996</v>
      </c>
      <c r="B5920">
        <v>3</v>
      </c>
      <c r="C5920">
        <v>15</v>
      </c>
      <c r="D5920">
        <v>-1.7592699999999999</v>
      </c>
      <c r="E5920">
        <v>-0.86035001</v>
      </c>
      <c r="F5920" s="46">
        <v>1</v>
      </c>
      <c r="G5920">
        <v>1.95838</v>
      </c>
    </row>
    <row r="5921" spans="1:7" x14ac:dyDescent="0.2">
      <c r="A5921">
        <v>1996</v>
      </c>
      <c r="B5921">
        <v>3</v>
      </c>
      <c r="C5921">
        <v>16</v>
      </c>
      <c r="D5921">
        <v>-1.7064600000000001</v>
      </c>
      <c r="E5921">
        <v>-1.4003699999999999</v>
      </c>
      <c r="F5921" s="46">
        <v>1</v>
      </c>
      <c r="G5921">
        <v>2.20749</v>
      </c>
    </row>
    <row r="5922" spans="1:7" x14ac:dyDescent="0.2">
      <c r="A5922">
        <v>1996</v>
      </c>
      <c r="B5922">
        <v>3</v>
      </c>
      <c r="C5922">
        <v>17</v>
      </c>
      <c r="D5922">
        <v>-1.22495</v>
      </c>
      <c r="E5922">
        <v>-1.78809</v>
      </c>
      <c r="F5922" s="46">
        <v>2</v>
      </c>
      <c r="G5922">
        <v>2.1674299000000001</v>
      </c>
    </row>
    <row r="5923" spans="1:7" x14ac:dyDescent="0.2">
      <c r="A5923">
        <v>1996</v>
      </c>
      <c r="B5923">
        <v>3</v>
      </c>
      <c r="C5923">
        <v>18</v>
      </c>
      <c r="D5923">
        <v>-0.88507002999999995</v>
      </c>
      <c r="E5923">
        <v>-2.0165000000000002</v>
      </c>
      <c r="F5923" s="46">
        <v>2</v>
      </c>
      <c r="G5923">
        <v>2.2021899</v>
      </c>
    </row>
    <row r="5924" spans="1:7" x14ac:dyDescent="0.2">
      <c r="A5924">
        <v>1996</v>
      </c>
      <c r="B5924">
        <v>3</v>
      </c>
      <c r="C5924">
        <v>19</v>
      </c>
      <c r="D5924">
        <v>-0.78396999999999994</v>
      </c>
      <c r="E5924">
        <v>-2.2804101000000001</v>
      </c>
      <c r="F5924" s="46">
        <v>2</v>
      </c>
      <c r="G5924">
        <v>2.4114000999999998</v>
      </c>
    </row>
    <row r="5925" spans="1:7" x14ac:dyDescent="0.2">
      <c r="A5925">
        <v>1996</v>
      </c>
      <c r="B5925">
        <v>3</v>
      </c>
      <c r="C5925">
        <v>20</v>
      </c>
      <c r="D5925">
        <v>-0.30142998999999998</v>
      </c>
      <c r="E5925">
        <v>-2.3775898999999998</v>
      </c>
      <c r="F5925" s="46">
        <v>2</v>
      </c>
      <c r="G5925">
        <v>2.39662</v>
      </c>
    </row>
    <row r="5926" spans="1:7" x14ac:dyDescent="0.2">
      <c r="A5926">
        <v>1996</v>
      </c>
      <c r="B5926">
        <v>3</v>
      </c>
      <c r="C5926">
        <v>21</v>
      </c>
      <c r="D5926" s="45">
        <v>-5.6593898699999999E-2</v>
      </c>
      <c r="E5926">
        <v>-2.2779701000000001</v>
      </c>
      <c r="F5926" s="46">
        <v>2</v>
      </c>
      <c r="G5926">
        <v>2.2786800999999999</v>
      </c>
    </row>
    <row r="5927" spans="1:7" x14ac:dyDescent="0.2">
      <c r="A5927">
        <v>1996</v>
      </c>
      <c r="B5927">
        <v>3</v>
      </c>
      <c r="C5927">
        <v>22</v>
      </c>
      <c r="D5927">
        <v>0.10440099999999999</v>
      </c>
      <c r="E5927">
        <v>-2.1949401000000002</v>
      </c>
      <c r="F5927" s="46">
        <v>3</v>
      </c>
      <c r="G5927">
        <v>2.1974198999999999</v>
      </c>
    </row>
    <row r="5928" spans="1:7" x14ac:dyDescent="0.2">
      <c r="A5928">
        <v>1996</v>
      </c>
      <c r="B5928">
        <v>3</v>
      </c>
      <c r="C5928">
        <v>23</v>
      </c>
      <c r="D5928" s="45">
        <v>-3.11926007E-2</v>
      </c>
      <c r="E5928">
        <v>-1.94374</v>
      </c>
      <c r="F5928" s="46">
        <v>2</v>
      </c>
      <c r="G5928">
        <v>1.9439900000000001</v>
      </c>
    </row>
    <row r="5929" spans="1:7" x14ac:dyDescent="0.2">
      <c r="A5929">
        <v>1996</v>
      </c>
      <c r="B5929">
        <v>3</v>
      </c>
      <c r="C5929">
        <v>24</v>
      </c>
      <c r="D5929" s="45">
        <v>-9.49949026E-3</v>
      </c>
      <c r="E5929">
        <v>-1.6863101</v>
      </c>
      <c r="F5929" s="46">
        <v>2</v>
      </c>
      <c r="G5929">
        <v>1.6863300000000001</v>
      </c>
    </row>
    <row r="5930" spans="1:7" x14ac:dyDescent="0.2">
      <c r="A5930">
        <v>1996</v>
      </c>
      <c r="B5930">
        <v>3</v>
      </c>
      <c r="C5930">
        <v>25</v>
      </c>
      <c r="D5930">
        <v>0.15406600000000001</v>
      </c>
      <c r="E5930">
        <v>-1.6106799999999999</v>
      </c>
      <c r="F5930" s="46">
        <v>3</v>
      </c>
      <c r="G5930">
        <v>1.6180300000000001</v>
      </c>
    </row>
    <row r="5931" spans="1:7" x14ac:dyDescent="0.2">
      <c r="A5931">
        <v>1996</v>
      </c>
      <c r="B5931">
        <v>3</v>
      </c>
      <c r="C5931">
        <v>26</v>
      </c>
      <c r="D5931">
        <v>0.53827201999999996</v>
      </c>
      <c r="E5931">
        <v>-1.9277101000000001</v>
      </c>
      <c r="F5931" s="46">
        <v>3</v>
      </c>
      <c r="G5931">
        <v>2.0014501</v>
      </c>
    </row>
    <row r="5932" spans="1:7" x14ac:dyDescent="0.2">
      <c r="A5932">
        <v>1996</v>
      </c>
      <c r="B5932">
        <v>3</v>
      </c>
      <c r="C5932">
        <v>27</v>
      </c>
      <c r="D5932">
        <v>1.11581</v>
      </c>
      <c r="E5932">
        <v>-2.0635300000000001</v>
      </c>
      <c r="F5932" s="46">
        <v>3</v>
      </c>
      <c r="G5932">
        <v>2.3458800000000002</v>
      </c>
    </row>
    <row r="5933" spans="1:7" x14ac:dyDescent="0.2">
      <c r="A5933">
        <v>1996</v>
      </c>
      <c r="B5933">
        <v>3</v>
      </c>
      <c r="C5933">
        <v>28</v>
      </c>
      <c r="D5933">
        <v>1.3953599999999999</v>
      </c>
      <c r="E5933">
        <v>-1.71837</v>
      </c>
      <c r="F5933" s="46">
        <v>3</v>
      </c>
      <c r="G5933">
        <v>2.2135501</v>
      </c>
    </row>
    <row r="5934" spans="1:7" x14ac:dyDescent="0.2">
      <c r="A5934">
        <v>1996</v>
      </c>
      <c r="B5934">
        <v>3</v>
      </c>
      <c r="C5934">
        <v>29</v>
      </c>
      <c r="D5934">
        <v>1.6023901</v>
      </c>
      <c r="E5934">
        <v>-1.5246999999999999</v>
      </c>
      <c r="F5934" s="46">
        <v>4</v>
      </c>
      <c r="G5934">
        <v>2.2118598999999999</v>
      </c>
    </row>
    <row r="5935" spans="1:7" x14ac:dyDescent="0.2">
      <c r="A5935">
        <v>1996</v>
      </c>
      <c r="B5935">
        <v>3</v>
      </c>
      <c r="C5935">
        <v>30</v>
      </c>
      <c r="D5935">
        <v>1.5289299000000001</v>
      </c>
      <c r="E5935">
        <v>-1.3119000000000001</v>
      </c>
      <c r="F5935" s="46">
        <v>4</v>
      </c>
      <c r="G5935">
        <v>2.0146201000000001</v>
      </c>
    </row>
    <row r="5936" spans="1:7" x14ac:dyDescent="0.2">
      <c r="A5936">
        <v>1996</v>
      </c>
      <c r="B5936">
        <v>3</v>
      </c>
      <c r="C5936">
        <v>31</v>
      </c>
      <c r="D5936">
        <v>1.5182599999999999</v>
      </c>
      <c r="E5936">
        <v>-0.89152998000000006</v>
      </c>
      <c r="F5936" s="46">
        <v>4</v>
      </c>
      <c r="G5936">
        <v>1.7606601</v>
      </c>
    </row>
    <row r="5937" spans="1:7" x14ac:dyDescent="0.2">
      <c r="A5937">
        <v>1996</v>
      </c>
      <c r="B5937">
        <v>4</v>
      </c>
      <c r="C5937">
        <v>1</v>
      </c>
      <c r="D5937">
        <v>1.7104200000000001</v>
      </c>
      <c r="E5937">
        <v>-0.83081000999999999</v>
      </c>
      <c r="F5937" s="46">
        <v>4</v>
      </c>
      <c r="G5937">
        <v>1.9015200000000001</v>
      </c>
    </row>
    <row r="5938" spans="1:7" x14ac:dyDescent="0.2">
      <c r="A5938">
        <v>1996</v>
      </c>
      <c r="B5938">
        <v>4</v>
      </c>
      <c r="C5938">
        <v>2</v>
      </c>
      <c r="D5938">
        <v>2.0952201000000001</v>
      </c>
      <c r="E5938">
        <v>-0.68616003000000003</v>
      </c>
      <c r="F5938" s="46">
        <v>4</v>
      </c>
      <c r="G5938">
        <v>2.2047099999999999</v>
      </c>
    </row>
    <row r="5939" spans="1:7" x14ac:dyDescent="0.2">
      <c r="A5939">
        <v>1996</v>
      </c>
      <c r="B5939">
        <v>4</v>
      </c>
      <c r="C5939">
        <v>3</v>
      </c>
      <c r="D5939">
        <v>2.0742699999999998</v>
      </c>
      <c r="E5939">
        <v>-0.22708999999999999</v>
      </c>
      <c r="F5939" s="46">
        <v>4</v>
      </c>
      <c r="G5939">
        <v>2.0866598999999999</v>
      </c>
    </row>
    <row r="5940" spans="1:7" x14ac:dyDescent="0.2">
      <c r="A5940">
        <v>1996</v>
      </c>
      <c r="B5940">
        <v>4</v>
      </c>
      <c r="C5940">
        <v>4</v>
      </c>
      <c r="D5940">
        <v>2.0229298999999998</v>
      </c>
      <c r="E5940">
        <v>0.119937</v>
      </c>
      <c r="F5940" s="46">
        <v>5</v>
      </c>
      <c r="G5940">
        <v>2.0264799999999998</v>
      </c>
    </row>
    <row r="5941" spans="1:7" x14ac:dyDescent="0.2">
      <c r="A5941">
        <v>1996</v>
      </c>
      <c r="B5941">
        <v>4</v>
      </c>
      <c r="C5941">
        <v>5</v>
      </c>
      <c r="D5941">
        <v>1.8483598999999999</v>
      </c>
      <c r="E5941">
        <v>0.33911999999999998</v>
      </c>
      <c r="F5941" s="46">
        <v>5</v>
      </c>
      <c r="G5941">
        <v>1.87921</v>
      </c>
    </row>
    <row r="5942" spans="1:7" x14ac:dyDescent="0.2">
      <c r="A5942">
        <v>1996</v>
      </c>
      <c r="B5942">
        <v>4</v>
      </c>
      <c r="C5942">
        <v>6</v>
      </c>
      <c r="D5942">
        <v>1.4471400000000001</v>
      </c>
      <c r="E5942">
        <v>0.59792500999999998</v>
      </c>
      <c r="F5942" s="46">
        <v>5</v>
      </c>
      <c r="G5942">
        <v>1.5658000000000001</v>
      </c>
    </row>
    <row r="5943" spans="1:7" x14ac:dyDescent="0.2">
      <c r="A5943">
        <v>1996</v>
      </c>
      <c r="B5943">
        <v>4</v>
      </c>
      <c r="C5943">
        <v>7</v>
      </c>
      <c r="D5943">
        <v>0.79967098999999997</v>
      </c>
      <c r="E5943">
        <v>0.85446900000000003</v>
      </c>
      <c r="F5943" s="46">
        <v>6</v>
      </c>
      <c r="G5943">
        <v>1.1702999999999999</v>
      </c>
    </row>
    <row r="5944" spans="1:7" x14ac:dyDescent="0.2">
      <c r="A5944">
        <v>1996</v>
      </c>
      <c r="B5944">
        <v>4</v>
      </c>
      <c r="C5944">
        <v>8</v>
      </c>
      <c r="D5944">
        <v>0.59659099999999998</v>
      </c>
      <c r="E5944">
        <v>0.85563999000000002</v>
      </c>
      <c r="F5944" s="46">
        <v>6</v>
      </c>
      <c r="G5944">
        <v>1.0430900000000001</v>
      </c>
    </row>
    <row r="5945" spans="1:7" x14ac:dyDescent="0.2">
      <c r="A5945">
        <v>1996</v>
      </c>
      <c r="B5945">
        <v>4</v>
      </c>
      <c r="C5945">
        <v>9</v>
      </c>
      <c r="D5945">
        <v>0.49712699999999999</v>
      </c>
      <c r="E5945">
        <v>0.91575300999999998</v>
      </c>
      <c r="F5945" s="46">
        <v>6</v>
      </c>
      <c r="G5945">
        <v>1.04199</v>
      </c>
    </row>
    <row r="5946" spans="1:7" x14ac:dyDescent="0.2">
      <c r="A5946">
        <v>1996</v>
      </c>
      <c r="B5946">
        <v>4</v>
      </c>
      <c r="C5946">
        <v>10</v>
      </c>
      <c r="D5946">
        <v>0.72890902000000002</v>
      </c>
      <c r="E5946">
        <v>0.73296600999999995</v>
      </c>
      <c r="F5946" s="46">
        <v>6</v>
      </c>
      <c r="G5946">
        <v>1.0337099999999999</v>
      </c>
    </row>
    <row r="5947" spans="1:7" x14ac:dyDescent="0.2">
      <c r="A5947">
        <v>1996</v>
      </c>
      <c r="B5947">
        <v>4</v>
      </c>
      <c r="C5947">
        <v>11</v>
      </c>
      <c r="D5947">
        <v>0.67723202999999998</v>
      </c>
      <c r="E5947">
        <v>0.62377101000000001</v>
      </c>
      <c r="F5947" s="46">
        <v>5</v>
      </c>
      <c r="G5947">
        <v>0.92072396999999995</v>
      </c>
    </row>
    <row r="5948" spans="1:7" x14ac:dyDescent="0.2">
      <c r="A5948">
        <v>1996</v>
      </c>
      <c r="B5948">
        <v>4</v>
      </c>
      <c r="C5948">
        <v>12</v>
      </c>
      <c r="D5948" s="45">
        <v>9.4067201000000003E-2</v>
      </c>
      <c r="E5948">
        <v>0.48272799999999999</v>
      </c>
      <c r="F5948" s="46">
        <v>6</v>
      </c>
      <c r="G5948">
        <v>0.49180800000000002</v>
      </c>
    </row>
    <row r="5949" spans="1:7" x14ac:dyDescent="0.2">
      <c r="A5949">
        <v>1996</v>
      </c>
      <c r="B5949">
        <v>4</v>
      </c>
      <c r="C5949">
        <v>13</v>
      </c>
      <c r="D5949">
        <v>-0.37362999000000002</v>
      </c>
      <c r="E5949">
        <v>0.25595400000000001</v>
      </c>
      <c r="F5949" s="46">
        <v>8</v>
      </c>
      <c r="G5949">
        <v>0.45289499</v>
      </c>
    </row>
    <row r="5950" spans="1:7" x14ac:dyDescent="0.2">
      <c r="A5950">
        <v>1996</v>
      </c>
      <c r="B5950">
        <v>4</v>
      </c>
      <c r="C5950">
        <v>14</v>
      </c>
      <c r="D5950">
        <v>-0.60588001999999996</v>
      </c>
      <c r="E5950">
        <v>0.22655</v>
      </c>
      <c r="F5950" s="46">
        <v>8</v>
      </c>
      <c r="G5950">
        <v>0.64685398000000005</v>
      </c>
    </row>
    <row r="5951" spans="1:7" x14ac:dyDescent="0.2">
      <c r="A5951">
        <v>1996</v>
      </c>
      <c r="B5951">
        <v>4</v>
      </c>
      <c r="C5951">
        <v>15</v>
      </c>
      <c r="D5951">
        <v>-0.72626000999999996</v>
      </c>
      <c r="E5951">
        <v>0.16100501</v>
      </c>
      <c r="F5951" s="46">
        <v>8</v>
      </c>
      <c r="G5951">
        <v>0.74388999</v>
      </c>
    </row>
    <row r="5952" spans="1:7" x14ac:dyDescent="0.2">
      <c r="A5952">
        <v>1996</v>
      </c>
      <c r="B5952">
        <v>4</v>
      </c>
      <c r="C5952">
        <v>16</v>
      </c>
      <c r="D5952">
        <v>-0.64188999000000002</v>
      </c>
      <c r="E5952">
        <v>-0.19009000000000001</v>
      </c>
      <c r="F5952" s="46">
        <v>1</v>
      </c>
      <c r="G5952">
        <v>0.66944599000000005</v>
      </c>
    </row>
    <row r="5953" spans="1:7" x14ac:dyDescent="0.2">
      <c r="A5953">
        <v>1996</v>
      </c>
      <c r="B5953">
        <v>4</v>
      </c>
      <c r="C5953">
        <v>17</v>
      </c>
      <c r="D5953">
        <v>-0.64634000999999996</v>
      </c>
      <c r="E5953">
        <v>-0.57593000000000005</v>
      </c>
      <c r="F5953" s="46">
        <v>1</v>
      </c>
      <c r="G5953">
        <v>0.86570603000000002</v>
      </c>
    </row>
    <row r="5954" spans="1:7" x14ac:dyDescent="0.2">
      <c r="A5954">
        <v>1996</v>
      </c>
      <c r="B5954">
        <v>4</v>
      </c>
      <c r="C5954">
        <v>18</v>
      </c>
      <c r="D5954">
        <v>-0.49448001000000003</v>
      </c>
      <c r="E5954">
        <v>-0.51200002</v>
      </c>
      <c r="F5954" s="46">
        <v>2</v>
      </c>
      <c r="G5954">
        <v>0.71180098999999997</v>
      </c>
    </row>
    <row r="5955" spans="1:7" x14ac:dyDescent="0.2">
      <c r="A5955">
        <v>1996</v>
      </c>
      <c r="B5955">
        <v>4</v>
      </c>
      <c r="C5955">
        <v>19</v>
      </c>
      <c r="D5955" s="45">
        <v>1.90746002E-2</v>
      </c>
      <c r="E5955">
        <v>-0.43257001</v>
      </c>
      <c r="F5955" s="46">
        <v>3</v>
      </c>
      <c r="G5955">
        <v>0.43298900000000001</v>
      </c>
    </row>
    <row r="5956" spans="1:7" x14ac:dyDescent="0.2">
      <c r="A5956">
        <v>1996</v>
      </c>
      <c r="B5956">
        <v>4</v>
      </c>
      <c r="C5956">
        <v>20</v>
      </c>
      <c r="D5956">
        <v>0.22819200000000001</v>
      </c>
      <c r="E5956">
        <v>-0.49114001000000002</v>
      </c>
      <c r="F5956" s="46">
        <v>3</v>
      </c>
      <c r="G5956">
        <v>0.54156399</v>
      </c>
    </row>
    <row r="5957" spans="1:7" x14ac:dyDescent="0.2">
      <c r="A5957">
        <v>1996</v>
      </c>
      <c r="B5957">
        <v>4</v>
      </c>
      <c r="C5957">
        <v>21</v>
      </c>
      <c r="D5957">
        <v>0.28443300999999999</v>
      </c>
      <c r="E5957">
        <v>-0.68937999000000005</v>
      </c>
      <c r="F5957" s="46">
        <v>3</v>
      </c>
      <c r="G5957">
        <v>0.74575298999999995</v>
      </c>
    </row>
    <row r="5958" spans="1:7" x14ac:dyDescent="0.2">
      <c r="A5958">
        <v>1996</v>
      </c>
      <c r="B5958">
        <v>4</v>
      </c>
      <c r="C5958">
        <v>22</v>
      </c>
      <c r="D5958">
        <v>0.40287399000000002</v>
      </c>
      <c r="E5958">
        <v>-0.62224000999999995</v>
      </c>
      <c r="F5958" s="46">
        <v>3</v>
      </c>
      <c r="G5958">
        <v>0.74127697999999997</v>
      </c>
    </row>
    <row r="5959" spans="1:7" x14ac:dyDescent="0.2">
      <c r="A5959">
        <v>1996</v>
      </c>
      <c r="B5959">
        <v>4</v>
      </c>
      <c r="C5959">
        <v>23</v>
      </c>
      <c r="D5959">
        <v>0.66710000999999997</v>
      </c>
      <c r="E5959">
        <v>-0.44699000999999999</v>
      </c>
      <c r="F5959" s="46">
        <v>4</v>
      </c>
      <c r="G5959">
        <v>0.80300802000000004</v>
      </c>
    </row>
    <row r="5960" spans="1:7" x14ac:dyDescent="0.2">
      <c r="A5960">
        <v>1996</v>
      </c>
      <c r="B5960">
        <v>4</v>
      </c>
      <c r="C5960">
        <v>24</v>
      </c>
      <c r="D5960">
        <v>1.1353</v>
      </c>
      <c r="E5960">
        <v>-0.19159999</v>
      </c>
      <c r="F5960" s="46">
        <v>4</v>
      </c>
      <c r="G5960">
        <v>1.1513500000000001</v>
      </c>
    </row>
    <row r="5961" spans="1:7" x14ac:dyDescent="0.2">
      <c r="A5961">
        <v>1996</v>
      </c>
      <c r="B5961">
        <v>4</v>
      </c>
      <c r="C5961">
        <v>25</v>
      </c>
      <c r="D5961">
        <v>1.4463999999999999</v>
      </c>
      <c r="E5961" s="45">
        <v>1.30006997E-2</v>
      </c>
      <c r="F5961" s="46">
        <v>5</v>
      </c>
      <c r="G5961">
        <v>1.4464600000000001</v>
      </c>
    </row>
    <row r="5962" spans="1:7" x14ac:dyDescent="0.2">
      <c r="A5962">
        <v>1996</v>
      </c>
      <c r="B5962">
        <v>4</v>
      </c>
      <c r="C5962">
        <v>26</v>
      </c>
      <c r="D5962">
        <v>1.1025701000000001</v>
      </c>
      <c r="E5962" s="45">
        <v>-3.8417100400000002E-3</v>
      </c>
      <c r="F5962" s="46">
        <v>4</v>
      </c>
      <c r="G5962">
        <v>1.1025799999999999</v>
      </c>
    </row>
    <row r="5963" spans="1:7" x14ac:dyDescent="0.2">
      <c r="A5963">
        <v>1996</v>
      </c>
      <c r="B5963">
        <v>4</v>
      </c>
      <c r="C5963">
        <v>27</v>
      </c>
      <c r="D5963">
        <v>0.67762703000000002</v>
      </c>
      <c r="E5963" s="45">
        <v>-3.4611698199999999E-2</v>
      </c>
      <c r="F5963" s="46">
        <v>4</v>
      </c>
      <c r="G5963">
        <v>0.67851001</v>
      </c>
    </row>
    <row r="5964" spans="1:7" x14ac:dyDescent="0.2">
      <c r="A5964">
        <v>1996</v>
      </c>
      <c r="B5964">
        <v>4</v>
      </c>
      <c r="C5964">
        <v>28</v>
      </c>
      <c r="D5964">
        <v>0.67599302999999999</v>
      </c>
      <c r="E5964">
        <v>-0.10199</v>
      </c>
      <c r="F5964" s="46">
        <v>4</v>
      </c>
      <c r="G5964">
        <v>0.68364298000000001</v>
      </c>
    </row>
    <row r="5965" spans="1:7" x14ac:dyDescent="0.2">
      <c r="A5965">
        <v>1996</v>
      </c>
      <c r="B5965">
        <v>4</v>
      </c>
      <c r="C5965">
        <v>29</v>
      </c>
      <c r="D5965">
        <v>0.60175699000000005</v>
      </c>
      <c r="E5965">
        <v>-0.20905000000000001</v>
      </c>
      <c r="F5965" s="46">
        <v>4</v>
      </c>
      <c r="G5965">
        <v>0.63703399999999999</v>
      </c>
    </row>
    <row r="5966" spans="1:7" x14ac:dyDescent="0.2">
      <c r="A5966">
        <v>1996</v>
      </c>
      <c r="B5966">
        <v>4</v>
      </c>
      <c r="C5966">
        <v>30</v>
      </c>
      <c r="D5966">
        <v>0.51992899000000004</v>
      </c>
      <c r="E5966" s="45">
        <v>-7.0595800900000005E-2</v>
      </c>
      <c r="F5966" s="46">
        <v>4</v>
      </c>
      <c r="G5966">
        <v>0.52469999</v>
      </c>
    </row>
    <row r="5967" spans="1:7" x14ac:dyDescent="0.2">
      <c r="A5967">
        <v>1996</v>
      </c>
      <c r="B5967">
        <v>5</v>
      </c>
      <c r="C5967">
        <v>1</v>
      </c>
      <c r="D5967">
        <v>0.45092898999999997</v>
      </c>
      <c r="E5967" s="45">
        <v>1.2694500399999999E-2</v>
      </c>
      <c r="F5967" s="46">
        <v>5</v>
      </c>
      <c r="G5967">
        <v>0.45110801</v>
      </c>
    </row>
    <row r="5968" spans="1:7" x14ac:dyDescent="0.2">
      <c r="A5968">
        <v>1996</v>
      </c>
      <c r="B5968">
        <v>5</v>
      </c>
      <c r="C5968">
        <v>2</v>
      </c>
      <c r="D5968">
        <v>0.46672699000000001</v>
      </c>
      <c r="E5968" s="45">
        <v>-1.8731400400000001E-2</v>
      </c>
      <c r="F5968" s="46">
        <v>4</v>
      </c>
      <c r="G5968">
        <v>0.46710299999999999</v>
      </c>
    </row>
    <row r="5969" spans="1:7" x14ac:dyDescent="0.2">
      <c r="A5969">
        <v>1996</v>
      </c>
      <c r="B5969">
        <v>5</v>
      </c>
      <c r="C5969">
        <v>3</v>
      </c>
      <c r="D5969">
        <v>0.73787599999999998</v>
      </c>
      <c r="E5969">
        <v>0.37729098999999999</v>
      </c>
      <c r="F5969" s="46">
        <v>5</v>
      </c>
      <c r="G5969">
        <v>0.82874000000000003</v>
      </c>
    </row>
    <row r="5970" spans="1:7" x14ac:dyDescent="0.2">
      <c r="A5970">
        <v>1996</v>
      </c>
      <c r="B5970">
        <v>5</v>
      </c>
      <c r="C5970">
        <v>4</v>
      </c>
      <c r="D5970">
        <v>1.0089900000000001</v>
      </c>
      <c r="E5970">
        <v>0.71530497000000004</v>
      </c>
      <c r="F5970" s="46">
        <v>5</v>
      </c>
      <c r="G5970">
        <v>1.23682</v>
      </c>
    </row>
    <row r="5971" spans="1:7" x14ac:dyDescent="0.2">
      <c r="A5971">
        <v>1996</v>
      </c>
      <c r="B5971">
        <v>5</v>
      </c>
      <c r="C5971">
        <v>5</v>
      </c>
      <c r="D5971">
        <v>1.25661</v>
      </c>
      <c r="E5971">
        <v>0.94640201000000002</v>
      </c>
      <c r="F5971" s="46">
        <v>5</v>
      </c>
      <c r="G5971">
        <v>1.5731299999999999</v>
      </c>
    </row>
    <row r="5972" spans="1:7" x14ac:dyDescent="0.2">
      <c r="A5972">
        <v>1996</v>
      </c>
      <c r="B5972">
        <v>5</v>
      </c>
      <c r="C5972">
        <v>6</v>
      </c>
      <c r="D5972">
        <v>1.3944099999999999</v>
      </c>
      <c r="E5972">
        <v>1.26332</v>
      </c>
      <c r="F5972" s="46">
        <v>5</v>
      </c>
      <c r="G5972">
        <v>1.8815900000000001</v>
      </c>
    </row>
    <row r="5973" spans="1:7" x14ac:dyDescent="0.2">
      <c r="A5973">
        <v>1996</v>
      </c>
      <c r="B5973">
        <v>5</v>
      </c>
      <c r="C5973">
        <v>7</v>
      </c>
      <c r="D5973">
        <v>1.2237099</v>
      </c>
      <c r="E5973">
        <v>1.66761</v>
      </c>
      <c r="F5973" s="46">
        <v>6</v>
      </c>
      <c r="G5973">
        <v>2.0684298999999999</v>
      </c>
    </row>
    <row r="5974" spans="1:7" x14ac:dyDescent="0.2">
      <c r="A5974">
        <v>1996</v>
      </c>
      <c r="B5974">
        <v>5</v>
      </c>
      <c r="C5974">
        <v>8</v>
      </c>
      <c r="D5974">
        <v>0.95775502999999995</v>
      </c>
      <c r="E5974">
        <v>1.9273899999999999</v>
      </c>
      <c r="F5974" s="46">
        <v>6</v>
      </c>
      <c r="G5974">
        <v>2.1522399999999999</v>
      </c>
    </row>
    <row r="5975" spans="1:7" x14ac:dyDescent="0.2">
      <c r="A5975">
        <v>1996</v>
      </c>
      <c r="B5975">
        <v>5</v>
      </c>
      <c r="C5975">
        <v>9</v>
      </c>
      <c r="D5975">
        <v>0.44205498999999998</v>
      </c>
      <c r="E5975">
        <v>1.8338099999999999</v>
      </c>
      <c r="F5975" s="46">
        <v>6</v>
      </c>
      <c r="G5975">
        <v>1.8863300000000001</v>
      </c>
    </row>
    <row r="5976" spans="1:7" x14ac:dyDescent="0.2">
      <c r="A5976">
        <v>1996</v>
      </c>
      <c r="B5976">
        <v>5</v>
      </c>
      <c r="C5976">
        <v>10</v>
      </c>
      <c r="D5976" s="45">
        <v>3.16730998E-2</v>
      </c>
      <c r="E5976">
        <v>1.91886</v>
      </c>
      <c r="F5976" s="46">
        <v>6</v>
      </c>
      <c r="G5976">
        <v>1.9191199999999999</v>
      </c>
    </row>
    <row r="5977" spans="1:7" x14ac:dyDescent="0.2">
      <c r="A5977">
        <v>1996</v>
      </c>
      <c r="B5977">
        <v>5</v>
      </c>
      <c r="C5977">
        <v>11</v>
      </c>
      <c r="D5977">
        <v>-0.35709000000000002</v>
      </c>
      <c r="E5977">
        <v>2.0805199000000001</v>
      </c>
      <c r="F5977" s="46">
        <v>7</v>
      </c>
      <c r="G5977">
        <v>2.1109399999999998</v>
      </c>
    </row>
    <row r="5978" spans="1:7" x14ac:dyDescent="0.2">
      <c r="A5978">
        <v>1996</v>
      </c>
      <c r="B5978">
        <v>5</v>
      </c>
      <c r="C5978">
        <v>12</v>
      </c>
      <c r="D5978">
        <v>-0.52710003000000005</v>
      </c>
      <c r="E5978">
        <v>2.0615201000000001</v>
      </c>
      <c r="F5978" s="46">
        <v>7</v>
      </c>
      <c r="G5978">
        <v>2.12784</v>
      </c>
    </row>
    <row r="5979" spans="1:7" x14ac:dyDescent="0.2">
      <c r="A5979">
        <v>1996</v>
      </c>
      <c r="B5979">
        <v>5</v>
      </c>
      <c r="C5979">
        <v>13</v>
      </c>
      <c r="D5979">
        <v>-0.35896</v>
      </c>
      <c r="E5979">
        <v>1.9052500000000001</v>
      </c>
      <c r="F5979" s="46">
        <v>7</v>
      </c>
      <c r="G5979">
        <v>1.9387700999999999</v>
      </c>
    </row>
    <row r="5980" spans="1:7" x14ac:dyDescent="0.2">
      <c r="A5980">
        <v>1996</v>
      </c>
      <c r="B5980">
        <v>5</v>
      </c>
      <c r="C5980">
        <v>14</v>
      </c>
      <c r="D5980">
        <v>-0.43630998999999998</v>
      </c>
      <c r="E5980">
        <v>1.8165100000000001</v>
      </c>
      <c r="F5980" s="46">
        <v>7</v>
      </c>
      <c r="G5980">
        <v>1.86818</v>
      </c>
    </row>
    <row r="5981" spans="1:7" x14ac:dyDescent="0.2">
      <c r="A5981">
        <v>1996</v>
      </c>
      <c r="B5981">
        <v>5</v>
      </c>
      <c r="C5981">
        <v>15</v>
      </c>
      <c r="D5981">
        <v>-0.79829000999999999</v>
      </c>
      <c r="E5981">
        <v>1.6613800999999999</v>
      </c>
      <c r="F5981" s="46">
        <v>7</v>
      </c>
      <c r="G5981">
        <v>1.8432200000000001</v>
      </c>
    </row>
    <row r="5982" spans="1:7" x14ac:dyDescent="0.2">
      <c r="A5982">
        <v>1996</v>
      </c>
      <c r="B5982">
        <v>5</v>
      </c>
      <c r="C5982">
        <v>16</v>
      </c>
      <c r="D5982">
        <v>-1.0893101000000001</v>
      </c>
      <c r="E5982">
        <v>1.9485399999999999</v>
      </c>
      <c r="F5982" s="46">
        <v>7</v>
      </c>
      <c r="G5982">
        <v>2.2323501000000001</v>
      </c>
    </row>
    <row r="5983" spans="1:7" x14ac:dyDescent="0.2">
      <c r="A5983">
        <v>1996</v>
      </c>
      <c r="B5983">
        <v>5</v>
      </c>
      <c r="C5983">
        <v>17</v>
      </c>
      <c r="D5983">
        <v>-1.4154599999999999</v>
      </c>
      <c r="E5983">
        <v>2.1476700000000002</v>
      </c>
      <c r="F5983" s="46">
        <v>7</v>
      </c>
      <c r="G5983">
        <v>2.5721599999999998</v>
      </c>
    </row>
    <row r="5984" spans="1:7" x14ac:dyDescent="0.2">
      <c r="A5984">
        <v>1996</v>
      </c>
      <c r="B5984">
        <v>5</v>
      </c>
      <c r="C5984">
        <v>18</v>
      </c>
      <c r="D5984">
        <v>-1.3438600000000001</v>
      </c>
      <c r="E5984">
        <v>1.9374</v>
      </c>
      <c r="F5984" s="46">
        <v>7</v>
      </c>
      <c r="G5984">
        <v>2.3578500999999998</v>
      </c>
    </row>
    <row r="5985" spans="1:7" x14ac:dyDescent="0.2">
      <c r="A5985">
        <v>1996</v>
      </c>
      <c r="B5985">
        <v>5</v>
      </c>
      <c r="C5985">
        <v>19</v>
      </c>
      <c r="D5985">
        <v>-1.5782799999999999</v>
      </c>
      <c r="E5985">
        <v>1.3739600000000001</v>
      </c>
      <c r="F5985" s="46">
        <v>8</v>
      </c>
      <c r="G5985">
        <v>2.0925400000000001</v>
      </c>
    </row>
    <row r="5986" spans="1:7" x14ac:dyDescent="0.2">
      <c r="A5986">
        <v>1996</v>
      </c>
      <c r="B5986">
        <v>5</v>
      </c>
      <c r="C5986">
        <v>20</v>
      </c>
      <c r="D5986">
        <v>-1.64473</v>
      </c>
      <c r="E5986">
        <v>0.73225200000000001</v>
      </c>
      <c r="F5986" s="46">
        <v>8</v>
      </c>
      <c r="G5986">
        <v>1.80037</v>
      </c>
    </row>
    <row r="5987" spans="1:7" x14ac:dyDescent="0.2">
      <c r="A5987">
        <v>1996</v>
      </c>
      <c r="B5987">
        <v>5</v>
      </c>
      <c r="C5987">
        <v>21</v>
      </c>
      <c r="D5987">
        <v>-1.6532500000000001</v>
      </c>
      <c r="E5987">
        <v>0.39722299999999999</v>
      </c>
      <c r="F5987" s="46">
        <v>8</v>
      </c>
      <c r="G5987">
        <v>1.7002999999999999</v>
      </c>
    </row>
    <row r="5988" spans="1:7" x14ac:dyDescent="0.2">
      <c r="A5988">
        <v>1996</v>
      </c>
      <c r="B5988">
        <v>5</v>
      </c>
      <c r="C5988">
        <v>22</v>
      </c>
      <c r="D5988">
        <v>-1.4180200000000001</v>
      </c>
      <c r="E5988" s="45">
        <v>5.80329001E-2</v>
      </c>
      <c r="F5988" s="46">
        <v>8</v>
      </c>
      <c r="G5988">
        <v>1.4192100000000001</v>
      </c>
    </row>
    <row r="5989" spans="1:7" x14ac:dyDescent="0.2">
      <c r="A5989">
        <v>1996</v>
      </c>
      <c r="B5989">
        <v>5</v>
      </c>
      <c r="C5989">
        <v>23</v>
      </c>
      <c r="D5989">
        <v>-1.2965</v>
      </c>
      <c r="E5989">
        <v>-0.23864999000000001</v>
      </c>
      <c r="F5989" s="46">
        <v>1</v>
      </c>
      <c r="G5989">
        <v>1.3182799999999999</v>
      </c>
    </row>
    <row r="5990" spans="1:7" x14ac:dyDescent="0.2">
      <c r="A5990">
        <v>1996</v>
      </c>
      <c r="B5990">
        <v>5</v>
      </c>
      <c r="C5990">
        <v>24</v>
      </c>
      <c r="D5990">
        <v>-1.4194199999999999</v>
      </c>
      <c r="E5990">
        <v>-0.16250998999999999</v>
      </c>
      <c r="F5990" s="46">
        <v>1</v>
      </c>
      <c r="G5990">
        <v>1.4287000000000001</v>
      </c>
    </row>
    <row r="5991" spans="1:7" x14ac:dyDescent="0.2">
      <c r="A5991">
        <v>1996</v>
      </c>
      <c r="B5991">
        <v>5</v>
      </c>
      <c r="C5991">
        <v>25</v>
      </c>
      <c r="D5991">
        <v>-1.47644</v>
      </c>
      <c r="E5991" s="45">
        <v>1.39178997E-2</v>
      </c>
      <c r="F5991" s="46">
        <v>8</v>
      </c>
      <c r="G5991">
        <v>1.47651</v>
      </c>
    </row>
    <row r="5992" spans="1:7" x14ac:dyDescent="0.2">
      <c r="A5992">
        <v>1996</v>
      </c>
      <c r="B5992">
        <v>5</v>
      </c>
      <c r="C5992">
        <v>26</v>
      </c>
      <c r="D5992">
        <v>-1.2284900000000001</v>
      </c>
      <c r="E5992">
        <v>-0.13800999999999999</v>
      </c>
      <c r="F5992" s="46">
        <v>1</v>
      </c>
      <c r="G5992">
        <v>1.2362200000000001</v>
      </c>
    </row>
    <row r="5993" spans="1:7" x14ac:dyDescent="0.2">
      <c r="A5993">
        <v>1996</v>
      </c>
      <c r="B5993">
        <v>5</v>
      </c>
      <c r="C5993">
        <v>27</v>
      </c>
      <c r="D5993">
        <v>-0.92317998000000001</v>
      </c>
      <c r="E5993">
        <v>-0.44628999000000003</v>
      </c>
      <c r="F5993" s="46">
        <v>1</v>
      </c>
      <c r="G5993">
        <v>1.02539</v>
      </c>
    </row>
    <row r="5994" spans="1:7" x14ac:dyDescent="0.2">
      <c r="A5994">
        <v>1996</v>
      </c>
      <c r="B5994">
        <v>5</v>
      </c>
      <c r="C5994">
        <v>28</v>
      </c>
      <c r="D5994">
        <v>-0.72378998999999999</v>
      </c>
      <c r="E5994">
        <v>-0.77601998999999999</v>
      </c>
      <c r="F5994" s="46">
        <v>2</v>
      </c>
      <c r="G5994">
        <v>1.0611699999999999</v>
      </c>
    </row>
    <row r="5995" spans="1:7" x14ac:dyDescent="0.2">
      <c r="A5995">
        <v>1996</v>
      </c>
      <c r="B5995">
        <v>5</v>
      </c>
      <c r="C5995">
        <v>29</v>
      </c>
      <c r="D5995">
        <v>-0.67263001</v>
      </c>
      <c r="E5995">
        <v>-1.04036</v>
      </c>
      <c r="F5995" s="46">
        <v>2</v>
      </c>
      <c r="G5995">
        <v>1.2388600000000001</v>
      </c>
    </row>
    <row r="5996" spans="1:7" x14ac:dyDescent="0.2">
      <c r="A5996">
        <v>1996</v>
      </c>
      <c r="B5996">
        <v>5</v>
      </c>
      <c r="C5996">
        <v>30</v>
      </c>
      <c r="D5996">
        <v>-0.69524996999999999</v>
      </c>
      <c r="E5996">
        <v>-0.98764001999999995</v>
      </c>
      <c r="F5996" s="46">
        <v>2</v>
      </c>
      <c r="G5996">
        <v>1.2078100000000001</v>
      </c>
    </row>
    <row r="5997" spans="1:7" x14ac:dyDescent="0.2">
      <c r="A5997">
        <v>1996</v>
      </c>
      <c r="B5997">
        <v>5</v>
      </c>
      <c r="C5997">
        <v>31</v>
      </c>
      <c r="D5997">
        <v>-0.66074001999999998</v>
      </c>
      <c r="E5997">
        <v>-1.1391899999999999</v>
      </c>
      <c r="F5997" s="46">
        <v>2</v>
      </c>
      <c r="G5997">
        <v>1.3169398999999999</v>
      </c>
    </row>
    <row r="5998" spans="1:7" x14ac:dyDescent="0.2">
      <c r="A5998">
        <v>1996</v>
      </c>
      <c r="B5998">
        <v>6</v>
      </c>
      <c r="C5998">
        <v>1</v>
      </c>
      <c r="D5998">
        <v>-0.65223998000000005</v>
      </c>
      <c r="E5998">
        <v>-1.2109399999999999</v>
      </c>
      <c r="F5998" s="46">
        <v>2</v>
      </c>
      <c r="G5998">
        <v>1.3754200000000001</v>
      </c>
    </row>
    <row r="5999" spans="1:7" x14ac:dyDescent="0.2">
      <c r="A5999">
        <v>1996</v>
      </c>
      <c r="B5999">
        <v>6</v>
      </c>
      <c r="C5999">
        <v>2</v>
      </c>
      <c r="D5999">
        <v>-0.50352001000000002</v>
      </c>
      <c r="E5999">
        <v>-1.4449198999999999</v>
      </c>
      <c r="F5999" s="46">
        <v>2</v>
      </c>
      <c r="G5999">
        <v>1.5301400000000001</v>
      </c>
    </row>
    <row r="6000" spans="1:7" x14ac:dyDescent="0.2">
      <c r="A6000">
        <v>1996</v>
      </c>
      <c r="B6000">
        <v>6</v>
      </c>
      <c r="C6000">
        <v>3</v>
      </c>
      <c r="D6000">
        <v>-0.25392999999999999</v>
      </c>
      <c r="E6000">
        <v>-1.5410699999999999</v>
      </c>
      <c r="F6000" s="46">
        <v>2</v>
      </c>
      <c r="G6000">
        <v>1.56185</v>
      </c>
    </row>
    <row r="6001" spans="1:7" x14ac:dyDescent="0.2">
      <c r="A6001">
        <v>1996</v>
      </c>
      <c r="B6001">
        <v>6</v>
      </c>
      <c r="C6001">
        <v>4</v>
      </c>
      <c r="D6001">
        <v>-0.20167001000000001</v>
      </c>
      <c r="E6001">
        <v>-1.48342</v>
      </c>
      <c r="F6001" s="46">
        <v>2</v>
      </c>
      <c r="G6001">
        <v>1.4970699999999999</v>
      </c>
    </row>
    <row r="6002" spans="1:7" x14ac:dyDescent="0.2">
      <c r="A6002">
        <v>1996</v>
      </c>
      <c r="B6002">
        <v>6</v>
      </c>
      <c r="C6002">
        <v>5</v>
      </c>
      <c r="D6002" s="45">
        <v>-2.07112003E-2</v>
      </c>
      <c r="E6002">
        <v>-1.7008899</v>
      </c>
      <c r="F6002" s="46">
        <v>2</v>
      </c>
      <c r="G6002">
        <v>1.7010099999999999</v>
      </c>
    </row>
    <row r="6003" spans="1:7" x14ac:dyDescent="0.2">
      <c r="A6003">
        <v>1996</v>
      </c>
      <c r="B6003">
        <v>6</v>
      </c>
      <c r="C6003">
        <v>6</v>
      </c>
      <c r="D6003">
        <v>0.16332901</v>
      </c>
      <c r="E6003">
        <v>-1.6189800999999999</v>
      </c>
      <c r="F6003" s="46">
        <v>3</v>
      </c>
      <c r="G6003">
        <v>1.6272</v>
      </c>
    </row>
    <row r="6004" spans="1:7" x14ac:dyDescent="0.2">
      <c r="A6004">
        <v>1996</v>
      </c>
      <c r="B6004">
        <v>6</v>
      </c>
      <c r="C6004">
        <v>7</v>
      </c>
      <c r="D6004">
        <v>0.15420200000000001</v>
      </c>
      <c r="E6004">
        <v>-1.54406</v>
      </c>
      <c r="F6004" s="46">
        <v>3</v>
      </c>
      <c r="G6004">
        <v>1.5517401</v>
      </c>
    </row>
    <row r="6005" spans="1:7" x14ac:dyDescent="0.2">
      <c r="A6005">
        <v>1996</v>
      </c>
      <c r="B6005">
        <v>6</v>
      </c>
      <c r="C6005">
        <v>8</v>
      </c>
      <c r="D6005">
        <v>0.20868200000000001</v>
      </c>
      <c r="E6005">
        <v>-1.70794</v>
      </c>
      <c r="F6005" s="46">
        <v>3</v>
      </c>
      <c r="G6005">
        <v>1.72065</v>
      </c>
    </row>
    <row r="6006" spans="1:7" x14ac:dyDescent="0.2">
      <c r="A6006">
        <v>1996</v>
      </c>
      <c r="B6006">
        <v>6</v>
      </c>
      <c r="C6006">
        <v>9</v>
      </c>
      <c r="D6006">
        <v>0.31093000999999998</v>
      </c>
      <c r="E6006">
        <v>-1.6441600000000001</v>
      </c>
      <c r="F6006" s="46">
        <v>3</v>
      </c>
      <c r="G6006">
        <v>1.6733100000000001</v>
      </c>
    </row>
    <row r="6007" spans="1:7" x14ac:dyDescent="0.2">
      <c r="A6007">
        <v>1996</v>
      </c>
      <c r="B6007">
        <v>6</v>
      </c>
      <c r="C6007">
        <v>10</v>
      </c>
      <c r="D6007">
        <v>0.57096899000000001</v>
      </c>
      <c r="E6007">
        <v>-1.29897</v>
      </c>
      <c r="F6007" s="46">
        <v>3</v>
      </c>
      <c r="G6007">
        <v>1.41892</v>
      </c>
    </row>
    <row r="6008" spans="1:7" x14ac:dyDescent="0.2">
      <c r="A6008">
        <v>1996</v>
      </c>
      <c r="B6008">
        <v>6</v>
      </c>
      <c r="C6008">
        <v>11</v>
      </c>
      <c r="D6008">
        <v>0.86739599999999994</v>
      </c>
      <c r="E6008">
        <v>-1.1478999999999999</v>
      </c>
      <c r="F6008" s="46">
        <v>3</v>
      </c>
      <c r="G6008">
        <v>1.4387700999999999</v>
      </c>
    </row>
    <row r="6009" spans="1:7" x14ac:dyDescent="0.2">
      <c r="A6009">
        <v>1996</v>
      </c>
      <c r="B6009">
        <v>6</v>
      </c>
      <c r="C6009">
        <v>12</v>
      </c>
      <c r="D6009">
        <v>1.1131200000000001</v>
      </c>
      <c r="E6009">
        <v>-1.1257600000000001</v>
      </c>
      <c r="F6009" s="46">
        <v>3</v>
      </c>
      <c r="G6009">
        <v>1.5831500000000001</v>
      </c>
    </row>
    <row r="6010" spans="1:7" x14ac:dyDescent="0.2">
      <c r="A6010">
        <v>1996</v>
      </c>
      <c r="B6010">
        <v>6</v>
      </c>
      <c r="C6010">
        <v>13</v>
      </c>
      <c r="D6010">
        <v>1.37703</v>
      </c>
      <c r="E6010">
        <v>-1.0212600000000001</v>
      </c>
      <c r="F6010" s="46">
        <v>4</v>
      </c>
      <c r="G6010">
        <v>1.7144001</v>
      </c>
    </row>
    <row r="6011" spans="1:7" x14ac:dyDescent="0.2">
      <c r="A6011">
        <v>1996</v>
      </c>
      <c r="B6011">
        <v>6</v>
      </c>
      <c r="C6011">
        <v>14</v>
      </c>
      <c r="D6011">
        <v>1.36965</v>
      </c>
      <c r="E6011">
        <v>-0.63019000999999997</v>
      </c>
      <c r="F6011" s="46">
        <v>4</v>
      </c>
      <c r="G6011">
        <v>1.5076700000000001</v>
      </c>
    </row>
    <row r="6012" spans="1:7" x14ac:dyDescent="0.2">
      <c r="A6012">
        <v>1996</v>
      </c>
      <c r="B6012">
        <v>6</v>
      </c>
      <c r="C6012">
        <v>15</v>
      </c>
      <c r="D6012">
        <v>1.4278299999999999</v>
      </c>
      <c r="E6012">
        <v>-0.24247999000000001</v>
      </c>
      <c r="F6012" s="46">
        <v>4</v>
      </c>
      <c r="G6012">
        <v>1.4482699999999999</v>
      </c>
    </row>
    <row r="6013" spans="1:7" x14ac:dyDescent="0.2">
      <c r="A6013">
        <v>1996</v>
      </c>
      <c r="B6013">
        <v>6</v>
      </c>
      <c r="C6013">
        <v>16</v>
      </c>
      <c r="D6013">
        <v>1.3782099000000001</v>
      </c>
      <c r="E6013" s="45">
        <v>-1.7400199500000001E-2</v>
      </c>
      <c r="F6013" s="46">
        <v>4</v>
      </c>
      <c r="G6013">
        <v>1.37832</v>
      </c>
    </row>
    <row r="6014" spans="1:7" x14ac:dyDescent="0.2">
      <c r="A6014">
        <v>1996</v>
      </c>
      <c r="B6014">
        <v>6</v>
      </c>
      <c r="C6014">
        <v>17</v>
      </c>
      <c r="D6014">
        <v>1.35544</v>
      </c>
      <c r="E6014">
        <v>0.100729</v>
      </c>
      <c r="F6014" s="46">
        <v>5</v>
      </c>
      <c r="G6014">
        <v>1.35917</v>
      </c>
    </row>
    <row r="6015" spans="1:7" x14ac:dyDescent="0.2">
      <c r="A6015">
        <v>1996</v>
      </c>
      <c r="B6015">
        <v>6</v>
      </c>
      <c r="C6015">
        <v>18</v>
      </c>
      <c r="D6015">
        <v>0.968997</v>
      </c>
      <c r="E6015">
        <v>0.39806801000000003</v>
      </c>
      <c r="F6015" s="46">
        <v>5</v>
      </c>
      <c r="G6015">
        <v>1.04758</v>
      </c>
    </row>
    <row r="6016" spans="1:7" x14ac:dyDescent="0.2">
      <c r="A6016">
        <v>1996</v>
      </c>
      <c r="B6016">
        <v>6</v>
      </c>
      <c r="C6016">
        <v>19</v>
      </c>
      <c r="D6016">
        <v>0.82320601000000004</v>
      </c>
      <c r="E6016">
        <v>0.60458100000000004</v>
      </c>
      <c r="F6016" s="46">
        <v>5</v>
      </c>
      <c r="G6016">
        <v>1.02136</v>
      </c>
    </row>
    <row r="6017" spans="1:7" x14ac:dyDescent="0.2">
      <c r="A6017">
        <v>1996</v>
      </c>
      <c r="B6017">
        <v>6</v>
      </c>
      <c r="C6017">
        <v>20</v>
      </c>
      <c r="D6017">
        <v>0.30514699000000001</v>
      </c>
      <c r="E6017">
        <v>0.67300998999999995</v>
      </c>
      <c r="F6017" s="46">
        <v>6</v>
      </c>
      <c r="G6017">
        <v>0.73895699000000004</v>
      </c>
    </row>
    <row r="6018" spans="1:7" x14ac:dyDescent="0.2">
      <c r="A6018">
        <v>1996</v>
      </c>
      <c r="B6018">
        <v>6</v>
      </c>
      <c r="C6018">
        <v>21</v>
      </c>
      <c r="D6018">
        <v>-0.19510999000000001</v>
      </c>
      <c r="E6018">
        <v>0.74606298999999998</v>
      </c>
      <c r="F6018" s="46">
        <v>7</v>
      </c>
      <c r="G6018">
        <v>0.77115297000000005</v>
      </c>
    </row>
    <row r="6019" spans="1:7" x14ac:dyDescent="0.2">
      <c r="A6019">
        <v>1996</v>
      </c>
      <c r="B6019">
        <v>6</v>
      </c>
      <c r="C6019">
        <v>22</v>
      </c>
      <c r="D6019">
        <v>-0.67542999999999997</v>
      </c>
      <c r="E6019">
        <v>0.62636000000000003</v>
      </c>
      <c r="F6019" s="46">
        <v>8</v>
      </c>
      <c r="G6019">
        <v>0.921157</v>
      </c>
    </row>
    <row r="6020" spans="1:7" x14ac:dyDescent="0.2">
      <c r="A6020">
        <v>1996</v>
      </c>
      <c r="B6020">
        <v>6</v>
      </c>
      <c r="C6020">
        <v>23</v>
      </c>
      <c r="D6020">
        <v>-1.03203</v>
      </c>
      <c r="E6020">
        <v>0.73471998999999999</v>
      </c>
      <c r="F6020" s="46">
        <v>8</v>
      </c>
      <c r="G6020">
        <v>1.26685</v>
      </c>
    </row>
    <row r="6021" spans="1:7" x14ac:dyDescent="0.2">
      <c r="A6021">
        <v>1996</v>
      </c>
      <c r="B6021">
        <v>6</v>
      </c>
      <c r="C6021">
        <v>24</v>
      </c>
      <c r="D6021">
        <v>-1.2716799999999999</v>
      </c>
      <c r="E6021">
        <v>0.87750298000000004</v>
      </c>
      <c r="F6021" s="46">
        <v>8</v>
      </c>
      <c r="G6021">
        <v>1.54505</v>
      </c>
    </row>
    <row r="6022" spans="1:7" x14ac:dyDescent="0.2">
      <c r="A6022">
        <v>1996</v>
      </c>
      <c r="B6022">
        <v>6</v>
      </c>
      <c r="C6022">
        <v>25</v>
      </c>
      <c r="D6022">
        <v>-1.6553100000000001</v>
      </c>
      <c r="E6022">
        <v>0.81800901999999998</v>
      </c>
      <c r="F6022" s="46">
        <v>8</v>
      </c>
      <c r="G6022">
        <v>1.8464</v>
      </c>
    </row>
    <row r="6023" spans="1:7" x14ac:dyDescent="0.2">
      <c r="A6023">
        <v>1996</v>
      </c>
      <c r="B6023">
        <v>6</v>
      </c>
      <c r="C6023">
        <v>26</v>
      </c>
      <c r="D6023">
        <v>-2.1887800999999998</v>
      </c>
      <c r="E6023">
        <v>0.62589901999999997</v>
      </c>
      <c r="F6023" s="46">
        <v>8</v>
      </c>
      <c r="G6023">
        <v>2.27651</v>
      </c>
    </row>
    <row r="6024" spans="1:7" x14ac:dyDescent="0.2">
      <c r="A6024">
        <v>1996</v>
      </c>
      <c r="B6024">
        <v>6</v>
      </c>
      <c r="C6024">
        <v>27</v>
      </c>
      <c r="D6024">
        <v>-2.4342598999999998</v>
      </c>
      <c r="E6024">
        <v>0.31569799999999998</v>
      </c>
      <c r="F6024" s="46">
        <v>8</v>
      </c>
      <c r="G6024">
        <v>2.4546499000000002</v>
      </c>
    </row>
    <row r="6025" spans="1:7" x14ac:dyDescent="0.2">
      <c r="A6025">
        <v>1996</v>
      </c>
      <c r="B6025">
        <v>6</v>
      </c>
      <c r="C6025">
        <v>28</v>
      </c>
      <c r="D6025">
        <v>-2.4735401000000001</v>
      </c>
      <c r="E6025" s="45">
        <v>1.5043299600000001E-2</v>
      </c>
      <c r="F6025" s="46">
        <v>8</v>
      </c>
      <c r="G6025">
        <v>2.4735798999999998</v>
      </c>
    </row>
    <row r="6026" spans="1:7" x14ac:dyDescent="0.2">
      <c r="A6026">
        <v>1996</v>
      </c>
      <c r="B6026">
        <v>6</v>
      </c>
      <c r="C6026">
        <v>29</v>
      </c>
      <c r="D6026">
        <v>-2.3863398999999998</v>
      </c>
      <c r="E6026">
        <v>-0.32723001000000002</v>
      </c>
      <c r="F6026" s="46">
        <v>1</v>
      </c>
      <c r="G6026">
        <v>2.4086699</v>
      </c>
    </row>
    <row r="6027" spans="1:7" x14ac:dyDescent="0.2">
      <c r="A6027">
        <v>1996</v>
      </c>
      <c r="B6027">
        <v>6</v>
      </c>
      <c r="C6027">
        <v>30</v>
      </c>
      <c r="D6027">
        <v>-2.3176401000000002</v>
      </c>
      <c r="E6027">
        <v>-0.79334002999999997</v>
      </c>
      <c r="F6027" s="46">
        <v>1</v>
      </c>
      <c r="G6027">
        <v>2.4496601</v>
      </c>
    </row>
    <row r="6028" spans="1:7" x14ac:dyDescent="0.2">
      <c r="A6028">
        <v>1996</v>
      </c>
      <c r="B6028">
        <v>7</v>
      </c>
      <c r="C6028">
        <v>1</v>
      </c>
      <c r="D6028">
        <v>-2.2106699999999999</v>
      </c>
      <c r="E6028">
        <v>-1.2684</v>
      </c>
      <c r="F6028" s="46">
        <v>1</v>
      </c>
      <c r="G6028">
        <v>2.5487001</v>
      </c>
    </row>
    <row r="6029" spans="1:7" x14ac:dyDescent="0.2">
      <c r="A6029">
        <v>1996</v>
      </c>
      <c r="B6029">
        <v>7</v>
      </c>
      <c r="C6029">
        <v>2</v>
      </c>
      <c r="D6029">
        <v>-2.1320000000000001</v>
      </c>
      <c r="E6029">
        <v>-1.4711799999999999</v>
      </c>
      <c r="F6029" s="46">
        <v>1</v>
      </c>
      <c r="G6029">
        <v>2.5903299</v>
      </c>
    </row>
    <row r="6030" spans="1:7" x14ac:dyDescent="0.2">
      <c r="A6030">
        <v>1996</v>
      </c>
      <c r="B6030">
        <v>7</v>
      </c>
      <c r="C6030">
        <v>3</v>
      </c>
      <c r="D6030">
        <v>-1.9048799999999999</v>
      </c>
      <c r="E6030">
        <v>-1.4797100000000001</v>
      </c>
      <c r="F6030" s="46">
        <v>1</v>
      </c>
      <c r="G6030">
        <v>2.41208</v>
      </c>
    </row>
    <row r="6031" spans="1:7" x14ac:dyDescent="0.2">
      <c r="A6031">
        <v>1996</v>
      </c>
      <c r="B6031">
        <v>7</v>
      </c>
      <c r="C6031">
        <v>4</v>
      </c>
      <c r="D6031">
        <v>-1.47577</v>
      </c>
      <c r="E6031">
        <v>-1.39489</v>
      </c>
      <c r="F6031" s="46">
        <v>1</v>
      </c>
      <c r="G6031">
        <v>2.0306698999999999</v>
      </c>
    </row>
    <row r="6032" spans="1:7" x14ac:dyDescent="0.2">
      <c r="A6032">
        <v>1996</v>
      </c>
      <c r="B6032">
        <v>7</v>
      </c>
      <c r="C6032">
        <v>5</v>
      </c>
      <c r="D6032">
        <v>-1.0237000000000001</v>
      </c>
      <c r="E6032">
        <v>-1.2564200000000001</v>
      </c>
      <c r="F6032" s="46">
        <v>2</v>
      </c>
      <c r="G6032">
        <v>1.6206598999999999</v>
      </c>
    </row>
    <row r="6033" spans="1:7" x14ac:dyDescent="0.2">
      <c r="A6033">
        <v>1996</v>
      </c>
      <c r="B6033">
        <v>7</v>
      </c>
      <c r="C6033">
        <v>6</v>
      </c>
      <c r="D6033">
        <v>-0.49462</v>
      </c>
      <c r="E6033">
        <v>-1.3227800000000001</v>
      </c>
      <c r="F6033" s="46">
        <v>2</v>
      </c>
      <c r="G6033">
        <v>1.4122300000000001</v>
      </c>
    </row>
    <row r="6034" spans="1:7" x14ac:dyDescent="0.2">
      <c r="A6034">
        <v>1996</v>
      </c>
      <c r="B6034">
        <v>7</v>
      </c>
      <c r="C6034">
        <v>7</v>
      </c>
      <c r="D6034" s="45">
        <v>-9.2794500299999999E-2</v>
      </c>
      <c r="E6034">
        <v>-1.1079600000000001</v>
      </c>
      <c r="F6034" s="46">
        <v>2</v>
      </c>
      <c r="G6034">
        <v>1.1118399999999999</v>
      </c>
    </row>
    <row r="6035" spans="1:7" x14ac:dyDescent="0.2">
      <c r="A6035">
        <v>1996</v>
      </c>
      <c r="B6035">
        <v>7</v>
      </c>
      <c r="C6035">
        <v>8</v>
      </c>
      <c r="D6035" s="45">
        <v>6.2288399799999998E-2</v>
      </c>
      <c r="E6035">
        <v>-0.73632997</v>
      </c>
      <c r="F6035" s="46">
        <v>3</v>
      </c>
      <c r="G6035">
        <v>0.73895597000000002</v>
      </c>
    </row>
    <row r="6036" spans="1:7" x14ac:dyDescent="0.2">
      <c r="A6036">
        <v>1996</v>
      </c>
      <c r="B6036">
        <v>7</v>
      </c>
      <c r="C6036">
        <v>9</v>
      </c>
      <c r="D6036">
        <v>0.33412501</v>
      </c>
      <c r="E6036">
        <v>-0.33886000999999999</v>
      </c>
      <c r="F6036" s="46">
        <v>3</v>
      </c>
      <c r="G6036">
        <v>0.475885</v>
      </c>
    </row>
    <row r="6037" spans="1:7" x14ac:dyDescent="0.2">
      <c r="A6037">
        <v>1996</v>
      </c>
      <c r="B6037">
        <v>7</v>
      </c>
      <c r="C6037">
        <v>10</v>
      </c>
      <c r="D6037">
        <v>0.80816399999999999</v>
      </c>
      <c r="E6037" s="45">
        <v>2.5367500300000002E-2</v>
      </c>
      <c r="F6037" s="46">
        <v>5</v>
      </c>
      <c r="G6037">
        <v>0.80856198000000001</v>
      </c>
    </row>
    <row r="6038" spans="1:7" x14ac:dyDescent="0.2">
      <c r="A6038">
        <v>1996</v>
      </c>
      <c r="B6038">
        <v>7</v>
      </c>
      <c r="C6038">
        <v>11</v>
      </c>
      <c r="D6038">
        <v>1.1165</v>
      </c>
      <c r="E6038">
        <v>0.17033000000000001</v>
      </c>
      <c r="F6038" s="46">
        <v>5</v>
      </c>
      <c r="G6038">
        <v>1.1294200000000001</v>
      </c>
    </row>
    <row r="6039" spans="1:7" x14ac:dyDescent="0.2">
      <c r="A6039">
        <v>1996</v>
      </c>
      <c r="B6039">
        <v>7</v>
      </c>
      <c r="C6039">
        <v>12</v>
      </c>
      <c r="D6039">
        <v>1.16734</v>
      </c>
      <c r="E6039">
        <v>0.10714700000000001</v>
      </c>
      <c r="F6039" s="46">
        <v>5</v>
      </c>
      <c r="G6039">
        <v>1.17225</v>
      </c>
    </row>
    <row r="6040" spans="1:7" x14ac:dyDescent="0.2">
      <c r="A6040">
        <v>1996</v>
      </c>
      <c r="B6040">
        <v>7</v>
      </c>
      <c r="C6040">
        <v>13</v>
      </c>
      <c r="D6040">
        <v>1.1651800000000001</v>
      </c>
      <c r="E6040">
        <v>0.41227099</v>
      </c>
      <c r="F6040" s="46">
        <v>5</v>
      </c>
      <c r="G6040">
        <v>1.2359599999999999</v>
      </c>
    </row>
    <row r="6041" spans="1:7" x14ac:dyDescent="0.2">
      <c r="A6041">
        <v>1996</v>
      </c>
      <c r="B6041">
        <v>7</v>
      </c>
      <c r="C6041">
        <v>14</v>
      </c>
      <c r="D6041">
        <v>1.1476299999999999</v>
      </c>
      <c r="E6041">
        <v>0.75544798000000002</v>
      </c>
      <c r="F6041" s="46">
        <v>5</v>
      </c>
      <c r="G6041">
        <v>1.3739600000000001</v>
      </c>
    </row>
    <row r="6042" spans="1:7" x14ac:dyDescent="0.2">
      <c r="A6042">
        <v>1996</v>
      </c>
      <c r="B6042">
        <v>7</v>
      </c>
      <c r="C6042">
        <v>15</v>
      </c>
      <c r="D6042">
        <v>1.1543099999999999</v>
      </c>
      <c r="E6042">
        <v>1.2838000000000001</v>
      </c>
      <c r="F6042" s="46">
        <v>6</v>
      </c>
      <c r="G6042">
        <v>1.7264301</v>
      </c>
    </row>
    <row r="6043" spans="1:7" x14ac:dyDescent="0.2">
      <c r="A6043">
        <v>1996</v>
      </c>
      <c r="B6043">
        <v>7</v>
      </c>
      <c r="C6043">
        <v>16</v>
      </c>
      <c r="D6043">
        <v>1.1291500000000001</v>
      </c>
      <c r="E6043">
        <v>1.3909199999999999</v>
      </c>
      <c r="F6043" s="46">
        <v>6</v>
      </c>
      <c r="G6043">
        <v>1.79155</v>
      </c>
    </row>
    <row r="6044" spans="1:7" x14ac:dyDescent="0.2">
      <c r="A6044">
        <v>1996</v>
      </c>
      <c r="B6044">
        <v>7</v>
      </c>
      <c r="C6044">
        <v>17</v>
      </c>
      <c r="D6044">
        <v>1.10344</v>
      </c>
      <c r="E6044">
        <v>1.4873400000000001</v>
      </c>
      <c r="F6044" s="46">
        <v>6</v>
      </c>
      <c r="G6044">
        <v>1.8519599</v>
      </c>
    </row>
    <row r="6045" spans="1:7" x14ac:dyDescent="0.2">
      <c r="A6045">
        <v>1996</v>
      </c>
      <c r="B6045">
        <v>7</v>
      </c>
      <c r="C6045">
        <v>18</v>
      </c>
      <c r="D6045">
        <v>1.1989799999999999</v>
      </c>
      <c r="E6045">
        <v>1.52013</v>
      </c>
      <c r="F6045" s="46">
        <v>6</v>
      </c>
      <c r="G6045">
        <v>1.9360599999999999</v>
      </c>
    </row>
    <row r="6046" spans="1:7" x14ac:dyDescent="0.2">
      <c r="A6046">
        <v>1996</v>
      </c>
      <c r="B6046">
        <v>7</v>
      </c>
      <c r="C6046">
        <v>19</v>
      </c>
      <c r="D6046">
        <v>1.3184201</v>
      </c>
      <c r="E6046">
        <v>1.48349</v>
      </c>
      <c r="F6046" s="46">
        <v>6</v>
      </c>
      <c r="G6046">
        <v>1.9846801000000001</v>
      </c>
    </row>
    <row r="6047" spans="1:7" x14ac:dyDescent="0.2">
      <c r="A6047">
        <v>1996</v>
      </c>
      <c r="B6047">
        <v>7</v>
      </c>
      <c r="C6047">
        <v>20</v>
      </c>
      <c r="D6047">
        <v>1.26311</v>
      </c>
      <c r="E6047">
        <v>1.29941</v>
      </c>
      <c r="F6047" s="46">
        <v>6</v>
      </c>
      <c r="G6047">
        <v>1.8121499999999999</v>
      </c>
    </row>
    <row r="6048" spans="1:7" x14ac:dyDescent="0.2">
      <c r="A6048">
        <v>1996</v>
      </c>
      <c r="B6048">
        <v>7</v>
      </c>
      <c r="C6048">
        <v>21</v>
      </c>
      <c r="D6048">
        <v>0.94998400999999999</v>
      </c>
      <c r="E6048">
        <v>1.4174500000000001</v>
      </c>
      <c r="F6048" s="46">
        <v>6</v>
      </c>
      <c r="G6048">
        <v>1.70635</v>
      </c>
    </row>
    <row r="6049" spans="1:7" x14ac:dyDescent="0.2">
      <c r="A6049">
        <v>1996</v>
      </c>
      <c r="B6049">
        <v>7</v>
      </c>
      <c r="C6049">
        <v>22</v>
      </c>
      <c r="D6049">
        <v>0.83471602</v>
      </c>
      <c r="E6049">
        <v>1.5346200000000001</v>
      </c>
      <c r="F6049" s="46">
        <v>6</v>
      </c>
      <c r="G6049">
        <v>1.7469399999999999</v>
      </c>
    </row>
    <row r="6050" spans="1:7" x14ac:dyDescent="0.2">
      <c r="A6050">
        <v>1996</v>
      </c>
      <c r="B6050">
        <v>7</v>
      </c>
      <c r="C6050">
        <v>23</v>
      </c>
      <c r="D6050">
        <v>0.84596002000000003</v>
      </c>
      <c r="E6050">
        <v>1.5709500000000001</v>
      </c>
      <c r="F6050" s="46">
        <v>6</v>
      </c>
      <c r="G6050">
        <v>1.78424</v>
      </c>
    </row>
    <row r="6051" spans="1:7" x14ac:dyDescent="0.2">
      <c r="A6051">
        <v>1996</v>
      </c>
      <c r="B6051">
        <v>7</v>
      </c>
      <c r="C6051">
        <v>24</v>
      </c>
      <c r="D6051">
        <v>0.87625598999999998</v>
      </c>
      <c r="E6051">
        <v>1.3130999999999999</v>
      </c>
      <c r="F6051" s="46">
        <v>6</v>
      </c>
      <c r="G6051">
        <v>1.5786199999999999</v>
      </c>
    </row>
    <row r="6052" spans="1:7" x14ac:dyDescent="0.2">
      <c r="A6052">
        <v>1996</v>
      </c>
      <c r="B6052">
        <v>7</v>
      </c>
      <c r="C6052">
        <v>25</v>
      </c>
      <c r="D6052">
        <v>0.890073</v>
      </c>
      <c r="E6052">
        <v>1.0541400000000001</v>
      </c>
      <c r="F6052" s="46">
        <v>6</v>
      </c>
      <c r="G6052">
        <v>1.37965</v>
      </c>
    </row>
    <row r="6053" spans="1:7" x14ac:dyDescent="0.2">
      <c r="A6053">
        <v>1996</v>
      </c>
      <c r="B6053">
        <v>7</v>
      </c>
      <c r="C6053">
        <v>26</v>
      </c>
      <c r="D6053">
        <v>0.77183597999999998</v>
      </c>
      <c r="E6053">
        <v>1.05976</v>
      </c>
      <c r="F6053" s="46">
        <v>6</v>
      </c>
      <c r="G6053">
        <v>1.31104</v>
      </c>
    </row>
    <row r="6054" spans="1:7" x14ac:dyDescent="0.2">
      <c r="A6054">
        <v>1996</v>
      </c>
      <c r="B6054">
        <v>7</v>
      </c>
      <c r="C6054">
        <v>27</v>
      </c>
      <c r="D6054">
        <v>0.84691501000000002</v>
      </c>
      <c r="E6054">
        <v>1.5166398999999999</v>
      </c>
      <c r="F6054" s="46">
        <v>6</v>
      </c>
      <c r="G6054">
        <v>1.73709</v>
      </c>
    </row>
    <row r="6055" spans="1:7" x14ac:dyDescent="0.2">
      <c r="A6055">
        <v>1996</v>
      </c>
      <c r="B6055">
        <v>7</v>
      </c>
      <c r="C6055">
        <v>28</v>
      </c>
      <c r="D6055">
        <v>1.0838399999999999</v>
      </c>
      <c r="E6055">
        <v>1.5612699999999999</v>
      </c>
      <c r="F6055" s="46">
        <v>6</v>
      </c>
      <c r="G6055">
        <v>1.9006000000000001</v>
      </c>
    </row>
    <row r="6056" spans="1:7" x14ac:dyDescent="0.2">
      <c r="A6056">
        <v>1996</v>
      </c>
      <c r="B6056">
        <v>7</v>
      </c>
      <c r="C6056">
        <v>29</v>
      </c>
      <c r="D6056">
        <v>0.92571402000000003</v>
      </c>
      <c r="E6056">
        <v>1.24421</v>
      </c>
      <c r="F6056" s="46">
        <v>6</v>
      </c>
      <c r="G6056">
        <v>1.55081</v>
      </c>
    </row>
    <row r="6057" spans="1:7" x14ac:dyDescent="0.2">
      <c r="A6057">
        <v>1996</v>
      </c>
      <c r="B6057">
        <v>7</v>
      </c>
      <c r="C6057">
        <v>30</v>
      </c>
      <c r="D6057">
        <v>0.86446398000000002</v>
      </c>
      <c r="E6057">
        <v>1.18072</v>
      </c>
      <c r="F6057" s="46">
        <v>6</v>
      </c>
      <c r="G6057">
        <v>1.4633501</v>
      </c>
    </row>
    <row r="6058" spans="1:7" x14ac:dyDescent="0.2">
      <c r="A6058">
        <v>1996</v>
      </c>
      <c r="B6058">
        <v>7</v>
      </c>
      <c r="C6058">
        <v>31</v>
      </c>
      <c r="D6058">
        <v>0.70253199</v>
      </c>
      <c r="E6058">
        <v>1.1891299</v>
      </c>
      <c r="F6058" s="46">
        <v>6</v>
      </c>
      <c r="G6058">
        <v>1.3811500000000001</v>
      </c>
    </row>
    <row r="6059" spans="1:7" x14ac:dyDescent="0.2">
      <c r="A6059">
        <v>1996</v>
      </c>
      <c r="B6059">
        <v>8</v>
      </c>
      <c r="C6059">
        <v>1</v>
      </c>
      <c r="D6059">
        <v>0.61928998999999996</v>
      </c>
      <c r="E6059">
        <v>1.1932700000000001</v>
      </c>
      <c r="F6059" s="46">
        <v>6</v>
      </c>
      <c r="G6059">
        <v>1.3444</v>
      </c>
    </row>
    <row r="6060" spans="1:7" x14ac:dyDescent="0.2">
      <c r="A6060">
        <v>1996</v>
      </c>
      <c r="B6060">
        <v>8</v>
      </c>
      <c r="C6060">
        <v>2</v>
      </c>
      <c r="D6060">
        <v>0.50792599000000005</v>
      </c>
      <c r="E6060">
        <v>0.90503197999999996</v>
      </c>
      <c r="F6060" s="46">
        <v>6</v>
      </c>
      <c r="G6060">
        <v>1.03782</v>
      </c>
    </row>
    <row r="6061" spans="1:7" x14ac:dyDescent="0.2">
      <c r="A6061">
        <v>1996</v>
      </c>
      <c r="B6061">
        <v>8</v>
      </c>
      <c r="C6061">
        <v>3</v>
      </c>
      <c r="D6061">
        <v>0.36040601</v>
      </c>
      <c r="E6061">
        <v>0.88716298000000005</v>
      </c>
      <c r="F6061" s="46">
        <v>6</v>
      </c>
      <c r="G6061">
        <v>0.95757597999999999</v>
      </c>
    </row>
    <row r="6062" spans="1:7" x14ac:dyDescent="0.2">
      <c r="A6062">
        <v>1996</v>
      </c>
      <c r="B6062">
        <v>8</v>
      </c>
      <c r="C6062">
        <v>4</v>
      </c>
      <c r="D6062">
        <v>0.230101</v>
      </c>
      <c r="E6062">
        <v>0.84808201000000005</v>
      </c>
      <c r="F6062" s="46">
        <v>6</v>
      </c>
      <c r="G6062">
        <v>0.87874299</v>
      </c>
    </row>
    <row r="6063" spans="1:7" x14ac:dyDescent="0.2">
      <c r="A6063">
        <v>1996</v>
      </c>
      <c r="B6063">
        <v>8</v>
      </c>
      <c r="C6063">
        <v>5</v>
      </c>
      <c r="D6063">
        <v>-0.24823998999999999</v>
      </c>
      <c r="E6063">
        <v>0.60788702999999999</v>
      </c>
      <c r="F6063" s="46">
        <v>7</v>
      </c>
      <c r="G6063">
        <v>0.65662003000000002</v>
      </c>
    </row>
    <row r="6064" spans="1:7" x14ac:dyDescent="0.2">
      <c r="A6064">
        <v>1996</v>
      </c>
      <c r="B6064">
        <v>8</v>
      </c>
      <c r="C6064">
        <v>6</v>
      </c>
      <c r="D6064">
        <v>-0.59733999000000004</v>
      </c>
      <c r="E6064">
        <v>0.45499000000000001</v>
      </c>
      <c r="F6064" s="46">
        <v>8</v>
      </c>
      <c r="G6064">
        <v>0.75088798999999995</v>
      </c>
    </row>
    <row r="6065" spans="1:7" x14ac:dyDescent="0.2">
      <c r="A6065">
        <v>1996</v>
      </c>
      <c r="B6065">
        <v>8</v>
      </c>
      <c r="C6065">
        <v>7</v>
      </c>
      <c r="D6065">
        <v>-0.70358997999999995</v>
      </c>
      <c r="E6065">
        <v>0.32789001000000001</v>
      </c>
      <c r="F6065" s="46">
        <v>8</v>
      </c>
      <c r="G6065">
        <v>0.77623701000000001</v>
      </c>
    </row>
    <row r="6066" spans="1:7" x14ac:dyDescent="0.2">
      <c r="A6066">
        <v>1996</v>
      </c>
      <c r="B6066">
        <v>8</v>
      </c>
      <c r="C6066">
        <v>8</v>
      </c>
      <c r="D6066">
        <v>-0.85867000000000004</v>
      </c>
      <c r="E6066">
        <v>0.38534900999999999</v>
      </c>
      <c r="F6066" s="46">
        <v>8</v>
      </c>
      <c r="G6066">
        <v>0.94117302000000003</v>
      </c>
    </row>
    <row r="6067" spans="1:7" x14ac:dyDescent="0.2">
      <c r="A6067">
        <v>1996</v>
      </c>
      <c r="B6067">
        <v>8</v>
      </c>
      <c r="C6067">
        <v>9</v>
      </c>
      <c r="D6067">
        <v>-0.90949999999999998</v>
      </c>
      <c r="E6067">
        <v>0.30715998999999999</v>
      </c>
      <c r="F6067" s="46">
        <v>8</v>
      </c>
      <c r="G6067">
        <v>0.95996398000000005</v>
      </c>
    </row>
    <row r="6068" spans="1:7" x14ac:dyDescent="0.2">
      <c r="A6068">
        <v>1996</v>
      </c>
      <c r="B6068">
        <v>8</v>
      </c>
      <c r="C6068">
        <v>10</v>
      </c>
      <c r="D6068">
        <v>-0.98844999</v>
      </c>
      <c r="E6068" s="45">
        <v>-2.1616099400000002E-2</v>
      </c>
      <c r="F6068" s="46">
        <v>1</v>
      </c>
      <c r="G6068">
        <v>0.98868400000000001</v>
      </c>
    </row>
    <row r="6069" spans="1:7" x14ac:dyDescent="0.2">
      <c r="A6069">
        <v>1996</v>
      </c>
      <c r="B6069">
        <v>8</v>
      </c>
      <c r="C6069">
        <v>11</v>
      </c>
      <c r="D6069">
        <v>-1.1477200000000001</v>
      </c>
      <c r="E6069">
        <v>-0.26227999000000002</v>
      </c>
      <c r="F6069" s="46">
        <v>1</v>
      </c>
      <c r="G6069">
        <v>1.1773100000000001</v>
      </c>
    </row>
    <row r="6070" spans="1:7" x14ac:dyDescent="0.2">
      <c r="A6070">
        <v>1996</v>
      </c>
      <c r="B6070">
        <v>8</v>
      </c>
      <c r="C6070">
        <v>12</v>
      </c>
      <c r="D6070">
        <v>-1.0101100000000001</v>
      </c>
      <c r="E6070">
        <v>-0.26620000999999999</v>
      </c>
      <c r="F6070" s="46">
        <v>1</v>
      </c>
      <c r="G6070">
        <v>1.0446</v>
      </c>
    </row>
    <row r="6071" spans="1:7" x14ac:dyDescent="0.2">
      <c r="A6071">
        <v>1996</v>
      </c>
      <c r="B6071">
        <v>8</v>
      </c>
      <c r="C6071">
        <v>13</v>
      </c>
      <c r="D6071">
        <v>-0.91869997999999997</v>
      </c>
      <c r="E6071">
        <v>-0.33754000000000001</v>
      </c>
      <c r="F6071" s="46">
        <v>1</v>
      </c>
      <c r="G6071">
        <v>0.978742</v>
      </c>
    </row>
    <row r="6072" spans="1:7" x14ac:dyDescent="0.2">
      <c r="A6072">
        <v>1996</v>
      </c>
      <c r="B6072">
        <v>8</v>
      </c>
      <c r="C6072">
        <v>14</v>
      </c>
      <c r="D6072">
        <v>-1.0160400000000001</v>
      </c>
      <c r="E6072">
        <v>-0.67727000000000004</v>
      </c>
      <c r="F6072" s="46">
        <v>1</v>
      </c>
      <c r="G6072">
        <v>1.2210700999999999</v>
      </c>
    </row>
    <row r="6073" spans="1:7" x14ac:dyDescent="0.2">
      <c r="A6073">
        <v>1996</v>
      </c>
      <c r="B6073">
        <v>8</v>
      </c>
      <c r="C6073">
        <v>15</v>
      </c>
      <c r="D6073">
        <v>-1.1572800000000001</v>
      </c>
      <c r="E6073">
        <v>-0.79574001000000005</v>
      </c>
      <c r="F6073" s="46">
        <v>1</v>
      </c>
      <c r="G6073">
        <v>1.40446</v>
      </c>
    </row>
    <row r="6074" spans="1:7" x14ac:dyDescent="0.2">
      <c r="A6074">
        <v>1996</v>
      </c>
      <c r="B6074">
        <v>8</v>
      </c>
      <c r="C6074">
        <v>16</v>
      </c>
      <c r="D6074">
        <v>-0.82359998999999995</v>
      </c>
      <c r="E6074">
        <v>-1.0958101</v>
      </c>
      <c r="F6074" s="46">
        <v>2</v>
      </c>
      <c r="G6074">
        <v>1.3708100000000001</v>
      </c>
    </row>
    <row r="6075" spans="1:7" x14ac:dyDescent="0.2">
      <c r="A6075">
        <v>1996</v>
      </c>
      <c r="B6075">
        <v>8</v>
      </c>
      <c r="C6075">
        <v>17</v>
      </c>
      <c r="D6075">
        <v>-0.27684998999999999</v>
      </c>
      <c r="E6075">
        <v>-1.16212</v>
      </c>
      <c r="F6075" s="46">
        <v>2</v>
      </c>
      <c r="G6075">
        <v>1.1946399999999999</v>
      </c>
    </row>
    <row r="6076" spans="1:7" x14ac:dyDescent="0.2">
      <c r="A6076">
        <v>1996</v>
      </c>
      <c r="B6076">
        <v>8</v>
      </c>
      <c r="C6076">
        <v>18</v>
      </c>
      <c r="D6076">
        <v>0.26650100999999998</v>
      </c>
      <c r="E6076">
        <v>-1.04548</v>
      </c>
      <c r="F6076" s="46">
        <v>3</v>
      </c>
      <c r="G6076">
        <v>1.07891</v>
      </c>
    </row>
    <row r="6077" spans="1:7" x14ac:dyDescent="0.2">
      <c r="A6077">
        <v>1996</v>
      </c>
      <c r="B6077">
        <v>8</v>
      </c>
      <c r="C6077">
        <v>19</v>
      </c>
      <c r="D6077">
        <v>0.46137601</v>
      </c>
      <c r="E6077">
        <v>-1.0779300000000001</v>
      </c>
      <c r="F6077" s="46">
        <v>3</v>
      </c>
      <c r="G6077">
        <v>1.17252</v>
      </c>
    </row>
    <row r="6078" spans="1:7" x14ac:dyDescent="0.2">
      <c r="A6078">
        <v>1996</v>
      </c>
      <c r="B6078">
        <v>8</v>
      </c>
      <c r="C6078">
        <v>20</v>
      </c>
      <c r="D6078">
        <v>0.58346403000000002</v>
      </c>
      <c r="E6078">
        <v>-1.09609</v>
      </c>
      <c r="F6078" s="46">
        <v>3</v>
      </c>
      <c r="G6078">
        <v>1.2417099</v>
      </c>
    </row>
    <row r="6079" spans="1:7" x14ac:dyDescent="0.2">
      <c r="A6079">
        <v>1996</v>
      </c>
      <c r="B6079">
        <v>8</v>
      </c>
      <c r="C6079">
        <v>21</v>
      </c>
      <c r="D6079">
        <v>0.51722502999999997</v>
      </c>
      <c r="E6079">
        <v>-0.98360996999999994</v>
      </c>
      <c r="F6079" s="46">
        <v>3</v>
      </c>
      <c r="G6079">
        <v>1.11131</v>
      </c>
    </row>
    <row r="6080" spans="1:7" x14ac:dyDescent="0.2">
      <c r="A6080">
        <v>1996</v>
      </c>
      <c r="B6080">
        <v>8</v>
      </c>
      <c r="C6080">
        <v>22</v>
      </c>
      <c r="D6080">
        <v>0.25274000000000002</v>
      </c>
      <c r="E6080">
        <v>-0.78798997000000004</v>
      </c>
      <c r="F6080" s="46">
        <v>3</v>
      </c>
      <c r="G6080">
        <v>0.82752901000000001</v>
      </c>
    </row>
    <row r="6081" spans="1:7" x14ac:dyDescent="0.2">
      <c r="A6081">
        <v>1996</v>
      </c>
      <c r="B6081">
        <v>8</v>
      </c>
      <c r="C6081">
        <v>23</v>
      </c>
      <c r="D6081" s="45">
        <v>9.8991997499999998E-2</v>
      </c>
      <c r="E6081">
        <v>-0.81655001999999999</v>
      </c>
      <c r="F6081" s="46">
        <v>3</v>
      </c>
      <c r="G6081">
        <v>0.82252698999999996</v>
      </c>
    </row>
    <row r="6082" spans="1:7" x14ac:dyDescent="0.2">
      <c r="A6082">
        <v>1996</v>
      </c>
      <c r="B6082">
        <v>8</v>
      </c>
      <c r="C6082">
        <v>24</v>
      </c>
      <c r="D6082" s="45">
        <v>9.1119699200000001E-2</v>
      </c>
      <c r="E6082">
        <v>-1.12924</v>
      </c>
      <c r="F6082" s="46">
        <v>3</v>
      </c>
      <c r="G6082">
        <v>1.1329100000000001</v>
      </c>
    </row>
    <row r="6083" spans="1:7" x14ac:dyDescent="0.2">
      <c r="A6083">
        <v>1996</v>
      </c>
      <c r="B6083">
        <v>8</v>
      </c>
      <c r="C6083">
        <v>25</v>
      </c>
      <c r="D6083" s="45">
        <v>4.8223800999999997E-2</v>
      </c>
      <c r="E6083">
        <v>-1.2209099999999999</v>
      </c>
      <c r="F6083" s="46">
        <v>3</v>
      </c>
      <c r="G6083">
        <v>1.2218601</v>
      </c>
    </row>
    <row r="6084" spans="1:7" x14ac:dyDescent="0.2">
      <c r="A6084">
        <v>1996</v>
      </c>
      <c r="B6084">
        <v>8</v>
      </c>
      <c r="C6084">
        <v>26</v>
      </c>
      <c r="D6084">
        <v>0.13120999999999999</v>
      </c>
      <c r="E6084">
        <v>-1.25563</v>
      </c>
      <c r="F6084" s="46">
        <v>3</v>
      </c>
      <c r="G6084">
        <v>1.26247</v>
      </c>
    </row>
    <row r="6085" spans="1:7" x14ac:dyDescent="0.2">
      <c r="A6085">
        <v>1996</v>
      </c>
      <c r="B6085">
        <v>8</v>
      </c>
      <c r="C6085">
        <v>27</v>
      </c>
      <c r="D6085">
        <v>0.33744201000000001</v>
      </c>
      <c r="E6085">
        <v>-1.01284</v>
      </c>
      <c r="F6085" s="46">
        <v>3</v>
      </c>
      <c r="G6085">
        <v>1.0675699999999999</v>
      </c>
    </row>
    <row r="6086" spans="1:7" x14ac:dyDescent="0.2">
      <c r="A6086">
        <v>1996</v>
      </c>
      <c r="B6086">
        <v>8</v>
      </c>
      <c r="C6086">
        <v>28</v>
      </c>
      <c r="D6086">
        <v>0.42184901000000002</v>
      </c>
      <c r="E6086">
        <v>-0.85901998999999996</v>
      </c>
      <c r="F6086" s="46">
        <v>3</v>
      </c>
      <c r="G6086">
        <v>0.95700799999999997</v>
      </c>
    </row>
    <row r="6087" spans="1:7" x14ac:dyDescent="0.2">
      <c r="A6087">
        <v>1996</v>
      </c>
      <c r="B6087">
        <v>8</v>
      </c>
      <c r="C6087">
        <v>29</v>
      </c>
      <c r="D6087">
        <v>0.44446598999999998</v>
      </c>
      <c r="E6087">
        <v>-0.57696997999999999</v>
      </c>
      <c r="F6087" s="46">
        <v>3</v>
      </c>
      <c r="G6087">
        <v>0.72831303000000003</v>
      </c>
    </row>
    <row r="6088" spans="1:7" x14ac:dyDescent="0.2">
      <c r="A6088">
        <v>1996</v>
      </c>
      <c r="B6088">
        <v>8</v>
      </c>
      <c r="C6088">
        <v>30</v>
      </c>
      <c r="D6088">
        <v>0.30828499999999998</v>
      </c>
      <c r="E6088">
        <v>-0.52377998999999997</v>
      </c>
      <c r="F6088" s="46">
        <v>3</v>
      </c>
      <c r="G6088">
        <v>0.60777097999999996</v>
      </c>
    </row>
    <row r="6089" spans="1:7" x14ac:dyDescent="0.2">
      <c r="A6089">
        <v>1996</v>
      </c>
      <c r="B6089">
        <v>8</v>
      </c>
      <c r="C6089">
        <v>31</v>
      </c>
      <c r="D6089" s="45">
        <v>-1.06295999E-2</v>
      </c>
      <c r="E6089">
        <v>-0.36024001</v>
      </c>
      <c r="F6089" s="46">
        <v>2</v>
      </c>
      <c r="G6089">
        <v>0.36040199000000001</v>
      </c>
    </row>
    <row r="6090" spans="1:7" x14ac:dyDescent="0.2">
      <c r="A6090">
        <v>1996</v>
      </c>
      <c r="B6090">
        <v>9</v>
      </c>
      <c r="C6090">
        <v>1</v>
      </c>
      <c r="D6090" s="45">
        <v>-3.99581995E-3</v>
      </c>
      <c r="E6090">
        <v>-0.10817</v>
      </c>
      <c r="F6090" s="46">
        <v>2</v>
      </c>
      <c r="G6090">
        <v>0.10824300000000001</v>
      </c>
    </row>
    <row r="6091" spans="1:7" x14ac:dyDescent="0.2">
      <c r="A6091">
        <v>1996</v>
      </c>
      <c r="B6091">
        <v>9</v>
      </c>
      <c r="C6091">
        <v>2</v>
      </c>
      <c r="D6091">
        <v>0.207673</v>
      </c>
      <c r="E6091">
        <v>-0.1293</v>
      </c>
      <c r="F6091" s="46">
        <v>4</v>
      </c>
      <c r="G6091">
        <v>0.24463399999999999</v>
      </c>
    </row>
    <row r="6092" spans="1:7" x14ac:dyDescent="0.2">
      <c r="A6092">
        <v>1996</v>
      </c>
      <c r="B6092">
        <v>9</v>
      </c>
      <c r="C6092">
        <v>3</v>
      </c>
      <c r="D6092">
        <v>0.39948099999999998</v>
      </c>
      <c r="E6092" s="45">
        <v>-4.3102100499999997E-2</v>
      </c>
      <c r="F6092" s="46">
        <v>4</v>
      </c>
      <c r="G6092">
        <v>0.40179899000000002</v>
      </c>
    </row>
    <row r="6093" spans="1:7" x14ac:dyDescent="0.2">
      <c r="A6093">
        <v>1996</v>
      </c>
      <c r="B6093">
        <v>9</v>
      </c>
      <c r="C6093">
        <v>4</v>
      </c>
      <c r="D6093">
        <v>0.38643399</v>
      </c>
      <c r="E6093">
        <v>0.17996799999999999</v>
      </c>
      <c r="F6093" s="46">
        <v>5</v>
      </c>
      <c r="G6093">
        <v>0.42628600999999999</v>
      </c>
    </row>
    <row r="6094" spans="1:7" x14ac:dyDescent="0.2">
      <c r="A6094">
        <v>1996</v>
      </c>
      <c r="B6094">
        <v>9</v>
      </c>
      <c r="C6094">
        <v>5</v>
      </c>
      <c r="D6094">
        <v>0.50186401999999997</v>
      </c>
      <c r="E6094">
        <v>0.27114701000000002</v>
      </c>
      <c r="F6094" s="46">
        <v>5</v>
      </c>
      <c r="G6094">
        <v>0.57042800999999999</v>
      </c>
    </row>
    <row r="6095" spans="1:7" x14ac:dyDescent="0.2">
      <c r="A6095">
        <v>1996</v>
      </c>
      <c r="B6095">
        <v>9</v>
      </c>
      <c r="C6095">
        <v>6</v>
      </c>
      <c r="D6095">
        <v>0.64608299999999996</v>
      </c>
      <c r="E6095">
        <v>0.29689699000000003</v>
      </c>
      <c r="F6095" s="46">
        <v>5</v>
      </c>
      <c r="G6095">
        <v>0.71103501000000002</v>
      </c>
    </row>
    <row r="6096" spans="1:7" x14ac:dyDescent="0.2">
      <c r="A6096">
        <v>1996</v>
      </c>
      <c r="B6096">
        <v>9</v>
      </c>
      <c r="C6096">
        <v>7</v>
      </c>
      <c r="D6096">
        <v>0.86505198000000005</v>
      </c>
      <c r="E6096">
        <v>0.33768901000000001</v>
      </c>
      <c r="F6096" s="46">
        <v>5</v>
      </c>
      <c r="G6096">
        <v>0.92862701000000003</v>
      </c>
    </row>
    <row r="6097" spans="1:7" x14ac:dyDescent="0.2">
      <c r="A6097">
        <v>1996</v>
      </c>
      <c r="B6097">
        <v>9</v>
      </c>
      <c r="C6097">
        <v>8</v>
      </c>
      <c r="D6097">
        <v>1.0936600000000001</v>
      </c>
      <c r="E6097">
        <v>0.200762</v>
      </c>
      <c r="F6097" s="46">
        <v>5</v>
      </c>
      <c r="G6097">
        <v>1.1119399999999999</v>
      </c>
    </row>
    <row r="6098" spans="1:7" x14ac:dyDescent="0.2">
      <c r="A6098">
        <v>1996</v>
      </c>
      <c r="B6098">
        <v>9</v>
      </c>
      <c r="C6098">
        <v>9</v>
      </c>
      <c r="D6098">
        <v>1.3123899999999999</v>
      </c>
      <c r="E6098">
        <v>0.36400898999999998</v>
      </c>
      <c r="F6098" s="46">
        <v>5</v>
      </c>
      <c r="G6098">
        <v>1.3619399999999999</v>
      </c>
    </row>
    <row r="6099" spans="1:7" x14ac:dyDescent="0.2">
      <c r="A6099">
        <v>1996</v>
      </c>
      <c r="B6099">
        <v>9</v>
      </c>
      <c r="C6099">
        <v>10</v>
      </c>
      <c r="D6099">
        <v>1.4195800000000001</v>
      </c>
      <c r="E6099">
        <v>0.57523698000000001</v>
      </c>
      <c r="F6099" s="46">
        <v>5</v>
      </c>
      <c r="G6099">
        <v>1.5317000000000001</v>
      </c>
    </row>
    <row r="6100" spans="1:7" x14ac:dyDescent="0.2">
      <c r="A6100">
        <v>1996</v>
      </c>
      <c r="B6100">
        <v>9</v>
      </c>
      <c r="C6100">
        <v>11</v>
      </c>
      <c r="D6100">
        <v>1.4875400000000001</v>
      </c>
      <c r="E6100">
        <v>0.97267800999999998</v>
      </c>
      <c r="F6100" s="46">
        <v>5</v>
      </c>
      <c r="G6100">
        <v>1.77732</v>
      </c>
    </row>
    <row r="6101" spans="1:7" x14ac:dyDescent="0.2">
      <c r="A6101">
        <v>1996</v>
      </c>
      <c r="B6101">
        <v>9</v>
      </c>
      <c r="C6101">
        <v>12</v>
      </c>
      <c r="D6101">
        <v>1.7194700000000001</v>
      </c>
      <c r="E6101">
        <v>1.3434299999999999</v>
      </c>
      <c r="F6101" s="46">
        <v>5</v>
      </c>
      <c r="G6101">
        <v>2.1820499999999998</v>
      </c>
    </row>
    <row r="6102" spans="1:7" x14ac:dyDescent="0.2">
      <c r="A6102">
        <v>1996</v>
      </c>
      <c r="B6102">
        <v>9</v>
      </c>
      <c r="C6102">
        <v>13</v>
      </c>
      <c r="D6102">
        <v>1.71465</v>
      </c>
      <c r="E6102">
        <v>1.3560300000000001</v>
      </c>
      <c r="F6102" s="46">
        <v>5</v>
      </c>
      <c r="G6102">
        <v>2.1860599999999999</v>
      </c>
    </row>
    <row r="6103" spans="1:7" x14ac:dyDescent="0.2">
      <c r="A6103">
        <v>1996</v>
      </c>
      <c r="B6103">
        <v>9</v>
      </c>
      <c r="C6103">
        <v>14</v>
      </c>
      <c r="D6103">
        <v>1.41157</v>
      </c>
      <c r="E6103">
        <v>1.1110899000000001</v>
      </c>
      <c r="F6103" s="46">
        <v>5</v>
      </c>
      <c r="G6103">
        <v>1.7964</v>
      </c>
    </row>
    <row r="6104" spans="1:7" x14ac:dyDescent="0.2">
      <c r="A6104">
        <v>1996</v>
      </c>
      <c r="B6104">
        <v>9</v>
      </c>
      <c r="C6104">
        <v>15</v>
      </c>
      <c r="D6104">
        <v>1.0045200999999999</v>
      </c>
      <c r="E6104">
        <v>0.67031901999999999</v>
      </c>
      <c r="F6104" s="46">
        <v>5</v>
      </c>
      <c r="G6104">
        <v>1.20763</v>
      </c>
    </row>
    <row r="6105" spans="1:7" x14ac:dyDescent="0.2">
      <c r="A6105">
        <v>1996</v>
      </c>
      <c r="B6105">
        <v>9</v>
      </c>
      <c r="C6105">
        <v>16</v>
      </c>
      <c r="D6105">
        <v>0.74217200000000005</v>
      </c>
      <c r="E6105">
        <v>0.63553601999999998</v>
      </c>
      <c r="F6105" s="46">
        <v>5</v>
      </c>
      <c r="G6105">
        <v>0.97710103000000004</v>
      </c>
    </row>
    <row r="6106" spans="1:7" x14ac:dyDescent="0.2">
      <c r="A6106">
        <v>1996</v>
      </c>
      <c r="B6106">
        <v>9</v>
      </c>
      <c r="C6106">
        <v>17</v>
      </c>
      <c r="D6106">
        <v>0.83335203000000002</v>
      </c>
      <c r="E6106">
        <v>0.57152402000000002</v>
      </c>
      <c r="F6106" s="46">
        <v>5</v>
      </c>
      <c r="G6106">
        <v>1.0105</v>
      </c>
    </row>
    <row r="6107" spans="1:7" x14ac:dyDescent="0.2">
      <c r="A6107">
        <v>1996</v>
      </c>
      <c r="B6107">
        <v>9</v>
      </c>
      <c r="C6107">
        <v>18</v>
      </c>
      <c r="D6107">
        <v>0.70725696999999998</v>
      </c>
      <c r="E6107">
        <v>0.55890899999999999</v>
      </c>
      <c r="F6107" s="46">
        <v>5</v>
      </c>
      <c r="G6107">
        <v>0.90143799999999996</v>
      </c>
    </row>
    <row r="6108" spans="1:7" x14ac:dyDescent="0.2">
      <c r="A6108">
        <v>1996</v>
      </c>
      <c r="B6108">
        <v>9</v>
      </c>
      <c r="C6108">
        <v>19</v>
      </c>
      <c r="D6108">
        <v>0.71587502999999997</v>
      </c>
      <c r="E6108">
        <v>0.77686297999999998</v>
      </c>
      <c r="F6108" s="46">
        <v>6</v>
      </c>
      <c r="G6108">
        <v>1.0564100000000001</v>
      </c>
    </row>
    <row r="6109" spans="1:7" x14ac:dyDescent="0.2">
      <c r="A6109">
        <v>1996</v>
      </c>
      <c r="B6109">
        <v>9</v>
      </c>
      <c r="C6109">
        <v>20</v>
      </c>
      <c r="D6109">
        <v>0.65627097999999995</v>
      </c>
      <c r="E6109">
        <v>1.3977999999999999</v>
      </c>
      <c r="F6109" s="46">
        <v>6</v>
      </c>
      <c r="G6109">
        <v>1.5441999</v>
      </c>
    </row>
    <row r="6110" spans="1:7" x14ac:dyDescent="0.2">
      <c r="A6110">
        <v>1996</v>
      </c>
      <c r="B6110">
        <v>9</v>
      </c>
      <c r="C6110">
        <v>21</v>
      </c>
      <c r="D6110">
        <v>0.35584599</v>
      </c>
      <c r="E6110">
        <v>1.6264700000000001</v>
      </c>
      <c r="F6110" s="46">
        <v>6</v>
      </c>
      <c r="G6110">
        <v>1.6649400000000001</v>
      </c>
    </row>
    <row r="6111" spans="1:7" x14ac:dyDescent="0.2">
      <c r="A6111">
        <v>1996</v>
      </c>
      <c r="B6111">
        <v>9</v>
      </c>
      <c r="C6111">
        <v>22</v>
      </c>
      <c r="D6111" s="45">
        <v>5.1277399100000003E-2</v>
      </c>
      <c r="E6111">
        <v>1.50471</v>
      </c>
      <c r="F6111" s="46">
        <v>6</v>
      </c>
      <c r="G6111">
        <v>1.50559</v>
      </c>
    </row>
    <row r="6112" spans="1:7" x14ac:dyDescent="0.2">
      <c r="A6112">
        <v>1996</v>
      </c>
      <c r="B6112">
        <v>9</v>
      </c>
      <c r="C6112">
        <v>23</v>
      </c>
      <c r="D6112" s="45">
        <v>-2.7829600499999999E-2</v>
      </c>
      <c r="E6112">
        <v>1.2468600000000001</v>
      </c>
      <c r="F6112" s="46">
        <v>7</v>
      </c>
      <c r="G6112">
        <v>1.2471699999999999</v>
      </c>
    </row>
    <row r="6113" spans="1:7" x14ac:dyDescent="0.2">
      <c r="A6113">
        <v>1996</v>
      </c>
      <c r="B6113">
        <v>9</v>
      </c>
      <c r="C6113">
        <v>24</v>
      </c>
      <c r="D6113">
        <v>-0.23130999999999999</v>
      </c>
      <c r="E6113">
        <v>1.1964600000000001</v>
      </c>
      <c r="F6113" s="46">
        <v>7</v>
      </c>
      <c r="G6113">
        <v>1.2186199</v>
      </c>
    </row>
    <row r="6114" spans="1:7" x14ac:dyDescent="0.2">
      <c r="A6114">
        <v>1996</v>
      </c>
      <c r="B6114">
        <v>9</v>
      </c>
      <c r="C6114">
        <v>25</v>
      </c>
      <c r="D6114">
        <v>-0.41514000000000001</v>
      </c>
      <c r="E6114">
        <v>1.3347</v>
      </c>
      <c r="F6114" s="46">
        <v>7</v>
      </c>
      <c r="G6114">
        <v>1.39777</v>
      </c>
    </row>
    <row r="6115" spans="1:7" x14ac:dyDescent="0.2">
      <c r="A6115">
        <v>1996</v>
      </c>
      <c r="B6115">
        <v>9</v>
      </c>
      <c r="C6115">
        <v>26</v>
      </c>
      <c r="D6115">
        <v>-0.49733000999999999</v>
      </c>
      <c r="E6115">
        <v>0.97009701000000004</v>
      </c>
      <c r="F6115" s="46">
        <v>7</v>
      </c>
      <c r="G6115">
        <v>1.09015</v>
      </c>
    </row>
    <row r="6116" spans="1:7" x14ac:dyDescent="0.2">
      <c r="A6116">
        <v>1996</v>
      </c>
      <c r="B6116">
        <v>9</v>
      </c>
      <c r="C6116">
        <v>27</v>
      </c>
      <c r="D6116">
        <v>-0.78794998000000005</v>
      </c>
      <c r="E6116">
        <v>0.309558</v>
      </c>
      <c r="F6116" s="46">
        <v>8</v>
      </c>
      <c r="G6116">
        <v>0.84657501999999996</v>
      </c>
    </row>
    <row r="6117" spans="1:7" x14ac:dyDescent="0.2">
      <c r="A6117">
        <v>1996</v>
      </c>
      <c r="B6117">
        <v>9</v>
      </c>
      <c r="C6117">
        <v>28</v>
      </c>
      <c r="D6117">
        <v>-0.50843000000000005</v>
      </c>
      <c r="E6117" s="45">
        <v>9.0397797500000002E-2</v>
      </c>
      <c r="F6117" s="46">
        <v>8</v>
      </c>
      <c r="G6117">
        <v>0.51640200999999997</v>
      </c>
    </row>
    <row r="6118" spans="1:7" x14ac:dyDescent="0.2">
      <c r="A6118">
        <v>1996</v>
      </c>
      <c r="B6118">
        <v>9</v>
      </c>
      <c r="C6118">
        <v>29</v>
      </c>
      <c r="D6118" s="45">
        <v>-8.1775397099999994E-2</v>
      </c>
      <c r="E6118">
        <v>-0.13218000999999999</v>
      </c>
      <c r="F6118" s="46">
        <v>2</v>
      </c>
      <c r="G6118">
        <v>0.15543399999999999</v>
      </c>
    </row>
    <row r="6119" spans="1:7" x14ac:dyDescent="0.2">
      <c r="A6119">
        <v>1996</v>
      </c>
      <c r="B6119">
        <v>9</v>
      </c>
      <c r="C6119">
        <v>30</v>
      </c>
      <c r="D6119" s="45">
        <v>-4.7878500099999999E-2</v>
      </c>
      <c r="E6119">
        <v>-0.14133000000000001</v>
      </c>
      <c r="F6119" s="46">
        <v>2</v>
      </c>
      <c r="G6119">
        <v>0.14921798999999999</v>
      </c>
    </row>
    <row r="6120" spans="1:7" x14ac:dyDescent="0.2">
      <c r="A6120">
        <v>1996</v>
      </c>
      <c r="B6120">
        <v>10</v>
      </c>
      <c r="C6120">
        <v>1</v>
      </c>
      <c r="D6120">
        <v>-0.12988999000000001</v>
      </c>
      <c r="E6120">
        <v>-0.10375</v>
      </c>
      <c r="F6120" s="46">
        <v>1</v>
      </c>
      <c r="G6120">
        <v>0.16624100999999999</v>
      </c>
    </row>
    <row r="6121" spans="1:7" x14ac:dyDescent="0.2">
      <c r="A6121">
        <v>1996</v>
      </c>
      <c r="B6121">
        <v>10</v>
      </c>
      <c r="C6121">
        <v>2</v>
      </c>
      <c r="D6121">
        <v>-0.36970999999999998</v>
      </c>
      <c r="E6121">
        <v>-0.15162</v>
      </c>
      <c r="F6121" s="46">
        <v>1</v>
      </c>
      <c r="G6121">
        <v>0.39959800000000001</v>
      </c>
    </row>
    <row r="6122" spans="1:7" x14ac:dyDescent="0.2">
      <c r="A6122">
        <v>1996</v>
      </c>
      <c r="B6122">
        <v>10</v>
      </c>
      <c r="C6122">
        <v>3</v>
      </c>
      <c r="D6122">
        <v>-0.61571997000000001</v>
      </c>
      <c r="E6122">
        <v>-0.21791000999999999</v>
      </c>
      <c r="F6122" s="46">
        <v>1</v>
      </c>
      <c r="G6122">
        <v>0.65314399999999995</v>
      </c>
    </row>
    <row r="6123" spans="1:7" x14ac:dyDescent="0.2">
      <c r="A6123">
        <v>1996</v>
      </c>
      <c r="B6123">
        <v>10</v>
      </c>
      <c r="C6123">
        <v>4</v>
      </c>
      <c r="D6123">
        <v>-0.83222001999999995</v>
      </c>
      <c r="E6123">
        <v>-0.25831999999999999</v>
      </c>
      <c r="F6123" s="46">
        <v>1</v>
      </c>
      <c r="G6123">
        <v>0.87139200999999999</v>
      </c>
    </row>
    <row r="6124" spans="1:7" x14ac:dyDescent="0.2">
      <c r="A6124">
        <v>1996</v>
      </c>
      <c r="B6124">
        <v>10</v>
      </c>
      <c r="C6124">
        <v>5</v>
      </c>
      <c r="D6124">
        <v>-1.03532</v>
      </c>
      <c r="E6124">
        <v>-0.1822</v>
      </c>
      <c r="F6124" s="46">
        <v>1</v>
      </c>
      <c r="G6124">
        <v>1.0512300000000001</v>
      </c>
    </row>
    <row r="6125" spans="1:7" x14ac:dyDescent="0.2">
      <c r="A6125">
        <v>1996</v>
      </c>
      <c r="B6125">
        <v>10</v>
      </c>
      <c r="C6125">
        <v>6</v>
      </c>
      <c r="D6125">
        <v>-1.1766000000000001</v>
      </c>
      <c r="E6125">
        <v>-0.20976998999999999</v>
      </c>
      <c r="F6125" s="46">
        <v>1</v>
      </c>
      <c r="G6125">
        <v>1.19516</v>
      </c>
    </row>
    <row r="6126" spans="1:7" x14ac:dyDescent="0.2">
      <c r="A6126">
        <v>1996</v>
      </c>
      <c r="B6126">
        <v>10</v>
      </c>
      <c r="C6126">
        <v>7</v>
      </c>
      <c r="D6126">
        <v>-1.48932</v>
      </c>
      <c r="E6126">
        <v>-0.27362998999999999</v>
      </c>
      <c r="F6126" s="46">
        <v>1</v>
      </c>
      <c r="G6126">
        <v>1.5142500000000001</v>
      </c>
    </row>
    <row r="6127" spans="1:7" x14ac:dyDescent="0.2">
      <c r="A6127">
        <v>1996</v>
      </c>
      <c r="B6127">
        <v>10</v>
      </c>
      <c r="C6127">
        <v>8</v>
      </c>
      <c r="D6127">
        <v>-1.58646</v>
      </c>
      <c r="E6127" s="45">
        <v>-2.8693400300000001E-2</v>
      </c>
      <c r="F6127" s="46">
        <v>1</v>
      </c>
      <c r="G6127">
        <v>1.5867199999999999</v>
      </c>
    </row>
    <row r="6128" spans="1:7" x14ac:dyDescent="0.2">
      <c r="A6128">
        <v>1996</v>
      </c>
      <c r="B6128">
        <v>10</v>
      </c>
      <c r="C6128">
        <v>9</v>
      </c>
      <c r="D6128">
        <v>-1.33213</v>
      </c>
      <c r="E6128">
        <v>0.158277</v>
      </c>
      <c r="F6128" s="46">
        <v>8</v>
      </c>
      <c r="G6128">
        <v>1.3414999999999999</v>
      </c>
    </row>
    <row r="6129" spans="1:7" x14ac:dyDescent="0.2">
      <c r="A6129">
        <v>1996</v>
      </c>
      <c r="B6129">
        <v>10</v>
      </c>
      <c r="C6129">
        <v>10</v>
      </c>
      <c r="D6129">
        <v>-0.83486998000000001</v>
      </c>
      <c r="E6129">
        <v>0.218081</v>
      </c>
      <c r="F6129" s="46">
        <v>8</v>
      </c>
      <c r="G6129">
        <v>0.86288500000000001</v>
      </c>
    </row>
    <row r="6130" spans="1:7" x14ac:dyDescent="0.2">
      <c r="A6130">
        <v>1996</v>
      </c>
      <c r="B6130">
        <v>10</v>
      </c>
      <c r="C6130">
        <v>11</v>
      </c>
      <c r="D6130">
        <v>-0.63576001000000004</v>
      </c>
      <c r="E6130">
        <v>0.106753</v>
      </c>
      <c r="F6130" s="46">
        <v>8</v>
      </c>
      <c r="G6130">
        <v>0.64466000000000001</v>
      </c>
    </row>
    <row r="6131" spans="1:7" x14ac:dyDescent="0.2">
      <c r="A6131">
        <v>1996</v>
      </c>
      <c r="B6131">
        <v>10</v>
      </c>
      <c r="C6131">
        <v>12</v>
      </c>
      <c r="D6131">
        <v>-0.71924001000000004</v>
      </c>
      <c r="E6131" s="45">
        <v>-1.55966999E-2</v>
      </c>
      <c r="F6131" s="46">
        <v>1</v>
      </c>
      <c r="G6131">
        <v>0.71940797999999995</v>
      </c>
    </row>
    <row r="6132" spans="1:7" x14ac:dyDescent="0.2">
      <c r="A6132">
        <v>1996</v>
      </c>
      <c r="B6132">
        <v>10</v>
      </c>
      <c r="C6132">
        <v>13</v>
      </c>
      <c r="D6132">
        <v>-0.83718996999999995</v>
      </c>
      <c r="E6132">
        <v>0.13436999999999999</v>
      </c>
      <c r="F6132" s="46">
        <v>8</v>
      </c>
      <c r="G6132">
        <v>0.84790403000000003</v>
      </c>
    </row>
    <row r="6133" spans="1:7" x14ac:dyDescent="0.2">
      <c r="A6133">
        <v>1996</v>
      </c>
      <c r="B6133">
        <v>10</v>
      </c>
      <c r="C6133">
        <v>14</v>
      </c>
      <c r="D6133">
        <v>-0.92500000999999998</v>
      </c>
      <c r="E6133">
        <v>-0.10786</v>
      </c>
      <c r="F6133" s="46">
        <v>1</v>
      </c>
      <c r="G6133">
        <v>0.93126500000000001</v>
      </c>
    </row>
    <row r="6134" spans="1:7" x14ac:dyDescent="0.2">
      <c r="A6134">
        <v>1996</v>
      </c>
      <c r="B6134">
        <v>10</v>
      </c>
      <c r="C6134">
        <v>15</v>
      </c>
      <c r="D6134">
        <v>-0.95135999000000004</v>
      </c>
      <c r="E6134">
        <v>-0.14480001000000001</v>
      </c>
      <c r="F6134" s="46">
        <v>1</v>
      </c>
      <c r="G6134">
        <v>0.96231597999999996</v>
      </c>
    </row>
    <row r="6135" spans="1:7" x14ac:dyDescent="0.2">
      <c r="A6135">
        <v>1996</v>
      </c>
      <c r="B6135">
        <v>10</v>
      </c>
      <c r="C6135">
        <v>16</v>
      </c>
      <c r="D6135">
        <v>-0.94537002000000003</v>
      </c>
      <c r="E6135">
        <v>-0.31332999</v>
      </c>
      <c r="F6135" s="46">
        <v>1</v>
      </c>
      <c r="G6135">
        <v>0.99594598999999995</v>
      </c>
    </row>
    <row r="6136" spans="1:7" x14ac:dyDescent="0.2">
      <c r="A6136">
        <v>1996</v>
      </c>
      <c r="B6136">
        <v>10</v>
      </c>
      <c r="C6136">
        <v>17</v>
      </c>
      <c r="D6136">
        <v>-0.73365002999999995</v>
      </c>
      <c r="E6136">
        <v>-0.44150999000000002</v>
      </c>
      <c r="F6136" s="46">
        <v>1</v>
      </c>
      <c r="G6136">
        <v>0.85625499000000005</v>
      </c>
    </row>
    <row r="6137" spans="1:7" x14ac:dyDescent="0.2">
      <c r="A6137">
        <v>1996</v>
      </c>
      <c r="B6137">
        <v>10</v>
      </c>
      <c r="C6137">
        <v>18</v>
      </c>
      <c r="D6137">
        <v>-0.44271000999999999</v>
      </c>
      <c r="E6137">
        <v>-0.61770999000000004</v>
      </c>
      <c r="F6137" s="46">
        <v>2</v>
      </c>
      <c r="G6137">
        <v>0.75997603000000002</v>
      </c>
    </row>
    <row r="6138" spans="1:7" x14ac:dyDescent="0.2">
      <c r="A6138">
        <v>1996</v>
      </c>
      <c r="B6138">
        <v>10</v>
      </c>
      <c r="C6138">
        <v>19</v>
      </c>
      <c r="D6138" s="45">
        <v>-2.20883004E-2</v>
      </c>
      <c r="E6138">
        <v>-0.71740000999999998</v>
      </c>
      <c r="F6138" s="46">
        <v>2</v>
      </c>
      <c r="G6138">
        <v>0.71774399</v>
      </c>
    </row>
    <row r="6139" spans="1:7" x14ac:dyDescent="0.2">
      <c r="A6139">
        <v>1996</v>
      </c>
      <c r="B6139">
        <v>10</v>
      </c>
      <c r="C6139">
        <v>20</v>
      </c>
      <c r="D6139">
        <v>0.25317201</v>
      </c>
      <c r="E6139">
        <v>-0.73299998</v>
      </c>
      <c r="F6139" s="46">
        <v>3</v>
      </c>
      <c r="G6139">
        <v>0.77549499</v>
      </c>
    </row>
    <row r="6140" spans="1:7" x14ac:dyDescent="0.2">
      <c r="A6140">
        <v>1996</v>
      </c>
      <c r="B6140">
        <v>10</v>
      </c>
      <c r="C6140">
        <v>21</v>
      </c>
      <c r="D6140">
        <v>0.48357700999999997</v>
      </c>
      <c r="E6140">
        <v>-0.56115000999999998</v>
      </c>
      <c r="F6140" s="46">
        <v>3</v>
      </c>
      <c r="G6140">
        <v>0.74076401999999997</v>
      </c>
    </row>
    <row r="6141" spans="1:7" x14ac:dyDescent="0.2">
      <c r="A6141">
        <v>1996</v>
      </c>
      <c r="B6141">
        <v>10</v>
      </c>
      <c r="C6141">
        <v>22</v>
      </c>
      <c r="D6141">
        <v>0.62686801000000003</v>
      </c>
      <c r="E6141">
        <v>-0.41710001000000002</v>
      </c>
      <c r="F6141" s="46">
        <v>4</v>
      </c>
      <c r="G6141">
        <v>0.75295197999999997</v>
      </c>
    </row>
    <row r="6142" spans="1:7" x14ac:dyDescent="0.2">
      <c r="A6142">
        <v>1996</v>
      </c>
      <c r="B6142">
        <v>10</v>
      </c>
      <c r="C6142">
        <v>23</v>
      </c>
      <c r="D6142">
        <v>0.56424998999999998</v>
      </c>
      <c r="E6142">
        <v>-0.34676998999999997</v>
      </c>
      <c r="F6142" s="46">
        <v>4</v>
      </c>
      <c r="G6142">
        <v>0.66228997999999994</v>
      </c>
    </row>
    <row r="6143" spans="1:7" x14ac:dyDescent="0.2">
      <c r="A6143">
        <v>1996</v>
      </c>
      <c r="B6143">
        <v>10</v>
      </c>
      <c r="C6143">
        <v>24</v>
      </c>
      <c r="D6143">
        <v>0.68257999000000003</v>
      </c>
      <c r="E6143">
        <v>-0.43569999999999998</v>
      </c>
      <c r="F6143" s="46">
        <v>4</v>
      </c>
      <c r="G6143">
        <v>0.80978399999999995</v>
      </c>
    </row>
    <row r="6144" spans="1:7" x14ac:dyDescent="0.2">
      <c r="A6144">
        <v>1996</v>
      </c>
      <c r="B6144">
        <v>10</v>
      </c>
      <c r="C6144">
        <v>25</v>
      </c>
      <c r="D6144">
        <v>0.86125302000000004</v>
      </c>
      <c r="E6144">
        <v>-0.51511001999999995</v>
      </c>
      <c r="F6144" s="46">
        <v>4</v>
      </c>
      <c r="G6144">
        <v>1.0035400000000001</v>
      </c>
    </row>
    <row r="6145" spans="1:7" x14ac:dyDescent="0.2">
      <c r="A6145">
        <v>1996</v>
      </c>
      <c r="B6145">
        <v>10</v>
      </c>
      <c r="C6145">
        <v>26</v>
      </c>
      <c r="D6145">
        <v>1.0452300000000001</v>
      </c>
      <c r="E6145">
        <v>-0.45460001</v>
      </c>
      <c r="F6145" s="46">
        <v>4</v>
      </c>
      <c r="G6145">
        <v>1.13981</v>
      </c>
    </row>
    <row r="6146" spans="1:7" x14ac:dyDescent="0.2">
      <c r="A6146">
        <v>1996</v>
      </c>
      <c r="B6146">
        <v>10</v>
      </c>
      <c r="C6146">
        <v>27</v>
      </c>
      <c r="D6146">
        <v>0.91293000999999996</v>
      </c>
      <c r="E6146">
        <v>-0.31951001000000001</v>
      </c>
      <c r="F6146" s="46">
        <v>4</v>
      </c>
      <c r="G6146">
        <v>0.96722697999999996</v>
      </c>
    </row>
    <row r="6147" spans="1:7" x14ac:dyDescent="0.2">
      <c r="A6147">
        <v>1996</v>
      </c>
      <c r="B6147">
        <v>10</v>
      </c>
      <c r="C6147">
        <v>28</v>
      </c>
      <c r="D6147">
        <v>0.80450398000000001</v>
      </c>
      <c r="E6147" s="45">
        <v>3.7573598299999997E-2</v>
      </c>
      <c r="F6147" s="46">
        <v>5</v>
      </c>
      <c r="G6147">
        <v>0.80538100000000001</v>
      </c>
    </row>
    <row r="6148" spans="1:7" x14ac:dyDescent="0.2">
      <c r="A6148">
        <v>1996</v>
      </c>
      <c r="B6148">
        <v>10</v>
      </c>
      <c r="C6148">
        <v>29</v>
      </c>
      <c r="D6148">
        <v>0.84523897999999997</v>
      </c>
      <c r="E6148">
        <v>0.36669998999999998</v>
      </c>
      <c r="F6148" s="46">
        <v>5</v>
      </c>
      <c r="G6148">
        <v>0.92135697999999999</v>
      </c>
    </row>
    <row r="6149" spans="1:7" x14ac:dyDescent="0.2">
      <c r="A6149">
        <v>1996</v>
      </c>
      <c r="B6149">
        <v>10</v>
      </c>
      <c r="C6149">
        <v>30</v>
      </c>
      <c r="D6149">
        <v>0.97793901000000005</v>
      </c>
      <c r="E6149">
        <v>0.45221498999999998</v>
      </c>
      <c r="F6149" s="46">
        <v>5</v>
      </c>
      <c r="G6149">
        <v>1.0774300000000001</v>
      </c>
    </row>
    <row r="6150" spans="1:7" x14ac:dyDescent="0.2">
      <c r="A6150">
        <v>1996</v>
      </c>
      <c r="B6150">
        <v>10</v>
      </c>
      <c r="C6150">
        <v>31</v>
      </c>
      <c r="D6150">
        <v>1.1266099999999999</v>
      </c>
      <c r="E6150">
        <v>0.56749802999999999</v>
      </c>
      <c r="F6150" s="46">
        <v>5</v>
      </c>
      <c r="G6150">
        <v>1.2614700000000001</v>
      </c>
    </row>
    <row r="6151" spans="1:7" x14ac:dyDescent="0.2">
      <c r="A6151">
        <v>1996</v>
      </c>
      <c r="B6151">
        <v>11</v>
      </c>
      <c r="C6151">
        <v>1</v>
      </c>
      <c r="D6151">
        <v>1.00186</v>
      </c>
      <c r="E6151">
        <v>0.58875197000000001</v>
      </c>
      <c r="F6151" s="46">
        <v>5</v>
      </c>
      <c r="G6151">
        <v>1.16205</v>
      </c>
    </row>
    <row r="6152" spans="1:7" x14ac:dyDescent="0.2">
      <c r="A6152">
        <v>1996</v>
      </c>
      <c r="B6152">
        <v>11</v>
      </c>
      <c r="C6152">
        <v>2</v>
      </c>
      <c r="D6152">
        <v>1.0293699999999999</v>
      </c>
      <c r="E6152">
        <v>0.46246200999999998</v>
      </c>
      <c r="F6152" s="46">
        <v>5</v>
      </c>
      <c r="G6152">
        <v>1.1284799999999999</v>
      </c>
    </row>
    <row r="6153" spans="1:7" x14ac:dyDescent="0.2">
      <c r="A6153">
        <v>1996</v>
      </c>
      <c r="B6153">
        <v>11</v>
      </c>
      <c r="C6153">
        <v>3</v>
      </c>
      <c r="D6153">
        <v>1.2942199999999999</v>
      </c>
      <c r="E6153">
        <v>0.51003598999999999</v>
      </c>
      <c r="F6153" s="46">
        <v>5</v>
      </c>
      <c r="G6153">
        <v>1.3910899999999999</v>
      </c>
    </row>
    <row r="6154" spans="1:7" x14ac:dyDescent="0.2">
      <c r="A6154">
        <v>1996</v>
      </c>
      <c r="B6154">
        <v>11</v>
      </c>
      <c r="C6154">
        <v>4</v>
      </c>
      <c r="D6154">
        <v>1.6132599999999999</v>
      </c>
      <c r="E6154">
        <v>0.65317899000000001</v>
      </c>
      <c r="F6154" s="46">
        <v>5</v>
      </c>
      <c r="G6154">
        <v>1.7404799</v>
      </c>
    </row>
    <row r="6155" spans="1:7" x14ac:dyDescent="0.2">
      <c r="A6155">
        <v>1996</v>
      </c>
      <c r="B6155">
        <v>11</v>
      </c>
      <c r="C6155">
        <v>5</v>
      </c>
      <c r="D6155">
        <v>1.728</v>
      </c>
      <c r="E6155">
        <v>0.79978101999999995</v>
      </c>
      <c r="F6155" s="46">
        <v>5</v>
      </c>
      <c r="G6155">
        <v>1.90411</v>
      </c>
    </row>
    <row r="6156" spans="1:7" x14ac:dyDescent="0.2">
      <c r="A6156">
        <v>1996</v>
      </c>
      <c r="B6156">
        <v>11</v>
      </c>
      <c r="C6156">
        <v>6</v>
      </c>
      <c r="D6156">
        <v>1.73844</v>
      </c>
      <c r="E6156">
        <v>1.0215700000000001</v>
      </c>
      <c r="F6156" s="46">
        <v>5</v>
      </c>
      <c r="G6156">
        <v>2.0163801000000001</v>
      </c>
    </row>
    <row r="6157" spans="1:7" x14ac:dyDescent="0.2">
      <c r="A6157">
        <v>1996</v>
      </c>
      <c r="B6157">
        <v>11</v>
      </c>
      <c r="C6157">
        <v>7</v>
      </c>
      <c r="D6157">
        <v>1.4654499999999999</v>
      </c>
      <c r="E6157">
        <v>1.30985</v>
      </c>
      <c r="F6157" s="46">
        <v>5</v>
      </c>
      <c r="G6157">
        <v>1.9655199999999999</v>
      </c>
    </row>
    <row r="6158" spans="1:7" x14ac:dyDescent="0.2">
      <c r="A6158">
        <v>1996</v>
      </c>
      <c r="B6158">
        <v>11</v>
      </c>
      <c r="C6158">
        <v>8</v>
      </c>
      <c r="D6158">
        <v>1.01566</v>
      </c>
      <c r="E6158">
        <v>1.78339</v>
      </c>
      <c r="F6158" s="46">
        <v>6</v>
      </c>
      <c r="G6158">
        <v>2.05233</v>
      </c>
    </row>
    <row r="6159" spans="1:7" x14ac:dyDescent="0.2">
      <c r="A6159">
        <v>1996</v>
      </c>
      <c r="B6159">
        <v>11</v>
      </c>
      <c r="C6159">
        <v>9</v>
      </c>
      <c r="D6159">
        <v>0.76740496999999996</v>
      </c>
      <c r="E6159">
        <v>2.1512001000000001</v>
      </c>
      <c r="F6159" s="46">
        <v>6</v>
      </c>
      <c r="G6159">
        <v>2.2839798999999998</v>
      </c>
    </row>
    <row r="6160" spans="1:7" x14ac:dyDescent="0.2">
      <c r="A6160">
        <v>1996</v>
      </c>
      <c r="B6160">
        <v>11</v>
      </c>
      <c r="C6160">
        <v>10</v>
      </c>
      <c r="D6160">
        <v>0.26288499999999998</v>
      </c>
      <c r="E6160">
        <v>2.2555399</v>
      </c>
      <c r="F6160" s="46">
        <v>6</v>
      </c>
      <c r="G6160">
        <v>2.2708099000000002</v>
      </c>
    </row>
    <row r="6161" spans="1:7" x14ac:dyDescent="0.2">
      <c r="A6161">
        <v>1996</v>
      </c>
      <c r="B6161">
        <v>11</v>
      </c>
      <c r="C6161">
        <v>11</v>
      </c>
      <c r="D6161">
        <v>-0.28643000000000002</v>
      </c>
      <c r="E6161">
        <v>2.20383</v>
      </c>
      <c r="F6161" s="46">
        <v>7</v>
      </c>
      <c r="G6161">
        <v>2.2223698999999999</v>
      </c>
    </row>
    <row r="6162" spans="1:7" x14ac:dyDescent="0.2">
      <c r="A6162">
        <v>1996</v>
      </c>
      <c r="B6162">
        <v>11</v>
      </c>
      <c r="C6162">
        <v>12</v>
      </c>
      <c r="D6162">
        <v>-0.88765000999999999</v>
      </c>
      <c r="E6162">
        <v>2.1869700000000001</v>
      </c>
      <c r="F6162" s="46">
        <v>7</v>
      </c>
      <c r="G6162">
        <v>2.3602500000000002</v>
      </c>
    </row>
    <row r="6163" spans="1:7" x14ac:dyDescent="0.2">
      <c r="A6163">
        <v>1996</v>
      </c>
      <c r="B6163">
        <v>11</v>
      </c>
      <c r="C6163">
        <v>13</v>
      </c>
      <c r="D6163">
        <v>-1.7579899999999999</v>
      </c>
      <c r="E6163">
        <v>1.69618</v>
      </c>
      <c r="F6163" s="46">
        <v>8</v>
      </c>
      <c r="G6163">
        <v>2.4428599000000002</v>
      </c>
    </row>
    <row r="6164" spans="1:7" x14ac:dyDescent="0.2">
      <c r="A6164">
        <v>1996</v>
      </c>
      <c r="B6164">
        <v>11</v>
      </c>
      <c r="C6164">
        <v>14</v>
      </c>
      <c r="D6164">
        <v>-2.5727201000000002</v>
      </c>
      <c r="E6164">
        <v>1.2190399999999999</v>
      </c>
      <c r="F6164" s="46">
        <v>8</v>
      </c>
      <c r="G6164">
        <v>2.8469199999999999</v>
      </c>
    </row>
    <row r="6165" spans="1:7" x14ac:dyDescent="0.2">
      <c r="A6165">
        <v>1996</v>
      </c>
      <c r="B6165">
        <v>11</v>
      </c>
      <c r="C6165">
        <v>15</v>
      </c>
      <c r="D6165">
        <v>-2.8498600000000001</v>
      </c>
      <c r="E6165">
        <v>0.99657702000000004</v>
      </c>
      <c r="F6165" s="46">
        <v>8</v>
      </c>
      <c r="G6165">
        <v>3.0190899</v>
      </c>
    </row>
    <row r="6166" spans="1:7" x14ac:dyDescent="0.2">
      <c r="A6166">
        <v>1996</v>
      </c>
      <c r="B6166">
        <v>11</v>
      </c>
      <c r="C6166">
        <v>16</v>
      </c>
      <c r="D6166">
        <v>-2.9298201000000001</v>
      </c>
      <c r="E6166">
        <v>0.74021499999999996</v>
      </c>
      <c r="F6166" s="46">
        <v>8</v>
      </c>
      <c r="G6166">
        <v>3.0218799000000001</v>
      </c>
    </row>
    <row r="6167" spans="1:7" x14ac:dyDescent="0.2">
      <c r="A6167">
        <v>1996</v>
      </c>
      <c r="B6167">
        <v>11</v>
      </c>
      <c r="C6167">
        <v>17</v>
      </c>
      <c r="D6167">
        <v>-2.7147500999999998</v>
      </c>
      <c r="E6167">
        <v>0.32074299000000001</v>
      </c>
      <c r="F6167" s="46">
        <v>8</v>
      </c>
      <c r="G6167">
        <v>2.7336399999999998</v>
      </c>
    </row>
    <row r="6168" spans="1:7" x14ac:dyDescent="0.2">
      <c r="A6168">
        <v>1996</v>
      </c>
      <c r="B6168">
        <v>11</v>
      </c>
      <c r="C6168">
        <v>18</v>
      </c>
      <c r="D6168">
        <v>-2.5141100999999999</v>
      </c>
      <c r="E6168" s="45">
        <v>9.5969401300000007E-2</v>
      </c>
      <c r="F6168" s="46">
        <v>8</v>
      </c>
      <c r="G6168">
        <v>2.5159400000000001</v>
      </c>
    </row>
    <row r="6169" spans="1:7" x14ac:dyDescent="0.2">
      <c r="A6169">
        <v>1996</v>
      </c>
      <c r="B6169">
        <v>11</v>
      </c>
      <c r="C6169">
        <v>19</v>
      </c>
      <c r="D6169">
        <v>-2.5044998999999999</v>
      </c>
      <c r="E6169">
        <v>-0.29186001</v>
      </c>
      <c r="F6169" s="46">
        <v>1</v>
      </c>
      <c r="G6169">
        <v>2.5214500000000002</v>
      </c>
    </row>
    <row r="6170" spans="1:7" x14ac:dyDescent="0.2">
      <c r="A6170">
        <v>1996</v>
      </c>
      <c r="B6170">
        <v>11</v>
      </c>
      <c r="C6170">
        <v>20</v>
      </c>
      <c r="D6170">
        <v>-2.0585699000000002</v>
      </c>
      <c r="E6170">
        <v>-0.68958001999999996</v>
      </c>
      <c r="F6170" s="46">
        <v>1</v>
      </c>
      <c r="G6170">
        <v>2.1709999999999998</v>
      </c>
    </row>
    <row r="6171" spans="1:7" x14ac:dyDescent="0.2">
      <c r="A6171">
        <v>1996</v>
      </c>
      <c r="B6171">
        <v>11</v>
      </c>
      <c r="C6171">
        <v>21</v>
      </c>
      <c r="D6171">
        <v>-1.4467399999999999</v>
      </c>
      <c r="E6171">
        <v>-0.78864002</v>
      </c>
      <c r="F6171" s="46">
        <v>1</v>
      </c>
      <c r="G6171">
        <v>1.6477299999999999</v>
      </c>
    </row>
    <row r="6172" spans="1:7" x14ac:dyDescent="0.2">
      <c r="A6172">
        <v>1996</v>
      </c>
      <c r="B6172">
        <v>11</v>
      </c>
      <c r="C6172">
        <v>22</v>
      </c>
      <c r="D6172">
        <v>-0.80918997999999998</v>
      </c>
      <c r="E6172">
        <v>-0.85036999000000002</v>
      </c>
      <c r="F6172" s="46">
        <v>2</v>
      </c>
      <c r="G6172">
        <v>1.1738500999999999</v>
      </c>
    </row>
    <row r="6173" spans="1:7" x14ac:dyDescent="0.2">
      <c r="A6173">
        <v>1996</v>
      </c>
      <c r="B6173">
        <v>11</v>
      </c>
      <c r="C6173">
        <v>23</v>
      </c>
      <c r="D6173">
        <v>-0.50495999999999996</v>
      </c>
      <c r="E6173">
        <v>-0.72622001000000003</v>
      </c>
      <c r="F6173" s="46">
        <v>2</v>
      </c>
      <c r="G6173">
        <v>0.88452600999999997</v>
      </c>
    </row>
    <row r="6174" spans="1:7" x14ac:dyDescent="0.2">
      <c r="A6174">
        <v>1996</v>
      </c>
      <c r="B6174">
        <v>11</v>
      </c>
      <c r="C6174">
        <v>24</v>
      </c>
      <c r="D6174">
        <v>-0.27248999000000002</v>
      </c>
      <c r="E6174">
        <v>-0.65653002000000005</v>
      </c>
      <c r="F6174" s="46">
        <v>2</v>
      </c>
      <c r="G6174">
        <v>0.71083598999999997</v>
      </c>
    </row>
    <row r="6175" spans="1:7" x14ac:dyDescent="0.2">
      <c r="A6175">
        <v>1996</v>
      </c>
      <c r="B6175">
        <v>11</v>
      </c>
      <c r="C6175">
        <v>25</v>
      </c>
      <c r="D6175">
        <v>-0.13550999999999999</v>
      </c>
      <c r="E6175">
        <v>-0.75451999999999997</v>
      </c>
      <c r="F6175" s="46">
        <v>2</v>
      </c>
      <c r="G6175">
        <v>0.76659697000000004</v>
      </c>
    </row>
    <row r="6176" spans="1:7" x14ac:dyDescent="0.2">
      <c r="A6176">
        <v>1996</v>
      </c>
      <c r="B6176">
        <v>11</v>
      </c>
      <c r="C6176">
        <v>26</v>
      </c>
      <c r="D6176">
        <v>-0.13422999999999999</v>
      </c>
      <c r="E6176">
        <v>-0.77714002000000004</v>
      </c>
      <c r="F6176" s="46">
        <v>2</v>
      </c>
      <c r="G6176">
        <v>0.78864997999999997</v>
      </c>
    </row>
    <row r="6177" spans="1:7" x14ac:dyDescent="0.2">
      <c r="A6177">
        <v>1996</v>
      </c>
      <c r="B6177">
        <v>11</v>
      </c>
      <c r="C6177">
        <v>27</v>
      </c>
      <c r="D6177">
        <v>0.14296900000000001</v>
      </c>
      <c r="E6177">
        <v>-0.62562001</v>
      </c>
      <c r="F6177" s="46">
        <v>3</v>
      </c>
      <c r="G6177">
        <v>0.64174496999999997</v>
      </c>
    </row>
    <row r="6178" spans="1:7" x14ac:dyDescent="0.2">
      <c r="A6178">
        <v>1996</v>
      </c>
      <c r="B6178">
        <v>11</v>
      </c>
      <c r="C6178">
        <v>28</v>
      </c>
      <c r="D6178">
        <v>0.31347199999999997</v>
      </c>
      <c r="E6178">
        <v>-0.53684001999999997</v>
      </c>
      <c r="F6178" s="46">
        <v>3</v>
      </c>
      <c r="G6178">
        <v>0.62165802999999997</v>
      </c>
    </row>
    <row r="6179" spans="1:7" x14ac:dyDescent="0.2">
      <c r="A6179">
        <v>1996</v>
      </c>
      <c r="B6179">
        <v>11</v>
      </c>
      <c r="C6179">
        <v>29</v>
      </c>
      <c r="D6179">
        <v>0.51187998000000001</v>
      </c>
      <c r="E6179">
        <v>-0.56105000000000005</v>
      </c>
      <c r="F6179" s="46">
        <v>3</v>
      </c>
      <c r="G6179">
        <v>0.75947397999999999</v>
      </c>
    </row>
    <row r="6180" spans="1:7" x14ac:dyDescent="0.2">
      <c r="A6180">
        <v>1996</v>
      </c>
      <c r="B6180">
        <v>11</v>
      </c>
      <c r="C6180">
        <v>30</v>
      </c>
      <c r="D6180">
        <v>0.41166899000000001</v>
      </c>
      <c r="E6180">
        <v>-0.58951001999999997</v>
      </c>
      <c r="F6180" s="46">
        <v>3</v>
      </c>
      <c r="G6180">
        <v>0.719024</v>
      </c>
    </row>
    <row r="6181" spans="1:7" x14ac:dyDescent="0.2">
      <c r="A6181">
        <v>1996</v>
      </c>
      <c r="B6181">
        <v>12</v>
      </c>
      <c r="C6181">
        <v>1</v>
      </c>
      <c r="D6181">
        <v>-0.16869998999999999</v>
      </c>
      <c r="E6181">
        <v>-0.74563003000000005</v>
      </c>
      <c r="F6181" s="46">
        <v>2</v>
      </c>
      <c r="G6181">
        <v>0.76447898000000003</v>
      </c>
    </row>
    <row r="6182" spans="1:7" x14ac:dyDescent="0.2">
      <c r="A6182">
        <v>1996</v>
      </c>
      <c r="B6182">
        <v>12</v>
      </c>
      <c r="C6182">
        <v>2</v>
      </c>
      <c r="D6182">
        <v>-0.33766001000000001</v>
      </c>
      <c r="E6182">
        <v>-1.0809799</v>
      </c>
      <c r="F6182" s="46">
        <v>2</v>
      </c>
      <c r="G6182">
        <v>1.13249</v>
      </c>
    </row>
    <row r="6183" spans="1:7" x14ac:dyDescent="0.2">
      <c r="A6183">
        <v>1996</v>
      </c>
      <c r="B6183">
        <v>12</v>
      </c>
      <c r="C6183">
        <v>3</v>
      </c>
      <c r="D6183">
        <v>-0.21646000000000001</v>
      </c>
      <c r="E6183">
        <v>-1.1612199999999999</v>
      </c>
      <c r="F6183" s="46">
        <v>2</v>
      </c>
      <c r="G6183">
        <v>1.1812201</v>
      </c>
    </row>
    <row r="6184" spans="1:7" x14ac:dyDescent="0.2">
      <c r="A6184">
        <v>1996</v>
      </c>
      <c r="B6184">
        <v>12</v>
      </c>
      <c r="C6184">
        <v>4</v>
      </c>
      <c r="D6184">
        <v>0.24460000000000001</v>
      </c>
      <c r="E6184">
        <v>-1.1715599999999999</v>
      </c>
      <c r="F6184" s="46">
        <v>3</v>
      </c>
      <c r="G6184">
        <v>1.19682</v>
      </c>
    </row>
    <row r="6185" spans="1:7" x14ac:dyDescent="0.2">
      <c r="A6185">
        <v>1996</v>
      </c>
      <c r="B6185">
        <v>12</v>
      </c>
      <c r="C6185">
        <v>5</v>
      </c>
      <c r="D6185">
        <v>0.73163599000000001</v>
      </c>
      <c r="E6185">
        <v>-1.4257500000000001</v>
      </c>
      <c r="F6185" s="46">
        <v>3</v>
      </c>
      <c r="G6185">
        <v>1.6025100000000001</v>
      </c>
    </row>
    <row r="6186" spans="1:7" x14ac:dyDescent="0.2">
      <c r="A6186">
        <v>1996</v>
      </c>
      <c r="B6186">
        <v>12</v>
      </c>
      <c r="C6186">
        <v>6</v>
      </c>
      <c r="D6186">
        <v>0.66540498000000003</v>
      </c>
      <c r="E6186">
        <v>-1.5961699</v>
      </c>
      <c r="F6186" s="46">
        <v>3</v>
      </c>
      <c r="G6186">
        <v>1.7293099999999999</v>
      </c>
    </row>
    <row r="6187" spans="1:7" x14ac:dyDescent="0.2">
      <c r="A6187">
        <v>1996</v>
      </c>
      <c r="B6187">
        <v>12</v>
      </c>
      <c r="C6187">
        <v>7</v>
      </c>
      <c r="D6187">
        <v>0.36776701000000001</v>
      </c>
      <c r="E6187">
        <v>-1.41899</v>
      </c>
      <c r="F6187" s="46">
        <v>3</v>
      </c>
      <c r="G6187">
        <v>1.46587</v>
      </c>
    </row>
    <row r="6188" spans="1:7" x14ac:dyDescent="0.2">
      <c r="A6188">
        <v>1996</v>
      </c>
      <c r="B6188">
        <v>12</v>
      </c>
      <c r="C6188">
        <v>8</v>
      </c>
      <c r="D6188">
        <v>0.65186602000000005</v>
      </c>
      <c r="E6188">
        <v>-1.32663</v>
      </c>
      <c r="F6188" s="46">
        <v>3</v>
      </c>
      <c r="G6188">
        <v>1.4781299999999999</v>
      </c>
    </row>
    <row r="6189" spans="1:7" x14ac:dyDescent="0.2">
      <c r="A6189">
        <v>1996</v>
      </c>
      <c r="B6189">
        <v>12</v>
      </c>
      <c r="C6189">
        <v>9</v>
      </c>
      <c r="D6189">
        <v>1.0634300000000001</v>
      </c>
      <c r="E6189">
        <v>-1.55474</v>
      </c>
      <c r="F6189" s="46">
        <v>3</v>
      </c>
      <c r="G6189">
        <v>1.8836401</v>
      </c>
    </row>
    <row r="6190" spans="1:7" x14ac:dyDescent="0.2">
      <c r="A6190">
        <v>1996</v>
      </c>
      <c r="B6190">
        <v>12</v>
      </c>
      <c r="C6190">
        <v>10</v>
      </c>
      <c r="D6190">
        <v>1.36589</v>
      </c>
      <c r="E6190">
        <v>-1.6556200000000001</v>
      </c>
      <c r="F6190" s="46">
        <v>3</v>
      </c>
      <c r="G6190">
        <v>2.1463301000000001</v>
      </c>
    </row>
    <row r="6191" spans="1:7" x14ac:dyDescent="0.2">
      <c r="A6191">
        <v>1996</v>
      </c>
      <c r="B6191">
        <v>12</v>
      </c>
      <c r="C6191">
        <v>11</v>
      </c>
      <c r="D6191">
        <v>1.62052</v>
      </c>
      <c r="E6191">
        <v>-1.5422899999999999</v>
      </c>
      <c r="F6191" s="46">
        <v>4</v>
      </c>
      <c r="G6191">
        <v>2.2371298999999998</v>
      </c>
    </row>
    <row r="6192" spans="1:7" x14ac:dyDescent="0.2">
      <c r="A6192">
        <v>1996</v>
      </c>
      <c r="B6192">
        <v>12</v>
      </c>
      <c r="C6192">
        <v>12</v>
      </c>
      <c r="D6192">
        <v>1.73631</v>
      </c>
      <c r="E6192">
        <v>-1.2609699999999999</v>
      </c>
      <c r="F6192" s="46">
        <v>4</v>
      </c>
      <c r="G6192">
        <v>2.14588</v>
      </c>
    </row>
    <row r="6193" spans="1:7" x14ac:dyDescent="0.2">
      <c r="A6193">
        <v>1996</v>
      </c>
      <c r="B6193">
        <v>12</v>
      </c>
      <c r="C6193">
        <v>13</v>
      </c>
      <c r="D6193">
        <v>2.0317400000000001</v>
      </c>
      <c r="E6193">
        <v>-0.85816996999999995</v>
      </c>
      <c r="F6193" s="46">
        <v>4</v>
      </c>
      <c r="G6193">
        <v>2.2055399000000002</v>
      </c>
    </row>
    <row r="6194" spans="1:7" x14ac:dyDescent="0.2">
      <c r="A6194">
        <v>1996</v>
      </c>
      <c r="B6194">
        <v>12</v>
      </c>
      <c r="C6194">
        <v>14</v>
      </c>
      <c r="D6194">
        <v>2.1959900999999999</v>
      </c>
      <c r="E6194">
        <v>-0.36959999999999998</v>
      </c>
      <c r="F6194" s="46">
        <v>4</v>
      </c>
      <c r="G6194">
        <v>2.2268800999999998</v>
      </c>
    </row>
    <row r="6195" spans="1:7" x14ac:dyDescent="0.2">
      <c r="A6195">
        <v>1996</v>
      </c>
      <c r="B6195">
        <v>12</v>
      </c>
      <c r="C6195">
        <v>15</v>
      </c>
      <c r="D6195">
        <v>2.3297998999999998</v>
      </c>
      <c r="E6195">
        <v>0.16274799000000001</v>
      </c>
      <c r="F6195" s="46">
        <v>5</v>
      </c>
      <c r="G6195">
        <v>2.33548</v>
      </c>
    </row>
    <row r="6196" spans="1:7" x14ac:dyDescent="0.2">
      <c r="A6196">
        <v>1996</v>
      </c>
      <c r="B6196">
        <v>12</v>
      </c>
      <c r="C6196">
        <v>16</v>
      </c>
      <c r="D6196">
        <v>2.0101599999999999</v>
      </c>
      <c r="E6196">
        <v>0.39893498999999999</v>
      </c>
      <c r="F6196" s="46">
        <v>5</v>
      </c>
      <c r="G6196">
        <v>2.0493701</v>
      </c>
    </row>
    <row r="6197" spans="1:7" x14ac:dyDescent="0.2">
      <c r="A6197">
        <v>1996</v>
      </c>
      <c r="B6197">
        <v>12</v>
      </c>
      <c r="C6197">
        <v>17</v>
      </c>
      <c r="D6197">
        <v>1.65245</v>
      </c>
      <c r="E6197">
        <v>0.54935199000000001</v>
      </c>
      <c r="F6197" s="46">
        <v>5</v>
      </c>
      <c r="G6197">
        <v>1.7413700000000001</v>
      </c>
    </row>
    <row r="6198" spans="1:7" x14ac:dyDescent="0.2">
      <c r="A6198">
        <v>1996</v>
      </c>
      <c r="B6198">
        <v>12</v>
      </c>
      <c r="C6198">
        <v>18</v>
      </c>
      <c r="D6198">
        <v>1.26986</v>
      </c>
      <c r="E6198">
        <v>0.72514898000000005</v>
      </c>
      <c r="F6198" s="46">
        <v>5</v>
      </c>
      <c r="G6198">
        <v>1.4623200000000001</v>
      </c>
    </row>
    <row r="6199" spans="1:7" x14ac:dyDescent="0.2">
      <c r="A6199">
        <v>1996</v>
      </c>
      <c r="B6199">
        <v>12</v>
      </c>
      <c r="C6199">
        <v>19</v>
      </c>
      <c r="D6199">
        <v>1.1282300000000001</v>
      </c>
      <c r="E6199">
        <v>1.0760000000000001</v>
      </c>
      <c r="F6199" s="46">
        <v>5</v>
      </c>
      <c r="G6199">
        <v>1.5590599999999999</v>
      </c>
    </row>
    <row r="6200" spans="1:7" x14ac:dyDescent="0.2">
      <c r="A6200">
        <v>1996</v>
      </c>
      <c r="B6200">
        <v>12</v>
      </c>
      <c r="C6200">
        <v>20</v>
      </c>
      <c r="D6200">
        <v>1.2086300000000001</v>
      </c>
      <c r="E6200">
        <v>1.1842999000000001</v>
      </c>
      <c r="F6200" s="46">
        <v>5</v>
      </c>
      <c r="G6200">
        <v>1.69214</v>
      </c>
    </row>
    <row r="6201" spans="1:7" x14ac:dyDescent="0.2">
      <c r="A6201">
        <v>1996</v>
      </c>
      <c r="B6201">
        <v>12</v>
      </c>
      <c r="C6201">
        <v>21</v>
      </c>
      <c r="D6201">
        <v>1.3621799999999999</v>
      </c>
      <c r="E6201">
        <v>1.36676</v>
      </c>
      <c r="F6201" s="46">
        <v>6</v>
      </c>
      <c r="G6201">
        <v>1.9296499</v>
      </c>
    </row>
    <row r="6202" spans="1:7" x14ac:dyDescent="0.2">
      <c r="A6202">
        <v>1996</v>
      </c>
      <c r="B6202">
        <v>12</v>
      </c>
      <c r="C6202">
        <v>22</v>
      </c>
      <c r="D6202">
        <v>1.5437099999999999</v>
      </c>
      <c r="E6202">
        <v>1.7675000000000001</v>
      </c>
      <c r="F6202" s="46">
        <v>6</v>
      </c>
      <c r="G6202">
        <v>2.3467199999999999</v>
      </c>
    </row>
    <row r="6203" spans="1:7" x14ac:dyDescent="0.2">
      <c r="A6203">
        <v>1996</v>
      </c>
      <c r="B6203">
        <v>12</v>
      </c>
      <c r="C6203">
        <v>23</v>
      </c>
      <c r="D6203">
        <v>1.5155099999999999</v>
      </c>
      <c r="E6203">
        <v>2.2980299</v>
      </c>
      <c r="F6203" s="46">
        <v>6</v>
      </c>
      <c r="G6203">
        <v>2.7527699000000001</v>
      </c>
    </row>
    <row r="6204" spans="1:7" x14ac:dyDescent="0.2">
      <c r="A6204">
        <v>1996</v>
      </c>
      <c r="B6204">
        <v>12</v>
      </c>
      <c r="C6204">
        <v>24</v>
      </c>
      <c r="D6204">
        <v>1.1127199999999999</v>
      </c>
      <c r="E6204">
        <v>2.6999900000000001</v>
      </c>
      <c r="F6204" s="46">
        <v>6</v>
      </c>
      <c r="G6204">
        <v>2.9202900000000001</v>
      </c>
    </row>
    <row r="6205" spans="1:7" x14ac:dyDescent="0.2">
      <c r="A6205">
        <v>1996</v>
      </c>
      <c r="B6205">
        <v>12</v>
      </c>
      <c r="C6205">
        <v>25</v>
      </c>
      <c r="D6205">
        <v>0.83219396999999995</v>
      </c>
      <c r="E6205">
        <v>3.11727</v>
      </c>
      <c r="F6205" s="46">
        <v>6</v>
      </c>
      <c r="G6205">
        <v>3.2264400000000002</v>
      </c>
    </row>
    <row r="6206" spans="1:7" x14ac:dyDescent="0.2">
      <c r="A6206">
        <v>1996</v>
      </c>
      <c r="B6206">
        <v>12</v>
      </c>
      <c r="C6206">
        <v>26</v>
      </c>
      <c r="D6206">
        <v>0.37237301</v>
      </c>
      <c r="E6206">
        <v>3.4981201</v>
      </c>
      <c r="F6206" s="46">
        <v>6</v>
      </c>
      <c r="G6206">
        <v>3.5178799999999999</v>
      </c>
    </row>
    <row r="6207" spans="1:7" x14ac:dyDescent="0.2">
      <c r="A6207">
        <v>1996</v>
      </c>
      <c r="B6207">
        <v>12</v>
      </c>
      <c r="C6207">
        <v>27</v>
      </c>
      <c r="D6207" s="45">
        <v>-7.9574696700000003E-2</v>
      </c>
      <c r="E6207">
        <v>3.4668299999999999</v>
      </c>
      <c r="F6207" s="46">
        <v>7</v>
      </c>
      <c r="G6207">
        <v>3.4677400999999999</v>
      </c>
    </row>
    <row r="6208" spans="1:7" x14ac:dyDescent="0.2">
      <c r="A6208">
        <v>1996</v>
      </c>
      <c r="B6208">
        <v>12</v>
      </c>
      <c r="C6208">
        <v>28</v>
      </c>
      <c r="D6208">
        <v>-0.65302002000000003</v>
      </c>
      <c r="E6208">
        <v>3.5074999</v>
      </c>
      <c r="F6208" s="46">
        <v>7</v>
      </c>
      <c r="G6208">
        <v>3.5677699999999999</v>
      </c>
    </row>
    <row r="6209" spans="1:7" x14ac:dyDescent="0.2">
      <c r="A6209">
        <v>1996</v>
      </c>
      <c r="B6209">
        <v>12</v>
      </c>
      <c r="C6209">
        <v>29</v>
      </c>
      <c r="D6209">
        <v>-0.82211000000000001</v>
      </c>
      <c r="E6209">
        <v>3.3459699000000001</v>
      </c>
      <c r="F6209" s="46">
        <v>7</v>
      </c>
      <c r="G6209">
        <v>3.4454899000000001</v>
      </c>
    </row>
    <row r="6210" spans="1:7" x14ac:dyDescent="0.2">
      <c r="A6210">
        <v>1996</v>
      </c>
      <c r="B6210">
        <v>12</v>
      </c>
      <c r="C6210">
        <v>30</v>
      </c>
      <c r="D6210">
        <v>-1.1056600000000001</v>
      </c>
      <c r="E6210">
        <v>2.9803099999999998</v>
      </c>
      <c r="F6210" s="46">
        <v>7</v>
      </c>
      <c r="G6210">
        <v>3.1788001000000001</v>
      </c>
    </row>
    <row r="6211" spans="1:7" x14ac:dyDescent="0.2">
      <c r="A6211">
        <v>1996</v>
      </c>
      <c r="B6211">
        <v>12</v>
      </c>
      <c r="C6211">
        <v>31</v>
      </c>
      <c r="D6211">
        <v>-1.46919</v>
      </c>
      <c r="E6211">
        <v>2.6433499</v>
      </c>
      <c r="F6211" s="46">
        <v>7</v>
      </c>
      <c r="G6211">
        <v>3.0242</v>
      </c>
    </row>
    <row r="6212" spans="1:7" x14ac:dyDescent="0.2">
      <c r="A6212">
        <v>1997</v>
      </c>
      <c r="B6212">
        <v>1</v>
      </c>
      <c r="C6212">
        <v>1</v>
      </c>
      <c r="D6212">
        <v>-1.6579299999999999</v>
      </c>
      <c r="E6212">
        <v>2.0297500999999998</v>
      </c>
      <c r="F6212" s="46">
        <v>7</v>
      </c>
      <c r="G6212">
        <v>2.6208</v>
      </c>
    </row>
    <row r="6213" spans="1:7" x14ac:dyDescent="0.2">
      <c r="A6213">
        <v>1997</v>
      </c>
      <c r="B6213">
        <v>1</v>
      </c>
      <c r="C6213">
        <v>2</v>
      </c>
      <c r="D6213">
        <v>-1.5174201</v>
      </c>
      <c r="E6213">
        <v>1.4936399</v>
      </c>
      <c r="F6213" s="46">
        <v>8</v>
      </c>
      <c r="G6213">
        <v>2.12921</v>
      </c>
    </row>
    <row r="6214" spans="1:7" x14ac:dyDescent="0.2">
      <c r="A6214">
        <v>1997</v>
      </c>
      <c r="B6214">
        <v>1</v>
      </c>
      <c r="C6214">
        <v>3</v>
      </c>
      <c r="D6214">
        <v>-1.57785</v>
      </c>
      <c r="E6214">
        <v>1.1500999999999999</v>
      </c>
      <c r="F6214" s="46">
        <v>8</v>
      </c>
      <c r="G6214">
        <v>1.95252</v>
      </c>
    </row>
    <row r="6215" spans="1:7" x14ac:dyDescent="0.2">
      <c r="A6215">
        <v>1997</v>
      </c>
      <c r="B6215">
        <v>1</v>
      </c>
      <c r="C6215">
        <v>4</v>
      </c>
      <c r="D6215">
        <v>-1.66144</v>
      </c>
      <c r="E6215">
        <v>1.20486</v>
      </c>
      <c r="F6215" s="46">
        <v>8</v>
      </c>
      <c r="G6215">
        <v>2.05233</v>
      </c>
    </row>
    <row r="6216" spans="1:7" x14ac:dyDescent="0.2">
      <c r="A6216">
        <v>1997</v>
      </c>
      <c r="B6216">
        <v>1</v>
      </c>
      <c r="C6216">
        <v>5</v>
      </c>
      <c r="D6216">
        <v>-1.59578</v>
      </c>
      <c r="E6216">
        <v>0.99281697999999996</v>
      </c>
      <c r="F6216" s="46">
        <v>8</v>
      </c>
      <c r="G6216">
        <v>1.87941</v>
      </c>
    </row>
    <row r="6217" spans="1:7" x14ac:dyDescent="0.2">
      <c r="A6217">
        <v>1997</v>
      </c>
      <c r="B6217">
        <v>1</v>
      </c>
      <c r="C6217">
        <v>6</v>
      </c>
      <c r="D6217">
        <v>-1.6837500000000001</v>
      </c>
      <c r="E6217">
        <v>0.86144900000000002</v>
      </c>
      <c r="F6217" s="46">
        <v>8</v>
      </c>
      <c r="G6217">
        <v>1.8913199999999999</v>
      </c>
    </row>
    <row r="6218" spans="1:7" x14ac:dyDescent="0.2">
      <c r="A6218">
        <v>1997</v>
      </c>
      <c r="B6218">
        <v>1</v>
      </c>
      <c r="C6218">
        <v>7</v>
      </c>
      <c r="D6218">
        <v>-1.5136400000000001</v>
      </c>
      <c r="E6218">
        <v>0.71506601999999997</v>
      </c>
      <c r="F6218" s="46">
        <v>8</v>
      </c>
      <c r="G6218">
        <v>1.67405</v>
      </c>
    </row>
    <row r="6219" spans="1:7" x14ac:dyDescent="0.2">
      <c r="A6219">
        <v>1997</v>
      </c>
      <c r="B6219">
        <v>1</v>
      </c>
      <c r="C6219">
        <v>8</v>
      </c>
      <c r="D6219">
        <v>-1.6168</v>
      </c>
      <c r="E6219">
        <v>0.53351402000000003</v>
      </c>
      <c r="F6219" s="46">
        <v>8</v>
      </c>
      <c r="G6219">
        <v>1.7025501000000001</v>
      </c>
    </row>
    <row r="6220" spans="1:7" x14ac:dyDescent="0.2">
      <c r="A6220">
        <v>1997</v>
      </c>
      <c r="B6220">
        <v>1</v>
      </c>
      <c r="C6220">
        <v>9</v>
      </c>
      <c r="D6220">
        <v>-1.68893</v>
      </c>
      <c r="E6220" s="45">
        <v>8.2263298299999996E-2</v>
      </c>
      <c r="F6220" s="46">
        <v>8</v>
      </c>
      <c r="G6220">
        <v>1.6909400000000001</v>
      </c>
    </row>
    <row r="6221" spans="1:7" x14ac:dyDescent="0.2">
      <c r="A6221">
        <v>1997</v>
      </c>
      <c r="B6221">
        <v>1</v>
      </c>
      <c r="C6221">
        <v>10</v>
      </c>
      <c r="D6221">
        <v>-1.6922600000000001</v>
      </c>
      <c r="E6221">
        <v>-0.23011000000000001</v>
      </c>
      <c r="F6221" s="46">
        <v>1</v>
      </c>
      <c r="G6221">
        <v>1.70784</v>
      </c>
    </row>
    <row r="6222" spans="1:7" x14ac:dyDescent="0.2">
      <c r="A6222">
        <v>1997</v>
      </c>
      <c r="B6222">
        <v>1</v>
      </c>
      <c r="C6222">
        <v>11</v>
      </c>
      <c r="D6222">
        <v>-1.66344</v>
      </c>
      <c r="E6222">
        <v>-0.57222998000000003</v>
      </c>
      <c r="F6222" s="46">
        <v>1</v>
      </c>
      <c r="G6222">
        <v>1.75911</v>
      </c>
    </row>
    <row r="6223" spans="1:7" x14ac:dyDescent="0.2">
      <c r="A6223">
        <v>1997</v>
      </c>
      <c r="B6223">
        <v>1</v>
      </c>
      <c r="C6223">
        <v>12</v>
      </c>
      <c r="D6223">
        <v>-1.58497</v>
      </c>
      <c r="E6223">
        <v>-0.66894001000000003</v>
      </c>
      <c r="F6223" s="46">
        <v>1</v>
      </c>
      <c r="G6223">
        <v>1.72035</v>
      </c>
    </row>
    <row r="6224" spans="1:7" x14ac:dyDescent="0.2">
      <c r="A6224">
        <v>1997</v>
      </c>
      <c r="B6224">
        <v>1</v>
      </c>
      <c r="C6224">
        <v>13</v>
      </c>
      <c r="D6224">
        <v>-1.3255399000000001</v>
      </c>
      <c r="E6224">
        <v>-0.86173999000000001</v>
      </c>
      <c r="F6224" s="46">
        <v>1</v>
      </c>
      <c r="G6224">
        <v>1.5810299999999999</v>
      </c>
    </row>
    <row r="6225" spans="1:7" x14ac:dyDescent="0.2">
      <c r="A6225">
        <v>1997</v>
      </c>
      <c r="B6225">
        <v>1</v>
      </c>
      <c r="C6225">
        <v>14</v>
      </c>
      <c r="D6225">
        <v>-0.86457998000000003</v>
      </c>
      <c r="E6225">
        <v>-0.75787996999999996</v>
      </c>
      <c r="F6225" s="46">
        <v>1</v>
      </c>
      <c r="G6225">
        <v>1.1497299999999999</v>
      </c>
    </row>
    <row r="6226" spans="1:7" x14ac:dyDescent="0.2">
      <c r="A6226">
        <v>1997</v>
      </c>
      <c r="B6226">
        <v>1</v>
      </c>
      <c r="C6226">
        <v>15</v>
      </c>
      <c r="D6226">
        <v>-0.57082999000000001</v>
      </c>
      <c r="E6226">
        <v>-0.72670000999999995</v>
      </c>
      <c r="F6226" s="46">
        <v>2</v>
      </c>
      <c r="G6226">
        <v>0.92408502000000003</v>
      </c>
    </row>
    <row r="6227" spans="1:7" x14ac:dyDescent="0.2">
      <c r="A6227">
        <v>1997</v>
      </c>
      <c r="B6227">
        <v>1</v>
      </c>
      <c r="C6227">
        <v>16</v>
      </c>
      <c r="D6227">
        <v>-0.31854000999999998</v>
      </c>
      <c r="E6227">
        <v>-0.74158000999999996</v>
      </c>
      <c r="F6227" s="46">
        <v>2</v>
      </c>
      <c r="G6227">
        <v>0.80709600000000004</v>
      </c>
    </row>
    <row r="6228" spans="1:7" x14ac:dyDescent="0.2">
      <c r="A6228">
        <v>1997</v>
      </c>
      <c r="B6228">
        <v>1</v>
      </c>
      <c r="C6228">
        <v>17</v>
      </c>
      <c r="D6228" s="45">
        <v>-5.7969000200000002E-2</v>
      </c>
      <c r="E6228">
        <v>-0.63658999999999999</v>
      </c>
      <c r="F6228" s="46">
        <v>2</v>
      </c>
      <c r="G6228">
        <v>0.63922601999999995</v>
      </c>
    </row>
    <row r="6229" spans="1:7" x14ac:dyDescent="0.2">
      <c r="A6229">
        <v>1997</v>
      </c>
      <c r="B6229">
        <v>1</v>
      </c>
      <c r="C6229">
        <v>18</v>
      </c>
      <c r="D6229" s="45">
        <v>3.3440899099999997E-2</v>
      </c>
      <c r="E6229">
        <v>-0.41431999000000003</v>
      </c>
      <c r="F6229" s="46">
        <v>3</v>
      </c>
      <c r="G6229">
        <v>0.415663</v>
      </c>
    </row>
    <row r="6230" spans="1:7" x14ac:dyDescent="0.2">
      <c r="A6230">
        <v>1997</v>
      </c>
      <c r="B6230">
        <v>1</v>
      </c>
      <c r="C6230">
        <v>19</v>
      </c>
      <c r="D6230">
        <v>0.283831</v>
      </c>
      <c r="E6230">
        <v>-0.40527998999999998</v>
      </c>
      <c r="F6230" s="46">
        <v>3</v>
      </c>
      <c r="G6230">
        <v>0.49478599000000001</v>
      </c>
    </row>
    <row r="6231" spans="1:7" x14ac:dyDescent="0.2">
      <c r="A6231">
        <v>1997</v>
      </c>
      <c r="B6231">
        <v>1</v>
      </c>
      <c r="C6231">
        <v>20</v>
      </c>
      <c r="D6231">
        <v>0.61338197999999999</v>
      </c>
      <c r="E6231">
        <v>-0.24479000000000001</v>
      </c>
      <c r="F6231" s="46">
        <v>4</v>
      </c>
      <c r="G6231">
        <v>0.66042202999999999</v>
      </c>
    </row>
    <row r="6232" spans="1:7" x14ac:dyDescent="0.2">
      <c r="A6232">
        <v>1997</v>
      </c>
      <c r="B6232">
        <v>1</v>
      </c>
      <c r="C6232">
        <v>21</v>
      </c>
      <c r="D6232">
        <v>0.67303800999999996</v>
      </c>
      <c r="E6232">
        <v>-0.21662999999999999</v>
      </c>
      <c r="F6232" s="46">
        <v>4</v>
      </c>
      <c r="G6232">
        <v>0.70704197999999996</v>
      </c>
    </row>
    <row r="6233" spans="1:7" x14ac:dyDescent="0.2">
      <c r="A6233">
        <v>1997</v>
      </c>
      <c r="B6233">
        <v>1</v>
      </c>
      <c r="C6233">
        <v>22</v>
      </c>
      <c r="D6233">
        <v>0.72420101999999997</v>
      </c>
      <c r="E6233" s="45">
        <v>8.4719397099999996E-2</v>
      </c>
      <c r="F6233" s="46">
        <v>5</v>
      </c>
      <c r="G6233">
        <v>0.72913998000000002</v>
      </c>
    </row>
    <row r="6234" spans="1:7" x14ac:dyDescent="0.2">
      <c r="A6234">
        <v>1997</v>
      </c>
      <c r="B6234">
        <v>1</v>
      </c>
      <c r="C6234">
        <v>23</v>
      </c>
      <c r="D6234">
        <v>0.73645799999999995</v>
      </c>
      <c r="E6234">
        <v>0.35485801</v>
      </c>
      <c r="F6234" s="46">
        <v>5</v>
      </c>
      <c r="G6234">
        <v>0.81749302000000001</v>
      </c>
    </row>
    <row r="6235" spans="1:7" x14ac:dyDescent="0.2">
      <c r="A6235">
        <v>1997</v>
      </c>
      <c r="B6235">
        <v>1</v>
      </c>
      <c r="C6235">
        <v>24</v>
      </c>
      <c r="D6235">
        <v>0.84173697000000003</v>
      </c>
      <c r="E6235">
        <v>0.48198300999999999</v>
      </c>
      <c r="F6235" s="46">
        <v>5</v>
      </c>
      <c r="G6235">
        <v>0.96996300999999996</v>
      </c>
    </row>
    <row r="6236" spans="1:7" x14ac:dyDescent="0.2">
      <c r="A6236">
        <v>1997</v>
      </c>
      <c r="B6236">
        <v>1</v>
      </c>
      <c r="C6236">
        <v>25</v>
      </c>
      <c r="D6236">
        <v>0.67277299999999995</v>
      </c>
      <c r="E6236">
        <v>0.35850799</v>
      </c>
      <c r="F6236" s="46">
        <v>5</v>
      </c>
      <c r="G6236">
        <v>0.76233298000000005</v>
      </c>
    </row>
    <row r="6237" spans="1:7" x14ac:dyDescent="0.2">
      <c r="A6237">
        <v>1997</v>
      </c>
      <c r="B6237">
        <v>1</v>
      </c>
      <c r="C6237">
        <v>26</v>
      </c>
      <c r="D6237">
        <v>0.89347701999999996</v>
      </c>
      <c r="E6237">
        <v>0.32222599000000002</v>
      </c>
      <c r="F6237" s="46">
        <v>5</v>
      </c>
      <c r="G6237">
        <v>0.94980502</v>
      </c>
    </row>
    <row r="6238" spans="1:7" x14ac:dyDescent="0.2">
      <c r="A6238">
        <v>1997</v>
      </c>
      <c r="B6238">
        <v>1</v>
      </c>
      <c r="C6238">
        <v>27</v>
      </c>
      <c r="D6238">
        <v>0.94427000999999999</v>
      </c>
      <c r="E6238">
        <v>0.16954701</v>
      </c>
      <c r="F6238" s="46">
        <v>5</v>
      </c>
      <c r="G6238">
        <v>0.95937002000000005</v>
      </c>
    </row>
    <row r="6239" spans="1:7" x14ac:dyDescent="0.2">
      <c r="A6239">
        <v>1997</v>
      </c>
      <c r="B6239">
        <v>1</v>
      </c>
      <c r="C6239">
        <v>28</v>
      </c>
      <c r="D6239">
        <v>0.59762901000000002</v>
      </c>
      <c r="E6239">
        <v>0.19519199000000001</v>
      </c>
      <c r="F6239" s="46">
        <v>5</v>
      </c>
      <c r="G6239">
        <v>0.62869697999999996</v>
      </c>
    </row>
    <row r="6240" spans="1:7" x14ac:dyDescent="0.2">
      <c r="A6240">
        <v>1997</v>
      </c>
      <c r="B6240">
        <v>1</v>
      </c>
      <c r="C6240">
        <v>29</v>
      </c>
      <c r="D6240">
        <v>0.45304799000000001</v>
      </c>
      <c r="E6240">
        <v>0.18882699</v>
      </c>
      <c r="F6240" s="46">
        <v>5</v>
      </c>
      <c r="G6240">
        <v>0.49082300000000001</v>
      </c>
    </row>
    <row r="6241" spans="1:7" x14ac:dyDescent="0.2">
      <c r="A6241">
        <v>1997</v>
      </c>
      <c r="B6241">
        <v>1</v>
      </c>
      <c r="C6241">
        <v>30</v>
      </c>
      <c r="D6241">
        <v>0.64742398000000001</v>
      </c>
      <c r="E6241">
        <v>-0.17926</v>
      </c>
      <c r="F6241" s="46">
        <v>4</v>
      </c>
      <c r="G6241">
        <v>0.67178397999999995</v>
      </c>
    </row>
    <row r="6242" spans="1:7" x14ac:dyDescent="0.2">
      <c r="A6242">
        <v>1997</v>
      </c>
      <c r="B6242">
        <v>1</v>
      </c>
      <c r="C6242">
        <v>31</v>
      </c>
      <c r="D6242">
        <v>0.73281198999999997</v>
      </c>
      <c r="E6242">
        <v>-0.62348998</v>
      </c>
      <c r="F6242" s="46">
        <v>4</v>
      </c>
      <c r="G6242">
        <v>0.96216296999999995</v>
      </c>
    </row>
    <row r="6243" spans="1:7" x14ac:dyDescent="0.2">
      <c r="A6243">
        <v>1997</v>
      </c>
      <c r="B6243">
        <v>2</v>
      </c>
      <c r="C6243">
        <v>1</v>
      </c>
      <c r="D6243">
        <v>0.53574096999999998</v>
      </c>
      <c r="E6243">
        <v>-0.92881000000000002</v>
      </c>
      <c r="F6243" s="46">
        <v>3</v>
      </c>
      <c r="G6243">
        <v>1.0722499999999999</v>
      </c>
    </row>
    <row r="6244" spans="1:7" x14ac:dyDescent="0.2">
      <c r="A6244">
        <v>1997</v>
      </c>
      <c r="B6244">
        <v>2</v>
      </c>
      <c r="C6244">
        <v>2</v>
      </c>
      <c r="D6244">
        <v>0.54948503000000004</v>
      </c>
      <c r="E6244">
        <v>-0.90165001</v>
      </c>
      <c r="F6244" s="46">
        <v>3</v>
      </c>
      <c r="G6244">
        <v>1.05589</v>
      </c>
    </row>
    <row r="6245" spans="1:7" x14ac:dyDescent="0.2">
      <c r="A6245">
        <v>1997</v>
      </c>
      <c r="B6245">
        <v>2</v>
      </c>
      <c r="C6245">
        <v>3</v>
      </c>
      <c r="D6245">
        <v>0.77006602000000002</v>
      </c>
      <c r="E6245">
        <v>-1.1077900000000001</v>
      </c>
      <c r="F6245" s="46">
        <v>3</v>
      </c>
      <c r="G6245">
        <v>1.3491499</v>
      </c>
    </row>
    <row r="6246" spans="1:7" x14ac:dyDescent="0.2">
      <c r="A6246">
        <v>1997</v>
      </c>
      <c r="B6246">
        <v>2</v>
      </c>
      <c r="C6246">
        <v>4</v>
      </c>
      <c r="D6246">
        <v>0.75455700999999997</v>
      </c>
      <c r="E6246">
        <v>-1.4272100000000001</v>
      </c>
      <c r="F6246" s="46">
        <v>3</v>
      </c>
      <c r="G6246">
        <v>1.6144000000000001</v>
      </c>
    </row>
    <row r="6247" spans="1:7" x14ac:dyDescent="0.2">
      <c r="A6247">
        <v>1997</v>
      </c>
      <c r="B6247">
        <v>2</v>
      </c>
      <c r="C6247">
        <v>5</v>
      </c>
      <c r="D6247">
        <v>0.86896097999999999</v>
      </c>
      <c r="E6247">
        <v>-1.4208400000000001</v>
      </c>
      <c r="F6247" s="46">
        <v>3</v>
      </c>
      <c r="G6247">
        <v>1.6655</v>
      </c>
    </row>
    <row r="6248" spans="1:7" x14ac:dyDescent="0.2">
      <c r="A6248">
        <v>1997</v>
      </c>
      <c r="B6248">
        <v>2</v>
      </c>
      <c r="C6248">
        <v>6</v>
      </c>
      <c r="D6248">
        <v>1.00756</v>
      </c>
      <c r="E6248">
        <v>-1.2379100000000001</v>
      </c>
      <c r="F6248" s="46">
        <v>3</v>
      </c>
      <c r="G6248">
        <v>1.59612</v>
      </c>
    </row>
    <row r="6249" spans="1:7" x14ac:dyDescent="0.2">
      <c r="A6249">
        <v>1997</v>
      </c>
      <c r="B6249">
        <v>2</v>
      </c>
      <c r="C6249">
        <v>7</v>
      </c>
      <c r="D6249">
        <v>1.34728</v>
      </c>
      <c r="E6249">
        <v>-1.09978</v>
      </c>
      <c r="F6249" s="46">
        <v>4</v>
      </c>
      <c r="G6249">
        <v>1.7391599</v>
      </c>
    </row>
    <row r="6250" spans="1:7" x14ac:dyDescent="0.2">
      <c r="A6250">
        <v>1997</v>
      </c>
      <c r="B6250">
        <v>2</v>
      </c>
      <c r="C6250">
        <v>8</v>
      </c>
      <c r="D6250">
        <v>1.2767299000000001</v>
      </c>
      <c r="E6250">
        <v>-1.15757</v>
      </c>
      <c r="F6250" s="46">
        <v>4</v>
      </c>
      <c r="G6250">
        <v>1.7233700000000001</v>
      </c>
    </row>
    <row r="6251" spans="1:7" x14ac:dyDescent="0.2">
      <c r="A6251">
        <v>1997</v>
      </c>
      <c r="B6251">
        <v>2</v>
      </c>
      <c r="C6251">
        <v>9</v>
      </c>
      <c r="D6251">
        <v>1.18909</v>
      </c>
      <c r="E6251">
        <v>-1.3945399999999999</v>
      </c>
      <c r="F6251" s="46">
        <v>3</v>
      </c>
      <c r="G6251">
        <v>1.83267</v>
      </c>
    </row>
    <row r="6252" spans="1:7" x14ac:dyDescent="0.2">
      <c r="A6252">
        <v>1997</v>
      </c>
      <c r="B6252">
        <v>2</v>
      </c>
      <c r="C6252">
        <v>10</v>
      </c>
      <c r="D6252">
        <v>1.3670899999999999</v>
      </c>
      <c r="E6252">
        <v>-1.4292800000000001</v>
      </c>
      <c r="F6252" s="46">
        <v>3</v>
      </c>
      <c r="G6252">
        <v>1.9778301</v>
      </c>
    </row>
    <row r="6253" spans="1:7" x14ac:dyDescent="0.2">
      <c r="A6253">
        <v>1997</v>
      </c>
      <c r="B6253">
        <v>2</v>
      </c>
      <c r="C6253">
        <v>11</v>
      </c>
      <c r="D6253">
        <v>1.55708</v>
      </c>
      <c r="E6253">
        <v>-1.4440299999999999</v>
      </c>
      <c r="F6253" s="46">
        <v>4</v>
      </c>
      <c r="G6253">
        <v>2.1236100000000002</v>
      </c>
    </row>
    <row r="6254" spans="1:7" x14ac:dyDescent="0.2">
      <c r="A6254">
        <v>1997</v>
      </c>
      <c r="B6254">
        <v>2</v>
      </c>
      <c r="C6254">
        <v>12</v>
      </c>
      <c r="D6254">
        <v>1.64578</v>
      </c>
      <c r="E6254">
        <v>-1.2540100000000001</v>
      </c>
      <c r="F6254" s="46">
        <v>4</v>
      </c>
      <c r="G6254">
        <v>2.0690800999999999</v>
      </c>
    </row>
    <row r="6255" spans="1:7" x14ac:dyDescent="0.2">
      <c r="A6255">
        <v>1997</v>
      </c>
      <c r="B6255">
        <v>2</v>
      </c>
      <c r="C6255">
        <v>13</v>
      </c>
      <c r="D6255">
        <v>1.68323</v>
      </c>
      <c r="E6255">
        <v>-1.13625</v>
      </c>
      <c r="F6255" s="46">
        <v>4</v>
      </c>
      <c r="G6255">
        <v>2.0308499000000002</v>
      </c>
    </row>
    <row r="6256" spans="1:7" x14ac:dyDescent="0.2">
      <c r="A6256">
        <v>1997</v>
      </c>
      <c r="B6256">
        <v>2</v>
      </c>
      <c r="C6256">
        <v>14</v>
      </c>
      <c r="D6256">
        <v>1.72489</v>
      </c>
      <c r="E6256">
        <v>-1.0275099999999999</v>
      </c>
      <c r="F6256" s="46">
        <v>4</v>
      </c>
      <c r="G6256">
        <v>2.0077400000000001</v>
      </c>
    </row>
    <row r="6257" spans="1:7" x14ac:dyDescent="0.2">
      <c r="A6257">
        <v>1997</v>
      </c>
      <c r="B6257">
        <v>2</v>
      </c>
      <c r="C6257">
        <v>15</v>
      </c>
      <c r="D6257">
        <v>1.8347</v>
      </c>
      <c r="E6257">
        <v>-1.0073299</v>
      </c>
      <c r="F6257" s="46">
        <v>4</v>
      </c>
      <c r="G6257">
        <v>2.0930499999999999</v>
      </c>
    </row>
    <row r="6258" spans="1:7" x14ac:dyDescent="0.2">
      <c r="A6258">
        <v>1997</v>
      </c>
      <c r="B6258">
        <v>2</v>
      </c>
      <c r="C6258">
        <v>16</v>
      </c>
      <c r="D6258">
        <v>1.8928100000000001</v>
      </c>
      <c r="E6258">
        <v>-1.1091200000000001</v>
      </c>
      <c r="F6258" s="46">
        <v>4</v>
      </c>
      <c r="G6258">
        <v>2.1938300000000002</v>
      </c>
    </row>
    <row r="6259" spans="1:7" x14ac:dyDescent="0.2">
      <c r="A6259">
        <v>1997</v>
      </c>
      <c r="B6259">
        <v>2</v>
      </c>
      <c r="C6259">
        <v>17</v>
      </c>
      <c r="D6259">
        <v>2.36151</v>
      </c>
      <c r="E6259">
        <v>-0.80905998000000001</v>
      </c>
      <c r="F6259" s="46">
        <v>4</v>
      </c>
      <c r="G6259">
        <v>2.4962599000000001</v>
      </c>
    </row>
    <row r="6260" spans="1:7" x14ac:dyDescent="0.2">
      <c r="A6260">
        <v>1997</v>
      </c>
      <c r="B6260">
        <v>2</v>
      </c>
      <c r="C6260">
        <v>18</v>
      </c>
      <c r="D6260">
        <v>2.6726000000000001</v>
      </c>
      <c r="E6260">
        <v>-0.65946000999999999</v>
      </c>
      <c r="F6260" s="46">
        <v>4</v>
      </c>
      <c r="G6260">
        <v>2.7527599</v>
      </c>
    </row>
    <row r="6261" spans="1:7" x14ac:dyDescent="0.2">
      <c r="A6261">
        <v>1997</v>
      </c>
      <c r="B6261">
        <v>2</v>
      </c>
      <c r="C6261">
        <v>19</v>
      </c>
      <c r="D6261">
        <v>2.6898998999999999</v>
      </c>
      <c r="E6261">
        <v>-0.39061001000000001</v>
      </c>
      <c r="F6261" s="46">
        <v>4</v>
      </c>
      <c r="G6261">
        <v>2.7181201000000001</v>
      </c>
    </row>
    <row r="6262" spans="1:7" x14ac:dyDescent="0.2">
      <c r="A6262">
        <v>1997</v>
      </c>
      <c r="B6262">
        <v>2</v>
      </c>
      <c r="C6262">
        <v>20</v>
      </c>
      <c r="D6262">
        <v>2.4277300999999998</v>
      </c>
      <c r="E6262">
        <v>-0.16388000999999999</v>
      </c>
      <c r="F6262" s="46">
        <v>4</v>
      </c>
      <c r="G6262">
        <v>2.4332500000000001</v>
      </c>
    </row>
    <row r="6263" spans="1:7" x14ac:dyDescent="0.2">
      <c r="A6263">
        <v>1997</v>
      </c>
      <c r="B6263">
        <v>2</v>
      </c>
      <c r="C6263">
        <v>21</v>
      </c>
      <c r="D6263">
        <v>2.1353300000000002</v>
      </c>
      <c r="E6263">
        <v>0.17146499000000001</v>
      </c>
      <c r="F6263" s="46">
        <v>5</v>
      </c>
      <c r="G6263">
        <v>2.1421999999999999</v>
      </c>
    </row>
    <row r="6264" spans="1:7" x14ac:dyDescent="0.2">
      <c r="A6264">
        <v>1997</v>
      </c>
      <c r="B6264">
        <v>2</v>
      </c>
      <c r="C6264">
        <v>22</v>
      </c>
      <c r="D6264">
        <v>1.84667</v>
      </c>
      <c r="E6264">
        <v>0.41491601</v>
      </c>
      <c r="F6264" s="46">
        <v>5</v>
      </c>
      <c r="G6264">
        <v>1.8927099999999999</v>
      </c>
    </row>
    <row r="6265" spans="1:7" x14ac:dyDescent="0.2">
      <c r="A6265">
        <v>1997</v>
      </c>
      <c r="B6265">
        <v>2</v>
      </c>
      <c r="C6265">
        <v>23</v>
      </c>
      <c r="D6265">
        <v>1.8453599999999999</v>
      </c>
      <c r="E6265">
        <v>0.94184703000000003</v>
      </c>
      <c r="F6265" s="46">
        <v>5</v>
      </c>
      <c r="G6265">
        <v>2.0718200000000002</v>
      </c>
    </row>
    <row r="6266" spans="1:7" x14ac:dyDescent="0.2">
      <c r="A6266">
        <v>1997</v>
      </c>
      <c r="B6266">
        <v>2</v>
      </c>
      <c r="C6266">
        <v>24</v>
      </c>
      <c r="D6266">
        <v>1.6190701000000001</v>
      </c>
      <c r="E6266">
        <v>1.56968</v>
      </c>
      <c r="F6266" s="46">
        <v>5</v>
      </c>
      <c r="G6266">
        <v>2.2550599999999998</v>
      </c>
    </row>
    <row r="6267" spans="1:7" x14ac:dyDescent="0.2">
      <c r="A6267">
        <v>1997</v>
      </c>
      <c r="B6267">
        <v>2</v>
      </c>
      <c r="C6267">
        <v>25</v>
      </c>
      <c r="D6267">
        <v>1.34399</v>
      </c>
      <c r="E6267">
        <v>1.9227000000000001</v>
      </c>
      <c r="F6267" s="46">
        <v>6</v>
      </c>
      <c r="G6267">
        <v>2.3458700000000001</v>
      </c>
    </row>
    <row r="6268" spans="1:7" x14ac:dyDescent="0.2">
      <c r="A6268">
        <v>1997</v>
      </c>
      <c r="B6268">
        <v>2</v>
      </c>
      <c r="C6268">
        <v>26</v>
      </c>
      <c r="D6268">
        <v>0.98391901999999998</v>
      </c>
      <c r="E6268">
        <v>2.0279500000000001</v>
      </c>
      <c r="F6268" s="46">
        <v>6</v>
      </c>
      <c r="G6268">
        <v>2.2540399999999998</v>
      </c>
    </row>
    <row r="6269" spans="1:7" x14ac:dyDescent="0.2">
      <c r="A6269">
        <v>1997</v>
      </c>
      <c r="B6269">
        <v>2</v>
      </c>
      <c r="C6269">
        <v>27</v>
      </c>
      <c r="D6269">
        <v>0.82220501000000001</v>
      </c>
      <c r="E6269">
        <v>2.1259301000000002</v>
      </c>
      <c r="F6269" s="46">
        <v>6</v>
      </c>
      <c r="G6269">
        <v>2.2793901000000001</v>
      </c>
    </row>
    <row r="6270" spans="1:7" x14ac:dyDescent="0.2">
      <c r="A6270">
        <v>1997</v>
      </c>
      <c r="B6270">
        <v>2</v>
      </c>
      <c r="C6270">
        <v>28</v>
      </c>
      <c r="D6270">
        <v>0.88621198999999995</v>
      </c>
      <c r="E6270">
        <v>2.4497099000000002</v>
      </c>
      <c r="F6270" s="46">
        <v>6</v>
      </c>
      <c r="G6270">
        <v>2.6050798999999998</v>
      </c>
    </row>
    <row r="6271" spans="1:7" x14ac:dyDescent="0.2">
      <c r="A6271">
        <v>1997</v>
      </c>
      <c r="B6271">
        <v>3</v>
      </c>
      <c r="C6271">
        <v>1</v>
      </c>
      <c r="D6271">
        <v>0.69136202000000002</v>
      </c>
      <c r="E6271">
        <v>2.4700698999999999</v>
      </c>
      <c r="F6271" s="46">
        <v>6</v>
      </c>
      <c r="G6271">
        <v>2.5650000999999998</v>
      </c>
    </row>
    <row r="6272" spans="1:7" x14ac:dyDescent="0.2">
      <c r="A6272">
        <v>1997</v>
      </c>
      <c r="B6272">
        <v>3</v>
      </c>
      <c r="C6272">
        <v>2</v>
      </c>
      <c r="D6272">
        <v>0.62912500000000005</v>
      </c>
      <c r="E6272">
        <v>2.4733700999999999</v>
      </c>
      <c r="F6272" s="46">
        <v>6</v>
      </c>
      <c r="G6272">
        <v>2.5521199999999999</v>
      </c>
    </row>
    <row r="6273" spans="1:7" x14ac:dyDescent="0.2">
      <c r="A6273">
        <v>1997</v>
      </c>
      <c r="B6273">
        <v>3</v>
      </c>
      <c r="C6273">
        <v>3</v>
      </c>
      <c r="D6273">
        <v>0.74720001000000003</v>
      </c>
      <c r="E6273">
        <v>2.6496898999999998</v>
      </c>
      <c r="F6273" s="46">
        <v>6</v>
      </c>
      <c r="G6273">
        <v>2.7530301000000001</v>
      </c>
    </row>
    <row r="6274" spans="1:7" x14ac:dyDescent="0.2">
      <c r="A6274">
        <v>1997</v>
      </c>
      <c r="B6274">
        <v>3</v>
      </c>
      <c r="C6274">
        <v>4</v>
      </c>
      <c r="D6274">
        <v>0.60193098</v>
      </c>
      <c r="E6274">
        <v>2.6869098999999999</v>
      </c>
      <c r="F6274" s="46">
        <v>6</v>
      </c>
      <c r="G6274">
        <v>2.7535099999999999</v>
      </c>
    </row>
    <row r="6275" spans="1:7" x14ac:dyDescent="0.2">
      <c r="A6275">
        <v>1997</v>
      </c>
      <c r="B6275">
        <v>3</v>
      </c>
      <c r="C6275">
        <v>5</v>
      </c>
      <c r="D6275">
        <v>0.93291902999999998</v>
      </c>
      <c r="E6275">
        <v>2.4460299000000001</v>
      </c>
      <c r="F6275" s="46">
        <v>6</v>
      </c>
      <c r="G6275">
        <v>2.6178998999999998</v>
      </c>
    </row>
    <row r="6276" spans="1:7" x14ac:dyDescent="0.2">
      <c r="A6276">
        <v>1997</v>
      </c>
      <c r="B6276">
        <v>3</v>
      </c>
      <c r="C6276">
        <v>6</v>
      </c>
      <c r="D6276">
        <v>1.3188899999999999</v>
      </c>
      <c r="E6276">
        <v>2.3189899999999999</v>
      </c>
      <c r="F6276" s="46">
        <v>6</v>
      </c>
      <c r="G6276">
        <v>2.6678099999999998</v>
      </c>
    </row>
    <row r="6277" spans="1:7" x14ac:dyDescent="0.2">
      <c r="A6277">
        <v>1997</v>
      </c>
      <c r="B6277">
        <v>3</v>
      </c>
      <c r="C6277">
        <v>7</v>
      </c>
      <c r="D6277">
        <v>1.26989</v>
      </c>
      <c r="E6277">
        <v>2.5791099000000002</v>
      </c>
      <c r="F6277" s="46">
        <v>6</v>
      </c>
      <c r="G6277">
        <v>2.87479</v>
      </c>
    </row>
    <row r="6278" spans="1:7" x14ac:dyDescent="0.2">
      <c r="A6278">
        <v>1997</v>
      </c>
      <c r="B6278">
        <v>3</v>
      </c>
      <c r="C6278">
        <v>8</v>
      </c>
      <c r="D6278">
        <v>0.98883801999999998</v>
      </c>
      <c r="E6278">
        <v>2.9867599</v>
      </c>
      <c r="F6278" s="46">
        <v>6</v>
      </c>
      <c r="G6278">
        <v>3.1461999</v>
      </c>
    </row>
    <row r="6279" spans="1:7" x14ac:dyDescent="0.2">
      <c r="A6279">
        <v>1997</v>
      </c>
      <c r="B6279">
        <v>3</v>
      </c>
      <c r="C6279">
        <v>9</v>
      </c>
      <c r="D6279">
        <v>0.87926799</v>
      </c>
      <c r="E6279">
        <v>3.2962300999999998</v>
      </c>
      <c r="F6279" s="46">
        <v>6</v>
      </c>
      <c r="G6279">
        <v>3.4114798999999998</v>
      </c>
    </row>
    <row r="6280" spans="1:7" x14ac:dyDescent="0.2">
      <c r="A6280">
        <v>1997</v>
      </c>
      <c r="B6280">
        <v>3</v>
      </c>
      <c r="C6280">
        <v>10</v>
      </c>
      <c r="D6280">
        <v>0.47141298999999998</v>
      </c>
      <c r="E6280">
        <v>3.6445501</v>
      </c>
      <c r="F6280" s="46">
        <v>6</v>
      </c>
      <c r="G6280">
        <v>3.6749101</v>
      </c>
    </row>
    <row r="6281" spans="1:7" x14ac:dyDescent="0.2">
      <c r="A6281">
        <v>1997</v>
      </c>
      <c r="B6281">
        <v>3</v>
      </c>
      <c r="C6281">
        <v>11</v>
      </c>
      <c r="D6281">
        <v>-0.16421000999999999</v>
      </c>
      <c r="E6281">
        <v>3.8503699</v>
      </c>
      <c r="F6281" s="46">
        <v>7</v>
      </c>
      <c r="G6281">
        <v>3.8538698999999998</v>
      </c>
    </row>
    <row r="6282" spans="1:7" x14ac:dyDescent="0.2">
      <c r="A6282">
        <v>1997</v>
      </c>
      <c r="B6282">
        <v>3</v>
      </c>
      <c r="C6282">
        <v>12</v>
      </c>
      <c r="D6282">
        <v>-0.65082002000000005</v>
      </c>
      <c r="E6282">
        <v>3.76858</v>
      </c>
      <c r="F6282" s="46">
        <v>7</v>
      </c>
      <c r="G6282">
        <v>3.8243699000000002</v>
      </c>
    </row>
    <row r="6283" spans="1:7" x14ac:dyDescent="0.2">
      <c r="A6283">
        <v>1997</v>
      </c>
      <c r="B6283">
        <v>3</v>
      </c>
      <c r="C6283">
        <v>13</v>
      </c>
      <c r="D6283">
        <v>-0.79079997999999996</v>
      </c>
      <c r="E6283">
        <v>3.3961301000000002</v>
      </c>
      <c r="F6283" s="46">
        <v>7</v>
      </c>
      <c r="G6283">
        <v>3.48699</v>
      </c>
    </row>
    <row r="6284" spans="1:7" x14ac:dyDescent="0.2">
      <c r="A6284">
        <v>1997</v>
      </c>
      <c r="B6284">
        <v>3</v>
      </c>
      <c r="C6284">
        <v>14</v>
      </c>
      <c r="D6284">
        <v>-0.94871998000000002</v>
      </c>
      <c r="E6284">
        <v>2.8115000999999999</v>
      </c>
      <c r="F6284" s="46">
        <v>7</v>
      </c>
      <c r="G6284">
        <v>2.9672500999999998</v>
      </c>
    </row>
    <row r="6285" spans="1:7" x14ac:dyDescent="0.2">
      <c r="A6285">
        <v>1997</v>
      </c>
      <c r="B6285">
        <v>3</v>
      </c>
      <c r="C6285">
        <v>15</v>
      </c>
      <c r="D6285">
        <v>-1.2916000000000001</v>
      </c>
      <c r="E6285">
        <v>2.2243599999999999</v>
      </c>
      <c r="F6285" s="46">
        <v>7</v>
      </c>
      <c r="G6285">
        <v>2.5721500000000002</v>
      </c>
    </row>
    <row r="6286" spans="1:7" x14ac:dyDescent="0.2">
      <c r="A6286">
        <v>1997</v>
      </c>
      <c r="B6286">
        <v>3</v>
      </c>
      <c r="C6286">
        <v>16</v>
      </c>
      <c r="D6286">
        <v>-1.6891201</v>
      </c>
      <c r="E6286">
        <v>2.2952001000000002</v>
      </c>
      <c r="F6286" s="46">
        <v>7</v>
      </c>
      <c r="G6286">
        <v>2.8497499999999998</v>
      </c>
    </row>
    <row r="6287" spans="1:7" x14ac:dyDescent="0.2">
      <c r="A6287">
        <v>1997</v>
      </c>
      <c r="B6287">
        <v>3</v>
      </c>
      <c r="C6287">
        <v>17</v>
      </c>
      <c r="D6287">
        <v>-1.9555399</v>
      </c>
      <c r="E6287">
        <v>2.4593999000000002</v>
      </c>
      <c r="F6287" s="46">
        <v>7</v>
      </c>
      <c r="G6287">
        <v>3.1420900999999999</v>
      </c>
    </row>
    <row r="6288" spans="1:7" x14ac:dyDescent="0.2">
      <c r="A6288">
        <v>1997</v>
      </c>
      <c r="B6288">
        <v>3</v>
      </c>
      <c r="C6288">
        <v>18</v>
      </c>
      <c r="D6288">
        <v>-2.2132698999999998</v>
      </c>
      <c r="E6288">
        <v>2.4577700999999998</v>
      </c>
      <c r="F6288" s="46">
        <v>7</v>
      </c>
      <c r="G6288">
        <v>3.3074400000000002</v>
      </c>
    </row>
    <row r="6289" spans="1:7" x14ac:dyDescent="0.2">
      <c r="A6289">
        <v>1997</v>
      </c>
      <c r="B6289">
        <v>3</v>
      </c>
      <c r="C6289">
        <v>19</v>
      </c>
      <c r="D6289">
        <v>-2.2120099</v>
      </c>
      <c r="E6289">
        <v>2.2102000999999998</v>
      </c>
      <c r="F6289" s="46">
        <v>8</v>
      </c>
      <c r="G6289">
        <v>3.1269800999999999</v>
      </c>
    </row>
    <row r="6290" spans="1:7" x14ac:dyDescent="0.2">
      <c r="A6290">
        <v>1997</v>
      </c>
      <c r="B6290">
        <v>3</v>
      </c>
      <c r="C6290">
        <v>20</v>
      </c>
      <c r="D6290">
        <v>-2.4903200000000001</v>
      </c>
      <c r="E6290">
        <v>1.6977100000000001</v>
      </c>
      <c r="F6290" s="46">
        <v>8</v>
      </c>
      <c r="G6290">
        <v>3.0139599000000001</v>
      </c>
    </row>
    <row r="6291" spans="1:7" x14ac:dyDescent="0.2">
      <c r="A6291">
        <v>1997</v>
      </c>
      <c r="B6291">
        <v>3</v>
      </c>
      <c r="C6291">
        <v>21</v>
      </c>
      <c r="D6291">
        <v>-2.8943800999999998</v>
      </c>
      <c r="E6291">
        <v>1.36894</v>
      </c>
      <c r="F6291" s="46">
        <v>8</v>
      </c>
      <c r="G6291">
        <v>3.2017801000000001</v>
      </c>
    </row>
    <row r="6292" spans="1:7" x14ac:dyDescent="0.2">
      <c r="A6292">
        <v>1997</v>
      </c>
      <c r="B6292">
        <v>3</v>
      </c>
      <c r="C6292">
        <v>22</v>
      </c>
      <c r="D6292">
        <v>-3.1580701000000002</v>
      </c>
      <c r="E6292">
        <v>0.86835002999999999</v>
      </c>
      <c r="F6292" s="46">
        <v>8</v>
      </c>
      <c r="G6292">
        <v>3.2752699999999999</v>
      </c>
    </row>
    <row r="6293" spans="1:7" x14ac:dyDescent="0.2">
      <c r="A6293">
        <v>1997</v>
      </c>
      <c r="B6293">
        <v>3</v>
      </c>
      <c r="C6293">
        <v>23</v>
      </c>
      <c r="D6293">
        <v>-3.2763599999999999</v>
      </c>
      <c r="E6293">
        <v>0.76674001999999997</v>
      </c>
      <c r="F6293" s="46">
        <v>8</v>
      </c>
      <c r="G6293">
        <v>3.3648801000000002</v>
      </c>
    </row>
    <row r="6294" spans="1:7" x14ac:dyDescent="0.2">
      <c r="A6294">
        <v>1997</v>
      </c>
      <c r="B6294">
        <v>3</v>
      </c>
      <c r="C6294">
        <v>24</v>
      </c>
      <c r="D6294">
        <v>-3.3691800000000001</v>
      </c>
      <c r="E6294">
        <v>0.58038699999999999</v>
      </c>
      <c r="F6294" s="46">
        <v>8</v>
      </c>
      <c r="G6294">
        <v>3.4188098999999998</v>
      </c>
    </row>
    <row r="6295" spans="1:7" x14ac:dyDescent="0.2">
      <c r="A6295">
        <v>1997</v>
      </c>
      <c r="B6295">
        <v>3</v>
      </c>
      <c r="C6295">
        <v>25</v>
      </c>
      <c r="D6295">
        <v>-3.5078999999999998</v>
      </c>
      <c r="E6295" s="45">
        <v>-5.7373598200000001E-2</v>
      </c>
      <c r="F6295" s="46">
        <v>1</v>
      </c>
      <c r="G6295">
        <v>3.5083598999999999</v>
      </c>
    </row>
    <row r="6296" spans="1:7" x14ac:dyDescent="0.2">
      <c r="A6296">
        <v>1997</v>
      </c>
      <c r="B6296">
        <v>3</v>
      </c>
      <c r="C6296">
        <v>26</v>
      </c>
      <c r="D6296">
        <v>-3.3656098999999999</v>
      </c>
      <c r="E6296">
        <v>-0.65090000999999997</v>
      </c>
      <c r="F6296" s="46">
        <v>1</v>
      </c>
      <c r="G6296">
        <v>3.4279799</v>
      </c>
    </row>
    <row r="6297" spans="1:7" x14ac:dyDescent="0.2">
      <c r="A6297">
        <v>1997</v>
      </c>
      <c r="B6297">
        <v>3</v>
      </c>
      <c r="C6297">
        <v>27</v>
      </c>
      <c r="D6297">
        <v>-3.1128298999999999</v>
      </c>
      <c r="E6297">
        <v>-1.18926</v>
      </c>
      <c r="F6297" s="46">
        <v>1</v>
      </c>
      <c r="G6297">
        <v>3.3322699</v>
      </c>
    </row>
    <row r="6298" spans="1:7" x14ac:dyDescent="0.2">
      <c r="A6298">
        <v>1997</v>
      </c>
      <c r="B6298">
        <v>3</v>
      </c>
      <c r="C6298">
        <v>28</v>
      </c>
      <c r="D6298">
        <v>-2.7623400999999999</v>
      </c>
      <c r="E6298">
        <v>-1.69357</v>
      </c>
      <c r="F6298" s="46">
        <v>1</v>
      </c>
      <c r="G6298">
        <v>3.2401599999999999</v>
      </c>
    </row>
    <row r="6299" spans="1:7" x14ac:dyDescent="0.2">
      <c r="A6299">
        <v>1997</v>
      </c>
      <c r="B6299">
        <v>3</v>
      </c>
      <c r="C6299">
        <v>29</v>
      </c>
      <c r="D6299">
        <v>-2.2476299000000002</v>
      </c>
      <c r="E6299">
        <v>-2.29915</v>
      </c>
      <c r="F6299" s="46">
        <v>2</v>
      </c>
      <c r="G6299">
        <v>3.2152699999999999</v>
      </c>
    </row>
    <row r="6300" spans="1:7" x14ac:dyDescent="0.2">
      <c r="A6300">
        <v>1997</v>
      </c>
      <c r="B6300">
        <v>3</v>
      </c>
      <c r="C6300">
        <v>30</v>
      </c>
      <c r="D6300">
        <v>-1.9503900000000001</v>
      </c>
      <c r="E6300">
        <v>-2.7849699999999999</v>
      </c>
      <c r="F6300" s="46">
        <v>2</v>
      </c>
      <c r="G6300">
        <v>3.4000100999999998</v>
      </c>
    </row>
    <row r="6301" spans="1:7" x14ac:dyDescent="0.2">
      <c r="A6301">
        <v>1997</v>
      </c>
      <c r="B6301">
        <v>3</v>
      </c>
      <c r="C6301">
        <v>31</v>
      </c>
      <c r="D6301">
        <v>-1.53555</v>
      </c>
      <c r="E6301">
        <v>-2.8393899999999999</v>
      </c>
      <c r="F6301" s="46">
        <v>2</v>
      </c>
      <c r="G6301">
        <v>3.2280099</v>
      </c>
    </row>
    <row r="6302" spans="1:7" x14ac:dyDescent="0.2">
      <c r="A6302">
        <v>1997</v>
      </c>
      <c r="B6302">
        <v>4</v>
      </c>
      <c r="C6302">
        <v>1</v>
      </c>
      <c r="D6302">
        <v>-0.92922002000000004</v>
      </c>
      <c r="E6302">
        <v>-2.6787200000000002</v>
      </c>
      <c r="F6302" s="46">
        <v>2</v>
      </c>
      <c r="G6302">
        <v>2.8353100000000002</v>
      </c>
    </row>
    <row r="6303" spans="1:7" x14ac:dyDescent="0.2">
      <c r="A6303">
        <v>1997</v>
      </c>
      <c r="B6303">
        <v>4</v>
      </c>
      <c r="C6303">
        <v>2</v>
      </c>
      <c r="D6303">
        <v>-0.36697998999999998</v>
      </c>
      <c r="E6303">
        <v>-2.3479299999999999</v>
      </c>
      <c r="F6303" s="46">
        <v>2</v>
      </c>
      <c r="G6303">
        <v>2.3764400000000001</v>
      </c>
    </row>
    <row r="6304" spans="1:7" x14ac:dyDescent="0.2">
      <c r="A6304">
        <v>1997</v>
      </c>
      <c r="B6304">
        <v>4</v>
      </c>
      <c r="C6304">
        <v>3</v>
      </c>
      <c r="D6304">
        <v>0.112273</v>
      </c>
      <c r="E6304">
        <v>-1.9339599999999999</v>
      </c>
      <c r="F6304" s="46">
        <v>3</v>
      </c>
      <c r="G6304">
        <v>1.9372199999999999</v>
      </c>
    </row>
    <row r="6305" spans="1:7" x14ac:dyDescent="0.2">
      <c r="A6305">
        <v>1997</v>
      </c>
      <c r="B6305">
        <v>4</v>
      </c>
      <c r="C6305">
        <v>4</v>
      </c>
      <c r="D6305" s="45">
        <v>-8.1299401800000004E-2</v>
      </c>
      <c r="E6305">
        <v>-1.8276300000000001</v>
      </c>
      <c r="F6305" s="46">
        <v>2</v>
      </c>
      <c r="G6305">
        <v>1.82944</v>
      </c>
    </row>
    <row r="6306" spans="1:7" x14ac:dyDescent="0.2">
      <c r="A6306">
        <v>1997</v>
      </c>
      <c r="B6306">
        <v>4</v>
      </c>
      <c r="C6306">
        <v>5</v>
      </c>
      <c r="D6306">
        <v>-0.22432999000000001</v>
      </c>
      <c r="E6306">
        <v>-1.37331</v>
      </c>
      <c r="F6306" s="46">
        <v>2</v>
      </c>
      <c r="G6306">
        <v>1.39151</v>
      </c>
    </row>
    <row r="6307" spans="1:7" x14ac:dyDescent="0.2">
      <c r="A6307">
        <v>1997</v>
      </c>
      <c r="B6307">
        <v>4</v>
      </c>
      <c r="C6307">
        <v>6</v>
      </c>
      <c r="D6307">
        <v>-0.16854</v>
      </c>
      <c r="E6307">
        <v>-0.89758002999999997</v>
      </c>
      <c r="F6307" s="46">
        <v>2</v>
      </c>
      <c r="G6307">
        <v>0.91326499000000005</v>
      </c>
    </row>
    <row r="6308" spans="1:7" x14ac:dyDescent="0.2">
      <c r="A6308">
        <v>1997</v>
      </c>
      <c r="B6308">
        <v>4</v>
      </c>
      <c r="C6308">
        <v>7</v>
      </c>
      <c r="D6308">
        <v>0.107741</v>
      </c>
      <c r="E6308">
        <v>-0.51817000000000002</v>
      </c>
      <c r="F6308" s="46">
        <v>3</v>
      </c>
      <c r="G6308">
        <v>0.52925699999999998</v>
      </c>
    </row>
    <row r="6309" spans="1:7" x14ac:dyDescent="0.2">
      <c r="A6309">
        <v>1997</v>
      </c>
      <c r="B6309">
        <v>4</v>
      </c>
      <c r="C6309">
        <v>8</v>
      </c>
      <c r="D6309">
        <v>0.34381898999999999</v>
      </c>
      <c r="E6309">
        <v>-0.29177998999999999</v>
      </c>
      <c r="F6309" s="46">
        <v>4</v>
      </c>
      <c r="G6309">
        <v>0.45094001</v>
      </c>
    </row>
    <row r="6310" spans="1:7" x14ac:dyDescent="0.2">
      <c r="A6310">
        <v>1997</v>
      </c>
      <c r="B6310">
        <v>4</v>
      </c>
      <c r="C6310">
        <v>9</v>
      </c>
      <c r="D6310">
        <v>0.53973800000000005</v>
      </c>
      <c r="E6310">
        <v>-0.1031</v>
      </c>
      <c r="F6310" s="46">
        <v>4</v>
      </c>
      <c r="G6310">
        <v>0.54949599999999998</v>
      </c>
    </row>
    <row r="6311" spans="1:7" x14ac:dyDescent="0.2">
      <c r="A6311">
        <v>1997</v>
      </c>
      <c r="B6311">
        <v>4</v>
      </c>
      <c r="C6311">
        <v>10</v>
      </c>
      <c r="D6311">
        <v>0.87111002000000004</v>
      </c>
      <c r="E6311">
        <v>0.34271899</v>
      </c>
      <c r="F6311" s="46">
        <v>5</v>
      </c>
      <c r="G6311">
        <v>0.93610298999999997</v>
      </c>
    </row>
    <row r="6312" spans="1:7" x14ac:dyDescent="0.2">
      <c r="A6312">
        <v>1997</v>
      </c>
      <c r="B6312">
        <v>4</v>
      </c>
      <c r="C6312">
        <v>11</v>
      </c>
      <c r="D6312">
        <v>0.77788597000000004</v>
      </c>
      <c r="E6312">
        <v>0.44564198999999999</v>
      </c>
      <c r="F6312" s="46">
        <v>5</v>
      </c>
      <c r="G6312">
        <v>0.89649498000000005</v>
      </c>
    </row>
    <row r="6313" spans="1:7" x14ac:dyDescent="0.2">
      <c r="A6313">
        <v>1997</v>
      </c>
      <c r="B6313">
        <v>4</v>
      </c>
      <c r="C6313">
        <v>12</v>
      </c>
      <c r="D6313">
        <v>0.49656999000000002</v>
      </c>
      <c r="E6313">
        <v>0.41164199000000001</v>
      </c>
      <c r="F6313" s="46">
        <v>5</v>
      </c>
      <c r="G6313">
        <v>0.64500499</v>
      </c>
    </row>
    <row r="6314" spans="1:7" x14ac:dyDescent="0.2">
      <c r="A6314">
        <v>1997</v>
      </c>
      <c r="B6314">
        <v>4</v>
      </c>
      <c r="C6314">
        <v>13</v>
      </c>
      <c r="D6314" s="45">
        <v>-1.2585099799999999E-2</v>
      </c>
      <c r="E6314">
        <v>0.58877999000000003</v>
      </c>
      <c r="F6314" s="46">
        <v>7</v>
      </c>
      <c r="G6314">
        <v>0.58891499000000003</v>
      </c>
    </row>
    <row r="6315" spans="1:7" x14ac:dyDescent="0.2">
      <c r="A6315">
        <v>1997</v>
      </c>
      <c r="B6315">
        <v>4</v>
      </c>
      <c r="C6315">
        <v>14</v>
      </c>
      <c r="D6315">
        <v>-0.21714</v>
      </c>
      <c r="E6315">
        <v>0.85269803</v>
      </c>
      <c r="F6315" s="46">
        <v>7</v>
      </c>
      <c r="G6315">
        <v>0.87991202000000002</v>
      </c>
    </row>
    <row r="6316" spans="1:7" x14ac:dyDescent="0.2">
      <c r="A6316">
        <v>1997</v>
      </c>
      <c r="B6316">
        <v>4</v>
      </c>
      <c r="C6316">
        <v>15</v>
      </c>
      <c r="D6316">
        <v>-0.35721998999999999</v>
      </c>
      <c r="E6316">
        <v>0.96937298999999999</v>
      </c>
      <c r="F6316" s="46">
        <v>7</v>
      </c>
      <c r="G6316">
        <v>1.0330999999999999</v>
      </c>
    </row>
    <row r="6317" spans="1:7" x14ac:dyDescent="0.2">
      <c r="A6317">
        <v>1997</v>
      </c>
      <c r="B6317">
        <v>4</v>
      </c>
      <c r="C6317">
        <v>16</v>
      </c>
      <c r="D6317">
        <v>-0.5</v>
      </c>
      <c r="E6317">
        <v>0.87786198000000004</v>
      </c>
      <c r="F6317" s="46">
        <v>7</v>
      </c>
      <c r="G6317">
        <v>1.01027</v>
      </c>
    </row>
    <row r="6318" spans="1:7" x14ac:dyDescent="0.2">
      <c r="A6318">
        <v>1997</v>
      </c>
      <c r="B6318">
        <v>4</v>
      </c>
      <c r="C6318">
        <v>17</v>
      </c>
      <c r="D6318">
        <v>-1.0017999</v>
      </c>
      <c r="E6318">
        <v>0.84539001999999996</v>
      </c>
      <c r="F6318" s="46">
        <v>8</v>
      </c>
      <c r="G6318">
        <v>1.31084</v>
      </c>
    </row>
    <row r="6319" spans="1:7" x14ac:dyDescent="0.2">
      <c r="A6319">
        <v>1997</v>
      </c>
      <c r="B6319">
        <v>4</v>
      </c>
      <c r="C6319">
        <v>18</v>
      </c>
      <c r="D6319">
        <v>-1.4419999999999999</v>
      </c>
      <c r="E6319">
        <v>0.78983402000000003</v>
      </c>
      <c r="F6319" s="46">
        <v>8</v>
      </c>
      <c r="G6319">
        <v>1.64415</v>
      </c>
    </row>
    <row r="6320" spans="1:7" x14ac:dyDescent="0.2">
      <c r="A6320">
        <v>1997</v>
      </c>
      <c r="B6320">
        <v>4</v>
      </c>
      <c r="C6320">
        <v>19</v>
      </c>
      <c r="D6320">
        <v>-1.95899</v>
      </c>
      <c r="E6320">
        <v>0.43685900999999999</v>
      </c>
      <c r="F6320" s="46">
        <v>8</v>
      </c>
      <c r="G6320">
        <v>2.0071100999999998</v>
      </c>
    </row>
    <row r="6321" spans="1:7" x14ac:dyDescent="0.2">
      <c r="A6321">
        <v>1997</v>
      </c>
      <c r="B6321">
        <v>4</v>
      </c>
      <c r="C6321">
        <v>20</v>
      </c>
      <c r="D6321">
        <v>-2.07145</v>
      </c>
      <c r="E6321">
        <v>0.15098400000000001</v>
      </c>
      <c r="F6321" s="46">
        <v>8</v>
      </c>
      <c r="G6321">
        <v>2.0769400999999998</v>
      </c>
    </row>
    <row r="6322" spans="1:7" x14ac:dyDescent="0.2">
      <c r="A6322">
        <v>1997</v>
      </c>
      <c r="B6322">
        <v>4</v>
      </c>
      <c r="C6322">
        <v>21</v>
      </c>
      <c r="D6322">
        <v>-2.3005198999999998</v>
      </c>
      <c r="E6322">
        <v>-0.26510999000000002</v>
      </c>
      <c r="F6322" s="46">
        <v>1</v>
      </c>
      <c r="G6322">
        <v>2.3157401000000002</v>
      </c>
    </row>
    <row r="6323" spans="1:7" x14ac:dyDescent="0.2">
      <c r="A6323">
        <v>1997</v>
      </c>
      <c r="B6323">
        <v>4</v>
      </c>
      <c r="C6323">
        <v>22</v>
      </c>
      <c r="D6323">
        <v>-2.3525200000000002</v>
      </c>
      <c r="E6323">
        <v>-0.54807001</v>
      </c>
      <c r="F6323" s="46">
        <v>1</v>
      </c>
      <c r="G6323">
        <v>2.4155199999999999</v>
      </c>
    </row>
    <row r="6324" spans="1:7" x14ac:dyDescent="0.2">
      <c r="A6324">
        <v>1997</v>
      </c>
      <c r="B6324">
        <v>4</v>
      </c>
      <c r="C6324">
        <v>23</v>
      </c>
      <c r="D6324">
        <v>-2.5809299999999999</v>
      </c>
      <c r="E6324">
        <v>-0.49860999</v>
      </c>
      <c r="F6324" s="46">
        <v>1</v>
      </c>
      <c r="G6324">
        <v>2.6286499999999999</v>
      </c>
    </row>
    <row r="6325" spans="1:7" x14ac:dyDescent="0.2">
      <c r="A6325">
        <v>1997</v>
      </c>
      <c r="B6325">
        <v>4</v>
      </c>
      <c r="C6325">
        <v>24</v>
      </c>
      <c r="D6325">
        <v>-2.3542800000000002</v>
      </c>
      <c r="E6325">
        <v>-0.89162998999999998</v>
      </c>
      <c r="F6325" s="46">
        <v>1</v>
      </c>
      <c r="G6325">
        <v>2.5174699</v>
      </c>
    </row>
    <row r="6326" spans="1:7" x14ac:dyDescent="0.2">
      <c r="A6326">
        <v>1997</v>
      </c>
      <c r="B6326">
        <v>4</v>
      </c>
      <c r="C6326">
        <v>25</v>
      </c>
      <c r="D6326">
        <v>-2.1036301000000002</v>
      </c>
      <c r="E6326">
        <v>-1.0354099999999999</v>
      </c>
      <c r="F6326" s="46">
        <v>1</v>
      </c>
      <c r="G6326">
        <v>2.3446400000000001</v>
      </c>
    </row>
    <row r="6327" spans="1:7" x14ac:dyDescent="0.2">
      <c r="A6327">
        <v>1997</v>
      </c>
      <c r="B6327">
        <v>4</v>
      </c>
      <c r="C6327">
        <v>26</v>
      </c>
      <c r="D6327">
        <v>-1.61514</v>
      </c>
      <c r="E6327">
        <v>-1.20217</v>
      </c>
      <c r="F6327" s="46">
        <v>1</v>
      </c>
      <c r="G6327">
        <v>2.0134200999999998</v>
      </c>
    </row>
    <row r="6328" spans="1:7" x14ac:dyDescent="0.2">
      <c r="A6328">
        <v>1997</v>
      </c>
      <c r="B6328">
        <v>4</v>
      </c>
      <c r="C6328">
        <v>27</v>
      </c>
      <c r="D6328">
        <v>-1.04583</v>
      </c>
      <c r="E6328">
        <v>-1.3443099999999999</v>
      </c>
      <c r="F6328" s="46">
        <v>2</v>
      </c>
      <c r="G6328">
        <v>1.7032099999999999</v>
      </c>
    </row>
    <row r="6329" spans="1:7" x14ac:dyDescent="0.2">
      <c r="A6329">
        <v>1997</v>
      </c>
      <c r="B6329">
        <v>4</v>
      </c>
      <c r="C6329">
        <v>28</v>
      </c>
      <c r="D6329">
        <v>-0.58047002999999997</v>
      </c>
      <c r="E6329">
        <v>-1.30914</v>
      </c>
      <c r="F6329" s="46">
        <v>2</v>
      </c>
      <c r="G6329">
        <v>1.4320600000000001</v>
      </c>
    </row>
    <row r="6330" spans="1:7" x14ac:dyDescent="0.2">
      <c r="A6330">
        <v>1997</v>
      </c>
      <c r="B6330">
        <v>4</v>
      </c>
      <c r="C6330">
        <v>29</v>
      </c>
      <c r="D6330" s="45">
        <v>1.2287599999999999E-2</v>
      </c>
      <c r="E6330">
        <v>-1.08894</v>
      </c>
      <c r="F6330" s="46">
        <v>3</v>
      </c>
      <c r="G6330">
        <v>1.08901</v>
      </c>
    </row>
    <row r="6331" spans="1:7" x14ac:dyDescent="0.2">
      <c r="A6331">
        <v>1997</v>
      </c>
      <c r="B6331">
        <v>4</v>
      </c>
      <c r="C6331">
        <v>30</v>
      </c>
      <c r="D6331">
        <v>0.15979999</v>
      </c>
      <c r="E6331">
        <v>-1.1861600000000001</v>
      </c>
      <c r="F6331" s="46">
        <v>3</v>
      </c>
      <c r="G6331">
        <v>1.1968700000000001</v>
      </c>
    </row>
    <row r="6332" spans="1:7" x14ac:dyDescent="0.2">
      <c r="A6332">
        <v>1997</v>
      </c>
      <c r="B6332">
        <v>5</v>
      </c>
      <c r="C6332">
        <v>1</v>
      </c>
      <c r="D6332">
        <v>0.22869600000000001</v>
      </c>
      <c r="E6332">
        <v>-1.21794</v>
      </c>
      <c r="F6332" s="46">
        <v>3</v>
      </c>
      <c r="G6332">
        <v>1.23922</v>
      </c>
    </row>
    <row r="6333" spans="1:7" x14ac:dyDescent="0.2">
      <c r="A6333">
        <v>1997</v>
      </c>
      <c r="B6333">
        <v>5</v>
      </c>
      <c r="C6333">
        <v>2</v>
      </c>
      <c r="D6333">
        <v>0.25276300000000002</v>
      </c>
      <c r="E6333">
        <v>-0.91983002000000003</v>
      </c>
      <c r="F6333" s="46">
        <v>3</v>
      </c>
      <c r="G6333">
        <v>0.95392602999999998</v>
      </c>
    </row>
    <row r="6334" spans="1:7" x14ac:dyDescent="0.2">
      <c r="A6334">
        <v>1997</v>
      </c>
      <c r="B6334">
        <v>5</v>
      </c>
      <c r="C6334">
        <v>3</v>
      </c>
      <c r="D6334">
        <v>0.38464599999999999</v>
      </c>
      <c r="E6334">
        <v>-0.57306999000000003</v>
      </c>
      <c r="F6334" s="46">
        <v>3</v>
      </c>
      <c r="G6334">
        <v>0.69018601999999996</v>
      </c>
    </row>
    <row r="6335" spans="1:7" x14ac:dyDescent="0.2">
      <c r="A6335">
        <v>1997</v>
      </c>
      <c r="B6335">
        <v>5</v>
      </c>
      <c r="C6335">
        <v>4</v>
      </c>
      <c r="D6335">
        <v>0.49195999000000001</v>
      </c>
      <c r="E6335">
        <v>-0.14188001</v>
      </c>
      <c r="F6335" s="46">
        <v>4</v>
      </c>
      <c r="G6335">
        <v>0.51200902000000004</v>
      </c>
    </row>
    <row r="6336" spans="1:7" x14ac:dyDescent="0.2">
      <c r="A6336">
        <v>1997</v>
      </c>
      <c r="B6336">
        <v>5</v>
      </c>
      <c r="C6336">
        <v>5</v>
      </c>
      <c r="D6336">
        <v>0.49428200999999999</v>
      </c>
      <c r="E6336" s="45">
        <v>-4.3091498300000003E-2</v>
      </c>
      <c r="F6336" s="46">
        <v>4</v>
      </c>
      <c r="G6336">
        <v>0.49615600999999998</v>
      </c>
    </row>
    <row r="6337" spans="1:7" x14ac:dyDescent="0.2">
      <c r="A6337">
        <v>1997</v>
      </c>
      <c r="B6337">
        <v>5</v>
      </c>
      <c r="C6337">
        <v>6</v>
      </c>
      <c r="D6337">
        <v>0.32224100999999999</v>
      </c>
      <c r="E6337" s="45">
        <v>7.3128198300000001E-3</v>
      </c>
      <c r="F6337" s="46">
        <v>5</v>
      </c>
      <c r="G6337">
        <v>0.32232400999999999</v>
      </c>
    </row>
    <row r="6338" spans="1:7" x14ac:dyDescent="0.2">
      <c r="A6338">
        <v>1997</v>
      </c>
      <c r="B6338">
        <v>5</v>
      </c>
      <c r="C6338">
        <v>7</v>
      </c>
      <c r="D6338" s="45">
        <v>-3.8515698199999997E-2</v>
      </c>
      <c r="E6338">
        <v>-0.28385000999999999</v>
      </c>
      <c r="F6338" s="46">
        <v>2</v>
      </c>
      <c r="G6338">
        <v>0.28644899000000001</v>
      </c>
    </row>
    <row r="6339" spans="1:7" x14ac:dyDescent="0.2">
      <c r="A6339">
        <v>1997</v>
      </c>
      <c r="B6339">
        <v>5</v>
      </c>
      <c r="C6339">
        <v>8</v>
      </c>
      <c r="D6339">
        <v>-0.43849999000000001</v>
      </c>
      <c r="E6339">
        <v>-0.66082001000000001</v>
      </c>
      <c r="F6339" s="46">
        <v>2</v>
      </c>
      <c r="G6339">
        <v>0.79307401</v>
      </c>
    </row>
    <row r="6340" spans="1:7" x14ac:dyDescent="0.2">
      <c r="A6340">
        <v>1997</v>
      </c>
      <c r="B6340">
        <v>5</v>
      </c>
      <c r="C6340">
        <v>9</v>
      </c>
      <c r="D6340">
        <v>-0.49580999999999997</v>
      </c>
      <c r="E6340">
        <v>-0.93178998999999996</v>
      </c>
      <c r="F6340" s="46">
        <v>2</v>
      </c>
      <c r="G6340">
        <v>1.05549</v>
      </c>
    </row>
    <row r="6341" spans="1:7" x14ac:dyDescent="0.2">
      <c r="A6341">
        <v>1997</v>
      </c>
      <c r="B6341">
        <v>5</v>
      </c>
      <c r="C6341">
        <v>10</v>
      </c>
      <c r="D6341">
        <v>-0.31755999000000001</v>
      </c>
      <c r="E6341">
        <v>-1.21428</v>
      </c>
      <c r="F6341" s="46">
        <v>2</v>
      </c>
      <c r="G6341">
        <v>1.25512</v>
      </c>
    </row>
    <row r="6342" spans="1:7" x14ac:dyDescent="0.2">
      <c r="A6342">
        <v>1997</v>
      </c>
      <c r="B6342">
        <v>5</v>
      </c>
      <c r="C6342">
        <v>11</v>
      </c>
      <c r="D6342" s="45">
        <v>-2.6526600099999999E-2</v>
      </c>
      <c r="E6342">
        <v>-1.27858</v>
      </c>
      <c r="F6342" s="46">
        <v>2</v>
      </c>
      <c r="G6342">
        <v>1.27885</v>
      </c>
    </row>
    <row r="6343" spans="1:7" x14ac:dyDescent="0.2">
      <c r="A6343">
        <v>1997</v>
      </c>
      <c r="B6343">
        <v>5</v>
      </c>
      <c r="C6343">
        <v>12</v>
      </c>
      <c r="D6343">
        <v>0.56184398999999996</v>
      </c>
      <c r="E6343">
        <v>-1.03345</v>
      </c>
      <c r="F6343" s="46">
        <v>3</v>
      </c>
      <c r="G6343">
        <v>1.1762999999999999</v>
      </c>
    </row>
    <row r="6344" spans="1:7" x14ac:dyDescent="0.2">
      <c r="A6344">
        <v>1997</v>
      </c>
      <c r="B6344">
        <v>5</v>
      </c>
      <c r="C6344">
        <v>13</v>
      </c>
      <c r="D6344">
        <v>0.79592198000000003</v>
      </c>
      <c r="E6344">
        <v>-1.03406</v>
      </c>
      <c r="F6344" s="46">
        <v>3</v>
      </c>
      <c r="G6344">
        <v>1.3049001</v>
      </c>
    </row>
    <row r="6345" spans="1:7" x14ac:dyDescent="0.2">
      <c r="A6345">
        <v>1997</v>
      </c>
      <c r="B6345">
        <v>5</v>
      </c>
      <c r="C6345">
        <v>14</v>
      </c>
      <c r="D6345">
        <v>1.3444901</v>
      </c>
      <c r="E6345">
        <v>-1.10867</v>
      </c>
      <c r="F6345" s="46">
        <v>4</v>
      </c>
      <c r="G6345">
        <v>1.74264</v>
      </c>
    </row>
    <row r="6346" spans="1:7" x14ac:dyDescent="0.2">
      <c r="A6346">
        <v>1997</v>
      </c>
      <c r="B6346">
        <v>5</v>
      </c>
      <c r="C6346">
        <v>15</v>
      </c>
      <c r="D6346">
        <v>1.60527</v>
      </c>
      <c r="E6346">
        <v>-1.1091</v>
      </c>
      <c r="F6346" s="46">
        <v>4</v>
      </c>
      <c r="G6346">
        <v>1.9511499000000001</v>
      </c>
    </row>
    <row r="6347" spans="1:7" x14ac:dyDescent="0.2">
      <c r="A6347">
        <v>1997</v>
      </c>
      <c r="B6347">
        <v>5</v>
      </c>
      <c r="C6347">
        <v>16</v>
      </c>
      <c r="D6347">
        <v>1.9967999000000001</v>
      </c>
      <c r="E6347">
        <v>-0.54683000000000004</v>
      </c>
      <c r="F6347" s="46">
        <v>4</v>
      </c>
      <c r="G6347">
        <v>2.0703198999999999</v>
      </c>
    </row>
    <row r="6348" spans="1:7" x14ac:dyDescent="0.2">
      <c r="A6348">
        <v>1997</v>
      </c>
      <c r="B6348">
        <v>5</v>
      </c>
      <c r="C6348">
        <v>17</v>
      </c>
      <c r="D6348">
        <v>2.16675</v>
      </c>
      <c r="E6348" s="45">
        <v>9.2361100000000002E-2</v>
      </c>
      <c r="F6348" s="46">
        <v>5</v>
      </c>
      <c r="G6348">
        <v>2.16872</v>
      </c>
    </row>
    <row r="6349" spans="1:7" x14ac:dyDescent="0.2">
      <c r="A6349">
        <v>1997</v>
      </c>
      <c r="B6349">
        <v>5</v>
      </c>
      <c r="C6349">
        <v>18</v>
      </c>
      <c r="D6349">
        <v>1.92398</v>
      </c>
      <c r="E6349">
        <v>0.78160297999999995</v>
      </c>
      <c r="F6349" s="46">
        <v>5</v>
      </c>
      <c r="G6349">
        <v>2.0766798999999998</v>
      </c>
    </row>
    <row r="6350" spans="1:7" x14ac:dyDescent="0.2">
      <c r="A6350">
        <v>1997</v>
      </c>
      <c r="B6350">
        <v>5</v>
      </c>
      <c r="C6350">
        <v>19</v>
      </c>
      <c r="D6350">
        <v>1.9443098999999999</v>
      </c>
      <c r="E6350">
        <v>1.4483600000000001</v>
      </c>
      <c r="F6350" s="46">
        <v>5</v>
      </c>
      <c r="G6350">
        <v>2.4244699000000001</v>
      </c>
    </row>
    <row r="6351" spans="1:7" x14ac:dyDescent="0.2">
      <c r="A6351">
        <v>1997</v>
      </c>
      <c r="B6351">
        <v>5</v>
      </c>
      <c r="C6351">
        <v>20</v>
      </c>
      <c r="D6351">
        <v>1.7992999999999999</v>
      </c>
      <c r="E6351">
        <v>2.1289400999999999</v>
      </c>
      <c r="F6351" s="46">
        <v>6</v>
      </c>
      <c r="G6351">
        <v>2.7874501</v>
      </c>
    </row>
    <row r="6352" spans="1:7" x14ac:dyDescent="0.2">
      <c r="A6352">
        <v>1997</v>
      </c>
      <c r="B6352">
        <v>5</v>
      </c>
      <c r="C6352">
        <v>21</v>
      </c>
      <c r="D6352">
        <v>1.11351</v>
      </c>
      <c r="E6352">
        <v>2.3324201000000002</v>
      </c>
      <c r="F6352" s="46">
        <v>6</v>
      </c>
      <c r="G6352">
        <v>2.5845899999999999</v>
      </c>
    </row>
    <row r="6353" spans="1:7" x14ac:dyDescent="0.2">
      <c r="A6353">
        <v>1997</v>
      </c>
      <c r="B6353">
        <v>5</v>
      </c>
      <c r="C6353">
        <v>22</v>
      </c>
      <c r="D6353">
        <v>0.47766301</v>
      </c>
      <c r="E6353">
        <v>2.6104701000000001</v>
      </c>
      <c r="F6353" s="46">
        <v>6</v>
      </c>
      <c r="G6353">
        <v>2.65381</v>
      </c>
    </row>
    <row r="6354" spans="1:7" x14ac:dyDescent="0.2">
      <c r="A6354">
        <v>1997</v>
      </c>
      <c r="B6354">
        <v>5</v>
      </c>
      <c r="C6354">
        <v>23</v>
      </c>
      <c r="D6354">
        <v>-0.16238999000000001</v>
      </c>
      <c r="E6354">
        <v>2.6684899</v>
      </c>
      <c r="F6354" s="46">
        <v>7</v>
      </c>
      <c r="G6354">
        <v>2.6734300000000002</v>
      </c>
    </row>
    <row r="6355" spans="1:7" x14ac:dyDescent="0.2">
      <c r="A6355">
        <v>1997</v>
      </c>
      <c r="B6355">
        <v>5</v>
      </c>
      <c r="C6355">
        <v>24</v>
      </c>
      <c r="D6355">
        <v>-0.49968001000000001</v>
      </c>
      <c r="E6355">
        <v>2.6830200999999998</v>
      </c>
      <c r="F6355" s="46">
        <v>7</v>
      </c>
      <c r="G6355">
        <v>2.7291501</v>
      </c>
    </row>
    <row r="6356" spans="1:7" x14ac:dyDescent="0.2">
      <c r="A6356">
        <v>1997</v>
      </c>
      <c r="B6356">
        <v>5</v>
      </c>
      <c r="C6356">
        <v>25</v>
      </c>
      <c r="D6356">
        <v>-0.67691999999999997</v>
      </c>
      <c r="E6356">
        <v>2.6937799</v>
      </c>
      <c r="F6356" s="46">
        <v>7</v>
      </c>
      <c r="G6356">
        <v>2.7775300000000001</v>
      </c>
    </row>
    <row r="6357" spans="1:7" x14ac:dyDescent="0.2">
      <c r="A6357">
        <v>1997</v>
      </c>
      <c r="B6357">
        <v>5</v>
      </c>
      <c r="C6357">
        <v>26</v>
      </c>
      <c r="D6357">
        <v>-0.80203002999999995</v>
      </c>
      <c r="E6357">
        <v>2.8396699000000001</v>
      </c>
      <c r="F6357" s="46">
        <v>7</v>
      </c>
      <c r="G6357">
        <v>2.9507599</v>
      </c>
    </row>
    <row r="6358" spans="1:7" x14ac:dyDescent="0.2">
      <c r="A6358">
        <v>1997</v>
      </c>
      <c r="B6358">
        <v>5</v>
      </c>
      <c r="C6358">
        <v>27</v>
      </c>
      <c r="D6358">
        <v>-0.90944999000000004</v>
      </c>
      <c r="E6358">
        <v>3.0119801000000002</v>
      </c>
      <c r="F6358" s="46">
        <v>7</v>
      </c>
      <c r="G6358">
        <v>3.1462900999999999</v>
      </c>
    </row>
    <row r="6359" spans="1:7" x14ac:dyDescent="0.2">
      <c r="A6359">
        <v>1997</v>
      </c>
      <c r="B6359">
        <v>5</v>
      </c>
      <c r="C6359">
        <v>28</v>
      </c>
      <c r="D6359">
        <v>-1.1766599</v>
      </c>
      <c r="E6359">
        <v>2.93486</v>
      </c>
      <c r="F6359" s="46">
        <v>7</v>
      </c>
      <c r="G6359">
        <v>3.1619500999999999</v>
      </c>
    </row>
    <row r="6360" spans="1:7" x14ac:dyDescent="0.2">
      <c r="A6360">
        <v>1997</v>
      </c>
      <c r="B6360">
        <v>5</v>
      </c>
      <c r="C6360">
        <v>29</v>
      </c>
      <c r="D6360">
        <v>-1.2864899999999999</v>
      </c>
      <c r="E6360">
        <v>2.6454301</v>
      </c>
      <c r="F6360" s="46">
        <v>7</v>
      </c>
      <c r="G6360">
        <v>2.9416598999999999</v>
      </c>
    </row>
    <row r="6361" spans="1:7" x14ac:dyDescent="0.2">
      <c r="A6361">
        <v>1997</v>
      </c>
      <c r="B6361">
        <v>5</v>
      </c>
      <c r="C6361">
        <v>30</v>
      </c>
      <c r="D6361">
        <v>-1.5678399999999999</v>
      </c>
      <c r="E6361">
        <v>2.2627999999999999</v>
      </c>
      <c r="F6361" s="46">
        <v>7</v>
      </c>
      <c r="G6361">
        <v>2.7528901000000001</v>
      </c>
    </row>
    <row r="6362" spans="1:7" x14ac:dyDescent="0.2">
      <c r="A6362">
        <v>1997</v>
      </c>
      <c r="B6362">
        <v>5</v>
      </c>
      <c r="C6362">
        <v>31</v>
      </c>
      <c r="D6362">
        <v>-1.4872399999999999</v>
      </c>
      <c r="E6362">
        <v>2.2576798999999999</v>
      </c>
      <c r="F6362" s="46">
        <v>7</v>
      </c>
      <c r="G6362">
        <v>2.7035201</v>
      </c>
    </row>
    <row r="6363" spans="1:7" x14ac:dyDescent="0.2">
      <c r="A6363">
        <v>1997</v>
      </c>
      <c r="B6363">
        <v>6</v>
      </c>
      <c r="C6363">
        <v>1</v>
      </c>
      <c r="D6363">
        <v>-1.3886400000000001</v>
      </c>
      <c r="E6363">
        <v>2.0551300000000001</v>
      </c>
      <c r="F6363" s="46">
        <v>7</v>
      </c>
      <c r="G6363">
        <v>2.4802998999999999</v>
      </c>
    </row>
    <row r="6364" spans="1:7" x14ac:dyDescent="0.2">
      <c r="A6364">
        <v>1997</v>
      </c>
      <c r="B6364">
        <v>6</v>
      </c>
      <c r="C6364">
        <v>2</v>
      </c>
      <c r="D6364">
        <v>-1.6345400000000001</v>
      </c>
      <c r="E6364">
        <v>1.5568299999999999</v>
      </c>
      <c r="F6364" s="46">
        <v>8</v>
      </c>
      <c r="G6364">
        <v>2.2573099000000001</v>
      </c>
    </row>
    <row r="6365" spans="1:7" x14ac:dyDescent="0.2">
      <c r="A6365">
        <v>1997</v>
      </c>
      <c r="B6365">
        <v>6</v>
      </c>
      <c r="C6365">
        <v>3</v>
      </c>
      <c r="D6365">
        <v>-2.0081000000000002</v>
      </c>
      <c r="E6365">
        <v>1.1153299999999999</v>
      </c>
      <c r="F6365" s="46">
        <v>8</v>
      </c>
      <c r="G6365">
        <v>2.29704</v>
      </c>
    </row>
    <row r="6366" spans="1:7" x14ac:dyDescent="0.2">
      <c r="A6366">
        <v>1997</v>
      </c>
      <c r="B6366">
        <v>6</v>
      </c>
      <c r="C6366">
        <v>4</v>
      </c>
      <c r="D6366">
        <v>-2.4131898999999999</v>
      </c>
      <c r="E6366">
        <v>0.94444901000000003</v>
      </c>
      <c r="F6366" s="46">
        <v>8</v>
      </c>
      <c r="G6366">
        <v>2.5914199</v>
      </c>
    </row>
    <row r="6367" spans="1:7" x14ac:dyDescent="0.2">
      <c r="A6367">
        <v>1997</v>
      </c>
      <c r="B6367">
        <v>6</v>
      </c>
      <c r="C6367">
        <v>5</v>
      </c>
      <c r="D6367">
        <v>-2.4132400000000001</v>
      </c>
      <c r="E6367">
        <v>0.67184102999999995</v>
      </c>
      <c r="F6367" s="46">
        <v>8</v>
      </c>
      <c r="G6367">
        <v>2.5050099000000001</v>
      </c>
    </row>
    <row r="6368" spans="1:7" x14ac:dyDescent="0.2">
      <c r="A6368">
        <v>1997</v>
      </c>
      <c r="B6368">
        <v>6</v>
      </c>
      <c r="C6368">
        <v>6</v>
      </c>
      <c r="D6368">
        <v>-2.2658200000000002</v>
      </c>
      <c r="E6368">
        <v>0.32376501000000002</v>
      </c>
      <c r="F6368" s="46">
        <v>8</v>
      </c>
      <c r="G6368">
        <v>2.2888400999999998</v>
      </c>
    </row>
    <row r="6369" spans="1:7" x14ac:dyDescent="0.2">
      <c r="A6369">
        <v>1997</v>
      </c>
      <c r="B6369">
        <v>6</v>
      </c>
      <c r="C6369">
        <v>7</v>
      </c>
      <c r="D6369">
        <v>-2.4324601000000001</v>
      </c>
      <c r="E6369">
        <v>0.29211900000000002</v>
      </c>
      <c r="F6369" s="46">
        <v>8</v>
      </c>
      <c r="G6369">
        <v>2.4499300000000002</v>
      </c>
    </row>
    <row r="6370" spans="1:7" x14ac:dyDescent="0.2">
      <c r="A6370">
        <v>1997</v>
      </c>
      <c r="B6370">
        <v>6</v>
      </c>
      <c r="C6370">
        <v>8</v>
      </c>
      <c r="D6370">
        <v>-2.7037798999999998</v>
      </c>
      <c r="E6370">
        <v>0.37053299000000001</v>
      </c>
      <c r="F6370" s="46">
        <v>8</v>
      </c>
      <c r="G6370">
        <v>2.7290499000000001</v>
      </c>
    </row>
    <row r="6371" spans="1:7" x14ac:dyDescent="0.2">
      <c r="A6371">
        <v>1997</v>
      </c>
      <c r="B6371">
        <v>6</v>
      </c>
      <c r="C6371">
        <v>9</v>
      </c>
      <c r="D6371">
        <v>-2.5667499999999999</v>
      </c>
      <c r="E6371">
        <v>0.61823499000000004</v>
      </c>
      <c r="F6371" s="46">
        <v>8</v>
      </c>
      <c r="G6371">
        <v>2.6401501000000001</v>
      </c>
    </row>
    <row r="6372" spans="1:7" x14ac:dyDescent="0.2">
      <c r="A6372">
        <v>1997</v>
      </c>
      <c r="B6372">
        <v>6</v>
      </c>
      <c r="C6372">
        <v>10</v>
      </c>
      <c r="D6372">
        <v>-2.6072199</v>
      </c>
      <c r="E6372">
        <v>0.55696100000000004</v>
      </c>
      <c r="F6372" s="46">
        <v>8</v>
      </c>
      <c r="G6372">
        <v>2.6660499999999998</v>
      </c>
    </row>
    <row r="6373" spans="1:7" x14ac:dyDescent="0.2">
      <c r="A6373">
        <v>1997</v>
      </c>
      <c r="B6373">
        <v>6</v>
      </c>
      <c r="C6373">
        <v>11</v>
      </c>
      <c r="D6373">
        <v>-2.6571099999999999</v>
      </c>
      <c r="E6373">
        <v>0.34956500000000001</v>
      </c>
      <c r="F6373" s="46">
        <v>8</v>
      </c>
      <c r="G6373">
        <v>2.6800001</v>
      </c>
    </row>
    <row r="6374" spans="1:7" x14ac:dyDescent="0.2">
      <c r="A6374">
        <v>1997</v>
      </c>
      <c r="B6374">
        <v>6</v>
      </c>
      <c r="C6374">
        <v>12</v>
      </c>
      <c r="D6374">
        <v>-2.5046301</v>
      </c>
      <c r="E6374">
        <v>-0.18179998999999999</v>
      </c>
      <c r="F6374" s="46">
        <v>1</v>
      </c>
      <c r="G6374">
        <v>2.5112199999999998</v>
      </c>
    </row>
    <row r="6375" spans="1:7" x14ac:dyDescent="0.2">
      <c r="A6375">
        <v>1997</v>
      </c>
      <c r="B6375">
        <v>6</v>
      </c>
      <c r="C6375">
        <v>13</v>
      </c>
      <c r="D6375">
        <v>-2.5035501</v>
      </c>
      <c r="E6375">
        <v>-0.47172998999999999</v>
      </c>
      <c r="F6375" s="46">
        <v>1</v>
      </c>
      <c r="G6375">
        <v>2.5476000000000001</v>
      </c>
    </row>
    <row r="6376" spans="1:7" x14ac:dyDescent="0.2">
      <c r="A6376">
        <v>1997</v>
      </c>
      <c r="B6376">
        <v>6</v>
      </c>
      <c r="C6376">
        <v>14</v>
      </c>
      <c r="D6376">
        <v>-2.1492901</v>
      </c>
      <c r="E6376">
        <v>-0.82955003000000005</v>
      </c>
      <c r="F6376" s="46">
        <v>1</v>
      </c>
      <c r="G6376">
        <v>2.3038199000000001</v>
      </c>
    </row>
    <row r="6377" spans="1:7" x14ac:dyDescent="0.2">
      <c r="A6377">
        <v>1997</v>
      </c>
      <c r="B6377">
        <v>6</v>
      </c>
      <c r="C6377">
        <v>15</v>
      </c>
      <c r="D6377">
        <v>-1.6216900000000001</v>
      </c>
      <c r="E6377">
        <v>-1.08724</v>
      </c>
      <c r="F6377" s="46">
        <v>1</v>
      </c>
      <c r="G6377">
        <v>1.95242</v>
      </c>
    </row>
    <row r="6378" spans="1:7" x14ac:dyDescent="0.2">
      <c r="A6378">
        <v>1997</v>
      </c>
      <c r="B6378">
        <v>6</v>
      </c>
      <c r="C6378">
        <v>16</v>
      </c>
      <c r="D6378">
        <v>-1.39293</v>
      </c>
      <c r="E6378">
        <v>-1.4403501000000001</v>
      </c>
      <c r="F6378" s="46">
        <v>2</v>
      </c>
      <c r="G6378">
        <v>2.0037099999999999</v>
      </c>
    </row>
    <row r="6379" spans="1:7" x14ac:dyDescent="0.2">
      <c r="A6379">
        <v>1997</v>
      </c>
      <c r="B6379">
        <v>6</v>
      </c>
      <c r="C6379">
        <v>17</v>
      </c>
      <c r="D6379">
        <v>-1.0471200000000001</v>
      </c>
      <c r="E6379">
        <v>-1.44584</v>
      </c>
      <c r="F6379" s="46">
        <v>2</v>
      </c>
      <c r="G6379">
        <v>1.7851999999999999</v>
      </c>
    </row>
    <row r="6380" spans="1:7" x14ac:dyDescent="0.2">
      <c r="A6380">
        <v>1997</v>
      </c>
      <c r="B6380">
        <v>6</v>
      </c>
      <c r="C6380">
        <v>18</v>
      </c>
      <c r="D6380">
        <v>-0.69297998999999999</v>
      </c>
      <c r="E6380">
        <v>-1.1584700000000001</v>
      </c>
      <c r="F6380" s="46">
        <v>2</v>
      </c>
      <c r="G6380">
        <v>1.34992</v>
      </c>
    </row>
    <row r="6381" spans="1:7" x14ac:dyDescent="0.2">
      <c r="A6381">
        <v>1997</v>
      </c>
      <c r="B6381">
        <v>6</v>
      </c>
      <c r="C6381">
        <v>19</v>
      </c>
      <c r="D6381">
        <v>-0.18471000000000001</v>
      </c>
      <c r="E6381">
        <v>-1.0970200000000001</v>
      </c>
      <c r="F6381" s="46">
        <v>2</v>
      </c>
      <c r="G6381">
        <v>1.11246</v>
      </c>
    </row>
    <row r="6382" spans="1:7" x14ac:dyDescent="0.2">
      <c r="A6382">
        <v>1997</v>
      </c>
      <c r="B6382">
        <v>6</v>
      </c>
      <c r="C6382">
        <v>20</v>
      </c>
      <c r="D6382">
        <v>-0.32121</v>
      </c>
      <c r="E6382">
        <v>-1.1135499</v>
      </c>
      <c r="F6382" s="46">
        <v>2</v>
      </c>
      <c r="G6382">
        <v>1.15896</v>
      </c>
    </row>
    <row r="6383" spans="1:7" x14ac:dyDescent="0.2">
      <c r="A6383">
        <v>1997</v>
      </c>
      <c r="B6383">
        <v>6</v>
      </c>
      <c r="C6383">
        <v>21</v>
      </c>
      <c r="D6383">
        <v>-0.31793000999999999</v>
      </c>
      <c r="E6383">
        <v>-0.76446002999999996</v>
      </c>
      <c r="F6383" s="46">
        <v>2</v>
      </c>
      <c r="G6383">
        <v>0.82793598999999996</v>
      </c>
    </row>
    <row r="6384" spans="1:7" x14ac:dyDescent="0.2">
      <c r="A6384">
        <v>1997</v>
      </c>
      <c r="B6384">
        <v>6</v>
      </c>
      <c r="C6384">
        <v>22</v>
      </c>
      <c r="D6384">
        <v>-0.12064</v>
      </c>
      <c r="E6384">
        <v>-0.83964002000000004</v>
      </c>
      <c r="F6384" s="46">
        <v>2</v>
      </c>
      <c r="G6384">
        <v>0.84825998999999996</v>
      </c>
    </row>
    <row r="6385" spans="1:7" x14ac:dyDescent="0.2">
      <c r="A6385">
        <v>1997</v>
      </c>
      <c r="B6385">
        <v>6</v>
      </c>
      <c r="C6385">
        <v>23</v>
      </c>
      <c r="D6385" s="45">
        <v>-9.9267400800000002E-2</v>
      </c>
      <c r="E6385">
        <v>-1.02661</v>
      </c>
      <c r="F6385" s="46">
        <v>2</v>
      </c>
      <c r="G6385">
        <v>1.03139</v>
      </c>
    </row>
    <row r="6386" spans="1:7" x14ac:dyDescent="0.2">
      <c r="A6386">
        <v>1997</v>
      </c>
      <c r="B6386">
        <v>6</v>
      </c>
      <c r="C6386">
        <v>24</v>
      </c>
      <c r="D6386">
        <v>-0.10233</v>
      </c>
      <c r="E6386">
        <v>-1.4058900000000001</v>
      </c>
      <c r="F6386" s="46">
        <v>2</v>
      </c>
      <c r="G6386">
        <v>1.40961</v>
      </c>
    </row>
    <row r="6387" spans="1:7" x14ac:dyDescent="0.2">
      <c r="A6387">
        <v>1997</v>
      </c>
      <c r="B6387">
        <v>6</v>
      </c>
      <c r="C6387">
        <v>25</v>
      </c>
      <c r="D6387">
        <v>-0.27577998999999997</v>
      </c>
      <c r="E6387">
        <v>-1.8443700000000001</v>
      </c>
      <c r="F6387" s="46">
        <v>2</v>
      </c>
      <c r="G6387">
        <v>1.86487</v>
      </c>
    </row>
    <row r="6388" spans="1:7" x14ac:dyDescent="0.2">
      <c r="A6388">
        <v>1997</v>
      </c>
      <c r="B6388">
        <v>6</v>
      </c>
      <c r="C6388">
        <v>26</v>
      </c>
      <c r="D6388">
        <v>-0.21031</v>
      </c>
      <c r="E6388">
        <v>-2.1555800000000001</v>
      </c>
      <c r="F6388" s="46">
        <v>2</v>
      </c>
      <c r="G6388">
        <v>2.1658198999999998</v>
      </c>
    </row>
    <row r="6389" spans="1:7" x14ac:dyDescent="0.2">
      <c r="A6389">
        <v>1997</v>
      </c>
      <c r="B6389">
        <v>6</v>
      </c>
      <c r="C6389">
        <v>27</v>
      </c>
      <c r="D6389">
        <v>-0.10600999999999999</v>
      </c>
      <c r="E6389">
        <v>-2.2210801</v>
      </c>
      <c r="F6389" s="46">
        <v>2</v>
      </c>
      <c r="G6389">
        <v>2.2236099</v>
      </c>
    </row>
    <row r="6390" spans="1:7" x14ac:dyDescent="0.2">
      <c r="A6390">
        <v>1997</v>
      </c>
      <c r="B6390">
        <v>6</v>
      </c>
      <c r="C6390">
        <v>28</v>
      </c>
      <c r="D6390" s="45">
        <v>-6.3038296999999993E-2</v>
      </c>
      <c r="E6390">
        <v>-2.3703899000000002</v>
      </c>
      <c r="F6390" s="46">
        <v>2</v>
      </c>
      <c r="G6390">
        <v>2.3712200999999999</v>
      </c>
    </row>
    <row r="6391" spans="1:7" x14ac:dyDescent="0.2">
      <c r="A6391">
        <v>1997</v>
      </c>
      <c r="B6391">
        <v>6</v>
      </c>
      <c r="C6391">
        <v>29</v>
      </c>
      <c r="D6391" s="45">
        <v>6.1897400800000002E-2</v>
      </c>
      <c r="E6391">
        <v>-2.6432199000000001</v>
      </c>
      <c r="F6391" s="46">
        <v>3</v>
      </c>
      <c r="G6391">
        <v>2.6439499999999998</v>
      </c>
    </row>
    <row r="6392" spans="1:7" x14ac:dyDescent="0.2">
      <c r="A6392">
        <v>1997</v>
      </c>
      <c r="B6392">
        <v>6</v>
      </c>
      <c r="C6392">
        <v>30</v>
      </c>
      <c r="D6392">
        <v>0.29303699999999999</v>
      </c>
      <c r="E6392">
        <v>-2.5154800000000002</v>
      </c>
      <c r="F6392" s="46">
        <v>3</v>
      </c>
      <c r="G6392">
        <v>2.5324900000000001</v>
      </c>
    </row>
    <row r="6393" spans="1:7" x14ac:dyDescent="0.2">
      <c r="A6393">
        <v>1997</v>
      </c>
      <c r="B6393">
        <v>7</v>
      </c>
      <c r="C6393">
        <v>1</v>
      </c>
      <c r="D6393">
        <v>0.36499101</v>
      </c>
      <c r="E6393">
        <v>-2.66873</v>
      </c>
      <c r="F6393" s="46">
        <v>3</v>
      </c>
      <c r="G6393">
        <v>2.6935699</v>
      </c>
    </row>
    <row r="6394" spans="1:7" x14ac:dyDescent="0.2">
      <c r="A6394">
        <v>1997</v>
      </c>
      <c r="B6394">
        <v>7</v>
      </c>
      <c r="C6394">
        <v>2</v>
      </c>
      <c r="D6394">
        <v>0.76711797999999998</v>
      </c>
      <c r="E6394">
        <v>-2.5592899</v>
      </c>
      <c r="F6394" s="46">
        <v>3</v>
      </c>
      <c r="G6394">
        <v>2.6717898999999998</v>
      </c>
    </row>
    <row r="6395" spans="1:7" x14ac:dyDescent="0.2">
      <c r="A6395">
        <v>1997</v>
      </c>
      <c r="B6395">
        <v>7</v>
      </c>
      <c r="C6395">
        <v>3</v>
      </c>
      <c r="D6395">
        <v>0.87300997999999996</v>
      </c>
      <c r="E6395">
        <v>-2.4152100000000001</v>
      </c>
      <c r="F6395" s="46">
        <v>3</v>
      </c>
      <c r="G6395">
        <v>2.5681400000000001</v>
      </c>
    </row>
    <row r="6396" spans="1:7" x14ac:dyDescent="0.2">
      <c r="A6396">
        <v>1997</v>
      </c>
      <c r="B6396">
        <v>7</v>
      </c>
      <c r="C6396">
        <v>4</v>
      </c>
      <c r="D6396">
        <v>1.1373599999999999</v>
      </c>
      <c r="E6396">
        <v>-2.2751701</v>
      </c>
      <c r="F6396" s="46">
        <v>3</v>
      </c>
      <c r="G6396">
        <v>2.5436201000000001</v>
      </c>
    </row>
    <row r="6397" spans="1:7" x14ac:dyDescent="0.2">
      <c r="A6397">
        <v>1997</v>
      </c>
      <c r="B6397">
        <v>7</v>
      </c>
      <c r="C6397">
        <v>5</v>
      </c>
      <c r="D6397">
        <v>1.1317199</v>
      </c>
      <c r="E6397">
        <v>-2.0007901000000001</v>
      </c>
      <c r="F6397" s="46">
        <v>3</v>
      </c>
      <c r="G6397">
        <v>2.2986901</v>
      </c>
    </row>
    <row r="6398" spans="1:7" x14ac:dyDescent="0.2">
      <c r="A6398">
        <v>1997</v>
      </c>
      <c r="B6398">
        <v>7</v>
      </c>
      <c r="C6398">
        <v>6</v>
      </c>
      <c r="D6398">
        <v>1.13222</v>
      </c>
      <c r="E6398">
        <v>-1.9215</v>
      </c>
      <c r="F6398" s="46">
        <v>3</v>
      </c>
      <c r="G6398">
        <v>2.2302699000000001</v>
      </c>
    </row>
    <row r="6399" spans="1:7" x14ac:dyDescent="0.2">
      <c r="A6399">
        <v>1997</v>
      </c>
      <c r="B6399">
        <v>7</v>
      </c>
      <c r="C6399">
        <v>7</v>
      </c>
      <c r="D6399">
        <v>1.11711</v>
      </c>
      <c r="E6399">
        <v>-1.63253</v>
      </c>
      <c r="F6399" s="46">
        <v>3</v>
      </c>
      <c r="G6399">
        <v>1.9781500000000001</v>
      </c>
    </row>
    <row r="6400" spans="1:7" x14ac:dyDescent="0.2">
      <c r="A6400">
        <v>1997</v>
      </c>
      <c r="B6400">
        <v>7</v>
      </c>
      <c r="C6400">
        <v>8</v>
      </c>
      <c r="D6400">
        <v>1.11483</v>
      </c>
      <c r="E6400">
        <v>-1.1352100000000001</v>
      </c>
      <c r="F6400" s="46">
        <v>3</v>
      </c>
      <c r="G6400">
        <v>1.59108</v>
      </c>
    </row>
    <row r="6401" spans="1:7" x14ac:dyDescent="0.2">
      <c r="A6401">
        <v>1997</v>
      </c>
      <c r="B6401">
        <v>7</v>
      </c>
      <c r="C6401">
        <v>9</v>
      </c>
      <c r="D6401">
        <v>1.2953399000000001</v>
      </c>
      <c r="E6401">
        <v>-0.71425998000000002</v>
      </c>
      <c r="F6401" s="46">
        <v>4</v>
      </c>
      <c r="G6401">
        <v>1.4792099999999999</v>
      </c>
    </row>
    <row r="6402" spans="1:7" x14ac:dyDescent="0.2">
      <c r="A6402">
        <v>1997</v>
      </c>
      <c r="B6402">
        <v>7</v>
      </c>
      <c r="C6402">
        <v>10</v>
      </c>
      <c r="D6402">
        <v>1.5761499000000001</v>
      </c>
      <c r="E6402">
        <v>-0.74857998000000003</v>
      </c>
      <c r="F6402" s="46">
        <v>4</v>
      </c>
      <c r="G6402">
        <v>1.74488</v>
      </c>
    </row>
    <row r="6403" spans="1:7" x14ac:dyDescent="0.2">
      <c r="A6403">
        <v>1997</v>
      </c>
      <c r="B6403">
        <v>7</v>
      </c>
      <c r="C6403">
        <v>11</v>
      </c>
      <c r="D6403">
        <v>1.43255</v>
      </c>
      <c r="E6403">
        <v>-0.84743999999999997</v>
      </c>
      <c r="F6403" s="46">
        <v>4</v>
      </c>
      <c r="G6403">
        <v>1.6644399999999999</v>
      </c>
    </row>
    <row r="6404" spans="1:7" x14ac:dyDescent="0.2">
      <c r="A6404">
        <v>1997</v>
      </c>
      <c r="B6404">
        <v>7</v>
      </c>
      <c r="C6404">
        <v>12</v>
      </c>
      <c r="D6404">
        <v>1.2473000000000001</v>
      </c>
      <c r="E6404">
        <v>-0.86483001999999998</v>
      </c>
      <c r="F6404" s="46">
        <v>4</v>
      </c>
      <c r="G6404">
        <v>1.51779</v>
      </c>
    </row>
    <row r="6405" spans="1:7" x14ac:dyDescent="0.2">
      <c r="A6405">
        <v>1997</v>
      </c>
      <c r="B6405">
        <v>7</v>
      </c>
      <c r="C6405">
        <v>13</v>
      </c>
      <c r="D6405">
        <v>0.88672203000000005</v>
      </c>
      <c r="E6405">
        <v>-0.98606998000000001</v>
      </c>
      <c r="F6405" s="46">
        <v>3</v>
      </c>
      <c r="G6405">
        <v>1.32613</v>
      </c>
    </row>
    <row r="6406" spans="1:7" x14ac:dyDescent="0.2">
      <c r="A6406">
        <v>1997</v>
      </c>
      <c r="B6406">
        <v>7</v>
      </c>
      <c r="C6406">
        <v>14</v>
      </c>
      <c r="D6406">
        <v>0.77491599</v>
      </c>
      <c r="E6406">
        <v>-1.0142</v>
      </c>
      <c r="F6406" s="46">
        <v>3</v>
      </c>
      <c r="G6406">
        <v>1.2763599999999999</v>
      </c>
    </row>
    <row r="6407" spans="1:7" x14ac:dyDescent="0.2">
      <c r="A6407">
        <v>1997</v>
      </c>
      <c r="B6407">
        <v>7</v>
      </c>
      <c r="C6407">
        <v>15</v>
      </c>
      <c r="D6407">
        <v>1.02912</v>
      </c>
      <c r="E6407">
        <v>-0.90568000000000004</v>
      </c>
      <c r="F6407" s="46">
        <v>4</v>
      </c>
      <c r="G6407">
        <v>1.3708899999999999</v>
      </c>
    </row>
    <row r="6408" spans="1:7" x14ac:dyDescent="0.2">
      <c r="A6408">
        <v>1997</v>
      </c>
      <c r="B6408">
        <v>7</v>
      </c>
      <c r="C6408">
        <v>16</v>
      </c>
      <c r="D6408">
        <v>1.0071501</v>
      </c>
      <c r="E6408">
        <v>-0.84232001999999995</v>
      </c>
      <c r="F6408" s="46">
        <v>4</v>
      </c>
      <c r="G6408">
        <v>1.3129599999999999</v>
      </c>
    </row>
    <row r="6409" spans="1:7" x14ac:dyDescent="0.2">
      <c r="A6409">
        <v>1997</v>
      </c>
      <c r="B6409">
        <v>7</v>
      </c>
      <c r="C6409">
        <v>17</v>
      </c>
      <c r="D6409">
        <v>0.97950201999999997</v>
      </c>
      <c r="E6409">
        <v>-0.51326000999999999</v>
      </c>
      <c r="F6409" s="46">
        <v>4</v>
      </c>
      <c r="G6409">
        <v>1.1058300000000001</v>
      </c>
    </row>
    <row r="6410" spans="1:7" x14ac:dyDescent="0.2">
      <c r="A6410">
        <v>1997</v>
      </c>
      <c r="B6410">
        <v>7</v>
      </c>
      <c r="C6410">
        <v>18</v>
      </c>
      <c r="D6410">
        <v>0.71840298000000002</v>
      </c>
      <c r="E6410">
        <v>-0.25477000999999999</v>
      </c>
      <c r="F6410" s="46">
        <v>4</v>
      </c>
      <c r="G6410">
        <v>0.76223898000000001</v>
      </c>
    </row>
    <row r="6411" spans="1:7" x14ac:dyDescent="0.2">
      <c r="A6411">
        <v>1997</v>
      </c>
      <c r="B6411">
        <v>7</v>
      </c>
      <c r="C6411">
        <v>19</v>
      </c>
      <c r="D6411">
        <v>0.74013196999999997</v>
      </c>
      <c r="E6411">
        <v>-0.36144999</v>
      </c>
      <c r="F6411" s="46">
        <v>4</v>
      </c>
      <c r="G6411">
        <v>0.82367402000000001</v>
      </c>
    </row>
    <row r="6412" spans="1:7" x14ac:dyDescent="0.2">
      <c r="A6412">
        <v>1997</v>
      </c>
      <c r="B6412">
        <v>7</v>
      </c>
      <c r="C6412">
        <v>20</v>
      </c>
      <c r="D6412">
        <v>0.90198498999999999</v>
      </c>
      <c r="E6412">
        <v>-0.56414001999999996</v>
      </c>
      <c r="F6412" s="46">
        <v>4</v>
      </c>
      <c r="G6412">
        <v>1.0638799999999999</v>
      </c>
    </row>
    <row r="6413" spans="1:7" x14ac:dyDescent="0.2">
      <c r="A6413">
        <v>1997</v>
      </c>
      <c r="B6413">
        <v>7</v>
      </c>
      <c r="C6413">
        <v>21</v>
      </c>
      <c r="D6413">
        <v>1.0128999999999999</v>
      </c>
      <c r="E6413">
        <v>-0.46327001000000001</v>
      </c>
      <c r="F6413" s="46">
        <v>4</v>
      </c>
      <c r="G6413">
        <v>1.1138098999999999</v>
      </c>
    </row>
    <row r="6414" spans="1:7" x14ac:dyDescent="0.2">
      <c r="A6414">
        <v>1997</v>
      </c>
      <c r="B6414">
        <v>7</v>
      </c>
      <c r="C6414">
        <v>22</v>
      </c>
      <c r="D6414">
        <v>1.36314</v>
      </c>
      <c r="E6414" s="45">
        <v>-5.4145600600000003E-2</v>
      </c>
      <c r="F6414" s="46">
        <v>4</v>
      </c>
      <c r="G6414">
        <v>1.3642099999999999</v>
      </c>
    </row>
    <row r="6415" spans="1:7" x14ac:dyDescent="0.2">
      <c r="A6415">
        <v>1997</v>
      </c>
      <c r="B6415">
        <v>7</v>
      </c>
      <c r="C6415">
        <v>23</v>
      </c>
      <c r="D6415">
        <v>1.32802</v>
      </c>
      <c r="E6415">
        <v>0.21549599999999999</v>
      </c>
      <c r="F6415" s="46">
        <v>5</v>
      </c>
      <c r="G6415">
        <v>1.3453900000000001</v>
      </c>
    </row>
    <row r="6416" spans="1:7" x14ac:dyDescent="0.2">
      <c r="A6416">
        <v>1997</v>
      </c>
      <c r="B6416">
        <v>7</v>
      </c>
      <c r="C6416">
        <v>24</v>
      </c>
      <c r="D6416">
        <v>1.0346200000000001</v>
      </c>
      <c r="E6416">
        <v>0.36363000000000001</v>
      </c>
      <c r="F6416" s="46">
        <v>5</v>
      </c>
      <c r="G6416">
        <v>1.09666</v>
      </c>
    </row>
    <row r="6417" spans="1:7" x14ac:dyDescent="0.2">
      <c r="A6417">
        <v>1997</v>
      </c>
      <c r="B6417">
        <v>7</v>
      </c>
      <c r="C6417">
        <v>25</v>
      </c>
      <c r="D6417">
        <v>0.60891801000000001</v>
      </c>
      <c r="E6417">
        <v>0.54780298000000005</v>
      </c>
      <c r="F6417" s="46">
        <v>5</v>
      </c>
      <c r="G6417">
        <v>0.81906599000000002</v>
      </c>
    </row>
    <row r="6418" spans="1:7" x14ac:dyDescent="0.2">
      <c r="A6418">
        <v>1997</v>
      </c>
      <c r="B6418">
        <v>7</v>
      </c>
      <c r="C6418">
        <v>26</v>
      </c>
      <c r="D6418">
        <v>0.13580200000000001</v>
      </c>
      <c r="E6418">
        <v>0.89220202000000004</v>
      </c>
      <c r="F6418" s="46">
        <v>6</v>
      </c>
      <c r="G6418">
        <v>0.90247798000000001</v>
      </c>
    </row>
    <row r="6419" spans="1:7" x14ac:dyDescent="0.2">
      <c r="A6419">
        <v>1997</v>
      </c>
      <c r="B6419">
        <v>7</v>
      </c>
      <c r="C6419">
        <v>27</v>
      </c>
      <c r="D6419" s="45">
        <v>-6.1781801300000001E-2</v>
      </c>
      <c r="E6419">
        <v>0.76457399000000004</v>
      </c>
      <c r="F6419" s="46">
        <v>7</v>
      </c>
      <c r="G6419">
        <v>0.76706600000000003</v>
      </c>
    </row>
    <row r="6420" spans="1:7" x14ac:dyDescent="0.2">
      <c r="A6420">
        <v>1997</v>
      </c>
      <c r="B6420">
        <v>7</v>
      </c>
      <c r="C6420">
        <v>28</v>
      </c>
      <c r="D6420">
        <v>-0.25999999000000001</v>
      </c>
      <c r="E6420">
        <v>0.75469702000000005</v>
      </c>
      <c r="F6420" s="46">
        <v>7</v>
      </c>
      <c r="G6420">
        <v>0.79822700999999996</v>
      </c>
    </row>
    <row r="6421" spans="1:7" x14ac:dyDescent="0.2">
      <c r="A6421">
        <v>1997</v>
      </c>
      <c r="B6421">
        <v>7</v>
      </c>
      <c r="C6421">
        <v>29</v>
      </c>
      <c r="D6421" s="45">
        <v>4.4811097899999999E-3</v>
      </c>
      <c r="E6421">
        <v>0.85391802000000006</v>
      </c>
      <c r="F6421" s="46">
        <v>6</v>
      </c>
      <c r="G6421">
        <v>0.85392999999999997</v>
      </c>
    </row>
    <row r="6422" spans="1:7" x14ac:dyDescent="0.2">
      <c r="A6422">
        <v>1997</v>
      </c>
      <c r="B6422">
        <v>7</v>
      </c>
      <c r="C6422">
        <v>30</v>
      </c>
      <c r="D6422">
        <v>0.223304</v>
      </c>
      <c r="E6422">
        <v>0.90890800999999999</v>
      </c>
      <c r="F6422" s="46">
        <v>6</v>
      </c>
      <c r="G6422">
        <v>0.93593800000000005</v>
      </c>
    </row>
    <row r="6423" spans="1:7" x14ac:dyDescent="0.2">
      <c r="A6423">
        <v>1997</v>
      </c>
      <c r="B6423">
        <v>7</v>
      </c>
      <c r="C6423">
        <v>31</v>
      </c>
      <c r="D6423">
        <v>0.48983300000000002</v>
      </c>
      <c r="E6423">
        <v>0.96593797000000003</v>
      </c>
      <c r="F6423" s="46">
        <v>6</v>
      </c>
      <c r="G6423">
        <v>1.08304</v>
      </c>
    </row>
    <row r="6424" spans="1:7" x14ac:dyDescent="0.2">
      <c r="A6424">
        <v>1997</v>
      </c>
      <c r="B6424">
        <v>8</v>
      </c>
      <c r="C6424">
        <v>1</v>
      </c>
      <c r="D6424">
        <v>0.46952999000000001</v>
      </c>
      <c r="E6424">
        <v>0.41544600999999998</v>
      </c>
      <c r="F6424" s="46">
        <v>5</v>
      </c>
      <c r="G6424">
        <v>0.62694000999999999</v>
      </c>
    </row>
    <row r="6425" spans="1:7" x14ac:dyDescent="0.2">
      <c r="A6425">
        <v>1997</v>
      </c>
      <c r="B6425">
        <v>8</v>
      </c>
      <c r="C6425">
        <v>2</v>
      </c>
      <c r="D6425">
        <v>0.58433997999999998</v>
      </c>
      <c r="E6425" s="45">
        <v>-9.9563196300000004E-2</v>
      </c>
      <c r="F6425" s="46">
        <v>4</v>
      </c>
      <c r="G6425">
        <v>0.59276097999999999</v>
      </c>
    </row>
    <row r="6426" spans="1:7" x14ac:dyDescent="0.2">
      <c r="A6426">
        <v>1997</v>
      </c>
      <c r="B6426">
        <v>8</v>
      </c>
      <c r="C6426">
        <v>3</v>
      </c>
      <c r="D6426">
        <v>0.83390498000000002</v>
      </c>
      <c r="E6426">
        <v>-0.13375001</v>
      </c>
      <c r="F6426" s="46">
        <v>4</v>
      </c>
      <c r="G6426">
        <v>0.84456301</v>
      </c>
    </row>
    <row r="6427" spans="1:7" x14ac:dyDescent="0.2">
      <c r="A6427">
        <v>1997</v>
      </c>
      <c r="B6427">
        <v>8</v>
      </c>
      <c r="C6427">
        <v>4</v>
      </c>
      <c r="D6427">
        <v>0.88765501999999996</v>
      </c>
      <c r="E6427">
        <v>-0.15364</v>
      </c>
      <c r="F6427" s="46">
        <v>4</v>
      </c>
      <c r="G6427">
        <v>0.90085298000000003</v>
      </c>
    </row>
    <row r="6428" spans="1:7" x14ac:dyDescent="0.2">
      <c r="A6428">
        <v>1997</v>
      </c>
      <c r="B6428">
        <v>8</v>
      </c>
      <c r="C6428">
        <v>5</v>
      </c>
      <c r="D6428">
        <v>0.76323300999999999</v>
      </c>
      <c r="E6428">
        <v>-0.19223999999999999</v>
      </c>
      <c r="F6428" s="46">
        <v>4</v>
      </c>
      <c r="G6428">
        <v>0.78707099000000003</v>
      </c>
    </row>
    <row r="6429" spans="1:7" x14ac:dyDescent="0.2">
      <c r="A6429">
        <v>1997</v>
      </c>
      <c r="B6429">
        <v>8</v>
      </c>
      <c r="C6429">
        <v>6</v>
      </c>
      <c r="D6429">
        <v>0.68395001</v>
      </c>
      <c r="E6429" s="45">
        <v>-9.7800202700000005E-2</v>
      </c>
      <c r="F6429" s="46">
        <v>4</v>
      </c>
      <c r="G6429">
        <v>0.69090700000000005</v>
      </c>
    </row>
    <row r="6430" spans="1:7" x14ac:dyDescent="0.2">
      <c r="A6430">
        <v>1997</v>
      </c>
      <c r="B6430">
        <v>8</v>
      </c>
      <c r="C6430">
        <v>7</v>
      </c>
      <c r="D6430">
        <v>0.28683501</v>
      </c>
      <c r="E6430">
        <v>0.14948900000000001</v>
      </c>
      <c r="F6430" s="46">
        <v>5</v>
      </c>
      <c r="G6430">
        <v>0.32345200000000002</v>
      </c>
    </row>
    <row r="6431" spans="1:7" x14ac:dyDescent="0.2">
      <c r="A6431">
        <v>1997</v>
      </c>
      <c r="B6431">
        <v>8</v>
      </c>
      <c r="C6431">
        <v>8</v>
      </c>
      <c r="D6431" s="45">
        <v>5.8199100199999999E-2</v>
      </c>
      <c r="E6431">
        <v>0.31305701000000002</v>
      </c>
      <c r="F6431" s="46">
        <v>6</v>
      </c>
      <c r="G6431">
        <v>0.31842101</v>
      </c>
    </row>
    <row r="6432" spans="1:7" x14ac:dyDescent="0.2">
      <c r="A6432">
        <v>1997</v>
      </c>
      <c r="B6432">
        <v>8</v>
      </c>
      <c r="C6432">
        <v>9</v>
      </c>
      <c r="D6432">
        <v>-0.23146000999999999</v>
      </c>
      <c r="E6432">
        <v>0.44261699999999998</v>
      </c>
      <c r="F6432" s="46">
        <v>7</v>
      </c>
      <c r="G6432">
        <v>0.49948399999999998</v>
      </c>
    </row>
    <row r="6433" spans="1:7" x14ac:dyDescent="0.2">
      <c r="A6433">
        <v>1997</v>
      </c>
      <c r="B6433">
        <v>8</v>
      </c>
      <c r="C6433">
        <v>10</v>
      </c>
      <c r="D6433">
        <v>-0.28770000000000001</v>
      </c>
      <c r="E6433">
        <v>0.69295501999999998</v>
      </c>
      <c r="F6433" s="46">
        <v>7</v>
      </c>
      <c r="G6433">
        <v>0.75030600999999997</v>
      </c>
    </row>
    <row r="6434" spans="1:7" x14ac:dyDescent="0.2">
      <c r="A6434">
        <v>1997</v>
      </c>
      <c r="B6434">
        <v>8</v>
      </c>
      <c r="C6434">
        <v>11</v>
      </c>
      <c r="D6434">
        <v>-0.22949</v>
      </c>
      <c r="E6434">
        <v>0.91197598000000002</v>
      </c>
      <c r="F6434" s="46">
        <v>7</v>
      </c>
      <c r="G6434">
        <v>0.94040601999999995</v>
      </c>
    </row>
    <row r="6435" spans="1:7" x14ac:dyDescent="0.2">
      <c r="A6435">
        <v>1997</v>
      </c>
      <c r="B6435">
        <v>8</v>
      </c>
      <c r="C6435">
        <v>12</v>
      </c>
      <c r="D6435" s="45">
        <v>-8.7278999400000001E-2</v>
      </c>
      <c r="E6435">
        <v>1.0202100000000001</v>
      </c>
      <c r="F6435" s="46">
        <v>7</v>
      </c>
      <c r="G6435">
        <v>1.02393</v>
      </c>
    </row>
    <row r="6436" spans="1:7" x14ac:dyDescent="0.2">
      <c r="A6436">
        <v>1997</v>
      </c>
      <c r="B6436">
        <v>8</v>
      </c>
      <c r="C6436">
        <v>13</v>
      </c>
      <c r="D6436">
        <v>-0.20499999999999999</v>
      </c>
      <c r="E6436">
        <v>0.96415698999999999</v>
      </c>
      <c r="F6436" s="46">
        <v>7</v>
      </c>
      <c r="G6436">
        <v>0.98570901</v>
      </c>
    </row>
    <row r="6437" spans="1:7" x14ac:dyDescent="0.2">
      <c r="A6437">
        <v>1997</v>
      </c>
      <c r="B6437">
        <v>8</v>
      </c>
      <c r="C6437">
        <v>14</v>
      </c>
      <c r="D6437" s="45">
        <v>-5.2534300800000003E-2</v>
      </c>
      <c r="E6437">
        <v>0.93690598000000003</v>
      </c>
      <c r="F6437" s="46">
        <v>7</v>
      </c>
      <c r="G6437">
        <v>0.93837797999999994</v>
      </c>
    </row>
    <row r="6438" spans="1:7" x14ac:dyDescent="0.2">
      <c r="A6438">
        <v>1997</v>
      </c>
      <c r="B6438">
        <v>8</v>
      </c>
      <c r="C6438">
        <v>15</v>
      </c>
      <c r="D6438" s="45">
        <v>8.8495902700000004E-2</v>
      </c>
      <c r="E6438">
        <v>0.82946598999999999</v>
      </c>
      <c r="F6438" s="46">
        <v>6</v>
      </c>
      <c r="G6438">
        <v>0.83417302000000004</v>
      </c>
    </row>
    <row r="6439" spans="1:7" x14ac:dyDescent="0.2">
      <c r="A6439">
        <v>1997</v>
      </c>
      <c r="B6439">
        <v>8</v>
      </c>
      <c r="C6439">
        <v>16</v>
      </c>
      <c r="D6439" s="45">
        <v>8.3103403399999998E-2</v>
      </c>
      <c r="E6439">
        <v>0.53319103000000001</v>
      </c>
      <c r="F6439" s="46">
        <v>6</v>
      </c>
      <c r="G6439">
        <v>0.53962898000000004</v>
      </c>
    </row>
    <row r="6440" spans="1:7" x14ac:dyDescent="0.2">
      <c r="A6440">
        <v>1997</v>
      </c>
      <c r="B6440">
        <v>8</v>
      </c>
      <c r="C6440">
        <v>17</v>
      </c>
      <c r="D6440">
        <v>0.41202101000000002</v>
      </c>
      <c r="E6440">
        <v>0.13985901000000001</v>
      </c>
      <c r="F6440" s="46">
        <v>5</v>
      </c>
      <c r="G6440">
        <v>0.435112</v>
      </c>
    </row>
    <row r="6441" spans="1:7" x14ac:dyDescent="0.2">
      <c r="A6441">
        <v>1997</v>
      </c>
      <c r="B6441">
        <v>8</v>
      </c>
      <c r="C6441">
        <v>18</v>
      </c>
      <c r="D6441">
        <v>0.64243901000000003</v>
      </c>
      <c r="E6441" s="45">
        <v>-7.6789699500000003E-2</v>
      </c>
      <c r="F6441" s="46">
        <v>4</v>
      </c>
      <c r="G6441">
        <v>0.64701200000000003</v>
      </c>
    </row>
    <row r="6442" spans="1:7" x14ac:dyDescent="0.2">
      <c r="A6442">
        <v>1997</v>
      </c>
      <c r="B6442">
        <v>8</v>
      </c>
      <c r="C6442">
        <v>19</v>
      </c>
      <c r="D6442">
        <v>0.71871001000000001</v>
      </c>
      <c r="E6442">
        <v>-0.17707001</v>
      </c>
      <c r="F6442" s="46">
        <v>4</v>
      </c>
      <c r="G6442">
        <v>0.740201</v>
      </c>
    </row>
    <row r="6443" spans="1:7" x14ac:dyDescent="0.2">
      <c r="A6443">
        <v>1997</v>
      </c>
      <c r="B6443">
        <v>8</v>
      </c>
      <c r="C6443">
        <v>20</v>
      </c>
      <c r="D6443">
        <v>0.74655901999999996</v>
      </c>
      <c r="E6443">
        <v>-0.38640001000000002</v>
      </c>
      <c r="F6443" s="46">
        <v>4</v>
      </c>
      <c r="G6443">
        <v>0.84062700999999995</v>
      </c>
    </row>
    <row r="6444" spans="1:7" x14ac:dyDescent="0.2">
      <c r="A6444">
        <v>1997</v>
      </c>
      <c r="B6444">
        <v>8</v>
      </c>
      <c r="C6444">
        <v>21</v>
      </c>
      <c r="D6444">
        <v>0.56469201999999996</v>
      </c>
      <c r="E6444">
        <v>-0.44703000999999998</v>
      </c>
      <c r="F6444" s="46">
        <v>4</v>
      </c>
      <c r="G6444">
        <v>0.72022003000000001</v>
      </c>
    </row>
    <row r="6445" spans="1:7" x14ac:dyDescent="0.2">
      <c r="A6445">
        <v>1997</v>
      </c>
      <c r="B6445">
        <v>8</v>
      </c>
      <c r="C6445">
        <v>22</v>
      </c>
      <c r="D6445">
        <v>0.42154100999999999</v>
      </c>
      <c r="E6445">
        <v>-0.21475000999999999</v>
      </c>
      <c r="F6445" s="46">
        <v>4</v>
      </c>
      <c r="G6445">
        <v>0.47308900999999998</v>
      </c>
    </row>
    <row r="6446" spans="1:7" x14ac:dyDescent="0.2">
      <c r="A6446">
        <v>1997</v>
      </c>
      <c r="B6446">
        <v>8</v>
      </c>
      <c r="C6446">
        <v>23</v>
      </c>
      <c r="D6446">
        <v>0.47466201000000002</v>
      </c>
      <c r="E6446" s="45">
        <v>-3.9050400300000003E-2</v>
      </c>
      <c r="F6446" s="46">
        <v>4</v>
      </c>
      <c r="G6446">
        <v>0.47626600000000002</v>
      </c>
    </row>
    <row r="6447" spans="1:7" x14ac:dyDescent="0.2">
      <c r="A6447">
        <v>1997</v>
      </c>
      <c r="B6447">
        <v>8</v>
      </c>
      <c r="C6447">
        <v>24</v>
      </c>
      <c r="D6447">
        <v>0.57344002000000005</v>
      </c>
      <c r="E6447" s="45">
        <v>-6.7072197799999997E-2</v>
      </c>
      <c r="F6447" s="46">
        <v>4</v>
      </c>
      <c r="G6447">
        <v>0.57734901000000005</v>
      </c>
    </row>
    <row r="6448" spans="1:7" x14ac:dyDescent="0.2">
      <c r="A6448">
        <v>1997</v>
      </c>
      <c r="B6448">
        <v>8</v>
      </c>
      <c r="C6448">
        <v>25</v>
      </c>
      <c r="D6448">
        <v>0.23080800000000001</v>
      </c>
      <c r="E6448" s="45">
        <v>-1.4050600099999999E-2</v>
      </c>
      <c r="F6448" s="46">
        <v>4</v>
      </c>
      <c r="G6448">
        <v>0.231236</v>
      </c>
    </row>
    <row r="6449" spans="1:7" x14ac:dyDescent="0.2">
      <c r="A6449">
        <v>1997</v>
      </c>
      <c r="B6449">
        <v>8</v>
      </c>
      <c r="C6449">
        <v>26</v>
      </c>
      <c r="D6449">
        <v>0.121415</v>
      </c>
      <c r="E6449" s="45">
        <v>-4.5200101999999997E-3</v>
      </c>
      <c r="F6449" s="46">
        <v>4</v>
      </c>
      <c r="G6449">
        <v>0.121499</v>
      </c>
    </row>
    <row r="6450" spans="1:7" x14ac:dyDescent="0.2">
      <c r="A6450">
        <v>1997</v>
      </c>
      <c r="B6450">
        <v>8</v>
      </c>
      <c r="C6450">
        <v>27</v>
      </c>
      <c r="D6450">
        <v>0.12828100000000001</v>
      </c>
      <c r="E6450">
        <v>-0.17827999999999999</v>
      </c>
      <c r="F6450" s="46">
        <v>3</v>
      </c>
      <c r="G6450">
        <v>0.219639</v>
      </c>
    </row>
    <row r="6451" spans="1:7" x14ac:dyDescent="0.2">
      <c r="A6451">
        <v>1997</v>
      </c>
      <c r="B6451">
        <v>8</v>
      </c>
      <c r="C6451">
        <v>28</v>
      </c>
      <c r="D6451">
        <v>0.34968501000000002</v>
      </c>
      <c r="E6451">
        <v>-0.60167002999999997</v>
      </c>
      <c r="F6451" s="46">
        <v>3</v>
      </c>
      <c r="G6451">
        <v>0.69590801000000002</v>
      </c>
    </row>
    <row r="6452" spans="1:7" x14ac:dyDescent="0.2">
      <c r="A6452">
        <v>1997</v>
      </c>
      <c r="B6452">
        <v>8</v>
      </c>
      <c r="C6452">
        <v>29</v>
      </c>
      <c r="D6452">
        <v>0.20075499999999999</v>
      </c>
      <c r="E6452">
        <v>-0.68835002000000001</v>
      </c>
      <c r="F6452" s="46">
        <v>3</v>
      </c>
      <c r="G6452">
        <v>0.71702999000000001</v>
      </c>
    </row>
    <row r="6453" spans="1:7" x14ac:dyDescent="0.2">
      <c r="A6453">
        <v>1997</v>
      </c>
      <c r="B6453">
        <v>8</v>
      </c>
      <c r="C6453">
        <v>30</v>
      </c>
      <c r="D6453" s="45">
        <v>6.1439001000000003E-3</v>
      </c>
      <c r="E6453">
        <v>-0.74734997999999997</v>
      </c>
      <c r="F6453" s="46">
        <v>3</v>
      </c>
      <c r="G6453">
        <v>0.74737602000000003</v>
      </c>
    </row>
    <row r="6454" spans="1:7" x14ac:dyDescent="0.2">
      <c r="A6454">
        <v>1997</v>
      </c>
      <c r="B6454">
        <v>8</v>
      </c>
      <c r="C6454">
        <v>31</v>
      </c>
      <c r="D6454">
        <v>-0.28832000000000002</v>
      </c>
      <c r="E6454">
        <v>-0.50660002000000004</v>
      </c>
      <c r="F6454" s="46">
        <v>2</v>
      </c>
      <c r="G6454">
        <v>0.58289701000000005</v>
      </c>
    </row>
    <row r="6455" spans="1:7" x14ac:dyDescent="0.2">
      <c r="A6455">
        <v>1997</v>
      </c>
      <c r="B6455">
        <v>9</v>
      </c>
      <c r="C6455">
        <v>1</v>
      </c>
      <c r="D6455">
        <v>-0.43992000999999997</v>
      </c>
      <c r="E6455">
        <v>-0.48357000999999999</v>
      </c>
      <c r="F6455" s="46">
        <v>2</v>
      </c>
      <c r="G6455">
        <v>0.65373999000000005</v>
      </c>
    </row>
    <row r="6456" spans="1:7" x14ac:dyDescent="0.2">
      <c r="A6456">
        <v>1997</v>
      </c>
      <c r="B6456">
        <v>9</v>
      </c>
      <c r="C6456">
        <v>2</v>
      </c>
      <c r="D6456">
        <v>-0.33079001000000002</v>
      </c>
      <c r="E6456">
        <v>-0.60307001999999998</v>
      </c>
      <c r="F6456" s="46">
        <v>2</v>
      </c>
      <c r="G6456">
        <v>0.68783897000000005</v>
      </c>
    </row>
    <row r="6457" spans="1:7" x14ac:dyDescent="0.2">
      <c r="A6457">
        <v>1997</v>
      </c>
      <c r="B6457">
        <v>9</v>
      </c>
      <c r="C6457">
        <v>3</v>
      </c>
      <c r="D6457">
        <v>-0.38385998999999998</v>
      </c>
      <c r="E6457">
        <v>-0.60702001999999999</v>
      </c>
      <c r="F6457" s="46">
        <v>2</v>
      </c>
      <c r="G6457">
        <v>0.71820801000000001</v>
      </c>
    </row>
    <row r="6458" spans="1:7" x14ac:dyDescent="0.2">
      <c r="A6458">
        <v>1997</v>
      </c>
      <c r="B6458">
        <v>9</v>
      </c>
      <c r="C6458">
        <v>4</v>
      </c>
      <c r="D6458">
        <v>-0.62347001000000002</v>
      </c>
      <c r="E6458">
        <v>-0.59649003</v>
      </c>
      <c r="F6458" s="46">
        <v>1</v>
      </c>
      <c r="G6458">
        <v>0.86285597000000003</v>
      </c>
    </row>
    <row r="6459" spans="1:7" x14ac:dyDescent="0.2">
      <c r="A6459">
        <v>1997</v>
      </c>
      <c r="B6459">
        <v>9</v>
      </c>
      <c r="C6459">
        <v>5</v>
      </c>
      <c r="D6459">
        <v>-0.84469998000000002</v>
      </c>
      <c r="E6459">
        <v>-0.54886000999999995</v>
      </c>
      <c r="F6459" s="46">
        <v>1</v>
      </c>
      <c r="G6459">
        <v>1.00736</v>
      </c>
    </row>
    <row r="6460" spans="1:7" x14ac:dyDescent="0.2">
      <c r="A6460">
        <v>1997</v>
      </c>
      <c r="B6460">
        <v>9</v>
      </c>
      <c r="C6460">
        <v>6</v>
      </c>
      <c r="D6460">
        <v>-0.75949001000000005</v>
      </c>
      <c r="E6460">
        <v>-0.55053001999999995</v>
      </c>
      <c r="F6460" s="46">
        <v>1</v>
      </c>
      <c r="G6460">
        <v>0.93803400000000003</v>
      </c>
    </row>
    <row r="6461" spans="1:7" x14ac:dyDescent="0.2">
      <c r="A6461">
        <v>1997</v>
      </c>
      <c r="B6461">
        <v>9</v>
      </c>
      <c r="C6461">
        <v>7</v>
      </c>
      <c r="D6461">
        <v>-0.64932000999999995</v>
      </c>
      <c r="E6461">
        <v>-0.71270001000000005</v>
      </c>
      <c r="F6461" s="46">
        <v>2</v>
      </c>
      <c r="G6461">
        <v>0.96413897999999998</v>
      </c>
    </row>
    <row r="6462" spans="1:7" x14ac:dyDescent="0.2">
      <c r="A6462">
        <v>1997</v>
      </c>
      <c r="B6462">
        <v>9</v>
      </c>
      <c r="C6462">
        <v>8</v>
      </c>
      <c r="D6462">
        <v>-0.64849000999999995</v>
      </c>
      <c r="E6462">
        <v>-0.70139998000000003</v>
      </c>
      <c r="F6462" s="46">
        <v>2</v>
      </c>
      <c r="G6462">
        <v>0.95524799999999999</v>
      </c>
    </row>
    <row r="6463" spans="1:7" x14ac:dyDescent="0.2">
      <c r="A6463">
        <v>1997</v>
      </c>
      <c r="B6463">
        <v>9</v>
      </c>
      <c r="C6463">
        <v>9</v>
      </c>
      <c r="D6463">
        <v>-0.67417002000000004</v>
      </c>
      <c r="E6463">
        <v>-0.71555000999999996</v>
      </c>
      <c r="F6463" s="46">
        <v>2</v>
      </c>
      <c r="G6463">
        <v>0.98311400000000004</v>
      </c>
    </row>
    <row r="6464" spans="1:7" x14ac:dyDescent="0.2">
      <c r="A6464">
        <v>1997</v>
      </c>
      <c r="B6464">
        <v>9</v>
      </c>
      <c r="C6464">
        <v>10</v>
      </c>
      <c r="D6464">
        <v>-0.62644999999999995</v>
      </c>
      <c r="E6464">
        <v>-0.68869000999999996</v>
      </c>
      <c r="F6464" s="46">
        <v>2</v>
      </c>
      <c r="G6464">
        <v>0.93098497000000002</v>
      </c>
    </row>
    <row r="6465" spans="1:7" x14ac:dyDescent="0.2">
      <c r="A6465">
        <v>1997</v>
      </c>
      <c r="B6465">
        <v>9</v>
      </c>
      <c r="C6465">
        <v>11</v>
      </c>
      <c r="D6465">
        <v>-0.62281001000000002</v>
      </c>
      <c r="E6465">
        <v>-0.85528999999999999</v>
      </c>
      <c r="F6465" s="46">
        <v>2</v>
      </c>
      <c r="G6465">
        <v>1.05802</v>
      </c>
    </row>
    <row r="6466" spans="1:7" x14ac:dyDescent="0.2">
      <c r="A6466">
        <v>1997</v>
      </c>
      <c r="B6466">
        <v>9</v>
      </c>
      <c r="C6466">
        <v>12</v>
      </c>
      <c r="D6466">
        <v>-0.61878997000000002</v>
      </c>
      <c r="E6466">
        <v>-0.81914001999999997</v>
      </c>
      <c r="F6466" s="46">
        <v>2</v>
      </c>
      <c r="G6466">
        <v>1.0265899999999999</v>
      </c>
    </row>
    <row r="6467" spans="1:7" x14ac:dyDescent="0.2">
      <c r="A6467">
        <v>1997</v>
      </c>
      <c r="B6467">
        <v>9</v>
      </c>
      <c r="C6467">
        <v>13</v>
      </c>
      <c r="D6467">
        <v>-0.69957000000000003</v>
      </c>
      <c r="E6467">
        <v>-0.62834000999999995</v>
      </c>
      <c r="F6467" s="46">
        <v>1</v>
      </c>
      <c r="G6467">
        <v>0.94032501999999996</v>
      </c>
    </row>
    <row r="6468" spans="1:7" x14ac:dyDescent="0.2">
      <c r="A6468">
        <v>1997</v>
      </c>
      <c r="B6468">
        <v>9</v>
      </c>
      <c r="C6468">
        <v>14</v>
      </c>
      <c r="D6468">
        <v>-0.23466000000000001</v>
      </c>
      <c r="E6468">
        <v>-0.36934</v>
      </c>
      <c r="F6468" s="46">
        <v>2</v>
      </c>
      <c r="G6468">
        <v>0.43757700999999999</v>
      </c>
    </row>
    <row r="6469" spans="1:7" x14ac:dyDescent="0.2">
      <c r="A6469">
        <v>1997</v>
      </c>
      <c r="B6469">
        <v>9</v>
      </c>
      <c r="C6469">
        <v>15</v>
      </c>
      <c r="D6469">
        <v>0.200487</v>
      </c>
      <c r="E6469">
        <v>-0.30669998999999998</v>
      </c>
      <c r="F6469" s="46">
        <v>3</v>
      </c>
      <c r="G6469">
        <v>0.36641201000000001</v>
      </c>
    </row>
    <row r="6470" spans="1:7" x14ac:dyDescent="0.2">
      <c r="A6470">
        <v>1997</v>
      </c>
      <c r="B6470">
        <v>9</v>
      </c>
      <c r="C6470">
        <v>16</v>
      </c>
      <c r="D6470" s="45">
        <v>6.9029502600000001E-2</v>
      </c>
      <c r="E6470">
        <v>-0.20130998999999999</v>
      </c>
      <c r="F6470" s="46">
        <v>3</v>
      </c>
      <c r="G6470">
        <v>0.212813</v>
      </c>
    </row>
    <row r="6471" spans="1:7" x14ac:dyDescent="0.2">
      <c r="A6471">
        <v>1997</v>
      </c>
      <c r="B6471">
        <v>9</v>
      </c>
      <c r="C6471">
        <v>17</v>
      </c>
      <c r="D6471" s="45">
        <v>-3.33544016E-2</v>
      </c>
      <c r="E6471">
        <v>-0.13616</v>
      </c>
      <c r="F6471" s="46">
        <v>2</v>
      </c>
      <c r="G6471">
        <v>0.140185</v>
      </c>
    </row>
    <row r="6472" spans="1:7" x14ac:dyDescent="0.2">
      <c r="A6472">
        <v>1997</v>
      </c>
      <c r="B6472">
        <v>9</v>
      </c>
      <c r="C6472">
        <v>18</v>
      </c>
      <c r="D6472">
        <v>-0.11564000000000001</v>
      </c>
      <c r="E6472" s="45">
        <v>5.09723984E-2</v>
      </c>
      <c r="F6472" s="46">
        <v>8</v>
      </c>
      <c r="G6472">
        <v>0.12637298999999999</v>
      </c>
    </row>
    <row r="6473" spans="1:7" x14ac:dyDescent="0.2">
      <c r="A6473">
        <v>1997</v>
      </c>
      <c r="B6473">
        <v>9</v>
      </c>
      <c r="C6473">
        <v>19</v>
      </c>
      <c r="D6473">
        <v>0.13506799999999999</v>
      </c>
      <c r="E6473" s="45">
        <v>9.7171999499999998E-3</v>
      </c>
      <c r="F6473" s="46">
        <v>5</v>
      </c>
      <c r="G6473">
        <v>0.13541700000000001</v>
      </c>
    </row>
    <row r="6474" spans="1:7" x14ac:dyDescent="0.2">
      <c r="A6474">
        <v>1997</v>
      </c>
      <c r="B6474">
        <v>9</v>
      </c>
      <c r="C6474">
        <v>20</v>
      </c>
      <c r="D6474">
        <v>0.33973600999999998</v>
      </c>
      <c r="E6474">
        <v>-0.18171999999999999</v>
      </c>
      <c r="F6474" s="46">
        <v>4</v>
      </c>
      <c r="G6474">
        <v>0.38528099999999998</v>
      </c>
    </row>
    <row r="6475" spans="1:7" x14ac:dyDescent="0.2">
      <c r="A6475">
        <v>1997</v>
      </c>
      <c r="B6475">
        <v>9</v>
      </c>
      <c r="C6475">
        <v>21</v>
      </c>
      <c r="D6475" s="45">
        <v>9.4935201100000005E-2</v>
      </c>
      <c r="E6475">
        <v>-0.29521998999999999</v>
      </c>
      <c r="F6475" s="46">
        <v>3</v>
      </c>
      <c r="G6475">
        <v>0.31011301000000002</v>
      </c>
    </row>
    <row r="6476" spans="1:7" x14ac:dyDescent="0.2">
      <c r="A6476">
        <v>1997</v>
      </c>
      <c r="B6476">
        <v>9</v>
      </c>
      <c r="C6476">
        <v>22</v>
      </c>
      <c r="D6476" s="45">
        <v>5.49875014E-2</v>
      </c>
      <c r="E6476">
        <v>-0.38650000000000001</v>
      </c>
      <c r="F6476" s="46">
        <v>3</v>
      </c>
      <c r="G6476">
        <v>0.39039001000000001</v>
      </c>
    </row>
    <row r="6477" spans="1:7" x14ac:dyDescent="0.2">
      <c r="A6477">
        <v>1997</v>
      </c>
      <c r="B6477">
        <v>9</v>
      </c>
      <c r="C6477">
        <v>23</v>
      </c>
      <c r="D6477" s="45">
        <v>3.46376002E-2</v>
      </c>
      <c r="E6477">
        <v>-0.41666998999999999</v>
      </c>
      <c r="F6477" s="46">
        <v>3</v>
      </c>
      <c r="G6477">
        <v>0.41810598999999998</v>
      </c>
    </row>
    <row r="6478" spans="1:7" x14ac:dyDescent="0.2">
      <c r="A6478">
        <v>1997</v>
      </c>
      <c r="B6478">
        <v>9</v>
      </c>
      <c r="C6478">
        <v>24</v>
      </c>
      <c r="D6478">
        <v>0.219859</v>
      </c>
      <c r="E6478">
        <v>-0.43224001000000001</v>
      </c>
      <c r="F6478" s="46">
        <v>3</v>
      </c>
      <c r="G6478">
        <v>0.48493901</v>
      </c>
    </row>
    <row r="6479" spans="1:7" x14ac:dyDescent="0.2">
      <c r="A6479">
        <v>1997</v>
      </c>
      <c r="B6479">
        <v>9</v>
      </c>
      <c r="C6479">
        <v>25</v>
      </c>
      <c r="D6479">
        <v>0.49566901000000002</v>
      </c>
      <c r="E6479">
        <v>-0.37123999000000002</v>
      </c>
      <c r="F6479" s="46">
        <v>4</v>
      </c>
      <c r="G6479">
        <v>0.61927699999999997</v>
      </c>
    </row>
    <row r="6480" spans="1:7" x14ac:dyDescent="0.2">
      <c r="A6480">
        <v>1997</v>
      </c>
      <c r="B6480">
        <v>9</v>
      </c>
      <c r="C6480">
        <v>26</v>
      </c>
      <c r="D6480">
        <v>0.45872200000000002</v>
      </c>
      <c r="E6480">
        <v>-0.56489003000000004</v>
      </c>
      <c r="F6480" s="46">
        <v>3</v>
      </c>
      <c r="G6480">
        <v>0.72768801000000005</v>
      </c>
    </row>
    <row r="6481" spans="1:7" x14ac:dyDescent="0.2">
      <c r="A6481">
        <v>1997</v>
      </c>
      <c r="B6481">
        <v>9</v>
      </c>
      <c r="C6481">
        <v>27</v>
      </c>
      <c r="D6481">
        <v>0.45067000000000002</v>
      </c>
      <c r="E6481">
        <v>-0.92881000000000002</v>
      </c>
      <c r="F6481" s="46">
        <v>3</v>
      </c>
      <c r="G6481">
        <v>1.03237</v>
      </c>
    </row>
    <row r="6482" spans="1:7" x14ac:dyDescent="0.2">
      <c r="A6482">
        <v>1997</v>
      </c>
      <c r="B6482">
        <v>9</v>
      </c>
      <c r="C6482">
        <v>28</v>
      </c>
      <c r="D6482">
        <v>0.35583901000000001</v>
      </c>
      <c r="E6482">
        <v>-0.97095001000000003</v>
      </c>
      <c r="F6482" s="46">
        <v>3</v>
      </c>
      <c r="G6482">
        <v>1.0341001000000001</v>
      </c>
    </row>
    <row r="6483" spans="1:7" x14ac:dyDescent="0.2">
      <c r="A6483">
        <v>1997</v>
      </c>
      <c r="B6483">
        <v>9</v>
      </c>
      <c r="C6483">
        <v>29</v>
      </c>
      <c r="D6483">
        <v>0.35307199</v>
      </c>
      <c r="E6483">
        <v>-0.62527001000000004</v>
      </c>
      <c r="F6483" s="46">
        <v>3</v>
      </c>
      <c r="G6483">
        <v>0.71807200000000004</v>
      </c>
    </row>
    <row r="6484" spans="1:7" x14ac:dyDescent="0.2">
      <c r="A6484">
        <v>1997</v>
      </c>
      <c r="B6484">
        <v>9</v>
      </c>
      <c r="C6484">
        <v>30</v>
      </c>
      <c r="D6484">
        <v>0.45068999999999998</v>
      </c>
      <c r="E6484">
        <v>-0.46312999999999999</v>
      </c>
      <c r="F6484" s="46">
        <v>3</v>
      </c>
      <c r="G6484">
        <v>0.646227</v>
      </c>
    </row>
    <row r="6485" spans="1:7" x14ac:dyDescent="0.2">
      <c r="A6485">
        <v>1997</v>
      </c>
      <c r="B6485">
        <v>10</v>
      </c>
      <c r="C6485">
        <v>1</v>
      </c>
      <c r="D6485">
        <v>0.36703198999999997</v>
      </c>
      <c r="E6485">
        <v>-0.30906999000000002</v>
      </c>
      <c r="F6485" s="46">
        <v>4</v>
      </c>
      <c r="G6485">
        <v>0.47983101</v>
      </c>
    </row>
    <row r="6486" spans="1:7" x14ac:dyDescent="0.2">
      <c r="A6486">
        <v>1997</v>
      </c>
      <c r="B6486">
        <v>10</v>
      </c>
      <c r="C6486">
        <v>2</v>
      </c>
      <c r="D6486" s="45">
        <v>9.5675297100000001E-2</v>
      </c>
      <c r="E6486">
        <v>-0.22017999999999999</v>
      </c>
      <c r="F6486" s="46">
        <v>3</v>
      </c>
      <c r="G6486">
        <v>0.240064</v>
      </c>
    </row>
    <row r="6487" spans="1:7" x14ac:dyDescent="0.2">
      <c r="A6487">
        <v>1997</v>
      </c>
      <c r="B6487">
        <v>10</v>
      </c>
      <c r="C6487">
        <v>3</v>
      </c>
      <c r="D6487" s="45">
        <v>8.3304300900000003E-2</v>
      </c>
      <c r="E6487" s="45">
        <v>-4.8943698399999999E-2</v>
      </c>
      <c r="F6487" s="46">
        <v>4</v>
      </c>
      <c r="G6487" s="45">
        <v>9.6618302200000006E-2</v>
      </c>
    </row>
    <row r="6488" spans="1:7" x14ac:dyDescent="0.2">
      <c r="A6488">
        <v>1997</v>
      </c>
      <c r="B6488">
        <v>10</v>
      </c>
      <c r="C6488">
        <v>4</v>
      </c>
      <c r="D6488" s="45">
        <v>-2.21497994E-2</v>
      </c>
      <c r="E6488">
        <v>0.29901701000000003</v>
      </c>
      <c r="F6488" s="46">
        <v>7</v>
      </c>
      <c r="G6488">
        <v>0.29983600999999999</v>
      </c>
    </row>
    <row r="6489" spans="1:7" x14ac:dyDescent="0.2">
      <c r="A6489">
        <v>1997</v>
      </c>
      <c r="B6489">
        <v>10</v>
      </c>
      <c r="C6489">
        <v>5</v>
      </c>
      <c r="D6489" s="45">
        <v>-2.1058300499999998E-2</v>
      </c>
      <c r="E6489">
        <v>0.51858698999999997</v>
      </c>
      <c r="F6489" s="46">
        <v>7</v>
      </c>
      <c r="G6489">
        <v>0.51901399999999998</v>
      </c>
    </row>
    <row r="6490" spans="1:7" x14ac:dyDescent="0.2">
      <c r="A6490">
        <v>1997</v>
      </c>
      <c r="B6490">
        <v>10</v>
      </c>
      <c r="C6490">
        <v>6</v>
      </c>
      <c r="D6490">
        <v>-0.19288</v>
      </c>
      <c r="E6490">
        <v>0.63447600999999998</v>
      </c>
      <c r="F6490" s="46">
        <v>7</v>
      </c>
      <c r="G6490">
        <v>0.66314602</v>
      </c>
    </row>
    <row r="6491" spans="1:7" x14ac:dyDescent="0.2">
      <c r="A6491">
        <v>1997</v>
      </c>
      <c r="B6491">
        <v>10</v>
      </c>
      <c r="C6491">
        <v>7</v>
      </c>
      <c r="D6491">
        <v>-0.30632999999999999</v>
      </c>
      <c r="E6491">
        <v>0.65776699999999999</v>
      </c>
      <c r="F6491" s="46">
        <v>7</v>
      </c>
      <c r="G6491">
        <v>0.72559899000000005</v>
      </c>
    </row>
    <row r="6492" spans="1:7" x14ac:dyDescent="0.2">
      <c r="A6492">
        <v>1997</v>
      </c>
      <c r="B6492">
        <v>10</v>
      </c>
      <c r="C6492">
        <v>8</v>
      </c>
      <c r="D6492">
        <v>-0.32098000999999998</v>
      </c>
      <c r="E6492">
        <v>0.59432799000000003</v>
      </c>
      <c r="F6492" s="46">
        <v>7</v>
      </c>
      <c r="G6492">
        <v>0.67546397000000002</v>
      </c>
    </row>
    <row r="6493" spans="1:7" x14ac:dyDescent="0.2">
      <c r="A6493">
        <v>1997</v>
      </c>
      <c r="B6493">
        <v>10</v>
      </c>
      <c r="C6493">
        <v>9</v>
      </c>
      <c r="D6493">
        <v>-0.52083999000000003</v>
      </c>
      <c r="E6493">
        <v>0.53839700999999995</v>
      </c>
      <c r="F6493" s="46">
        <v>7</v>
      </c>
      <c r="G6493">
        <v>0.74909901999999995</v>
      </c>
    </row>
    <row r="6494" spans="1:7" x14ac:dyDescent="0.2">
      <c r="A6494">
        <v>1997</v>
      </c>
      <c r="B6494">
        <v>10</v>
      </c>
      <c r="C6494">
        <v>10</v>
      </c>
      <c r="D6494">
        <v>-0.94835000999999997</v>
      </c>
      <c r="E6494">
        <v>0.58444101000000004</v>
      </c>
      <c r="F6494" s="46">
        <v>8</v>
      </c>
      <c r="G6494">
        <v>1.1139801</v>
      </c>
    </row>
    <row r="6495" spans="1:7" x14ac:dyDescent="0.2">
      <c r="A6495">
        <v>1997</v>
      </c>
      <c r="B6495">
        <v>10</v>
      </c>
      <c r="C6495">
        <v>11</v>
      </c>
      <c r="D6495">
        <v>-1.34944</v>
      </c>
      <c r="E6495">
        <v>0.28453800000000001</v>
      </c>
      <c r="F6495" s="46">
        <v>8</v>
      </c>
      <c r="G6495">
        <v>1.3791100000000001</v>
      </c>
    </row>
    <row r="6496" spans="1:7" x14ac:dyDescent="0.2">
      <c r="A6496">
        <v>1997</v>
      </c>
      <c r="B6496">
        <v>10</v>
      </c>
      <c r="C6496">
        <v>12</v>
      </c>
      <c r="D6496">
        <v>-1.5979099999999999</v>
      </c>
      <c r="E6496" s="45">
        <v>3.00462991E-2</v>
      </c>
      <c r="F6496" s="46">
        <v>8</v>
      </c>
      <c r="G6496">
        <v>1.5981898999999999</v>
      </c>
    </row>
    <row r="6497" spans="1:7" x14ac:dyDescent="0.2">
      <c r="A6497">
        <v>1997</v>
      </c>
      <c r="B6497">
        <v>10</v>
      </c>
      <c r="C6497">
        <v>13</v>
      </c>
      <c r="D6497">
        <v>-1.7815700000000001</v>
      </c>
      <c r="E6497">
        <v>-0.19727001</v>
      </c>
      <c r="F6497" s="46">
        <v>1</v>
      </c>
      <c r="G6497">
        <v>1.7924599999999999</v>
      </c>
    </row>
    <row r="6498" spans="1:7" x14ac:dyDescent="0.2">
      <c r="A6498">
        <v>1997</v>
      </c>
      <c r="B6498">
        <v>10</v>
      </c>
      <c r="C6498">
        <v>14</v>
      </c>
      <c r="D6498">
        <v>-1.58938</v>
      </c>
      <c r="E6498">
        <v>-0.52526998999999996</v>
      </c>
      <c r="F6498" s="46">
        <v>1</v>
      </c>
      <c r="G6498">
        <v>1.6739299999999999</v>
      </c>
    </row>
    <row r="6499" spans="1:7" x14ac:dyDescent="0.2">
      <c r="A6499">
        <v>1997</v>
      </c>
      <c r="B6499">
        <v>10</v>
      </c>
      <c r="C6499">
        <v>15</v>
      </c>
      <c r="D6499">
        <v>-1.41547</v>
      </c>
      <c r="E6499">
        <v>-0.62147998999999998</v>
      </c>
      <c r="F6499" s="46">
        <v>1</v>
      </c>
      <c r="G6499">
        <v>1.54589</v>
      </c>
    </row>
    <row r="6500" spans="1:7" x14ac:dyDescent="0.2">
      <c r="A6500">
        <v>1997</v>
      </c>
      <c r="B6500">
        <v>10</v>
      </c>
      <c r="C6500">
        <v>16</v>
      </c>
      <c r="D6500">
        <v>-1.2872600999999999</v>
      </c>
      <c r="E6500">
        <v>-0.63085997000000005</v>
      </c>
      <c r="F6500" s="46">
        <v>1</v>
      </c>
      <c r="G6500">
        <v>1.43353</v>
      </c>
    </row>
    <row r="6501" spans="1:7" x14ac:dyDescent="0.2">
      <c r="A6501">
        <v>1997</v>
      </c>
      <c r="B6501">
        <v>10</v>
      </c>
      <c r="C6501">
        <v>17</v>
      </c>
      <c r="D6501">
        <v>-1.10158</v>
      </c>
      <c r="E6501">
        <v>-0.62537997999999995</v>
      </c>
      <c r="F6501" s="46">
        <v>1</v>
      </c>
      <c r="G6501">
        <v>1.2667200999999999</v>
      </c>
    </row>
    <row r="6502" spans="1:7" x14ac:dyDescent="0.2">
      <c r="A6502">
        <v>1997</v>
      </c>
      <c r="B6502">
        <v>10</v>
      </c>
      <c r="C6502">
        <v>18</v>
      </c>
      <c r="D6502">
        <v>-0.48366000999999997</v>
      </c>
      <c r="E6502">
        <v>-0.87712997000000004</v>
      </c>
      <c r="F6502" s="46">
        <v>2</v>
      </c>
      <c r="G6502">
        <v>1.0016499999999999</v>
      </c>
    </row>
    <row r="6503" spans="1:7" x14ac:dyDescent="0.2">
      <c r="A6503">
        <v>1997</v>
      </c>
      <c r="B6503">
        <v>10</v>
      </c>
      <c r="C6503">
        <v>19</v>
      </c>
      <c r="D6503" s="45">
        <v>2.20155995E-2</v>
      </c>
      <c r="E6503">
        <v>-0.90200000999999996</v>
      </c>
      <c r="F6503" s="46">
        <v>3</v>
      </c>
      <c r="G6503">
        <v>0.90227299999999999</v>
      </c>
    </row>
    <row r="6504" spans="1:7" x14ac:dyDescent="0.2">
      <c r="A6504">
        <v>1997</v>
      </c>
      <c r="B6504">
        <v>10</v>
      </c>
      <c r="C6504">
        <v>20</v>
      </c>
      <c r="D6504">
        <v>0.24737698999999999</v>
      </c>
      <c r="E6504">
        <v>-0.84238999999999997</v>
      </c>
      <c r="F6504" s="46">
        <v>3</v>
      </c>
      <c r="G6504">
        <v>0.87796496999999996</v>
      </c>
    </row>
    <row r="6505" spans="1:7" x14ac:dyDescent="0.2">
      <c r="A6505">
        <v>1997</v>
      </c>
      <c r="B6505">
        <v>10</v>
      </c>
      <c r="C6505">
        <v>21</v>
      </c>
      <c r="D6505">
        <v>0.51318001999999996</v>
      </c>
      <c r="E6505">
        <v>-0.58244996999999998</v>
      </c>
      <c r="F6505" s="46">
        <v>3</v>
      </c>
      <c r="G6505">
        <v>0.77627199999999996</v>
      </c>
    </row>
    <row r="6506" spans="1:7" x14ac:dyDescent="0.2">
      <c r="A6506">
        <v>1997</v>
      </c>
      <c r="B6506">
        <v>10</v>
      </c>
      <c r="C6506">
        <v>22</v>
      </c>
      <c r="D6506">
        <v>0.64793402</v>
      </c>
      <c r="E6506">
        <v>-0.27849001000000001</v>
      </c>
      <c r="F6506" s="46">
        <v>4</v>
      </c>
      <c r="G6506">
        <v>0.70524799999999999</v>
      </c>
    </row>
    <row r="6507" spans="1:7" x14ac:dyDescent="0.2">
      <c r="A6507">
        <v>1997</v>
      </c>
      <c r="B6507">
        <v>10</v>
      </c>
      <c r="C6507">
        <v>23</v>
      </c>
      <c r="D6507">
        <v>0.86839299999999997</v>
      </c>
      <c r="E6507" s="45">
        <v>3.7829000500000001E-2</v>
      </c>
      <c r="F6507" s="46">
        <v>5</v>
      </c>
      <c r="G6507">
        <v>0.86921698000000003</v>
      </c>
    </row>
    <row r="6508" spans="1:7" x14ac:dyDescent="0.2">
      <c r="A6508">
        <v>1997</v>
      </c>
      <c r="B6508">
        <v>10</v>
      </c>
      <c r="C6508">
        <v>24</v>
      </c>
      <c r="D6508">
        <v>0.51070899000000003</v>
      </c>
      <c r="E6508">
        <v>0.196494</v>
      </c>
      <c r="F6508" s="46">
        <v>5</v>
      </c>
      <c r="G6508">
        <v>0.54720497000000001</v>
      </c>
    </row>
    <row r="6509" spans="1:7" x14ac:dyDescent="0.2">
      <c r="A6509">
        <v>1997</v>
      </c>
      <c r="B6509">
        <v>10</v>
      </c>
      <c r="C6509">
        <v>25</v>
      </c>
      <c r="D6509">
        <v>0.14843200000000001</v>
      </c>
      <c r="E6509">
        <v>0.57521599999999995</v>
      </c>
      <c r="F6509" s="46">
        <v>6</v>
      </c>
      <c r="G6509">
        <v>0.59405797999999999</v>
      </c>
    </row>
    <row r="6510" spans="1:7" x14ac:dyDescent="0.2">
      <c r="A6510">
        <v>1997</v>
      </c>
      <c r="B6510">
        <v>10</v>
      </c>
      <c r="C6510">
        <v>26</v>
      </c>
      <c r="D6510">
        <v>-0.16722000000000001</v>
      </c>
      <c r="E6510">
        <v>0.50996602000000002</v>
      </c>
      <c r="F6510" s="46">
        <v>7</v>
      </c>
      <c r="G6510">
        <v>0.53668099999999996</v>
      </c>
    </row>
    <row r="6511" spans="1:7" x14ac:dyDescent="0.2">
      <c r="A6511">
        <v>1997</v>
      </c>
      <c r="B6511">
        <v>10</v>
      </c>
      <c r="C6511">
        <v>27</v>
      </c>
      <c r="D6511">
        <v>-0.42350999</v>
      </c>
      <c r="E6511">
        <v>0.46904700999999999</v>
      </c>
      <c r="F6511" s="46">
        <v>7</v>
      </c>
      <c r="G6511">
        <v>0.63195199000000002</v>
      </c>
    </row>
    <row r="6512" spans="1:7" x14ac:dyDescent="0.2">
      <c r="A6512">
        <v>1997</v>
      </c>
      <c r="B6512">
        <v>10</v>
      </c>
      <c r="C6512">
        <v>28</v>
      </c>
      <c r="D6512">
        <v>-0.49215001000000003</v>
      </c>
      <c r="E6512">
        <v>0.33166899999999999</v>
      </c>
      <c r="F6512" s="46">
        <v>8</v>
      </c>
      <c r="G6512">
        <v>0.59348100000000004</v>
      </c>
    </row>
    <row r="6513" spans="1:7" x14ac:dyDescent="0.2">
      <c r="A6513">
        <v>1997</v>
      </c>
      <c r="B6513">
        <v>10</v>
      </c>
      <c r="C6513">
        <v>29</v>
      </c>
      <c r="D6513">
        <v>-0.47470999000000003</v>
      </c>
      <c r="E6513">
        <v>0.25003099000000001</v>
      </c>
      <c r="F6513" s="46">
        <v>8</v>
      </c>
      <c r="G6513">
        <v>0.53653300000000004</v>
      </c>
    </row>
    <row r="6514" spans="1:7" x14ac:dyDescent="0.2">
      <c r="A6514">
        <v>1997</v>
      </c>
      <c r="B6514">
        <v>10</v>
      </c>
      <c r="C6514">
        <v>30</v>
      </c>
      <c r="D6514">
        <v>-0.43775999999999998</v>
      </c>
      <c r="E6514">
        <v>0.48619099999999998</v>
      </c>
      <c r="F6514" s="46">
        <v>7</v>
      </c>
      <c r="G6514">
        <v>0.65422999999999998</v>
      </c>
    </row>
    <row r="6515" spans="1:7" x14ac:dyDescent="0.2">
      <c r="A6515">
        <v>1997</v>
      </c>
      <c r="B6515">
        <v>10</v>
      </c>
      <c r="C6515">
        <v>31</v>
      </c>
      <c r="D6515">
        <v>-0.28547999000000002</v>
      </c>
      <c r="E6515">
        <v>0.19655700000000001</v>
      </c>
      <c r="F6515" s="46">
        <v>8</v>
      </c>
      <c r="G6515">
        <v>0.34660300999999999</v>
      </c>
    </row>
    <row r="6516" spans="1:7" x14ac:dyDescent="0.2">
      <c r="A6516">
        <v>1997</v>
      </c>
      <c r="B6516">
        <v>11</v>
      </c>
      <c r="C6516">
        <v>1</v>
      </c>
      <c r="D6516">
        <v>-0.50590002999999995</v>
      </c>
      <c r="E6516" s="45">
        <v>9.5347702500000006E-2</v>
      </c>
      <c r="F6516" s="46">
        <v>8</v>
      </c>
      <c r="G6516">
        <v>0.51480501999999995</v>
      </c>
    </row>
    <row r="6517" spans="1:7" x14ac:dyDescent="0.2">
      <c r="A6517">
        <v>1997</v>
      </c>
      <c r="B6517">
        <v>11</v>
      </c>
      <c r="C6517">
        <v>2</v>
      </c>
      <c r="D6517">
        <v>-0.68190998000000003</v>
      </c>
      <c r="E6517" s="45">
        <v>-7.4435897200000004E-2</v>
      </c>
      <c r="F6517" s="46">
        <v>1</v>
      </c>
      <c r="G6517">
        <v>0.68596201999999995</v>
      </c>
    </row>
    <row r="6518" spans="1:7" x14ac:dyDescent="0.2">
      <c r="A6518">
        <v>1997</v>
      </c>
      <c r="B6518">
        <v>11</v>
      </c>
      <c r="C6518">
        <v>3</v>
      </c>
      <c r="D6518">
        <v>-0.82923000999999996</v>
      </c>
      <c r="E6518" s="45">
        <v>-7.7601596699999997E-2</v>
      </c>
      <c r="F6518" s="46">
        <v>1</v>
      </c>
      <c r="G6518">
        <v>0.83285803000000003</v>
      </c>
    </row>
    <row r="6519" spans="1:7" x14ac:dyDescent="0.2">
      <c r="A6519">
        <v>1997</v>
      </c>
      <c r="B6519">
        <v>11</v>
      </c>
      <c r="C6519">
        <v>4</v>
      </c>
      <c r="D6519">
        <v>-0.98097003000000005</v>
      </c>
      <c r="E6519" s="45">
        <v>7.4114501499999999E-2</v>
      </c>
      <c r="F6519" s="46">
        <v>8</v>
      </c>
      <c r="G6519">
        <v>0.98376697000000002</v>
      </c>
    </row>
    <row r="6520" spans="1:7" x14ac:dyDescent="0.2">
      <c r="A6520">
        <v>1997</v>
      </c>
      <c r="B6520">
        <v>11</v>
      </c>
      <c r="C6520">
        <v>5</v>
      </c>
      <c r="D6520">
        <v>-0.93591999999999997</v>
      </c>
      <c r="E6520">
        <v>-0.23973</v>
      </c>
      <c r="F6520" s="46">
        <v>1</v>
      </c>
      <c r="G6520">
        <v>0.96613800999999999</v>
      </c>
    </row>
    <row r="6521" spans="1:7" x14ac:dyDescent="0.2">
      <c r="A6521">
        <v>1997</v>
      </c>
      <c r="B6521">
        <v>11</v>
      </c>
      <c r="C6521">
        <v>6</v>
      </c>
      <c r="D6521">
        <v>-0.98254001000000002</v>
      </c>
      <c r="E6521">
        <v>-0.12647</v>
      </c>
      <c r="F6521" s="46">
        <v>1</v>
      </c>
      <c r="G6521">
        <v>0.99064498999999995</v>
      </c>
    </row>
    <row r="6522" spans="1:7" x14ac:dyDescent="0.2">
      <c r="A6522">
        <v>1997</v>
      </c>
      <c r="B6522">
        <v>11</v>
      </c>
      <c r="C6522">
        <v>7</v>
      </c>
      <c r="D6522">
        <v>-0.98951</v>
      </c>
      <c r="E6522" s="45">
        <v>5.1325298800000002E-2</v>
      </c>
      <c r="F6522" s="46">
        <v>8</v>
      </c>
      <c r="G6522">
        <v>0.99083500999999996</v>
      </c>
    </row>
    <row r="6523" spans="1:7" x14ac:dyDescent="0.2">
      <c r="A6523">
        <v>1997</v>
      </c>
      <c r="B6523">
        <v>11</v>
      </c>
      <c r="C6523">
        <v>8</v>
      </c>
      <c r="D6523">
        <v>-1.11439</v>
      </c>
      <c r="E6523" s="45">
        <v>-6.1543900499999998E-2</v>
      </c>
      <c r="F6523" s="46">
        <v>1</v>
      </c>
      <c r="G6523">
        <v>1.11608</v>
      </c>
    </row>
    <row r="6524" spans="1:7" x14ac:dyDescent="0.2">
      <c r="A6524">
        <v>1997</v>
      </c>
      <c r="B6524">
        <v>11</v>
      </c>
      <c r="C6524">
        <v>9</v>
      </c>
      <c r="D6524">
        <v>-1.1445000000000001</v>
      </c>
      <c r="E6524">
        <v>-0.36368001</v>
      </c>
      <c r="F6524" s="46">
        <v>1</v>
      </c>
      <c r="G6524">
        <v>1.2009000000000001</v>
      </c>
    </row>
    <row r="6525" spans="1:7" x14ac:dyDescent="0.2">
      <c r="A6525">
        <v>1997</v>
      </c>
      <c r="B6525">
        <v>11</v>
      </c>
      <c r="C6525">
        <v>10</v>
      </c>
      <c r="D6525">
        <v>-1.2891600000000001</v>
      </c>
      <c r="E6525">
        <v>-0.60229999000000001</v>
      </c>
      <c r="F6525" s="46">
        <v>1</v>
      </c>
      <c r="G6525">
        <v>1.42292</v>
      </c>
    </row>
    <row r="6526" spans="1:7" x14ac:dyDescent="0.2">
      <c r="A6526">
        <v>1997</v>
      </c>
      <c r="B6526">
        <v>11</v>
      </c>
      <c r="C6526">
        <v>11</v>
      </c>
      <c r="D6526">
        <v>-1.20557</v>
      </c>
      <c r="E6526">
        <v>-0.92056000000000004</v>
      </c>
      <c r="F6526" s="46">
        <v>1</v>
      </c>
      <c r="G6526">
        <v>1.51685</v>
      </c>
    </row>
    <row r="6527" spans="1:7" x14ac:dyDescent="0.2">
      <c r="A6527">
        <v>1997</v>
      </c>
      <c r="B6527">
        <v>11</v>
      </c>
      <c r="C6527">
        <v>12</v>
      </c>
      <c r="D6527">
        <v>-0.84826999999999997</v>
      </c>
      <c r="E6527">
        <v>-1.105</v>
      </c>
      <c r="F6527" s="46">
        <v>2</v>
      </c>
      <c r="G6527">
        <v>1.3930499999999999</v>
      </c>
    </row>
    <row r="6528" spans="1:7" x14ac:dyDescent="0.2">
      <c r="A6528">
        <v>1997</v>
      </c>
      <c r="B6528">
        <v>11</v>
      </c>
      <c r="C6528">
        <v>13</v>
      </c>
      <c r="D6528">
        <v>-0.73300999</v>
      </c>
      <c r="E6528">
        <v>-1.3308001</v>
      </c>
      <c r="F6528" s="46">
        <v>2</v>
      </c>
      <c r="G6528">
        <v>1.51932</v>
      </c>
    </row>
    <row r="6529" spans="1:7" x14ac:dyDescent="0.2">
      <c r="A6529">
        <v>1997</v>
      </c>
      <c r="B6529">
        <v>11</v>
      </c>
      <c r="C6529">
        <v>14</v>
      </c>
      <c r="D6529">
        <v>-0.60704999999999998</v>
      </c>
      <c r="E6529">
        <v>-1.4731399999999999</v>
      </c>
      <c r="F6529" s="46">
        <v>2</v>
      </c>
      <c r="G6529">
        <v>1.59331</v>
      </c>
    </row>
    <row r="6530" spans="1:7" x14ac:dyDescent="0.2">
      <c r="A6530">
        <v>1997</v>
      </c>
      <c r="B6530">
        <v>11</v>
      </c>
      <c r="C6530">
        <v>15</v>
      </c>
      <c r="D6530">
        <v>-0.30914000000000003</v>
      </c>
      <c r="E6530">
        <v>-1.3809298999999999</v>
      </c>
      <c r="F6530" s="46">
        <v>2</v>
      </c>
      <c r="G6530">
        <v>1.4151100000000001</v>
      </c>
    </row>
    <row r="6531" spans="1:7" x14ac:dyDescent="0.2">
      <c r="A6531">
        <v>1997</v>
      </c>
      <c r="B6531">
        <v>11</v>
      </c>
      <c r="C6531">
        <v>16</v>
      </c>
      <c r="D6531">
        <v>0.179286</v>
      </c>
      <c r="E6531">
        <v>-1.3214900000000001</v>
      </c>
      <c r="F6531" s="46">
        <v>3</v>
      </c>
      <c r="G6531">
        <v>1.3335900000000001</v>
      </c>
    </row>
    <row r="6532" spans="1:7" x14ac:dyDescent="0.2">
      <c r="A6532">
        <v>1997</v>
      </c>
      <c r="B6532">
        <v>11</v>
      </c>
      <c r="C6532">
        <v>17</v>
      </c>
      <c r="D6532">
        <v>0.54534400000000005</v>
      </c>
      <c r="E6532">
        <v>-1.6400300000000001</v>
      </c>
      <c r="F6532" s="46">
        <v>3</v>
      </c>
      <c r="G6532">
        <v>1.7283200000000001</v>
      </c>
    </row>
    <row r="6533" spans="1:7" x14ac:dyDescent="0.2">
      <c r="A6533">
        <v>1997</v>
      </c>
      <c r="B6533">
        <v>11</v>
      </c>
      <c r="C6533">
        <v>18</v>
      </c>
      <c r="D6533">
        <v>0.54996096999999999</v>
      </c>
      <c r="E6533">
        <v>-1.6673100000000001</v>
      </c>
      <c r="F6533" s="46">
        <v>3</v>
      </c>
      <c r="G6533">
        <v>1.7556700000000001</v>
      </c>
    </row>
    <row r="6534" spans="1:7" x14ac:dyDescent="0.2">
      <c r="A6534">
        <v>1997</v>
      </c>
      <c r="B6534">
        <v>11</v>
      </c>
      <c r="C6534">
        <v>19</v>
      </c>
      <c r="D6534">
        <v>0.50133002000000004</v>
      </c>
      <c r="E6534">
        <v>-1.4531699</v>
      </c>
      <c r="F6534" s="46">
        <v>3</v>
      </c>
      <c r="G6534">
        <v>1.53721</v>
      </c>
    </row>
    <row r="6535" spans="1:7" x14ac:dyDescent="0.2">
      <c r="A6535">
        <v>1997</v>
      </c>
      <c r="B6535">
        <v>11</v>
      </c>
      <c r="C6535">
        <v>20</v>
      </c>
      <c r="D6535">
        <v>0.55291199999999996</v>
      </c>
      <c r="E6535">
        <v>-1.01416</v>
      </c>
      <c r="F6535" s="46">
        <v>3</v>
      </c>
      <c r="G6535">
        <v>1.15509</v>
      </c>
    </row>
    <row r="6536" spans="1:7" x14ac:dyDescent="0.2">
      <c r="A6536">
        <v>1997</v>
      </c>
      <c r="B6536">
        <v>11</v>
      </c>
      <c r="C6536">
        <v>21</v>
      </c>
      <c r="D6536">
        <v>0.65247601</v>
      </c>
      <c r="E6536">
        <v>-0.70013999999999998</v>
      </c>
      <c r="F6536" s="46">
        <v>3</v>
      </c>
      <c r="G6536">
        <v>0.95703799000000001</v>
      </c>
    </row>
    <row r="6537" spans="1:7" x14ac:dyDescent="0.2">
      <c r="A6537">
        <v>1997</v>
      </c>
      <c r="B6537">
        <v>11</v>
      </c>
      <c r="C6537">
        <v>22</v>
      </c>
      <c r="D6537">
        <v>0.70902299999999996</v>
      </c>
      <c r="E6537">
        <v>-0.51368999000000004</v>
      </c>
      <c r="F6537" s="46">
        <v>4</v>
      </c>
      <c r="G6537">
        <v>0.87555099000000003</v>
      </c>
    </row>
    <row r="6538" spans="1:7" x14ac:dyDescent="0.2">
      <c r="A6538">
        <v>1997</v>
      </c>
      <c r="B6538">
        <v>11</v>
      </c>
      <c r="C6538">
        <v>23</v>
      </c>
      <c r="D6538">
        <v>0.54573601000000005</v>
      </c>
      <c r="E6538">
        <v>-0.48282000000000003</v>
      </c>
      <c r="F6538" s="46">
        <v>4</v>
      </c>
      <c r="G6538">
        <v>0.72865701000000005</v>
      </c>
    </row>
    <row r="6539" spans="1:7" x14ac:dyDescent="0.2">
      <c r="A6539">
        <v>1997</v>
      </c>
      <c r="B6539">
        <v>11</v>
      </c>
      <c r="C6539">
        <v>24</v>
      </c>
      <c r="D6539">
        <v>0.120587</v>
      </c>
      <c r="E6539">
        <v>-0.54448003</v>
      </c>
      <c r="F6539" s="46">
        <v>3</v>
      </c>
      <c r="G6539">
        <v>0.55767798000000002</v>
      </c>
    </row>
    <row r="6540" spans="1:7" x14ac:dyDescent="0.2">
      <c r="A6540">
        <v>1997</v>
      </c>
      <c r="B6540">
        <v>11</v>
      </c>
      <c r="C6540">
        <v>25</v>
      </c>
      <c r="D6540">
        <v>-0.24954999999999999</v>
      </c>
      <c r="E6540">
        <v>-0.53320997999999997</v>
      </c>
      <c r="F6540" s="46">
        <v>2</v>
      </c>
      <c r="G6540">
        <v>0.58872097999999995</v>
      </c>
    </row>
    <row r="6541" spans="1:7" x14ac:dyDescent="0.2">
      <c r="A6541">
        <v>1997</v>
      </c>
      <c r="B6541">
        <v>11</v>
      </c>
      <c r="C6541">
        <v>26</v>
      </c>
      <c r="D6541">
        <v>-0.65693997999999998</v>
      </c>
      <c r="E6541">
        <v>-0.40566998999999998</v>
      </c>
      <c r="F6541" s="46">
        <v>1</v>
      </c>
      <c r="G6541">
        <v>0.77209501999999997</v>
      </c>
    </row>
    <row r="6542" spans="1:7" x14ac:dyDescent="0.2">
      <c r="A6542">
        <v>1997</v>
      </c>
      <c r="B6542">
        <v>11</v>
      </c>
      <c r="C6542">
        <v>27</v>
      </c>
      <c r="D6542">
        <v>-0.76349997999999997</v>
      </c>
      <c r="E6542">
        <v>-0.58129001000000002</v>
      </c>
      <c r="F6542" s="46">
        <v>1</v>
      </c>
      <c r="G6542">
        <v>0.95959300000000003</v>
      </c>
    </row>
    <row r="6543" spans="1:7" x14ac:dyDescent="0.2">
      <c r="A6543">
        <v>1997</v>
      </c>
      <c r="B6543">
        <v>11</v>
      </c>
      <c r="C6543">
        <v>28</v>
      </c>
      <c r="D6543">
        <v>-0.91948998000000004</v>
      </c>
      <c r="E6543">
        <v>-0.39254999000000002</v>
      </c>
      <c r="F6543" s="46">
        <v>1</v>
      </c>
      <c r="G6543">
        <v>0.99977499000000003</v>
      </c>
    </row>
    <row r="6544" spans="1:7" x14ac:dyDescent="0.2">
      <c r="A6544">
        <v>1997</v>
      </c>
      <c r="B6544">
        <v>11</v>
      </c>
      <c r="C6544">
        <v>29</v>
      </c>
      <c r="D6544">
        <v>-0.93462997999999997</v>
      </c>
      <c r="E6544">
        <v>-0.24420001</v>
      </c>
      <c r="F6544" s="46">
        <v>1</v>
      </c>
      <c r="G6544">
        <v>0.96600902</v>
      </c>
    </row>
    <row r="6545" spans="1:7" x14ac:dyDescent="0.2">
      <c r="A6545">
        <v>1997</v>
      </c>
      <c r="B6545">
        <v>11</v>
      </c>
      <c r="C6545">
        <v>30</v>
      </c>
      <c r="D6545">
        <v>-0.99139999999999995</v>
      </c>
      <c r="E6545">
        <v>-0.40228998999999999</v>
      </c>
      <c r="F6545" s="46">
        <v>1</v>
      </c>
      <c r="G6545">
        <v>1.0699099999999999</v>
      </c>
    </row>
    <row r="6546" spans="1:7" x14ac:dyDescent="0.2">
      <c r="A6546">
        <v>1997</v>
      </c>
      <c r="B6546">
        <v>12</v>
      </c>
      <c r="C6546">
        <v>1</v>
      </c>
      <c r="D6546">
        <v>-1.12341</v>
      </c>
      <c r="E6546">
        <v>-0.65135997999999995</v>
      </c>
      <c r="F6546" s="46">
        <v>1</v>
      </c>
      <c r="G6546">
        <v>1.2985899000000001</v>
      </c>
    </row>
    <row r="6547" spans="1:7" x14ac:dyDescent="0.2">
      <c r="A6547">
        <v>1997</v>
      </c>
      <c r="B6547">
        <v>12</v>
      </c>
      <c r="C6547">
        <v>2</v>
      </c>
      <c r="D6547">
        <v>-1.0519201</v>
      </c>
      <c r="E6547">
        <v>-0.84737998000000003</v>
      </c>
      <c r="F6547" s="46">
        <v>1</v>
      </c>
      <c r="G6547">
        <v>1.35077</v>
      </c>
    </row>
    <row r="6548" spans="1:7" x14ac:dyDescent="0.2">
      <c r="A6548">
        <v>1997</v>
      </c>
      <c r="B6548">
        <v>12</v>
      </c>
      <c r="C6548">
        <v>3</v>
      </c>
      <c r="D6548">
        <v>-0.70753997999999996</v>
      </c>
      <c r="E6548">
        <v>-1.3172200000000001</v>
      </c>
      <c r="F6548" s="46">
        <v>2</v>
      </c>
      <c r="G6548">
        <v>1.4952198999999999</v>
      </c>
    </row>
    <row r="6549" spans="1:7" x14ac:dyDescent="0.2">
      <c r="A6549">
        <v>1997</v>
      </c>
      <c r="B6549">
        <v>12</v>
      </c>
      <c r="C6549">
        <v>4</v>
      </c>
      <c r="D6549">
        <v>-0.37944999000000001</v>
      </c>
      <c r="E6549">
        <v>-1.49631</v>
      </c>
      <c r="F6549" s="46">
        <v>2</v>
      </c>
      <c r="G6549">
        <v>1.5436799999999999</v>
      </c>
    </row>
    <row r="6550" spans="1:7" x14ac:dyDescent="0.2">
      <c r="A6550">
        <v>1997</v>
      </c>
      <c r="B6550">
        <v>12</v>
      </c>
      <c r="C6550">
        <v>5</v>
      </c>
      <c r="D6550">
        <v>-0.32201998999999998</v>
      </c>
      <c r="E6550">
        <v>-1.52196</v>
      </c>
      <c r="F6550" s="46">
        <v>2</v>
      </c>
      <c r="G6550">
        <v>1.55565</v>
      </c>
    </row>
    <row r="6551" spans="1:7" x14ac:dyDescent="0.2">
      <c r="A6551">
        <v>1997</v>
      </c>
      <c r="B6551">
        <v>12</v>
      </c>
      <c r="C6551">
        <v>6</v>
      </c>
      <c r="D6551">
        <v>-0.31784999000000003</v>
      </c>
      <c r="E6551">
        <v>-1.22298</v>
      </c>
      <c r="F6551" s="46">
        <v>2</v>
      </c>
      <c r="G6551">
        <v>1.2636099999999999</v>
      </c>
    </row>
    <row r="6552" spans="1:7" x14ac:dyDescent="0.2">
      <c r="A6552">
        <v>1997</v>
      </c>
      <c r="B6552">
        <v>12</v>
      </c>
      <c r="C6552">
        <v>7</v>
      </c>
      <c r="D6552" s="45">
        <v>-7.1612499699999999E-2</v>
      </c>
      <c r="E6552">
        <v>-1.1845699999999999</v>
      </c>
      <c r="F6552" s="46">
        <v>2</v>
      </c>
      <c r="G6552">
        <v>1.1867300000000001</v>
      </c>
    </row>
    <row r="6553" spans="1:7" x14ac:dyDescent="0.2">
      <c r="A6553">
        <v>1997</v>
      </c>
      <c r="B6553">
        <v>12</v>
      </c>
      <c r="C6553">
        <v>8</v>
      </c>
      <c r="D6553" s="45">
        <v>5.0120399100000003E-4</v>
      </c>
      <c r="E6553">
        <v>-1.0899799999999999</v>
      </c>
      <c r="F6553" s="46">
        <v>3</v>
      </c>
      <c r="G6553">
        <v>1.0899799999999999</v>
      </c>
    </row>
    <row r="6554" spans="1:7" x14ac:dyDescent="0.2">
      <c r="A6554">
        <v>1997</v>
      </c>
      <c r="B6554">
        <v>12</v>
      </c>
      <c r="C6554">
        <v>9</v>
      </c>
      <c r="D6554">
        <v>-0.10020999999999999</v>
      </c>
      <c r="E6554">
        <v>-0.73141003000000004</v>
      </c>
      <c r="F6554" s="46">
        <v>2</v>
      </c>
      <c r="G6554">
        <v>0.73824297999999999</v>
      </c>
    </row>
    <row r="6555" spans="1:7" x14ac:dyDescent="0.2">
      <c r="A6555">
        <v>1997</v>
      </c>
      <c r="B6555">
        <v>12</v>
      </c>
      <c r="C6555">
        <v>10</v>
      </c>
      <c r="D6555" s="45">
        <v>-7.1662902799999997E-2</v>
      </c>
      <c r="E6555">
        <v>-0.58536999999999995</v>
      </c>
      <c r="F6555" s="46">
        <v>2</v>
      </c>
      <c r="G6555">
        <v>0.58973699999999996</v>
      </c>
    </row>
    <row r="6556" spans="1:7" x14ac:dyDescent="0.2">
      <c r="A6556">
        <v>1997</v>
      </c>
      <c r="B6556">
        <v>12</v>
      </c>
      <c r="C6556">
        <v>11</v>
      </c>
      <c r="D6556">
        <v>-0.26515000999999999</v>
      </c>
      <c r="E6556">
        <v>-0.59443997999999998</v>
      </c>
      <c r="F6556" s="46">
        <v>2</v>
      </c>
      <c r="G6556">
        <v>0.65088999000000003</v>
      </c>
    </row>
    <row r="6557" spans="1:7" x14ac:dyDescent="0.2">
      <c r="A6557">
        <v>1997</v>
      </c>
      <c r="B6557">
        <v>12</v>
      </c>
      <c r="C6557">
        <v>12</v>
      </c>
      <c r="D6557">
        <v>-0.39362001000000002</v>
      </c>
      <c r="E6557">
        <v>-0.65733998999999999</v>
      </c>
      <c r="F6557" s="46">
        <v>2</v>
      </c>
      <c r="G6557">
        <v>0.76618701</v>
      </c>
    </row>
    <row r="6558" spans="1:7" x14ac:dyDescent="0.2">
      <c r="A6558">
        <v>1997</v>
      </c>
      <c r="B6558">
        <v>12</v>
      </c>
      <c r="C6558">
        <v>13</v>
      </c>
      <c r="D6558">
        <v>-0.51700997000000004</v>
      </c>
      <c r="E6558">
        <v>-0.68576998</v>
      </c>
      <c r="F6558" s="46">
        <v>2</v>
      </c>
      <c r="G6558">
        <v>0.85881901000000005</v>
      </c>
    </row>
    <row r="6559" spans="1:7" x14ac:dyDescent="0.2">
      <c r="A6559">
        <v>1997</v>
      </c>
      <c r="B6559">
        <v>12</v>
      </c>
      <c r="C6559">
        <v>14</v>
      </c>
      <c r="D6559">
        <v>-0.37231001000000002</v>
      </c>
      <c r="E6559">
        <v>-0.65126996999999998</v>
      </c>
      <c r="F6559" s="46">
        <v>2</v>
      </c>
      <c r="G6559">
        <v>0.75018196999999998</v>
      </c>
    </row>
    <row r="6560" spans="1:7" x14ac:dyDescent="0.2">
      <c r="A6560">
        <v>1997</v>
      </c>
      <c r="B6560">
        <v>12</v>
      </c>
      <c r="C6560">
        <v>15</v>
      </c>
      <c r="D6560">
        <v>-0.16489999999999999</v>
      </c>
      <c r="E6560">
        <v>-1.1049199999999999</v>
      </c>
      <c r="F6560" s="46">
        <v>2</v>
      </c>
      <c r="G6560">
        <v>1.1171499</v>
      </c>
    </row>
    <row r="6561" spans="1:7" x14ac:dyDescent="0.2">
      <c r="A6561">
        <v>1997</v>
      </c>
      <c r="B6561">
        <v>12</v>
      </c>
      <c r="C6561">
        <v>16</v>
      </c>
      <c r="D6561" s="45">
        <v>3.9947599200000003E-2</v>
      </c>
      <c r="E6561">
        <v>-1.1908399999999999</v>
      </c>
      <c r="F6561" s="46">
        <v>3</v>
      </c>
      <c r="G6561">
        <v>1.1915100000000001</v>
      </c>
    </row>
    <row r="6562" spans="1:7" x14ac:dyDescent="0.2">
      <c r="A6562">
        <v>1997</v>
      </c>
      <c r="B6562">
        <v>12</v>
      </c>
      <c r="C6562">
        <v>17</v>
      </c>
      <c r="D6562">
        <v>0.110333</v>
      </c>
      <c r="E6562">
        <v>-1.2769999999999999</v>
      </c>
      <c r="F6562" s="46">
        <v>3</v>
      </c>
      <c r="G6562">
        <v>1.28176</v>
      </c>
    </row>
    <row r="6563" spans="1:7" x14ac:dyDescent="0.2">
      <c r="A6563">
        <v>1997</v>
      </c>
      <c r="B6563">
        <v>12</v>
      </c>
      <c r="C6563">
        <v>18</v>
      </c>
      <c r="D6563">
        <v>0.56006001999999999</v>
      </c>
      <c r="E6563">
        <v>-1.1221300000000001</v>
      </c>
      <c r="F6563" s="46">
        <v>3</v>
      </c>
      <c r="G6563">
        <v>1.25413</v>
      </c>
    </row>
    <row r="6564" spans="1:7" x14ac:dyDescent="0.2">
      <c r="A6564">
        <v>1997</v>
      </c>
      <c r="B6564">
        <v>12</v>
      </c>
      <c r="C6564">
        <v>19</v>
      </c>
      <c r="D6564">
        <v>0.97567099000000002</v>
      </c>
      <c r="E6564">
        <v>-0.82001000999999996</v>
      </c>
      <c r="F6564" s="46">
        <v>4</v>
      </c>
      <c r="G6564">
        <v>1.2745</v>
      </c>
    </row>
    <row r="6565" spans="1:7" x14ac:dyDescent="0.2">
      <c r="A6565">
        <v>1997</v>
      </c>
      <c r="B6565">
        <v>12</v>
      </c>
      <c r="C6565">
        <v>20</v>
      </c>
      <c r="D6565">
        <v>1.2357</v>
      </c>
      <c r="E6565">
        <v>-0.69376998999999995</v>
      </c>
      <c r="F6565" s="46">
        <v>4</v>
      </c>
      <c r="G6565">
        <v>1.4171400000000001</v>
      </c>
    </row>
    <row r="6566" spans="1:7" x14ac:dyDescent="0.2">
      <c r="A6566">
        <v>1997</v>
      </c>
      <c r="B6566">
        <v>12</v>
      </c>
      <c r="C6566">
        <v>21</v>
      </c>
      <c r="D6566">
        <v>1.2543401000000001</v>
      </c>
      <c r="E6566">
        <v>-0.29137998999999998</v>
      </c>
      <c r="F6566" s="46">
        <v>4</v>
      </c>
      <c r="G6566">
        <v>1.2877400000000001</v>
      </c>
    </row>
    <row r="6567" spans="1:7" x14ac:dyDescent="0.2">
      <c r="A6567">
        <v>1997</v>
      </c>
      <c r="B6567">
        <v>12</v>
      </c>
      <c r="C6567">
        <v>22</v>
      </c>
      <c r="D6567">
        <v>1.3837200000000001</v>
      </c>
      <c r="E6567" s="45">
        <v>-1.9919799500000001E-4</v>
      </c>
      <c r="F6567" s="46">
        <v>4</v>
      </c>
      <c r="G6567">
        <v>1.3837200000000001</v>
      </c>
    </row>
    <row r="6568" spans="1:7" x14ac:dyDescent="0.2">
      <c r="A6568">
        <v>1997</v>
      </c>
      <c r="B6568">
        <v>12</v>
      </c>
      <c r="C6568">
        <v>23</v>
      </c>
      <c r="D6568">
        <v>1.4634199999999999</v>
      </c>
      <c r="E6568">
        <v>0.17277500000000001</v>
      </c>
      <c r="F6568" s="46">
        <v>5</v>
      </c>
      <c r="G6568">
        <v>1.4735799999999999</v>
      </c>
    </row>
    <row r="6569" spans="1:7" x14ac:dyDescent="0.2">
      <c r="A6569">
        <v>1997</v>
      </c>
      <c r="B6569">
        <v>12</v>
      </c>
      <c r="C6569">
        <v>24</v>
      </c>
      <c r="D6569">
        <v>1.31213</v>
      </c>
      <c r="E6569" s="45">
        <v>6.3744299099999999E-2</v>
      </c>
      <c r="F6569" s="46">
        <v>5</v>
      </c>
      <c r="G6569">
        <v>1.3136801</v>
      </c>
    </row>
    <row r="6570" spans="1:7" x14ac:dyDescent="0.2">
      <c r="A6570">
        <v>1997</v>
      </c>
      <c r="B6570">
        <v>12</v>
      </c>
      <c r="C6570">
        <v>25</v>
      </c>
      <c r="D6570">
        <v>1.0532398999999999</v>
      </c>
      <c r="E6570" s="45">
        <v>5.05090989E-2</v>
      </c>
      <c r="F6570" s="46">
        <v>5</v>
      </c>
      <c r="G6570">
        <v>1.0544500000000001</v>
      </c>
    </row>
    <row r="6571" spans="1:7" x14ac:dyDescent="0.2">
      <c r="A6571">
        <v>1997</v>
      </c>
      <c r="B6571">
        <v>12</v>
      </c>
      <c r="C6571">
        <v>26</v>
      </c>
      <c r="D6571">
        <v>0.90080302999999995</v>
      </c>
      <c r="E6571">
        <v>-0.12406</v>
      </c>
      <c r="F6571" s="46">
        <v>4</v>
      </c>
      <c r="G6571">
        <v>0.90930599000000001</v>
      </c>
    </row>
    <row r="6572" spans="1:7" x14ac:dyDescent="0.2">
      <c r="A6572">
        <v>1997</v>
      </c>
      <c r="B6572">
        <v>12</v>
      </c>
      <c r="C6572">
        <v>27</v>
      </c>
      <c r="D6572">
        <v>0.88484901000000005</v>
      </c>
      <c r="E6572" s="45">
        <v>-5.48905991E-2</v>
      </c>
      <c r="F6572" s="46">
        <v>4</v>
      </c>
      <c r="G6572">
        <v>0.88655001</v>
      </c>
    </row>
    <row r="6573" spans="1:7" x14ac:dyDescent="0.2">
      <c r="A6573">
        <v>1997</v>
      </c>
      <c r="B6573">
        <v>12</v>
      </c>
      <c r="C6573">
        <v>28</v>
      </c>
      <c r="D6573">
        <v>0.76265596999999996</v>
      </c>
      <c r="E6573" s="45">
        <v>8.90870988E-2</v>
      </c>
      <c r="F6573" s="46">
        <v>5</v>
      </c>
      <c r="G6573">
        <v>0.76784198999999997</v>
      </c>
    </row>
    <row r="6574" spans="1:7" x14ac:dyDescent="0.2">
      <c r="A6574">
        <v>1997</v>
      </c>
      <c r="B6574">
        <v>12</v>
      </c>
      <c r="C6574">
        <v>29</v>
      </c>
      <c r="D6574">
        <v>0.52917700999999995</v>
      </c>
      <c r="E6574">
        <v>0.40716999999999998</v>
      </c>
      <c r="F6574" s="46">
        <v>5</v>
      </c>
      <c r="G6574">
        <v>0.66769498999999999</v>
      </c>
    </row>
    <row r="6575" spans="1:7" x14ac:dyDescent="0.2">
      <c r="A6575">
        <v>1997</v>
      </c>
      <c r="B6575">
        <v>12</v>
      </c>
      <c r="C6575">
        <v>30</v>
      </c>
      <c r="D6575">
        <v>0.67355102</v>
      </c>
      <c r="E6575">
        <v>0.75696701</v>
      </c>
      <c r="F6575" s="46">
        <v>6</v>
      </c>
      <c r="G6575">
        <v>1.01325</v>
      </c>
    </row>
    <row r="6576" spans="1:7" x14ac:dyDescent="0.2">
      <c r="A6576">
        <v>1997</v>
      </c>
      <c r="B6576">
        <v>12</v>
      </c>
      <c r="C6576">
        <v>31</v>
      </c>
      <c r="D6576">
        <v>0.95109600000000005</v>
      </c>
      <c r="E6576">
        <v>0.87863100000000005</v>
      </c>
      <c r="F6576" s="46">
        <v>5</v>
      </c>
      <c r="G6576">
        <v>1.2948299999999999</v>
      </c>
    </row>
    <row r="6577" spans="1:7" x14ac:dyDescent="0.2">
      <c r="A6577">
        <v>1998</v>
      </c>
      <c r="B6577">
        <v>1</v>
      </c>
      <c r="C6577">
        <v>1</v>
      </c>
      <c r="D6577">
        <v>0.969217</v>
      </c>
      <c r="E6577">
        <v>0.98749399000000004</v>
      </c>
      <c r="F6577" s="46">
        <v>6</v>
      </c>
      <c r="G6577">
        <v>1.3836599999999999</v>
      </c>
    </row>
    <row r="6578" spans="1:7" x14ac:dyDescent="0.2">
      <c r="A6578">
        <v>1998</v>
      </c>
      <c r="B6578">
        <v>1</v>
      </c>
      <c r="C6578">
        <v>2</v>
      </c>
      <c r="D6578">
        <v>0.67845999999999995</v>
      </c>
      <c r="E6578">
        <v>0.96007401000000003</v>
      </c>
      <c r="F6578" s="46">
        <v>6</v>
      </c>
      <c r="G6578">
        <v>1.1756099</v>
      </c>
    </row>
    <row r="6579" spans="1:7" x14ac:dyDescent="0.2">
      <c r="A6579">
        <v>1998</v>
      </c>
      <c r="B6579">
        <v>1</v>
      </c>
      <c r="C6579">
        <v>3</v>
      </c>
      <c r="D6579">
        <v>0.23196900000000001</v>
      </c>
      <c r="E6579">
        <v>0.97552000999999999</v>
      </c>
      <c r="F6579" s="46">
        <v>6</v>
      </c>
      <c r="G6579">
        <v>1.0027200000000001</v>
      </c>
    </row>
    <row r="6580" spans="1:7" x14ac:dyDescent="0.2">
      <c r="A6580">
        <v>1998</v>
      </c>
      <c r="B6580">
        <v>1</v>
      </c>
      <c r="C6580">
        <v>4</v>
      </c>
      <c r="D6580">
        <v>-0.11427</v>
      </c>
      <c r="E6580">
        <v>1.33595</v>
      </c>
      <c r="F6580" s="46">
        <v>7</v>
      </c>
      <c r="G6580">
        <v>1.34083</v>
      </c>
    </row>
    <row r="6581" spans="1:7" x14ac:dyDescent="0.2">
      <c r="A6581">
        <v>1998</v>
      </c>
      <c r="B6581">
        <v>1</v>
      </c>
      <c r="C6581">
        <v>5</v>
      </c>
      <c r="D6581">
        <v>-0.51363999000000005</v>
      </c>
      <c r="E6581">
        <v>1.2530699999999999</v>
      </c>
      <c r="F6581" s="46">
        <v>7</v>
      </c>
      <c r="G6581">
        <v>1.35426</v>
      </c>
    </row>
    <row r="6582" spans="1:7" x14ac:dyDescent="0.2">
      <c r="A6582">
        <v>1998</v>
      </c>
      <c r="B6582">
        <v>1</v>
      </c>
      <c r="C6582">
        <v>6</v>
      </c>
      <c r="D6582">
        <v>-1.07514</v>
      </c>
      <c r="E6582">
        <v>1.0281899999999999</v>
      </c>
      <c r="F6582" s="46">
        <v>8</v>
      </c>
      <c r="G6582">
        <v>1.4876499999999999</v>
      </c>
    </row>
    <row r="6583" spans="1:7" x14ac:dyDescent="0.2">
      <c r="A6583">
        <v>1998</v>
      </c>
      <c r="B6583">
        <v>1</v>
      </c>
      <c r="C6583">
        <v>7</v>
      </c>
      <c r="D6583">
        <v>-1.4754799999999999</v>
      </c>
      <c r="E6583">
        <v>1.0087900000000001</v>
      </c>
      <c r="F6583" s="46">
        <v>8</v>
      </c>
      <c r="G6583">
        <v>1.7873699999999999</v>
      </c>
    </row>
    <row r="6584" spans="1:7" x14ac:dyDescent="0.2">
      <c r="A6584">
        <v>1998</v>
      </c>
      <c r="B6584">
        <v>1</v>
      </c>
      <c r="C6584">
        <v>8</v>
      </c>
      <c r="D6584">
        <v>-1.7142999999999999</v>
      </c>
      <c r="E6584">
        <v>1.0104200000000001</v>
      </c>
      <c r="F6584" s="46">
        <v>8</v>
      </c>
      <c r="G6584">
        <v>1.9899199999999999</v>
      </c>
    </row>
    <row r="6585" spans="1:7" x14ac:dyDescent="0.2">
      <c r="A6585">
        <v>1998</v>
      </c>
      <c r="B6585">
        <v>1</v>
      </c>
      <c r="C6585">
        <v>9</v>
      </c>
      <c r="D6585">
        <v>-1.6117699999999999</v>
      </c>
      <c r="E6585">
        <v>0.93313003000000005</v>
      </c>
      <c r="F6585" s="46">
        <v>8</v>
      </c>
      <c r="G6585">
        <v>1.8624000999999999</v>
      </c>
    </row>
    <row r="6586" spans="1:7" x14ac:dyDescent="0.2">
      <c r="A6586">
        <v>1998</v>
      </c>
      <c r="B6586">
        <v>1</v>
      </c>
      <c r="C6586">
        <v>10</v>
      </c>
      <c r="D6586">
        <v>-1.50183</v>
      </c>
      <c r="E6586">
        <v>0.65521801000000002</v>
      </c>
      <c r="F6586" s="46">
        <v>8</v>
      </c>
      <c r="G6586">
        <v>1.6385400000000001</v>
      </c>
    </row>
    <row r="6587" spans="1:7" x14ac:dyDescent="0.2">
      <c r="A6587">
        <v>1998</v>
      </c>
      <c r="B6587">
        <v>1</v>
      </c>
      <c r="C6587">
        <v>11</v>
      </c>
      <c r="D6587">
        <v>-1.3047500000000001</v>
      </c>
      <c r="E6587">
        <v>0.29140498999999997</v>
      </c>
      <c r="F6587" s="46">
        <v>8</v>
      </c>
      <c r="G6587">
        <v>1.3369</v>
      </c>
    </row>
    <row r="6588" spans="1:7" x14ac:dyDescent="0.2">
      <c r="A6588">
        <v>1998</v>
      </c>
      <c r="B6588">
        <v>1</v>
      </c>
      <c r="C6588">
        <v>12</v>
      </c>
      <c r="D6588">
        <v>-1.0173399000000001</v>
      </c>
      <c r="E6588">
        <v>-0.43994999000000001</v>
      </c>
      <c r="F6588" s="46">
        <v>1</v>
      </c>
      <c r="G6588">
        <v>1.10839</v>
      </c>
    </row>
    <row r="6589" spans="1:7" x14ac:dyDescent="0.2">
      <c r="A6589">
        <v>1998</v>
      </c>
      <c r="B6589">
        <v>1</v>
      </c>
      <c r="C6589">
        <v>13</v>
      </c>
      <c r="D6589">
        <v>-0.67293000000000003</v>
      </c>
      <c r="E6589">
        <v>-1.02136</v>
      </c>
      <c r="F6589" s="46">
        <v>2</v>
      </c>
      <c r="G6589">
        <v>1.22312</v>
      </c>
    </row>
    <row r="6590" spans="1:7" x14ac:dyDescent="0.2">
      <c r="A6590">
        <v>1998</v>
      </c>
      <c r="B6590">
        <v>1</v>
      </c>
      <c r="C6590">
        <v>14</v>
      </c>
      <c r="D6590">
        <v>-0.52582996999999998</v>
      </c>
      <c r="E6590">
        <v>-1.19093</v>
      </c>
      <c r="F6590" s="46">
        <v>2</v>
      </c>
      <c r="G6590">
        <v>1.30185</v>
      </c>
    </row>
    <row r="6591" spans="1:7" x14ac:dyDescent="0.2">
      <c r="A6591">
        <v>1998</v>
      </c>
      <c r="B6591">
        <v>1</v>
      </c>
      <c r="C6591">
        <v>15</v>
      </c>
      <c r="D6591" s="45">
        <v>-4.9957599499999998E-2</v>
      </c>
      <c r="E6591">
        <v>-1.0699099999999999</v>
      </c>
      <c r="F6591" s="46">
        <v>2</v>
      </c>
      <c r="G6591">
        <v>1.07108</v>
      </c>
    </row>
    <row r="6592" spans="1:7" x14ac:dyDescent="0.2">
      <c r="A6592">
        <v>1998</v>
      </c>
      <c r="B6592">
        <v>1</v>
      </c>
      <c r="C6592">
        <v>16</v>
      </c>
      <c r="D6592">
        <v>0.236931</v>
      </c>
      <c r="E6592">
        <v>-0.93801999000000003</v>
      </c>
      <c r="F6592" s="46">
        <v>3</v>
      </c>
      <c r="G6592">
        <v>0.96747601000000005</v>
      </c>
    </row>
    <row r="6593" spans="1:7" x14ac:dyDescent="0.2">
      <c r="A6593">
        <v>1998</v>
      </c>
      <c r="B6593">
        <v>1</v>
      </c>
      <c r="C6593">
        <v>17</v>
      </c>
      <c r="D6593">
        <v>0.53873998000000001</v>
      </c>
      <c r="E6593">
        <v>-0.65183002000000001</v>
      </c>
      <c r="F6593" s="46">
        <v>3</v>
      </c>
      <c r="G6593">
        <v>0.84565002</v>
      </c>
    </row>
    <row r="6594" spans="1:7" x14ac:dyDescent="0.2">
      <c r="A6594">
        <v>1998</v>
      </c>
      <c r="B6594">
        <v>1</v>
      </c>
      <c r="C6594">
        <v>18</v>
      </c>
      <c r="D6594">
        <v>0.68000400000000005</v>
      </c>
      <c r="E6594">
        <v>-0.15282001000000001</v>
      </c>
      <c r="F6594" s="46">
        <v>4</v>
      </c>
      <c r="G6594">
        <v>0.69696402999999996</v>
      </c>
    </row>
    <row r="6595" spans="1:7" x14ac:dyDescent="0.2">
      <c r="A6595">
        <v>1998</v>
      </c>
      <c r="B6595">
        <v>1</v>
      </c>
      <c r="C6595">
        <v>19</v>
      </c>
      <c r="D6595">
        <v>0.68223900000000004</v>
      </c>
      <c r="E6595">
        <v>0.113209</v>
      </c>
      <c r="F6595" s="46">
        <v>5</v>
      </c>
      <c r="G6595">
        <v>0.69156801999999995</v>
      </c>
    </row>
    <row r="6596" spans="1:7" x14ac:dyDescent="0.2">
      <c r="A6596">
        <v>1998</v>
      </c>
      <c r="B6596">
        <v>1</v>
      </c>
      <c r="C6596">
        <v>20</v>
      </c>
      <c r="D6596">
        <v>0.67843902</v>
      </c>
      <c r="E6596">
        <v>0.32843101000000002</v>
      </c>
      <c r="F6596" s="46">
        <v>5</v>
      </c>
      <c r="G6596">
        <v>0.75375497000000002</v>
      </c>
    </row>
    <row r="6597" spans="1:7" x14ac:dyDescent="0.2">
      <c r="A6597">
        <v>1998</v>
      </c>
      <c r="B6597">
        <v>1</v>
      </c>
      <c r="C6597">
        <v>21</v>
      </c>
      <c r="D6597">
        <v>0.32411699999999999</v>
      </c>
      <c r="E6597">
        <v>0.69850701000000004</v>
      </c>
      <c r="F6597" s="46">
        <v>6</v>
      </c>
      <c r="G6597">
        <v>0.770042</v>
      </c>
    </row>
    <row r="6598" spans="1:7" x14ac:dyDescent="0.2">
      <c r="A6598">
        <v>1998</v>
      </c>
      <c r="B6598">
        <v>1</v>
      </c>
      <c r="C6598">
        <v>22</v>
      </c>
      <c r="D6598">
        <v>0.14251301</v>
      </c>
      <c r="E6598">
        <v>0.65817999999999999</v>
      </c>
      <c r="F6598" s="46">
        <v>6</v>
      </c>
      <c r="G6598">
        <v>0.67343198999999998</v>
      </c>
    </row>
    <row r="6599" spans="1:7" x14ac:dyDescent="0.2">
      <c r="A6599">
        <v>1998</v>
      </c>
      <c r="B6599">
        <v>1</v>
      </c>
      <c r="C6599">
        <v>23</v>
      </c>
      <c r="D6599">
        <v>-0.11</v>
      </c>
      <c r="E6599">
        <v>0.57885598999999999</v>
      </c>
      <c r="F6599" s="46">
        <v>7</v>
      </c>
      <c r="G6599">
        <v>0.58921498000000005</v>
      </c>
    </row>
    <row r="6600" spans="1:7" x14ac:dyDescent="0.2">
      <c r="A6600">
        <v>1998</v>
      </c>
      <c r="B6600">
        <v>1</v>
      </c>
      <c r="C6600">
        <v>24</v>
      </c>
      <c r="D6600">
        <v>-0.30860000999999998</v>
      </c>
      <c r="E6600">
        <v>0.52055596999999998</v>
      </c>
      <c r="F6600" s="46">
        <v>7</v>
      </c>
      <c r="G6600">
        <v>0.60515397999999998</v>
      </c>
    </row>
    <row r="6601" spans="1:7" x14ac:dyDescent="0.2">
      <c r="A6601">
        <v>1998</v>
      </c>
      <c r="B6601">
        <v>1</v>
      </c>
      <c r="C6601">
        <v>25</v>
      </c>
      <c r="D6601">
        <v>-0.55056000000000005</v>
      </c>
      <c r="E6601">
        <v>0.65430200000000005</v>
      </c>
      <c r="F6601" s="46">
        <v>7</v>
      </c>
      <c r="G6601">
        <v>0.85511798000000006</v>
      </c>
    </row>
    <row r="6602" spans="1:7" x14ac:dyDescent="0.2">
      <c r="A6602">
        <v>1998</v>
      </c>
      <c r="B6602">
        <v>1</v>
      </c>
      <c r="C6602">
        <v>26</v>
      </c>
      <c r="D6602">
        <v>-0.82037002000000003</v>
      </c>
      <c r="E6602">
        <v>0.43030801000000002</v>
      </c>
      <c r="F6602" s="46">
        <v>8</v>
      </c>
      <c r="G6602">
        <v>0.926373</v>
      </c>
    </row>
    <row r="6603" spans="1:7" x14ac:dyDescent="0.2">
      <c r="A6603">
        <v>1998</v>
      </c>
      <c r="B6603">
        <v>1</v>
      </c>
      <c r="C6603">
        <v>27</v>
      </c>
      <c r="D6603">
        <v>-0.89946996999999995</v>
      </c>
      <c r="E6603">
        <v>0.13827600000000001</v>
      </c>
      <c r="F6603" s="46">
        <v>8</v>
      </c>
      <c r="G6603">
        <v>0.91003798999999996</v>
      </c>
    </row>
    <row r="6604" spans="1:7" x14ac:dyDescent="0.2">
      <c r="A6604">
        <v>1998</v>
      </c>
      <c r="B6604">
        <v>1</v>
      </c>
      <c r="C6604">
        <v>28</v>
      </c>
      <c r="D6604">
        <v>-1.0301899999999999</v>
      </c>
      <c r="E6604" s="45">
        <v>-2.5388600300000001E-2</v>
      </c>
      <c r="F6604" s="46">
        <v>1</v>
      </c>
      <c r="G6604">
        <v>1.0305001</v>
      </c>
    </row>
    <row r="6605" spans="1:7" x14ac:dyDescent="0.2">
      <c r="A6605">
        <v>1998</v>
      </c>
      <c r="B6605">
        <v>1</v>
      </c>
      <c r="C6605">
        <v>29</v>
      </c>
      <c r="D6605">
        <v>-1.04667</v>
      </c>
      <c r="E6605">
        <v>-0.20182</v>
      </c>
      <c r="F6605" s="46">
        <v>1</v>
      </c>
      <c r="G6605">
        <v>1.06595</v>
      </c>
    </row>
    <row r="6606" spans="1:7" x14ac:dyDescent="0.2">
      <c r="A6606">
        <v>1998</v>
      </c>
      <c r="B6606">
        <v>1</v>
      </c>
      <c r="C6606">
        <v>30</v>
      </c>
      <c r="D6606">
        <v>-1.10728</v>
      </c>
      <c r="E6606">
        <v>-0.52219998999999995</v>
      </c>
      <c r="F6606" s="46">
        <v>1</v>
      </c>
      <c r="G6606">
        <v>1.2242398999999999</v>
      </c>
    </row>
    <row r="6607" spans="1:7" x14ac:dyDescent="0.2">
      <c r="A6607">
        <v>1998</v>
      </c>
      <c r="B6607">
        <v>1</v>
      </c>
      <c r="C6607">
        <v>31</v>
      </c>
      <c r="D6607">
        <v>-0.88766003000000004</v>
      </c>
      <c r="E6607">
        <v>-0.50280999999999998</v>
      </c>
      <c r="F6607" s="46">
        <v>1</v>
      </c>
      <c r="G6607">
        <v>1.0201800000000001</v>
      </c>
    </row>
    <row r="6608" spans="1:7" x14ac:dyDescent="0.2">
      <c r="A6608">
        <v>1998</v>
      </c>
      <c r="B6608">
        <v>2</v>
      </c>
      <c r="C6608">
        <v>1</v>
      </c>
      <c r="D6608">
        <v>-0.62714999999999999</v>
      </c>
      <c r="E6608">
        <v>-0.69199997000000002</v>
      </c>
      <c r="F6608" s="46">
        <v>2</v>
      </c>
      <c r="G6608">
        <v>0.93390602</v>
      </c>
    </row>
    <row r="6609" spans="1:7" x14ac:dyDescent="0.2">
      <c r="A6609">
        <v>1998</v>
      </c>
      <c r="B6609">
        <v>2</v>
      </c>
      <c r="C6609">
        <v>2</v>
      </c>
      <c r="D6609">
        <v>-0.82774000999999997</v>
      </c>
      <c r="E6609">
        <v>-0.97735000000000005</v>
      </c>
      <c r="F6609" s="46">
        <v>2</v>
      </c>
      <c r="G6609">
        <v>1.2807698999999999</v>
      </c>
    </row>
    <row r="6610" spans="1:7" x14ac:dyDescent="0.2">
      <c r="A6610">
        <v>1998</v>
      </c>
      <c r="B6610">
        <v>2</v>
      </c>
      <c r="C6610">
        <v>3</v>
      </c>
      <c r="D6610">
        <v>-1.2173099999999999</v>
      </c>
      <c r="E6610">
        <v>-1.3014801</v>
      </c>
      <c r="F6610" s="46">
        <v>2</v>
      </c>
      <c r="G6610">
        <v>1.7820499999999999</v>
      </c>
    </row>
    <row r="6611" spans="1:7" x14ac:dyDescent="0.2">
      <c r="A6611">
        <v>1998</v>
      </c>
      <c r="B6611">
        <v>2</v>
      </c>
      <c r="C6611">
        <v>4</v>
      </c>
      <c r="D6611">
        <v>-1.0970899999999999</v>
      </c>
      <c r="E6611">
        <v>-1.1579900000000001</v>
      </c>
      <c r="F6611" s="46">
        <v>2</v>
      </c>
      <c r="G6611">
        <v>1.5951599999999999</v>
      </c>
    </row>
    <row r="6612" spans="1:7" x14ac:dyDescent="0.2">
      <c r="A6612">
        <v>1998</v>
      </c>
      <c r="B6612">
        <v>2</v>
      </c>
      <c r="C6612">
        <v>5</v>
      </c>
      <c r="D6612">
        <v>-1.06148</v>
      </c>
      <c r="E6612">
        <v>-1.0623400000000001</v>
      </c>
      <c r="F6612" s="46">
        <v>2</v>
      </c>
      <c r="G6612">
        <v>1.50177</v>
      </c>
    </row>
    <row r="6613" spans="1:7" x14ac:dyDescent="0.2">
      <c r="A6613">
        <v>1998</v>
      </c>
      <c r="B6613">
        <v>2</v>
      </c>
      <c r="C6613">
        <v>6</v>
      </c>
      <c r="D6613">
        <v>-0.92352997999999997</v>
      </c>
      <c r="E6613">
        <v>-1.0736699999999999</v>
      </c>
      <c r="F6613" s="46">
        <v>2</v>
      </c>
      <c r="G6613">
        <v>1.4162199</v>
      </c>
    </row>
    <row r="6614" spans="1:7" x14ac:dyDescent="0.2">
      <c r="A6614">
        <v>1998</v>
      </c>
      <c r="B6614">
        <v>2</v>
      </c>
      <c r="C6614">
        <v>7</v>
      </c>
      <c r="D6614">
        <v>-0.72245002000000003</v>
      </c>
      <c r="E6614">
        <v>-1.0836101</v>
      </c>
      <c r="F6614" s="46">
        <v>2</v>
      </c>
      <c r="G6614">
        <v>1.3023601</v>
      </c>
    </row>
    <row r="6615" spans="1:7" x14ac:dyDescent="0.2">
      <c r="A6615">
        <v>1998</v>
      </c>
      <c r="B6615">
        <v>2</v>
      </c>
      <c r="C6615">
        <v>8</v>
      </c>
      <c r="D6615">
        <v>-0.53262001000000003</v>
      </c>
      <c r="E6615">
        <v>-0.95455003000000005</v>
      </c>
      <c r="F6615" s="46">
        <v>2</v>
      </c>
      <c r="G6615">
        <v>1.0930901</v>
      </c>
    </row>
    <row r="6616" spans="1:7" x14ac:dyDescent="0.2">
      <c r="A6616">
        <v>1998</v>
      </c>
      <c r="B6616">
        <v>2</v>
      </c>
      <c r="C6616">
        <v>9</v>
      </c>
      <c r="D6616">
        <v>-0.33449000000000001</v>
      </c>
      <c r="E6616">
        <v>-0.9637</v>
      </c>
      <c r="F6616" s="46">
        <v>2</v>
      </c>
      <c r="G6616">
        <v>1.0201</v>
      </c>
    </row>
    <row r="6617" spans="1:7" x14ac:dyDescent="0.2">
      <c r="A6617">
        <v>1998</v>
      </c>
      <c r="B6617">
        <v>2</v>
      </c>
      <c r="C6617">
        <v>10</v>
      </c>
      <c r="D6617">
        <v>-0.39210999000000002</v>
      </c>
      <c r="E6617">
        <v>-1.1040099999999999</v>
      </c>
      <c r="F6617" s="46">
        <v>2</v>
      </c>
      <c r="G6617">
        <v>1.1715698999999999</v>
      </c>
    </row>
    <row r="6618" spans="1:7" x14ac:dyDescent="0.2">
      <c r="A6618">
        <v>1998</v>
      </c>
      <c r="B6618">
        <v>2</v>
      </c>
      <c r="C6618">
        <v>11</v>
      </c>
      <c r="D6618">
        <v>-0.39278001000000001</v>
      </c>
      <c r="E6618">
        <v>-0.96713000999999998</v>
      </c>
      <c r="F6618" s="46">
        <v>2</v>
      </c>
      <c r="G6618">
        <v>1.0438499000000001</v>
      </c>
    </row>
    <row r="6619" spans="1:7" x14ac:dyDescent="0.2">
      <c r="A6619">
        <v>1998</v>
      </c>
      <c r="B6619">
        <v>2</v>
      </c>
      <c r="C6619">
        <v>12</v>
      </c>
      <c r="D6619" s="45">
        <v>-8.3528600600000003E-2</v>
      </c>
      <c r="E6619">
        <v>-1.2016500000000001</v>
      </c>
      <c r="F6619" s="46">
        <v>2</v>
      </c>
      <c r="G6619">
        <v>1.20455</v>
      </c>
    </row>
    <row r="6620" spans="1:7" x14ac:dyDescent="0.2">
      <c r="A6620">
        <v>1998</v>
      </c>
      <c r="B6620">
        <v>2</v>
      </c>
      <c r="C6620">
        <v>13</v>
      </c>
      <c r="D6620" s="45">
        <v>3.36842984E-2</v>
      </c>
      <c r="E6620">
        <v>-1.4921499</v>
      </c>
      <c r="F6620" s="46">
        <v>3</v>
      </c>
      <c r="G6620">
        <v>1.4925299999999999</v>
      </c>
    </row>
    <row r="6621" spans="1:7" x14ac:dyDescent="0.2">
      <c r="A6621">
        <v>1998</v>
      </c>
      <c r="B6621">
        <v>2</v>
      </c>
      <c r="C6621">
        <v>14</v>
      </c>
      <c r="D6621">
        <v>0.34047300000000003</v>
      </c>
      <c r="E6621">
        <v>-1.3444901</v>
      </c>
      <c r="F6621" s="46">
        <v>3</v>
      </c>
      <c r="G6621">
        <v>1.38693</v>
      </c>
    </row>
    <row r="6622" spans="1:7" x14ac:dyDescent="0.2">
      <c r="A6622">
        <v>1998</v>
      </c>
      <c r="B6622">
        <v>2</v>
      </c>
      <c r="C6622">
        <v>15</v>
      </c>
      <c r="D6622">
        <v>0.74742198000000004</v>
      </c>
      <c r="E6622">
        <v>-1.4027499999999999</v>
      </c>
      <c r="F6622" s="46">
        <v>3</v>
      </c>
      <c r="G6622">
        <v>1.58945</v>
      </c>
    </row>
    <row r="6623" spans="1:7" x14ac:dyDescent="0.2">
      <c r="A6623">
        <v>1998</v>
      </c>
      <c r="B6623">
        <v>2</v>
      </c>
      <c r="C6623">
        <v>16</v>
      </c>
      <c r="D6623">
        <v>0.81394601</v>
      </c>
      <c r="E6623">
        <v>-1.4972300999999999</v>
      </c>
      <c r="F6623" s="46">
        <v>3</v>
      </c>
      <c r="G6623">
        <v>1.70418</v>
      </c>
    </row>
    <row r="6624" spans="1:7" x14ac:dyDescent="0.2">
      <c r="A6624">
        <v>1998</v>
      </c>
      <c r="B6624">
        <v>2</v>
      </c>
      <c r="C6624">
        <v>17</v>
      </c>
      <c r="D6624">
        <v>0.72553599000000002</v>
      </c>
      <c r="E6624">
        <v>-1.3838299999999999</v>
      </c>
      <c r="F6624" s="46">
        <v>3</v>
      </c>
      <c r="G6624">
        <v>1.5624899999999999</v>
      </c>
    </row>
    <row r="6625" spans="1:7" x14ac:dyDescent="0.2">
      <c r="A6625">
        <v>1998</v>
      </c>
      <c r="B6625">
        <v>2</v>
      </c>
      <c r="C6625">
        <v>18</v>
      </c>
      <c r="D6625">
        <v>0.65355801999999996</v>
      </c>
      <c r="E6625">
        <v>-1.21316</v>
      </c>
      <c r="F6625" s="46">
        <v>3</v>
      </c>
      <c r="G6625">
        <v>1.3779999999999999</v>
      </c>
    </row>
    <row r="6626" spans="1:7" x14ac:dyDescent="0.2">
      <c r="A6626">
        <v>1998</v>
      </c>
      <c r="B6626">
        <v>2</v>
      </c>
      <c r="C6626">
        <v>19</v>
      </c>
      <c r="D6626">
        <v>0.71200799999999997</v>
      </c>
      <c r="E6626">
        <v>-1.0619299</v>
      </c>
      <c r="F6626" s="46">
        <v>3</v>
      </c>
      <c r="G6626">
        <v>1.2785299999999999</v>
      </c>
    </row>
    <row r="6627" spans="1:7" x14ac:dyDescent="0.2">
      <c r="A6627">
        <v>1998</v>
      </c>
      <c r="B6627">
        <v>2</v>
      </c>
      <c r="C6627">
        <v>20</v>
      </c>
      <c r="D6627">
        <v>0.73957598000000002</v>
      </c>
      <c r="E6627">
        <v>-0.82599997999999997</v>
      </c>
      <c r="F6627" s="46">
        <v>3</v>
      </c>
      <c r="G6627">
        <v>1.1087199000000001</v>
      </c>
    </row>
    <row r="6628" spans="1:7" x14ac:dyDescent="0.2">
      <c r="A6628">
        <v>1998</v>
      </c>
      <c r="B6628">
        <v>2</v>
      </c>
      <c r="C6628">
        <v>21</v>
      </c>
      <c r="D6628">
        <v>0.71991598999999995</v>
      </c>
      <c r="E6628">
        <v>-0.54750001000000004</v>
      </c>
      <c r="F6628" s="46">
        <v>4</v>
      </c>
      <c r="G6628">
        <v>0.90445602000000003</v>
      </c>
    </row>
    <row r="6629" spans="1:7" x14ac:dyDescent="0.2">
      <c r="A6629">
        <v>1998</v>
      </c>
      <c r="B6629">
        <v>2</v>
      </c>
      <c r="C6629">
        <v>22</v>
      </c>
      <c r="D6629">
        <v>0.67779796999999997</v>
      </c>
      <c r="E6629" s="45">
        <v>-5.1979899400000001E-2</v>
      </c>
      <c r="F6629" s="46">
        <v>4</v>
      </c>
      <c r="G6629">
        <v>0.67978901000000003</v>
      </c>
    </row>
    <row r="6630" spans="1:7" x14ac:dyDescent="0.2">
      <c r="A6630">
        <v>1998</v>
      </c>
      <c r="B6630">
        <v>2</v>
      </c>
      <c r="C6630">
        <v>23</v>
      </c>
      <c r="D6630">
        <v>0.52871000999999995</v>
      </c>
      <c r="E6630">
        <v>0.14129998999999999</v>
      </c>
      <c r="F6630" s="46">
        <v>5</v>
      </c>
      <c r="G6630">
        <v>0.54726498999999995</v>
      </c>
    </row>
    <row r="6631" spans="1:7" x14ac:dyDescent="0.2">
      <c r="A6631">
        <v>1998</v>
      </c>
      <c r="B6631">
        <v>2</v>
      </c>
      <c r="C6631">
        <v>24</v>
      </c>
      <c r="D6631">
        <v>0.21025901</v>
      </c>
      <c r="E6631">
        <v>0.16237499999999999</v>
      </c>
      <c r="F6631" s="46">
        <v>5</v>
      </c>
      <c r="G6631">
        <v>0.26565899999999998</v>
      </c>
    </row>
    <row r="6632" spans="1:7" x14ac:dyDescent="0.2">
      <c r="A6632">
        <v>1998</v>
      </c>
      <c r="B6632">
        <v>2</v>
      </c>
      <c r="C6632">
        <v>25</v>
      </c>
      <c r="D6632" s="45">
        <v>7.5049497199999995E-2</v>
      </c>
      <c r="E6632">
        <v>0.34796399</v>
      </c>
      <c r="F6632" s="46">
        <v>6</v>
      </c>
      <c r="G6632">
        <v>0.355966</v>
      </c>
    </row>
    <row r="6633" spans="1:7" x14ac:dyDescent="0.2">
      <c r="A6633">
        <v>1998</v>
      </c>
      <c r="B6633">
        <v>2</v>
      </c>
      <c r="C6633">
        <v>26</v>
      </c>
      <c r="D6633">
        <v>-0.29987001000000002</v>
      </c>
      <c r="E6633">
        <v>0.126773</v>
      </c>
      <c r="F6633" s="46">
        <v>8</v>
      </c>
      <c r="G6633">
        <v>0.32556500999999999</v>
      </c>
    </row>
    <row r="6634" spans="1:7" x14ac:dyDescent="0.2">
      <c r="A6634">
        <v>1998</v>
      </c>
      <c r="B6634">
        <v>2</v>
      </c>
      <c r="C6634">
        <v>27</v>
      </c>
      <c r="D6634">
        <v>-0.54057997000000002</v>
      </c>
      <c r="E6634" s="45">
        <v>5.1157098300000002E-2</v>
      </c>
      <c r="F6634" s="46">
        <v>8</v>
      </c>
      <c r="G6634">
        <v>0.54299200000000003</v>
      </c>
    </row>
    <row r="6635" spans="1:7" x14ac:dyDescent="0.2">
      <c r="A6635">
        <v>1998</v>
      </c>
      <c r="B6635">
        <v>2</v>
      </c>
      <c r="C6635">
        <v>28</v>
      </c>
      <c r="D6635">
        <v>-0.26210999000000001</v>
      </c>
      <c r="E6635">
        <v>0.10205400000000001</v>
      </c>
      <c r="F6635" s="46">
        <v>8</v>
      </c>
      <c r="G6635">
        <v>0.281277</v>
      </c>
    </row>
    <row r="6636" spans="1:7" x14ac:dyDescent="0.2">
      <c r="A6636">
        <v>1998</v>
      </c>
      <c r="B6636">
        <v>3</v>
      </c>
      <c r="C6636">
        <v>1</v>
      </c>
      <c r="D6636" s="45">
        <v>-3.7693500499999998E-2</v>
      </c>
      <c r="E6636">
        <v>0.13958599999999999</v>
      </c>
      <c r="F6636" s="46">
        <v>7</v>
      </c>
      <c r="G6636">
        <v>0.14458599999999999</v>
      </c>
    </row>
    <row r="6637" spans="1:7" x14ac:dyDescent="0.2">
      <c r="A6637">
        <v>1998</v>
      </c>
      <c r="B6637">
        <v>3</v>
      </c>
      <c r="C6637">
        <v>2</v>
      </c>
      <c r="D6637" s="45">
        <v>3.2715000199999997E-2</v>
      </c>
      <c r="E6637">
        <v>0.11455700000000001</v>
      </c>
      <c r="F6637" s="46">
        <v>6</v>
      </c>
      <c r="G6637">
        <v>0.11913700000000001</v>
      </c>
    </row>
    <row r="6638" spans="1:7" x14ac:dyDescent="0.2">
      <c r="A6638">
        <v>1998</v>
      </c>
      <c r="B6638">
        <v>3</v>
      </c>
      <c r="C6638">
        <v>3</v>
      </c>
      <c r="D6638">
        <v>-0.19153000000000001</v>
      </c>
      <c r="E6638">
        <v>0.42593600999999998</v>
      </c>
      <c r="F6638" s="46">
        <v>7</v>
      </c>
      <c r="G6638">
        <v>0.46701600999999998</v>
      </c>
    </row>
    <row r="6639" spans="1:7" x14ac:dyDescent="0.2">
      <c r="A6639">
        <v>1998</v>
      </c>
      <c r="B6639">
        <v>3</v>
      </c>
      <c r="C6639">
        <v>4</v>
      </c>
      <c r="D6639">
        <v>-0.2208</v>
      </c>
      <c r="E6639">
        <v>0.68761300999999997</v>
      </c>
      <c r="F6639" s="46">
        <v>7</v>
      </c>
      <c r="G6639">
        <v>0.72219502999999996</v>
      </c>
    </row>
    <row r="6640" spans="1:7" x14ac:dyDescent="0.2">
      <c r="A6640">
        <v>1998</v>
      </c>
      <c r="B6640">
        <v>3</v>
      </c>
      <c r="C6640">
        <v>5</v>
      </c>
      <c r="D6640">
        <v>-0.38027999000000001</v>
      </c>
      <c r="E6640">
        <v>0.61849701000000001</v>
      </c>
      <c r="F6640" s="46">
        <v>7</v>
      </c>
      <c r="G6640">
        <v>0.72605198999999998</v>
      </c>
    </row>
    <row r="6641" spans="1:7" x14ac:dyDescent="0.2">
      <c r="A6641">
        <v>1998</v>
      </c>
      <c r="B6641">
        <v>3</v>
      </c>
      <c r="C6641">
        <v>6</v>
      </c>
      <c r="D6641">
        <v>-0.52124000000000004</v>
      </c>
      <c r="E6641">
        <v>0.58121699000000004</v>
      </c>
      <c r="F6641" s="46">
        <v>7</v>
      </c>
      <c r="G6641">
        <v>0.78070598999999996</v>
      </c>
    </row>
    <row r="6642" spans="1:7" x14ac:dyDescent="0.2">
      <c r="A6642">
        <v>1998</v>
      </c>
      <c r="B6642">
        <v>3</v>
      </c>
      <c r="C6642">
        <v>7</v>
      </c>
      <c r="D6642">
        <v>-0.50121998999999995</v>
      </c>
      <c r="E6642">
        <v>0.77363901999999996</v>
      </c>
      <c r="F6642" s="46">
        <v>7</v>
      </c>
      <c r="G6642">
        <v>0.92181402000000001</v>
      </c>
    </row>
    <row r="6643" spans="1:7" x14ac:dyDescent="0.2">
      <c r="A6643">
        <v>1998</v>
      </c>
      <c r="B6643">
        <v>3</v>
      </c>
      <c r="C6643">
        <v>8</v>
      </c>
      <c r="D6643">
        <v>-0.38034999000000003</v>
      </c>
      <c r="E6643">
        <v>0.85529703000000001</v>
      </c>
      <c r="F6643" s="46">
        <v>7</v>
      </c>
      <c r="G6643">
        <v>0.93605499999999997</v>
      </c>
    </row>
    <row r="6644" spans="1:7" x14ac:dyDescent="0.2">
      <c r="A6644">
        <v>1998</v>
      </c>
      <c r="B6644">
        <v>3</v>
      </c>
      <c r="C6644">
        <v>9</v>
      </c>
      <c r="D6644">
        <v>-0.19468000999999999</v>
      </c>
      <c r="E6644">
        <v>0.79129499000000003</v>
      </c>
      <c r="F6644" s="46">
        <v>7</v>
      </c>
      <c r="G6644">
        <v>0.81489098000000004</v>
      </c>
    </row>
    <row r="6645" spans="1:7" x14ac:dyDescent="0.2">
      <c r="A6645">
        <v>1998</v>
      </c>
      <c r="B6645">
        <v>3</v>
      </c>
      <c r="C6645">
        <v>10</v>
      </c>
      <c r="D6645" s="45">
        <v>-7.4665001600000003E-3</v>
      </c>
      <c r="E6645">
        <v>0.51152401999999997</v>
      </c>
      <c r="F6645" s="46">
        <v>7</v>
      </c>
      <c r="G6645">
        <v>0.51157801999999997</v>
      </c>
    </row>
    <row r="6646" spans="1:7" x14ac:dyDescent="0.2">
      <c r="A6646">
        <v>1998</v>
      </c>
      <c r="B6646">
        <v>3</v>
      </c>
      <c r="C6646">
        <v>11</v>
      </c>
      <c r="D6646">
        <v>0.70486402999999997</v>
      </c>
      <c r="E6646">
        <v>0.46999401000000002</v>
      </c>
      <c r="F6646" s="46">
        <v>5</v>
      </c>
      <c r="G6646">
        <v>0.84718800000000005</v>
      </c>
    </row>
    <row r="6647" spans="1:7" x14ac:dyDescent="0.2">
      <c r="A6647">
        <v>1998</v>
      </c>
      <c r="B6647">
        <v>3</v>
      </c>
      <c r="C6647">
        <v>12</v>
      </c>
      <c r="D6647">
        <v>0.81223202000000005</v>
      </c>
      <c r="E6647">
        <v>0.50333101000000002</v>
      </c>
      <c r="F6647" s="46">
        <v>5</v>
      </c>
      <c r="G6647">
        <v>0.95554399000000001</v>
      </c>
    </row>
    <row r="6648" spans="1:7" x14ac:dyDescent="0.2">
      <c r="A6648">
        <v>1998</v>
      </c>
      <c r="B6648">
        <v>3</v>
      </c>
      <c r="C6648">
        <v>13</v>
      </c>
      <c r="D6648">
        <v>0.88962299</v>
      </c>
      <c r="E6648">
        <v>0.39124598999999999</v>
      </c>
      <c r="F6648" s="46">
        <v>5</v>
      </c>
      <c r="G6648">
        <v>0.97185498000000003</v>
      </c>
    </row>
    <row r="6649" spans="1:7" x14ac:dyDescent="0.2">
      <c r="A6649">
        <v>1998</v>
      </c>
      <c r="B6649">
        <v>3</v>
      </c>
      <c r="C6649">
        <v>14</v>
      </c>
      <c r="D6649">
        <v>1.07561</v>
      </c>
      <c r="E6649">
        <v>0.22878299999999999</v>
      </c>
      <c r="F6649" s="46">
        <v>5</v>
      </c>
      <c r="G6649">
        <v>1.0996701</v>
      </c>
    </row>
    <row r="6650" spans="1:7" x14ac:dyDescent="0.2">
      <c r="A6650">
        <v>1998</v>
      </c>
      <c r="B6650">
        <v>3</v>
      </c>
      <c r="C6650">
        <v>15</v>
      </c>
      <c r="D6650">
        <v>0.76704401</v>
      </c>
      <c r="E6650">
        <v>0.238177</v>
      </c>
      <c r="F6650" s="46">
        <v>5</v>
      </c>
      <c r="G6650">
        <v>0.80317198999999995</v>
      </c>
    </row>
    <row r="6651" spans="1:7" x14ac:dyDescent="0.2">
      <c r="A6651">
        <v>1998</v>
      </c>
      <c r="B6651">
        <v>3</v>
      </c>
      <c r="C6651">
        <v>16</v>
      </c>
      <c r="D6651">
        <v>0.29751399000000001</v>
      </c>
      <c r="E6651">
        <v>0.487014</v>
      </c>
      <c r="F6651" s="46">
        <v>6</v>
      </c>
      <c r="G6651">
        <v>0.57069897999999997</v>
      </c>
    </row>
    <row r="6652" spans="1:7" x14ac:dyDescent="0.2">
      <c r="A6652">
        <v>1998</v>
      </c>
      <c r="B6652">
        <v>3</v>
      </c>
      <c r="C6652">
        <v>17</v>
      </c>
      <c r="D6652" s="45">
        <v>2.6295000700000001E-2</v>
      </c>
      <c r="E6652">
        <v>0.77679098000000002</v>
      </c>
      <c r="F6652" s="46">
        <v>6</v>
      </c>
      <c r="G6652">
        <v>0.77723598000000005</v>
      </c>
    </row>
    <row r="6653" spans="1:7" x14ac:dyDescent="0.2">
      <c r="A6653">
        <v>1998</v>
      </c>
      <c r="B6653">
        <v>3</v>
      </c>
      <c r="C6653">
        <v>18</v>
      </c>
      <c r="D6653" s="45">
        <v>9.1660097199999999E-2</v>
      </c>
      <c r="E6653">
        <v>0.77662699999999996</v>
      </c>
      <c r="F6653" s="46">
        <v>6</v>
      </c>
      <c r="G6653">
        <v>0.78201801000000004</v>
      </c>
    </row>
    <row r="6654" spans="1:7" x14ac:dyDescent="0.2">
      <c r="A6654">
        <v>1998</v>
      </c>
      <c r="B6654">
        <v>3</v>
      </c>
      <c r="C6654">
        <v>19</v>
      </c>
      <c r="D6654">
        <v>0.17180598999999999</v>
      </c>
      <c r="E6654">
        <v>0.68046403</v>
      </c>
      <c r="F6654" s="46">
        <v>6</v>
      </c>
      <c r="G6654">
        <v>0.70181799</v>
      </c>
    </row>
    <row r="6655" spans="1:7" x14ac:dyDescent="0.2">
      <c r="A6655">
        <v>1998</v>
      </c>
      <c r="B6655">
        <v>3</v>
      </c>
      <c r="C6655">
        <v>20</v>
      </c>
      <c r="D6655" s="45">
        <v>5.8647800200000003E-2</v>
      </c>
      <c r="E6655">
        <v>0.34352200999999999</v>
      </c>
      <c r="F6655" s="46">
        <v>6</v>
      </c>
      <c r="G6655">
        <v>0.34849200000000002</v>
      </c>
    </row>
    <row r="6656" spans="1:7" x14ac:dyDescent="0.2">
      <c r="A6656">
        <v>1998</v>
      </c>
      <c r="B6656">
        <v>3</v>
      </c>
      <c r="C6656">
        <v>21</v>
      </c>
      <c r="D6656" s="45">
        <v>8.6949996700000004E-2</v>
      </c>
      <c r="E6656">
        <v>0.30033799999999999</v>
      </c>
      <c r="F6656" s="46">
        <v>6</v>
      </c>
      <c r="G6656">
        <v>0.31267101000000003</v>
      </c>
    </row>
    <row r="6657" spans="1:7" x14ac:dyDescent="0.2">
      <c r="A6657">
        <v>1998</v>
      </c>
      <c r="B6657">
        <v>3</v>
      </c>
      <c r="C6657">
        <v>22</v>
      </c>
      <c r="D6657">
        <v>-0.18928</v>
      </c>
      <c r="E6657">
        <v>0.24855199</v>
      </c>
      <c r="F6657" s="46">
        <v>7</v>
      </c>
      <c r="G6657">
        <v>0.31242001000000003</v>
      </c>
    </row>
    <row r="6658" spans="1:7" x14ac:dyDescent="0.2">
      <c r="A6658">
        <v>1998</v>
      </c>
      <c r="B6658">
        <v>3</v>
      </c>
      <c r="C6658">
        <v>23</v>
      </c>
      <c r="D6658">
        <v>-0.55383002999999997</v>
      </c>
      <c r="E6658" s="45">
        <v>1.4562100200000001E-2</v>
      </c>
      <c r="F6658" s="46">
        <v>8</v>
      </c>
      <c r="G6658">
        <v>0.55402302999999997</v>
      </c>
    </row>
    <row r="6659" spans="1:7" x14ac:dyDescent="0.2">
      <c r="A6659">
        <v>1998</v>
      </c>
      <c r="B6659">
        <v>3</v>
      </c>
      <c r="C6659">
        <v>24</v>
      </c>
      <c r="D6659">
        <v>-0.57375001999999997</v>
      </c>
      <c r="E6659">
        <v>-0.17050000000000001</v>
      </c>
      <c r="F6659" s="46">
        <v>1</v>
      </c>
      <c r="G6659">
        <v>0.59854799999999997</v>
      </c>
    </row>
    <row r="6660" spans="1:7" x14ac:dyDescent="0.2">
      <c r="A6660">
        <v>1998</v>
      </c>
      <c r="B6660">
        <v>3</v>
      </c>
      <c r="C6660">
        <v>25</v>
      </c>
      <c r="D6660">
        <v>-0.68418997999999998</v>
      </c>
      <c r="E6660">
        <v>-0.32565999000000001</v>
      </c>
      <c r="F6660" s="46">
        <v>1</v>
      </c>
      <c r="G6660">
        <v>0.75773798999999997</v>
      </c>
    </row>
    <row r="6661" spans="1:7" x14ac:dyDescent="0.2">
      <c r="A6661">
        <v>1998</v>
      </c>
      <c r="B6661">
        <v>3</v>
      </c>
      <c r="C6661">
        <v>26</v>
      </c>
      <c r="D6661">
        <v>-0.60026002000000001</v>
      </c>
      <c r="E6661">
        <v>-0.75379001999999995</v>
      </c>
      <c r="F6661" s="46">
        <v>2</v>
      </c>
      <c r="G6661">
        <v>0.96359402000000005</v>
      </c>
    </row>
    <row r="6662" spans="1:7" x14ac:dyDescent="0.2">
      <c r="A6662">
        <v>1998</v>
      </c>
      <c r="B6662">
        <v>3</v>
      </c>
      <c r="C6662">
        <v>27</v>
      </c>
      <c r="D6662">
        <v>-0.63502002000000002</v>
      </c>
      <c r="E6662">
        <v>-0.99567996999999997</v>
      </c>
      <c r="F6662" s="46">
        <v>2</v>
      </c>
      <c r="G6662">
        <v>1.1809499999999999</v>
      </c>
    </row>
    <row r="6663" spans="1:7" x14ac:dyDescent="0.2">
      <c r="A6663">
        <v>1998</v>
      </c>
      <c r="B6663">
        <v>3</v>
      </c>
      <c r="C6663">
        <v>28</v>
      </c>
      <c r="D6663">
        <v>-0.49621999</v>
      </c>
      <c r="E6663">
        <v>-1.01153</v>
      </c>
      <c r="F6663" s="46">
        <v>2</v>
      </c>
      <c r="G6663">
        <v>1.12669</v>
      </c>
    </row>
    <row r="6664" spans="1:7" x14ac:dyDescent="0.2">
      <c r="A6664">
        <v>1998</v>
      </c>
      <c r="B6664">
        <v>3</v>
      </c>
      <c r="C6664">
        <v>29</v>
      </c>
      <c r="D6664">
        <v>-0.49890000000000001</v>
      </c>
      <c r="E6664">
        <v>-0.96886998000000002</v>
      </c>
      <c r="F6664" s="46">
        <v>2</v>
      </c>
      <c r="G6664">
        <v>1.08978</v>
      </c>
    </row>
    <row r="6665" spans="1:7" x14ac:dyDescent="0.2">
      <c r="A6665">
        <v>1998</v>
      </c>
      <c r="B6665">
        <v>3</v>
      </c>
      <c r="C6665">
        <v>30</v>
      </c>
      <c r="D6665">
        <v>-0.25483999000000002</v>
      </c>
      <c r="E6665">
        <v>-1.0019799</v>
      </c>
      <c r="F6665" s="46">
        <v>2</v>
      </c>
      <c r="G6665">
        <v>1.0338799999999999</v>
      </c>
    </row>
    <row r="6666" spans="1:7" x14ac:dyDescent="0.2">
      <c r="A6666">
        <v>1998</v>
      </c>
      <c r="B6666">
        <v>3</v>
      </c>
      <c r="C6666">
        <v>31</v>
      </c>
      <c r="D6666">
        <v>-0.1542</v>
      </c>
      <c r="E6666">
        <v>-1.09595</v>
      </c>
      <c r="F6666" s="46">
        <v>2</v>
      </c>
      <c r="G6666">
        <v>1.1067499999999999</v>
      </c>
    </row>
    <row r="6667" spans="1:7" x14ac:dyDescent="0.2">
      <c r="A6667">
        <v>1998</v>
      </c>
      <c r="B6667">
        <v>4</v>
      </c>
      <c r="C6667">
        <v>1</v>
      </c>
      <c r="D6667">
        <v>-0.22347</v>
      </c>
      <c r="E6667">
        <v>-1.1253599999999999</v>
      </c>
      <c r="F6667" s="46">
        <v>2</v>
      </c>
      <c r="G6667">
        <v>1.14733</v>
      </c>
    </row>
    <row r="6668" spans="1:7" x14ac:dyDescent="0.2">
      <c r="A6668">
        <v>1998</v>
      </c>
      <c r="B6668">
        <v>4</v>
      </c>
      <c r="C6668">
        <v>2</v>
      </c>
      <c r="D6668">
        <v>0.14367100999999999</v>
      </c>
      <c r="E6668">
        <v>-1.2083299999999999</v>
      </c>
      <c r="F6668" s="46">
        <v>3</v>
      </c>
      <c r="G6668">
        <v>1.21685</v>
      </c>
    </row>
    <row r="6669" spans="1:7" x14ac:dyDescent="0.2">
      <c r="A6669">
        <v>1998</v>
      </c>
      <c r="B6669">
        <v>4</v>
      </c>
      <c r="C6669">
        <v>3</v>
      </c>
      <c r="D6669" s="45">
        <v>3.3925700900000001E-2</v>
      </c>
      <c r="E6669">
        <v>-1.0996300000000001</v>
      </c>
      <c r="F6669" s="46">
        <v>3</v>
      </c>
      <c r="G6669">
        <v>1.10016</v>
      </c>
    </row>
    <row r="6670" spans="1:7" x14ac:dyDescent="0.2">
      <c r="A6670">
        <v>1998</v>
      </c>
      <c r="B6670">
        <v>4</v>
      </c>
      <c r="C6670">
        <v>4</v>
      </c>
      <c r="D6670">
        <v>-0.32941999999999999</v>
      </c>
      <c r="E6670">
        <v>-1.05799</v>
      </c>
      <c r="F6670" s="46">
        <v>2</v>
      </c>
      <c r="G6670">
        <v>1.10809</v>
      </c>
    </row>
    <row r="6671" spans="1:7" x14ac:dyDescent="0.2">
      <c r="A6671">
        <v>1998</v>
      </c>
      <c r="B6671">
        <v>4</v>
      </c>
      <c r="C6671">
        <v>5</v>
      </c>
      <c r="D6671">
        <v>-0.39754</v>
      </c>
      <c r="E6671">
        <v>-0.90784001000000003</v>
      </c>
      <c r="F6671" s="46">
        <v>2</v>
      </c>
      <c r="G6671">
        <v>0.99106801</v>
      </c>
    </row>
    <row r="6672" spans="1:7" x14ac:dyDescent="0.2">
      <c r="A6672">
        <v>1998</v>
      </c>
      <c r="B6672">
        <v>4</v>
      </c>
      <c r="C6672">
        <v>6</v>
      </c>
      <c r="D6672">
        <v>-0.37551999000000003</v>
      </c>
      <c r="E6672">
        <v>-0.83042002000000004</v>
      </c>
      <c r="F6672" s="46">
        <v>2</v>
      </c>
      <c r="G6672">
        <v>0.911385</v>
      </c>
    </row>
    <row r="6673" spans="1:7" x14ac:dyDescent="0.2">
      <c r="A6673">
        <v>1998</v>
      </c>
      <c r="B6673">
        <v>4</v>
      </c>
      <c r="C6673">
        <v>7</v>
      </c>
      <c r="D6673" s="45">
        <v>1.75685007E-2</v>
      </c>
      <c r="E6673">
        <v>-0.84751999</v>
      </c>
      <c r="F6673" s="46">
        <v>3</v>
      </c>
      <c r="G6673">
        <v>0.84769702000000002</v>
      </c>
    </row>
    <row r="6674" spans="1:7" x14ac:dyDescent="0.2">
      <c r="A6674">
        <v>1998</v>
      </c>
      <c r="B6674">
        <v>4</v>
      </c>
      <c r="C6674">
        <v>8</v>
      </c>
      <c r="D6674">
        <v>0.214646</v>
      </c>
      <c r="E6674">
        <v>-0.94138001999999998</v>
      </c>
      <c r="F6674" s="46">
        <v>3</v>
      </c>
      <c r="G6674">
        <v>0.96553802</v>
      </c>
    </row>
    <row r="6675" spans="1:7" x14ac:dyDescent="0.2">
      <c r="A6675">
        <v>1998</v>
      </c>
      <c r="B6675">
        <v>4</v>
      </c>
      <c r="C6675">
        <v>9</v>
      </c>
      <c r="D6675">
        <v>0.33929700000000002</v>
      </c>
      <c r="E6675">
        <v>-0.96230000000000004</v>
      </c>
      <c r="F6675" s="46">
        <v>3</v>
      </c>
      <c r="G6675">
        <v>1.0203599999999999</v>
      </c>
    </row>
    <row r="6676" spans="1:7" x14ac:dyDescent="0.2">
      <c r="A6676">
        <v>1998</v>
      </c>
      <c r="B6676">
        <v>4</v>
      </c>
      <c r="C6676">
        <v>10</v>
      </c>
      <c r="D6676">
        <v>0.35447001</v>
      </c>
      <c r="E6676">
        <v>-0.82968003000000001</v>
      </c>
      <c r="F6676" s="46">
        <v>3</v>
      </c>
      <c r="G6676">
        <v>0.90223299999999995</v>
      </c>
    </row>
    <row r="6677" spans="1:7" x14ac:dyDescent="0.2">
      <c r="A6677">
        <v>1998</v>
      </c>
      <c r="B6677">
        <v>4</v>
      </c>
      <c r="C6677">
        <v>11</v>
      </c>
      <c r="D6677">
        <v>0.62246299000000005</v>
      </c>
      <c r="E6677">
        <v>-0.90432000000000001</v>
      </c>
      <c r="F6677" s="46">
        <v>3</v>
      </c>
      <c r="G6677">
        <v>1.0978399999999999</v>
      </c>
    </row>
    <row r="6678" spans="1:7" x14ac:dyDescent="0.2">
      <c r="A6678">
        <v>1998</v>
      </c>
      <c r="B6678">
        <v>4</v>
      </c>
      <c r="C6678">
        <v>12</v>
      </c>
      <c r="D6678">
        <v>1.0367301</v>
      </c>
      <c r="E6678">
        <v>-0.88116002000000004</v>
      </c>
      <c r="F6678" s="46">
        <v>4</v>
      </c>
      <c r="G6678">
        <v>1.3606100000000001</v>
      </c>
    </row>
    <row r="6679" spans="1:7" x14ac:dyDescent="0.2">
      <c r="A6679">
        <v>1998</v>
      </c>
      <c r="B6679">
        <v>4</v>
      </c>
      <c r="C6679">
        <v>13</v>
      </c>
      <c r="D6679">
        <v>1.23777</v>
      </c>
      <c r="E6679">
        <v>-1.0264601</v>
      </c>
      <c r="F6679" s="46">
        <v>4</v>
      </c>
      <c r="G6679">
        <v>1.6080101</v>
      </c>
    </row>
    <row r="6680" spans="1:7" x14ac:dyDescent="0.2">
      <c r="A6680">
        <v>1998</v>
      </c>
      <c r="B6680">
        <v>4</v>
      </c>
      <c r="C6680">
        <v>14</v>
      </c>
      <c r="D6680">
        <v>1.2723599999999999</v>
      </c>
      <c r="E6680">
        <v>-0.97960000999999997</v>
      </c>
      <c r="F6680" s="46">
        <v>4</v>
      </c>
      <c r="G6680">
        <v>1.60578</v>
      </c>
    </row>
    <row r="6681" spans="1:7" x14ac:dyDescent="0.2">
      <c r="A6681">
        <v>1998</v>
      </c>
      <c r="B6681">
        <v>4</v>
      </c>
      <c r="C6681">
        <v>15</v>
      </c>
      <c r="D6681">
        <v>1.2985199999999999</v>
      </c>
      <c r="E6681">
        <v>-0.76459997999999996</v>
      </c>
      <c r="F6681" s="46">
        <v>4</v>
      </c>
      <c r="G6681">
        <v>1.5068999999999999</v>
      </c>
    </row>
    <row r="6682" spans="1:7" x14ac:dyDescent="0.2">
      <c r="A6682">
        <v>1998</v>
      </c>
      <c r="B6682">
        <v>4</v>
      </c>
      <c r="C6682">
        <v>16</v>
      </c>
      <c r="D6682">
        <v>1.2151999</v>
      </c>
      <c r="E6682">
        <v>-0.61663002</v>
      </c>
      <c r="F6682" s="46">
        <v>4</v>
      </c>
      <c r="G6682">
        <v>1.3627</v>
      </c>
    </row>
    <row r="6683" spans="1:7" x14ac:dyDescent="0.2">
      <c r="A6683">
        <v>1998</v>
      </c>
      <c r="B6683">
        <v>4</v>
      </c>
      <c r="C6683">
        <v>17</v>
      </c>
      <c r="D6683">
        <v>1.0306900000000001</v>
      </c>
      <c r="E6683">
        <v>-0.51337999000000001</v>
      </c>
      <c r="F6683" s="46">
        <v>4</v>
      </c>
      <c r="G6683">
        <v>1.1514698999999999</v>
      </c>
    </row>
    <row r="6684" spans="1:7" x14ac:dyDescent="0.2">
      <c r="A6684">
        <v>1998</v>
      </c>
      <c r="B6684">
        <v>4</v>
      </c>
      <c r="C6684">
        <v>18</v>
      </c>
      <c r="D6684">
        <v>0.82560199000000001</v>
      </c>
      <c r="E6684">
        <v>-0.56295002000000005</v>
      </c>
      <c r="F6684" s="46">
        <v>4</v>
      </c>
      <c r="G6684">
        <v>0.99926698000000003</v>
      </c>
    </row>
    <row r="6685" spans="1:7" x14ac:dyDescent="0.2">
      <c r="A6685">
        <v>1998</v>
      </c>
      <c r="B6685">
        <v>4</v>
      </c>
      <c r="C6685">
        <v>19</v>
      </c>
      <c r="D6685">
        <v>0.27361000000000002</v>
      </c>
      <c r="E6685">
        <v>-0.50739002</v>
      </c>
      <c r="F6685" s="46">
        <v>3</v>
      </c>
      <c r="G6685">
        <v>0.57646101999999999</v>
      </c>
    </row>
    <row r="6686" spans="1:7" x14ac:dyDescent="0.2">
      <c r="A6686">
        <v>1998</v>
      </c>
      <c r="B6686">
        <v>4</v>
      </c>
      <c r="C6686">
        <v>20</v>
      </c>
      <c r="D6686" s="45">
        <v>-5.7792998899999998E-3</v>
      </c>
      <c r="E6686" s="45">
        <v>-1.7265200599999999E-2</v>
      </c>
      <c r="F6686" s="46">
        <v>2</v>
      </c>
      <c r="G6686" s="45">
        <v>1.8206799400000001E-2</v>
      </c>
    </row>
    <row r="6687" spans="1:7" x14ac:dyDescent="0.2">
      <c r="A6687">
        <v>1998</v>
      </c>
      <c r="B6687">
        <v>4</v>
      </c>
      <c r="C6687">
        <v>21</v>
      </c>
      <c r="D6687">
        <v>0.19113199</v>
      </c>
      <c r="E6687">
        <v>0.62472700999999997</v>
      </c>
      <c r="F6687" s="46">
        <v>6</v>
      </c>
      <c r="G6687">
        <v>0.65331101000000003</v>
      </c>
    </row>
    <row r="6688" spans="1:7" x14ac:dyDescent="0.2">
      <c r="A6688">
        <v>1998</v>
      </c>
      <c r="B6688">
        <v>4</v>
      </c>
      <c r="C6688">
        <v>22</v>
      </c>
      <c r="D6688">
        <v>0.39407700000000001</v>
      </c>
      <c r="E6688">
        <v>0.77145803000000002</v>
      </c>
      <c r="F6688" s="46">
        <v>6</v>
      </c>
      <c r="G6688">
        <v>0.86628097000000004</v>
      </c>
    </row>
    <row r="6689" spans="1:7" x14ac:dyDescent="0.2">
      <c r="A6689">
        <v>1998</v>
      </c>
      <c r="B6689">
        <v>4</v>
      </c>
      <c r="C6689">
        <v>23</v>
      </c>
      <c r="D6689">
        <v>0.49588799</v>
      </c>
      <c r="E6689">
        <v>0.68434899999999999</v>
      </c>
      <c r="F6689" s="46">
        <v>6</v>
      </c>
      <c r="G6689">
        <v>0.84512597</v>
      </c>
    </row>
    <row r="6690" spans="1:7" x14ac:dyDescent="0.2">
      <c r="A6690">
        <v>1998</v>
      </c>
      <c r="B6690">
        <v>4</v>
      </c>
      <c r="C6690">
        <v>24</v>
      </c>
      <c r="D6690" s="45">
        <v>6.4295597400000001E-2</v>
      </c>
      <c r="E6690">
        <v>0.57015198</v>
      </c>
      <c r="F6690" s="46">
        <v>6</v>
      </c>
      <c r="G6690">
        <v>0.57376598999999995</v>
      </c>
    </row>
    <row r="6691" spans="1:7" x14ac:dyDescent="0.2">
      <c r="A6691">
        <v>1998</v>
      </c>
      <c r="B6691">
        <v>4</v>
      </c>
      <c r="C6691">
        <v>25</v>
      </c>
      <c r="D6691">
        <v>-0.32449001</v>
      </c>
      <c r="E6691">
        <v>0.50436597999999999</v>
      </c>
      <c r="F6691" s="46">
        <v>7</v>
      </c>
      <c r="G6691">
        <v>0.59973198000000005</v>
      </c>
    </row>
    <row r="6692" spans="1:7" x14ac:dyDescent="0.2">
      <c r="A6692">
        <v>1998</v>
      </c>
      <c r="B6692">
        <v>4</v>
      </c>
      <c r="C6692">
        <v>26</v>
      </c>
      <c r="D6692">
        <v>-0.50619000000000003</v>
      </c>
      <c r="E6692" s="45">
        <v>5.4887298500000001E-2</v>
      </c>
      <c r="F6692" s="46">
        <v>8</v>
      </c>
      <c r="G6692">
        <v>0.50916099999999997</v>
      </c>
    </row>
    <row r="6693" spans="1:7" x14ac:dyDescent="0.2">
      <c r="A6693">
        <v>1998</v>
      </c>
      <c r="B6693">
        <v>4</v>
      </c>
      <c r="C6693">
        <v>27</v>
      </c>
      <c r="D6693">
        <v>-0.73334001999999998</v>
      </c>
      <c r="E6693">
        <v>-0.20592999000000001</v>
      </c>
      <c r="F6693" s="46">
        <v>1</v>
      </c>
      <c r="G6693">
        <v>0.76170802000000004</v>
      </c>
    </row>
    <row r="6694" spans="1:7" x14ac:dyDescent="0.2">
      <c r="A6694">
        <v>1998</v>
      </c>
      <c r="B6694">
        <v>4</v>
      </c>
      <c r="C6694">
        <v>28</v>
      </c>
      <c r="D6694">
        <v>-1.0652299999999999</v>
      </c>
      <c r="E6694">
        <v>-0.15282999999999999</v>
      </c>
      <c r="F6694" s="46">
        <v>1</v>
      </c>
      <c r="G6694">
        <v>1.0761400000000001</v>
      </c>
    </row>
    <row r="6695" spans="1:7" x14ac:dyDescent="0.2">
      <c r="A6695">
        <v>1998</v>
      </c>
      <c r="B6695">
        <v>4</v>
      </c>
      <c r="C6695">
        <v>29</v>
      </c>
      <c r="D6695">
        <v>-0.89326000000000005</v>
      </c>
      <c r="E6695">
        <v>-0.28383999999999998</v>
      </c>
      <c r="F6695" s="46">
        <v>1</v>
      </c>
      <c r="G6695">
        <v>0.93727302999999995</v>
      </c>
    </row>
    <row r="6696" spans="1:7" x14ac:dyDescent="0.2">
      <c r="A6696">
        <v>1998</v>
      </c>
      <c r="B6696">
        <v>4</v>
      </c>
      <c r="C6696">
        <v>30</v>
      </c>
      <c r="D6696">
        <v>-0.78031998999999996</v>
      </c>
      <c r="E6696">
        <v>-0.16458</v>
      </c>
      <c r="F6696" s="46">
        <v>1</v>
      </c>
      <c r="G6696">
        <v>0.79749203000000002</v>
      </c>
    </row>
    <row r="6697" spans="1:7" x14ac:dyDescent="0.2">
      <c r="A6697">
        <v>1998</v>
      </c>
      <c r="B6697">
        <v>5</v>
      </c>
      <c r="C6697">
        <v>1</v>
      </c>
      <c r="D6697">
        <v>-0.86708998999999998</v>
      </c>
      <c r="E6697">
        <v>-0.17374000000000001</v>
      </c>
      <c r="F6697" s="46">
        <v>1</v>
      </c>
      <c r="G6697">
        <v>0.88432199</v>
      </c>
    </row>
    <row r="6698" spans="1:7" x14ac:dyDescent="0.2">
      <c r="A6698">
        <v>1998</v>
      </c>
      <c r="B6698">
        <v>5</v>
      </c>
      <c r="C6698">
        <v>2</v>
      </c>
      <c r="D6698">
        <v>-1.01583</v>
      </c>
      <c r="E6698">
        <v>-0.27088001</v>
      </c>
      <c r="F6698" s="46">
        <v>1</v>
      </c>
      <c r="G6698">
        <v>1.0513300000000001</v>
      </c>
    </row>
    <row r="6699" spans="1:7" x14ac:dyDescent="0.2">
      <c r="A6699">
        <v>1998</v>
      </c>
      <c r="B6699">
        <v>5</v>
      </c>
      <c r="C6699">
        <v>3</v>
      </c>
      <c r="D6699">
        <v>-0.86400997999999996</v>
      </c>
      <c r="E6699">
        <v>-0.43303998999999999</v>
      </c>
      <c r="F6699" s="46">
        <v>1</v>
      </c>
      <c r="G6699">
        <v>0.96645599999999998</v>
      </c>
    </row>
    <row r="6700" spans="1:7" x14ac:dyDescent="0.2">
      <c r="A6700">
        <v>1998</v>
      </c>
      <c r="B6700">
        <v>5</v>
      </c>
      <c r="C6700">
        <v>4</v>
      </c>
      <c r="D6700">
        <v>-0.54848998999999998</v>
      </c>
      <c r="E6700">
        <v>-0.71865999999999997</v>
      </c>
      <c r="F6700" s="46">
        <v>2</v>
      </c>
      <c r="G6700">
        <v>0.90405899000000001</v>
      </c>
    </row>
    <row r="6701" spans="1:7" x14ac:dyDescent="0.2">
      <c r="A6701">
        <v>1998</v>
      </c>
      <c r="B6701">
        <v>5</v>
      </c>
      <c r="C6701">
        <v>5</v>
      </c>
      <c r="D6701">
        <v>-0.10428999999999999</v>
      </c>
      <c r="E6701">
        <v>-1.16056</v>
      </c>
      <c r="F6701" s="46">
        <v>2</v>
      </c>
      <c r="G6701">
        <v>1.1652400000000001</v>
      </c>
    </row>
    <row r="6702" spans="1:7" x14ac:dyDescent="0.2">
      <c r="A6702">
        <v>1998</v>
      </c>
      <c r="B6702">
        <v>5</v>
      </c>
      <c r="C6702">
        <v>6</v>
      </c>
      <c r="D6702">
        <v>0.14919201000000001</v>
      </c>
      <c r="E6702">
        <v>-1.27674</v>
      </c>
      <c r="F6702" s="46">
        <v>3</v>
      </c>
      <c r="G6702">
        <v>1.2854300000000001</v>
      </c>
    </row>
    <row r="6703" spans="1:7" x14ac:dyDescent="0.2">
      <c r="A6703">
        <v>1998</v>
      </c>
      <c r="B6703">
        <v>5</v>
      </c>
      <c r="C6703">
        <v>7</v>
      </c>
      <c r="D6703">
        <v>0.52511799000000003</v>
      </c>
      <c r="E6703">
        <v>-1.15774</v>
      </c>
      <c r="F6703" s="46">
        <v>3</v>
      </c>
      <c r="G6703">
        <v>1.2712699999999999</v>
      </c>
    </row>
    <row r="6704" spans="1:7" x14ac:dyDescent="0.2">
      <c r="A6704">
        <v>1998</v>
      </c>
      <c r="B6704">
        <v>5</v>
      </c>
      <c r="C6704">
        <v>8</v>
      </c>
      <c r="D6704">
        <v>1.0066999999999999</v>
      </c>
      <c r="E6704">
        <v>-1.2917700000000001</v>
      </c>
      <c r="F6704" s="46">
        <v>3</v>
      </c>
      <c r="G6704">
        <v>1.63771</v>
      </c>
    </row>
    <row r="6705" spans="1:7" x14ac:dyDescent="0.2">
      <c r="A6705">
        <v>1998</v>
      </c>
      <c r="B6705">
        <v>5</v>
      </c>
      <c r="C6705">
        <v>9</v>
      </c>
      <c r="D6705">
        <v>1.5844800000000001</v>
      </c>
      <c r="E6705">
        <v>-1.6505000999999999</v>
      </c>
      <c r="F6705" s="46">
        <v>3</v>
      </c>
      <c r="G6705">
        <v>2.2879499999999999</v>
      </c>
    </row>
    <row r="6706" spans="1:7" x14ac:dyDescent="0.2">
      <c r="A6706">
        <v>1998</v>
      </c>
      <c r="B6706">
        <v>5</v>
      </c>
      <c r="C6706">
        <v>10</v>
      </c>
      <c r="D6706">
        <v>1.84796</v>
      </c>
      <c r="E6706">
        <v>-1.72671</v>
      </c>
      <c r="F6706" s="46">
        <v>4</v>
      </c>
      <c r="G6706">
        <v>2.5291299999999999</v>
      </c>
    </row>
    <row r="6707" spans="1:7" x14ac:dyDescent="0.2">
      <c r="A6707">
        <v>1998</v>
      </c>
      <c r="B6707">
        <v>5</v>
      </c>
      <c r="C6707">
        <v>11</v>
      </c>
      <c r="D6707">
        <v>1.9753799000000001</v>
      </c>
      <c r="E6707">
        <v>-1.6856800000000001</v>
      </c>
      <c r="F6707" s="46">
        <v>4</v>
      </c>
      <c r="G6707">
        <v>2.5968499</v>
      </c>
    </row>
    <row r="6708" spans="1:7" x14ac:dyDescent="0.2">
      <c r="A6708">
        <v>1998</v>
      </c>
      <c r="B6708">
        <v>5</v>
      </c>
      <c r="C6708">
        <v>12</v>
      </c>
      <c r="D6708">
        <v>2.1510999000000002</v>
      </c>
      <c r="E6708">
        <v>-1.5953999999999999</v>
      </c>
      <c r="F6708" s="46">
        <v>4</v>
      </c>
      <c r="G6708">
        <v>2.6781600000000001</v>
      </c>
    </row>
    <row r="6709" spans="1:7" x14ac:dyDescent="0.2">
      <c r="A6709">
        <v>1998</v>
      </c>
      <c r="B6709">
        <v>5</v>
      </c>
      <c r="C6709">
        <v>13</v>
      </c>
      <c r="D6709">
        <v>2.6435000999999998</v>
      </c>
      <c r="E6709">
        <v>-1.4610799999999999</v>
      </c>
      <c r="F6709" s="46">
        <v>4</v>
      </c>
      <c r="G6709">
        <v>3.0204100999999999</v>
      </c>
    </row>
    <row r="6710" spans="1:7" x14ac:dyDescent="0.2">
      <c r="A6710">
        <v>1998</v>
      </c>
      <c r="B6710">
        <v>5</v>
      </c>
      <c r="C6710">
        <v>14</v>
      </c>
      <c r="D6710">
        <v>3.1550701000000001</v>
      </c>
      <c r="E6710">
        <v>-1.17439</v>
      </c>
      <c r="F6710" s="46">
        <v>4</v>
      </c>
      <c r="G6710">
        <v>3.3665400000000001</v>
      </c>
    </row>
    <row r="6711" spans="1:7" x14ac:dyDescent="0.2">
      <c r="A6711">
        <v>1998</v>
      </c>
      <c r="B6711">
        <v>5</v>
      </c>
      <c r="C6711">
        <v>15</v>
      </c>
      <c r="D6711">
        <v>3.5320000999999999</v>
      </c>
      <c r="E6711">
        <v>-0.71428000999999997</v>
      </c>
      <c r="F6711" s="46">
        <v>4</v>
      </c>
      <c r="G6711">
        <v>3.6034999000000001</v>
      </c>
    </row>
    <row r="6712" spans="1:7" x14ac:dyDescent="0.2">
      <c r="A6712">
        <v>1998</v>
      </c>
      <c r="B6712">
        <v>5</v>
      </c>
      <c r="C6712">
        <v>16</v>
      </c>
      <c r="D6712">
        <v>3.3146501000000002</v>
      </c>
      <c r="E6712">
        <v>0.137326</v>
      </c>
      <c r="F6712" s="46">
        <v>5</v>
      </c>
      <c r="G6712">
        <v>3.3174901000000001</v>
      </c>
    </row>
    <row r="6713" spans="1:7" x14ac:dyDescent="0.2">
      <c r="A6713">
        <v>1998</v>
      </c>
      <c r="B6713">
        <v>5</v>
      </c>
      <c r="C6713">
        <v>17</v>
      </c>
      <c r="D6713">
        <v>3.10114</v>
      </c>
      <c r="E6713">
        <v>0.53342800999999995</v>
      </c>
      <c r="F6713" s="46">
        <v>5</v>
      </c>
      <c r="G6713">
        <v>3.1466801000000002</v>
      </c>
    </row>
    <row r="6714" spans="1:7" x14ac:dyDescent="0.2">
      <c r="A6714">
        <v>1998</v>
      </c>
      <c r="B6714">
        <v>5</v>
      </c>
      <c r="C6714">
        <v>18</v>
      </c>
      <c r="D6714">
        <v>3.1263800000000002</v>
      </c>
      <c r="E6714">
        <v>1.1477999999999999</v>
      </c>
      <c r="F6714" s="46">
        <v>5</v>
      </c>
      <c r="G6714">
        <v>3.3304200000000002</v>
      </c>
    </row>
    <row r="6715" spans="1:7" x14ac:dyDescent="0.2">
      <c r="A6715">
        <v>1998</v>
      </c>
      <c r="B6715">
        <v>5</v>
      </c>
      <c r="C6715">
        <v>19</v>
      </c>
      <c r="D6715">
        <v>2.53667</v>
      </c>
      <c r="E6715">
        <v>1.4384300000000001</v>
      </c>
      <c r="F6715" s="46">
        <v>5</v>
      </c>
      <c r="G6715">
        <v>2.9161201000000001</v>
      </c>
    </row>
    <row r="6716" spans="1:7" x14ac:dyDescent="0.2">
      <c r="A6716">
        <v>1998</v>
      </c>
      <c r="B6716">
        <v>5</v>
      </c>
      <c r="C6716">
        <v>20</v>
      </c>
      <c r="D6716">
        <v>2.43892</v>
      </c>
      <c r="E6716">
        <v>1.3224400000000001</v>
      </c>
      <c r="F6716" s="46">
        <v>5</v>
      </c>
      <c r="G6716">
        <v>2.7743799999999998</v>
      </c>
    </row>
    <row r="6717" spans="1:7" x14ac:dyDescent="0.2">
      <c r="A6717">
        <v>1998</v>
      </c>
      <c r="B6717">
        <v>5</v>
      </c>
      <c r="C6717">
        <v>21</v>
      </c>
      <c r="D6717">
        <v>2.4788698999999998</v>
      </c>
      <c r="E6717">
        <v>1.2922699</v>
      </c>
      <c r="F6717" s="46">
        <v>5</v>
      </c>
      <c r="G6717">
        <v>2.79549</v>
      </c>
    </row>
    <row r="6718" spans="1:7" x14ac:dyDescent="0.2">
      <c r="A6718">
        <v>1998</v>
      </c>
      <c r="B6718">
        <v>5</v>
      </c>
      <c r="C6718">
        <v>22</v>
      </c>
      <c r="D6718">
        <v>2.10114</v>
      </c>
      <c r="E6718">
        <v>1.4059699999999999</v>
      </c>
      <c r="F6718" s="46">
        <v>5</v>
      </c>
      <c r="G6718">
        <v>2.5281501</v>
      </c>
    </row>
    <row r="6719" spans="1:7" x14ac:dyDescent="0.2">
      <c r="A6719">
        <v>1998</v>
      </c>
      <c r="B6719">
        <v>5</v>
      </c>
      <c r="C6719">
        <v>23</v>
      </c>
      <c r="D6719">
        <v>1.77156</v>
      </c>
      <c r="E6719">
        <v>1.3730800000000001</v>
      </c>
      <c r="F6719" s="46">
        <v>5</v>
      </c>
      <c r="G6719">
        <v>2.2413799999999999</v>
      </c>
    </row>
    <row r="6720" spans="1:7" x14ac:dyDescent="0.2">
      <c r="A6720">
        <v>1998</v>
      </c>
      <c r="B6720">
        <v>5</v>
      </c>
      <c r="C6720">
        <v>24</v>
      </c>
      <c r="D6720">
        <v>1.3604000000000001</v>
      </c>
      <c r="E6720">
        <v>1.16388</v>
      </c>
      <c r="F6720" s="46">
        <v>5</v>
      </c>
      <c r="G6720">
        <v>1.7903399</v>
      </c>
    </row>
    <row r="6721" spans="1:7" x14ac:dyDescent="0.2">
      <c r="A6721">
        <v>1998</v>
      </c>
      <c r="B6721">
        <v>5</v>
      </c>
      <c r="C6721">
        <v>25</v>
      </c>
      <c r="D6721">
        <v>1.0398799999999999</v>
      </c>
      <c r="E6721">
        <v>1.2238199999999999</v>
      </c>
      <c r="F6721" s="46">
        <v>6</v>
      </c>
      <c r="G6721">
        <v>1.60595</v>
      </c>
    </row>
    <row r="6722" spans="1:7" x14ac:dyDescent="0.2">
      <c r="A6722">
        <v>1998</v>
      </c>
      <c r="B6722">
        <v>5</v>
      </c>
      <c r="C6722">
        <v>26</v>
      </c>
      <c r="D6722">
        <v>0.73381101999999998</v>
      </c>
      <c r="E6722">
        <v>1.1032900000000001</v>
      </c>
      <c r="F6722" s="46">
        <v>6</v>
      </c>
      <c r="G6722">
        <v>1.32504</v>
      </c>
    </row>
    <row r="6723" spans="1:7" x14ac:dyDescent="0.2">
      <c r="A6723">
        <v>1998</v>
      </c>
      <c r="B6723">
        <v>5</v>
      </c>
      <c r="C6723">
        <v>27</v>
      </c>
      <c r="D6723">
        <v>0.59428899999999996</v>
      </c>
      <c r="E6723">
        <v>1.2599601</v>
      </c>
      <c r="F6723" s="46">
        <v>6</v>
      </c>
      <c r="G6723">
        <v>1.3930800000000001</v>
      </c>
    </row>
    <row r="6724" spans="1:7" x14ac:dyDescent="0.2">
      <c r="A6724">
        <v>1998</v>
      </c>
      <c r="B6724">
        <v>5</v>
      </c>
      <c r="C6724">
        <v>28</v>
      </c>
      <c r="D6724">
        <v>0.71011900999999999</v>
      </c>
      <c r="E6724">
        <v>1.0628</v>
      </c>
      <c r="F6724" s="46">
        <v>6</v>
      </c>
      <c r="G6724">
        <v>1.2782</v>
      </c>
    </row>
    <row r="6725" spans="1:7" x14ac:dyDescent="0.2">
      <c r="A6725">
        <v>1998</v>
      </c>
      <c r="B6725">
        <v>5</v>
      </c>
      <c r="C6725">
        <v>29</v>
      </c>
      <c r="D6725">
        <v>0.74969202000000001</v>
      </c>
      <c r="E6725">
        <v>0.94799500999999997</v>
      </c>
      <c r="F6725" s="46">
        <v>6</v>
      </c>
      <c r="G6725">
        <v>1.2086101</v>
      </c>
    </row>
    <row r="6726" spans="1:7" x14ac:dyDescent="0.2">
      <c r="A6726">
        <v>1998</v>
      </c>
      <c r="B6726">
        <v>5</v>
      </c>
      <c r="C6726">
        <v>30</v>
      </c>
      <c r="D6726">
        <v>0.59261799000000004</v>
      </c>
      <c r="E6726">
        <v>0.63965899000000004</v>
      </c>
      <c r="F6726" s="46">
        <v>6</v>
      </c>
      <c r="G6726">
        <v>0.87198597</v>
      </c>
    </row>
    <row r="6727" spans="1:7" x14ac:dyDescent="0.2">
      <c r="A6727">
        <v>1998</v>
      </c>
      <c r="B6727">
        <v>5</v>
      </c>
      <c r="C6727">
        <v>31</v>
      </c>
      <c r="D6727">
        <v>0.20391898999999999</v>
      </c>
      <c r="E6727">
        <v>0.43328499999999998</v>
      </c>
      <c r="F6727" s="46">
        <v>6</v>
      </c>
      <c r="G6727">
        <v>0.47887200000000002</v>
      </c>
    </row>
    <row r="6728" spans="1:7" x14ac:dyDescent="0.2">
      <c r="A6728">
        <v>1998</v>
      </c>
      <c r="B6728">
        <v>6</v>
      </c>
      <c r="C6728">
        <v>1</v>
      </c>
      <c r="D6728">
        <v>0.29348998999999998</v>
      </c>
      <c r="E6728" s="45">
        <v>6.40365034E-2</v>
      </c>
      <c r="F6728" s="46">
        <v>5</v>
      </c>
      <c r="G6728">
        <v>0.30039501000000002</v>
      </c>
    </row>
    <row r="6729" spans="1:7" x14ac:dyDescent="0.2">
      <c r="A6729">
        <v>1998</v>
      </c>
      <c r="B6729">
        <v>6</v>
      </c>
      <c r="C6729">
        <v>2</v>
      </c>
      <c r="D6729">
        <v>0.47393598999999997</v>
      </c>
      <c r="E6729">
        <v>-0.39278998999999998</v>
      </c>
      <c r="F6729" s="46">
        <v>4</v>
      </c>
      <c r="G6729">
        <v>0.61554496999999997</v>
      </c>
    </row>
    <row r="6730" spans="1:7" x14ac:dyDescent="0.2">
      <c r="A6730">
        <v>1998</v>
      </c>
      <c r="B6730">
        <v>6</v>
      </c>
      <c r="C6730">
        <v>3</v>
      </c>
      <c r="D6730">
        <v>0.70753502999999995</v>
      </c>
      <c r="E6730">
        <v>-0.69216001000000005</v>
      </c>
      <c r="F6730" s="46">
        <v>4</v>
      </c>
      <c r="G6730">
        <v>0.98979598000000002</v>
      </c>
    </row>
    <row r="6731" spans="1:7" x14ac:dyDescent="0.2">
      <c r="A6731">
        <v>1998</v>
      </c>
      <c r="B6731">
        <v>6</v>
      </c>
      <c r="C6731">
        <v>4</v>
      </c>
      <c r="D6731">
        <v>0.75005102000000001</v>
      </c>
      <c r="E6731">
        <v>-0.65943003</v>
      </c>
      <c r="F6731" s="46">
        <v>4</v>
      </c>
      <c r="G6731">
        <v>0.99870998</v>
      </c>
    </row>
    <row r="6732" spans="1:7" x14ac:dyDescent="0.2">
      <c r="A6732">
        <v>1998</v>
      </c>
      <c r="B6732">
        <v>6</v>
      </c>
      <c r="C6732">
        <v>5</v>
      </c>
      <c r="D6732">
        <v>0.94123696999999995</v>
      </c>
      <c r="E6732">
        <v>-0.67320000999999996</v>
      </c>
      <c r="F6732" s="46">
        <v>4</v>
      </c>
      <c r="G6732">
        <v>1.1572100000000001</v>
      </c>
    </row>
    <row r="6733" spans="1:7" x14ac:dyDescent="0.2">
      <c r="A6733">
        <v>1998</v>
      </c>
      <c r="B6733">
        <v>6</v>
      </c>
      <c r="C6733">
        <v>6</v>
      </c>
      <c r="D6733">
        <v>1.20644</v>
      </c>
      <c r="E6733">
        <v>-0.42981999999999998</v>
      </c>
      <c r="F6733" s="46">
        <v>4</v>
      </c>
      <c r="G6733">
        <v>1.2807200000000001</v>
      </c>
    </row>
    <row r="6734" spans="1:7" x14ac:dyDescent="0.2">
      <c r="A6734">
        <v>1998</v>
      </c>
      <c r="B6734">
        <v>6</v>
      </c>
      <c r="C6734">
        <v>7</v>
      </c>
      <c r="D6734">
        <v>1.4178200000000001</v>
      </c>
      <c r="E6734">
        <v>-0.39140998999999999</v>
      </c>
      <c r="F6734" s="46">
        <v>4</v>
      </c>
      <c r="G6734">
        <v>1.4708600000000001</v>
      </c>
    </row>
    <row r="6735" spans="1:7" x14ac:dyDescent="0.2">
      <c r="A6735">
        <v>1998</v>
      </c>
      <c r="B6735">
        <v>6</v>
      </c>
      <c r="C6735">
        <v>8</v>
      </c>
      <c r="D6735">
        <v>1.4216899999999999</v>
      </c>
      <c r="E6735">
        <v>-0.26914999000000001</v>
      </c>
      <c r="F6735" s="46">
        <v>4</v>
      </c>
      <c r="G6735">
        <v>1.44695</v>
      </c>
    </row>
    <row r="6736" spans="1:7" x14ac:dyDescent="0.2">
      <c r="A6736">
        <v>1998</v>
      </c>
      <c r="B6736">
        <v>6</v>
      </c>
      <c r="C6736">
        <v>9</v>
      </c>
      <c r="D6736">
        <v>1.4963299999999999</v>
      </c>
      <c r="E6736" s="45">
        <v>-3.9410401099999999E-2</v>
      </c>
      <c r="F6736" s="46">
        <v>4</v>
      </c>
      <c r="G6736">
        <v>1.49685</v>
      </c>
    </row>
    <row r="6737" spans="1:7" x14ac:dyDescent="0.2">
      <c r="A6737">
        <v>1998</v>
      </c>
      <c r="B6737">
        <v>6</v>
      </c>
      <c r="C6737">
        <v>10</v>
      </c>
      <c r="D6737">
        <v>1.48184</v>
      </c>
      <c r="E6737" s="45">
        <v>-3.6107998299999999E-2</v>
      </c>
      <c r="F6737" s="46">
        <v>4</v>
      </c>
      <c r="G6737">
        <v>1.48228</v>
      </c>
    </row>
    <row r="6738" spans="1:7" x14ac:dyDescent="0.2">
      <c r="A6738">
        <v>1998</v>
      </c>
      <c r="B6738">
        <v>6</v>
      </c>
      <c r="C6738">
        <v>11</v>
      </c>
      <c r="D6738">
        <v>1.06707</v>
      </c>
      <c r="E6738" s="45">
        <v>4.8201899999999999E-2</v>
      </c>
      <c r="F6738" s="46">
        <v>5</v>
      </c>
      <c r="G6738">
        <v>1.0681601000000001</v>
      </c>
    </row>
    <row r="6739" spans="1:7" x14ac:dyDescent="0.2">
      <c r="A6739">
        <v>1998</v>
      </c>
      <c r="B6739">
        <v>6</v>
      </c>
      <c r="C6739">
        <v>12</v>
      </c>
      <c r="D6739">
        <v>0.75987296999999998</v>
      </c>
      <c r="E6739">
        <v>0.34789400999999998</v>
      </c>
      <c r="F6739" s="46">
        <v>5</v>
      </c>
      <c r="G6739">
        <v>0.83572601999999996</v>
      </c>
    </row>
    <row r="6740" spans="1:7" x14ac:dyDescent="0.2">
      <c r="A6740">
        <v>1998</v>
      </c>
      <c r="B6740">
        <v>6</v>
      </c>
      <c r="C6740">
        <v>13</v>
      </c>
      <c r="D6740">
        <v>0.48328999</v>
      </c>
      <c r="E6740">
        <v>0.27350100999999999</v>
      </c>
      <c r="F6740" s="46">
        <v>5</v>
      </c>
      <c r="G6740">
        <v>0.55531299000000001</v>
      </c>
    </row>
    <row r="6741" spans="1:7" x14ac:dyDescent="0.2">
      <c r="A6741">
        <v>1998</v>
      </c>
      <c r="B6741">
        <v>6</v>
      </c>
      <c r="C6741">
        <v>14</v>
      </c>
      <c r="D6741">
        <v>0.43963200000000002</v>
      </c>
      <c r="E6741">
        <v>0.338146</v>
      </c>
      <c r="F6741" s="46">
        <v>5</v>
      </c>
      <c r="G6741">
        <v>0.55463397999999997</v>
      </c>
    </row>
    <row r="6742" spans="1:7" x14ac:dyDescent="0.2">
      <c r="A6742">
        <v>1998</v>
      </c>
      <c r="B6742">
        <v>6</v>
      </c>
      <c r="C6742">
        <v>15</v>
      </c>
      <c r="D6742">
        <v>0.18512398999999999</v>
      </c>
      <c r="E6742">
        <v>0.43376999999999999</v>
      </c>
      <c r="F6742" s="46">
        <v>6</v>
      </c>
      <c r="G6742">
        <v>0.47162300000000001</v>
      </c>
    </row>
    <row r="6743" spans="1:7" x14ac:dyDescent="0.2">
      <c r="A6743">
        <v>1998</v>
      </c>
      <c r="B6743">
        <v>6</v>
      </c>
      <c r="C6743">
        <v>16</v>
      </c>
      <c r="D6743" s="45">
        <v>-3.19111999E-3</v>
      </c>
      <c r="E6743">
        <v>0.35264400000000001</v>
      </c>
      <c r="F6743" s="46">
        <v>7</v>
      </c>
      <c r="G6743">
        <v>0.35265800000000003</v>
      </c>
    </row>
    <row r="6744" spans="1:7" x14ac:dyDescent="0.2">
      <c r="A6744">
        <v>1998</v>
      </c>
      <c r="B6744">
        <v>6</v>
      </c>
      <c r="C6744">
        <v>17</v>
      </c>
      <c r="D6744" s="45">
        <v>-3.3380299799999999E-2</v>
      </c>
      <c r="E6744">
        <v>0.109791</v>
      </c>
      <c r="F6744" s="46">
        <v>7</v>
      </c>
      <c r="G6744">
        <v>0.11475299999999999</v>
      </c>
    </row>
    <row r="6745" spans="1:7" x14ac:dyDescent="0.2">
      <c r="A6745">
        <v>1998</v>
      </c>
      <c r="B6745">
        <v>6</v>
      </c>
      <c r="C6745">
        <v>18</v>
      </c>
      <c r="D6745">
        <v>-0.22020000000000001</v>
      </c>
      <c r="E6745">
        <v>-0.13259000000000001</v>
      </c>
      <c r="F6745" s="46">
        <v>1</v>
      </c>
      <c r="G6745">
        <v>0.25703499000000002</v>
      </c>
    </row>
    <row r="6746" spans="1:7" x14ac:dyDescent="0.2">
      <c r="A6746">
        <v>1998</v>
      </c>
      <c r="B6746">
        <v>6</v>
      </c>
      <c r="C6746">
        <v>19</v>
      </c>
      <c r="D6746">
        <v>-0.11949</v>
      </c>
      <c r="E6746">
        <v>-0.46013000999999998</v>
      </c>
      <c r="F6746" s="46">
        <v>2</v>
      </c>
      <c r="G6746">
        <v>0.47538998999999998</v>
      </c>
    </row>
    <row r="6747" spans="1:7" x14ac:dyDescent="0.2">
      <c r="A6747">
        <v>1998</v>
      </c>
      <c r="B6747">
        <v>6</v>
      </c>
      <c r="C6747">
        <v>20</v>
      </c>
      <c r="D6747">
        <v>0.108418</v>
      </c>
      <c r="E6747">
        <v>-0.88871997999999996</v>
      </c>
      <c r="F6747" s="46">
        <v>3</v>
      </c>
      <c r="G6747">
        <v>0.89531302000000001</v>
      </c>
    </row>
    <row r="6748" spans="1:7" x14ac:dyDescent="0.2">
      <c r="A6748">
        <v>1998</v>
      </c>
      <c r="B6748">
        <v>6</v>
      </c>
      <c r="C6748">
        <v>21</v>
      </c>
      <c r="D6748">
        <v>0.32258599999999998</v>
      </c>
      <c r="E6748">
        <v>-0.93198000999999997</v>
      </c>
      <c r="F6748" s="46">
        <v>3</v>
      </c>
      <c r="G6748">
        <v>0.98622602000000004</v>
      </c>
    </row>
    <row r="6749" spans="1:7" x14ac:dyDescent="0.2">
      <c r="A6749">
        <v>1998</v>
      </c>
      <c r="B6749">
        <v>6</v>
      </c>
      <c r="C6749">
        <v>22</v>
      </c>
      <c r="D6749">
        <v>0.75428097999999999</v>
      </c>
      <c r="E6749">
        <v>-0.97956001999999998</v>
      </c>
      <c r="F6749" s="46">
        <v>3</v>
      </c>
      <c r="G6749">
        <v>1.2363200000000001</v>
      </c>
    </row>
    <row r="6750" spans="1:7" x14ac:dyDescent="0.2">
      <c r="A6750">
        <v>1998</v>
      </c>
      <c r="B6750">
        <v>6</v>
      </c>
      <c r="C6750">
        <v>23</v>
      </c>
      <c r="D6750">
        <v>0.91606896999999998</v>
      </c>
      <c r="E6750">
        <v>-0.93686997999999999</v>
      </c>
      <c r="F6750" s="46">
        <v>3</v>
      </c>
      <c r="G6750">
        <v>1.3103100000000001</v>
      </c>
    </row>
    <row r="6751" spans="1:7" x14ac:dyDescent="0.2">
      <c r="A6751">
        <v>1998</v>
      </c>
      <c r="B6751">
        <v>6</v>
      </c>
      <c r="C6751">
        <v>24</v>
      </c>
      <c r="D6751">
        <v>0.80145299000000003</v>
      </c>
      <c r="E6751">
        <v>-0.91114002000000005</v>
      </c>
      <c r="F6751" s="46">
        <v>3</v>
      </c>
      <c r="G6751">
        <v>1.21347</v>
      </c>
    </row>
    <row r="6752" spans="1:7" x14ac:dyDescent="0.2">
      <c r="A6752">
        <v>1998</v>
      </c>
      <c r="B6752">
        <v>6</v>
      </c>
      <c r="C6752">
        <v>25</v>
      </c>
      <c r="D6752">
        <v>0.80020601000000002</v>
      </c>
      <c r="E6752">
        <v>-0.85308998999999996</v>
      </c>
      <c r="F6752" s="46">
        <v>3</v>
      </c>
      <c r="G6752">
        <v>1.1696599999999999</v>
      </c>
    </row>
    <row r="6753" spans="1:7" x14ac:dyDescent="0.2">
      <c r="A6753">
        <v>1998</v>
      </c>
      <c r="B6753">
        <v>6</v>
      </c>
      <c r="C6753">
        <v>26</v>
      </c>
      <c r="D6753">
        <v>0.81440800000000002</v>
      </c>
      <c r="E6753">
        <v>-1.01257</v>
      </c>
      <c r="F6753" s="46">
        <v>3</v>
      </c>
      <c r="G6753">
        <v>1.2994399999999999</v>
      </c>
    </row>
    <row r="6754" spans="1:7" x14ac:dyDescent="0.2">
      <c r="A6754">
        <v>1998</v>
      </c>
      <c r="B6754">
        <v>6</v>
      </c>
      <c r="C6754">
        <v>27</v>
      </c>
      <c r="D6754">
        <v>0.48022500000000001</v>
      </c>
      <c r="E6754">
        <v>-0.96133000000000002</v>
      </c>
      <c r="F6754" s="46">
        <v>3</v>
      </c>
      <c r="G6754">
        <v>1.0746</v>
      </c>
    </row>
    <row r="6755" spans="1:7" x14ac:dyDescent="0.2">
      <c r="A6755">
        <v>1998</v>
      </c>
      <c r="B6755">
        <v>6</v>
      </c>
      <c r="C6755">
        <v>28</v>
      </c>
      <c r="D6755">
        <v>0.50720202999999997</v>
      </c>
      <c r="E6755">
        <v>-0.86500001000000004</v>
      </c>
      <c r="F6755" s="46">
        <v>3</v>
      </c>
      <c r="G6755">
        <v>1.0027299999999999</v>
      </c>
    </row>
    <row r="6756" spans="1:7" x14ac:dyDescent="0.2">
      <c r="A6756">
        <v>1998</v>
      </c>
      <c r="B6756">
        <v>6</v>
      </c>
      <c r="C6756">
        <v>29</v>
      </c>
      <c r="D6756">
        <v>0.51813197</v>
      </c>
      <c r="E6756">
        <v>-0.60351997999999996</v>
      </c>
      <c r="F6756" s="46">
        <v>3</v>
      </c>
      <c r="G6756">
        <v>0.79542296999999995</v>
      </c>
    </row>
    <row r="6757" spans="1:7" x14ac:dyDescent="0.2">
      <c r="A6757">
        <v>1998</v>
      </c>
      <c r="B6757">
        <v>6</v>
      </c>
      <c r="C6757">
        <v>30</v>
      </c>
      <c r="D6757">
        <v>0.64957200999999998</v>
      </c>
      <c r="E6757">
        <v>-0.33735000999999998</v>
      </c>
      <c r="F6757" s="46">
        <v>4</v>
      </c>
      <c r="G6757">
        <v>0.73195100000000002</v>
      </c>
    </row>
    <row r="6758" spans="1:7" x14ac:dyDescent="0.2">
      <c r="A6758">
        <v>1998</v>
      </c>
      <c r="B6758">
        <v>7</v>
      </c>
      <c r="C6758">
        <v>1</v>
      </c>
      <c r="D6758">
        <v>0.48588499000000002</v>
      </c>
      <c r="E6758">
        <v>-0.39592000999999999</v>
      </c>
      <c r="F6758" s="46">
        <v>4</v>
      </c>
      <c r="G6758">
        <v>0.62676900999999996</v>
      </c>
    </row>
    <row r="6759" spans="1:7" x14ac:dyDescent="0.2">
      <c r="A6759">
        <v>1998</v>
      </c>
      <c r="B6759">
        <v>7</v>
      </c>
      <c r="C6759">
        <v>2</v>
      </c>
      <c r="D6759">
        <v>0.25829899000000001</v>
      </c>
      <c r="E6759">
        <v>-0.55383002999999997</v>
      </c>
      <c r="F6759" s="46">
        <v>3</v>
      </c>
      <c r="G6759">
        <v>0.61110198000000004</v>
      </c>
    </row>
    <row r="6760" spans="1:7" x14ac:dyDescent="0.2">
      <c r="A6760">
        <v>1998</v>
      </c>
      <c r="B6760">
        <v>7</v>
      </c>
      <c r="C6760">
        <v>3</v>
      </c>
      <c r="D6760">
        <v>-0.15654001000000001</v>
      </c>
      <c r="E6760">
        <v>-0.47532999999999997</v>
      </c>
      <c r="F6760" s="46">
        <v>2</v>
      </c>
      <c r="G6760">
        <v>0.50044100999999996</v>
      </c>
    </row>
    <row r="6761" spans="1:7" x14ac:dyDescent="0.2">
      <c r="A6761">
        <v>1998</v>
      </c>
      <c r="B6761">
        <v>7</v>
      </c>
      <c r="C6761">
        <v>4</v>
      </c>
      <c r="D6761">
        <v>-0.55026001000000002</v>
      </c>
      <c r="E6761">
        <v>-0.68703997000000006</v>
      </c>
      <c r="F6761" s="46">
        <v>2</v>
      </c>
      <c r="G6761">
        <v>0.88023697999999995</v>
      </c>
    </row>
    <row r="6762" spans="1:7" x14ac:dyDescent="0.2">
      <c r="A6762">
        <v>1998</v>
      </c>
      <c r="B6762">
        <v>7</v>
      </c>
      <c r="C6762">
        <v>5</v>
      </c>
      <c r="D6762">
        <v>-0.54839998000000001</v>
      </c>
      <c r="E6762">
        <v>-0.74510001999999997</v>
      </c>
      <c r="F6762" s="46">
        <v>2</v>
      </c>
      <c r="G6762">
        <v>0.92516100000000001</v>
      </c>
    </row>
    <row r="6763" spans="1:7" x14ac:dyDescent="0.2">
      <c r="A6763">
        <v>1998</v>
      </c>
      <c r="B6763">
        <v>7</v>
      </c>
      <c r="C6763">
        <v>6</v>
      </c>
      <c r="D6763">
        <v>-0.47527998999999999</v>
      </c>
      <c r="E6763">
        <v>-0.72348999999999997</v>
      </c>
      <c r="F6763" s="46">
        <v>2</v>
      </c>
      <c r="G6763">
        <v>0.86563802000000001</v>
      </c>
    </row>
    <row r="6764" spans="1:7" x14ac:dyDescent="0.2">
      <c r="A6764">
        <v>1998</v>
      </c>
      <c r="B6764">
        <v>7</v>
      </c>
      <c r="C6764">
        <v>7</v>
      </c>
      <c r="D6764">
        <v>-0.48741001</v>
      </c>
      <c r="E6764">
        <v>-0.67531001999999996</v>
      </c>
      <c r="F6764" s="46">
        <v>2</v>
      </c>
      <c r="G6764">
        <v>0.83283596999999998</v>
      </c>
    </row>
    <row r="6765" spans="1:7" x14ac:dyDescent="0.2">
      <c r="A6765">
        <v>1998</v>
      </c>
      <c r="B6765">
        <v>7</v>
      </c>
      <c r="C6765">
        <v>8</v>
      </c>
      <c r="D6765">
        <v>-0.39805998999999997</v>
      </c>
      <c r="E6765">
        <v>-0.73734999000000001</v>
      </c>
      <c r="F6765" s="46">
        <v>2</v>
      </c>
      <c r="G6765">
        <v>0.83793401999999995</v>
      </c>
    </row>
    <row r="6766" spans="1:7" x14ac:dyDescent="0.2">
      <c r="A6766">
        <v>1998</v>
      </c>
      <c r="B6766">
        <v>7</v>
      </c>
      <c r="C6766">
        <v>9</v>
      </c>
      <c r="D6766">
        <v>-0.32664999</v>
      </c>
      <c r="E6766">
        <v>-0.66012000999999998</v>
      </c>
      <c r="F6766" s="46">
        <v>2</v>
      </c>
      <c r="G6766">
        <v>0.73651999000000001</v>
      </c>
    </row>
    <row r="6767" spans="1:7" x14ac:dyDescent="0.2">
      <c r="A6767">
        <v>1998</v>
      </c>
      <c r="B6767">
        <v>7</v>
      </c>
      <c r="C6767">
        <v>10</v>
      </c>
      <c r="D6767">
        <v>-0.50128001</v>
      </c>
      <c r="E6767">
        <v>-0.56555003000000004</v>
      </c>
      <c r="F6767" s="46">
        <v>2</v>
      </c>
      <c r="G6767">
        <v>0.75572901999999997</v>
      </c>
    </row>
    <row r="6768" spans="1:7" x14ac:dyDescent="0.2">
      <c r="A6768">
        <v>1998</v>
      </c>
      <c r="B6768">
        <v>7</v>
      </c>
      <c r="C6768">
        <v>11</v>
      </c>
      <c r="D6768">
        <v>-0.47053</v>
      </c>
      <c r="E6768">
        <v>-0.49103998999999998</v>
      </c>
      <c r="F6768" s="46">
        <v>2</v>
      </c>
      <c r="G6768">
        <v>0.68008900000000005</v>
      </c>
    </row>
    <row r="6769" spans="1:7" x14ac:dyDescent="0.2">
      <c r="A6769">
        <v>1998</v>
      </c>
      <c r="B6769">
        <v>7</v>
      </c>
      <c r="C6769">
        <v>12</v>
      </c>
      <c r="D6769">
        <v>-0.44428000000000001</v>
      </c>
      <c r="E6769">
        <v>-0.66416001000000002</v>
      </c>
      <c r="F6769" s="46">
        <v>2</v>
      </c>
      <c r="G6769">
        <v>0.79905700999999996</v>
      </c>
    </row>
    <row r="6770" spans="1:7" x14ac:dyDescent="0.2">
      <c r="A6770">
        <v>1998</v>
      </c>
      <c r="B6770">
        <v>7</v>
      </c>
      <c r="C6770">
        <v>13</v>
      </c>
      <c r="D6770">
        <v>-0.58135998</v>
      </c>
      <c r="E6770">
        <v>-0.61839997999999996</v>
      </c>
      <c r="F6770" s="46">
        <v>2</v>
      </c>
      <c r="G6770">
        <v>0.84875900000000004</v>
      </c>
    </row>
    <row r="6771" spans="1:7" x14ac:dyDescent="0.2">
      <c r="A6771">
        <v>1998</v>
      </c>
      <c r="B6771">
        <v>7</v>
      </c>
      <c r="C6771">
        <v>14</v>
      </c>
      <c r="D6771">
        <v>-0.81454002999999997</v>
      </c>
      <c r="E6771">
        <v>-0.65754997999999998</v>
      </c>
      <c r="F6771" s="46">
        <v>1</v>
      </c>
      <c r="G6771">
        <v>1.0468301</v>
      </c>
    </row>
    <row r="6772" spans="1:7" x14ac:dyDescent="0.2">
      <c r="A6772">
        <v>1998</v>
      </c>
      <c r="B6772">
        <v>7</v>
      </c>
      <c r="C6772">
        <v>15</v>
      </c>
      <c r="D6772">
        <v>-0.78969997000000003</v>
      </c>
      <c r="E6772">
        <v>-0.74010997999999995</v>
      </c>
      <c r="F6772" s="46">
        <v>1</v>
      </c>
      <c r="G6772">
        <v>1.0823100000000001</v>
      </c>
    </row>
    <row r="6773" spans="1:7" x14ac:dyDescent="0.2">
      <c r="A6773">
        <v>1998</v>
      </c>
      <c r="B6773">
        <v>7</v>
      </c>
      <c r="C6773">
        <v>16</v>
      </c>
      <c r="D6773">
        <v>-0.77051002000000002</v>
      </c>
      <c r="E6773">
        <v>-0.98641002</v>
      </c>
      <c r="F6773" s="46">
        <v>2</v>
      </c>
      <c r="G6773">
        <v>1.2516700000000001</v>
      </c>
    </row>
    <row r="6774" spans="1:7" x14ac:dyDescent="0.2">
      <c r="A6774">
        <v>1998</v>
      </c>
      <c r="B6774">
        <v>7</v>
      </c>
      <c r="C6774">
        <v>17</v>
      </c>
      <c r="D6774">
        <v>-0.70722001999999995</v>
      </c>
      <c r="E6774">
        <v>-1.14689</v>
      </c>
      <c r="F6774" s="46">
        <v>2</v>
      </c>
      <c r="G6774">
        <v>1.34741</v>
      </c>
    </row>
    <row r="6775" spans="1:7" x14ac:dyDescent="0.2">
      <c r="A6775">
        <v>1998</v>
      </c>
      <c r="B6775">
        <v>7</v>
      </c>
      <c r="C6775">
        <v>18</v>
      </c>
      <c r="D6775">
        <v>-0.65153998000000002</v>
      </c>
      <c r="E6775">
        <v>-0.78149002999999995</v>
      </c>
      <c r="F6775" s="46">
        <v>2</v>
      </c>
      <c r="G6775">
        <v>1.01746</v>
      </c>
    </row>
    <row r="6776" spans="1:7" x14ac:dyDescent="0.2">
      <c r="A6776">
        <v>1998</v>
      </c>
      <c r="B6776">
        <v>7</v>
      </c>
      <c r="C6776">
        <v>19</v>
      </c>
      <c r="D6776">
        <v>-0.64714002999999998</v>
      </c>
      <c r="E6776">
        <v>-0.50182002999999997</v>
      </c>
      <c r="F6776" s="46">
        <v>1</v>
      </c>
      <c r="G6776">
        <v>0.81891102000000005</v>
      </c>
    </row>
    <row r="6777" spans="1:7" x14ac:dyDescent="0.2">
      <c r="A6777">
        <v>1998</v>
      </c>
      <c r="B6777">
        <v>7</v>
      </c>
      <c r="C6777">
        <v>20</v>
      </c>
      <c r="D6777">
        <v>-0.30581998999999999</v>
      </c>
      <c r="E6777">
        <v>-0.15132999</v>
      </c>
      <c r="F6777" s="46">
        <v>1</v>
      </c>
      <c r="G6777">
        <v>0.34121200000000002</v>
      </c>
    </row>
    <row r="6778" spans="1:7" x14ac:dyDescent="0.2">
      <c r="A6778">
        <v>1998</v>
      </c>
      <c r="B6778">
        <v>7</v>
      </c>
      <c r="C6778">
        <v>21</v>
      </c>
      <c r="D6778" s="45">
        <v>1.2875500099999999E-2</v>
      </c>
      <c r="E6778">
        <v>-0.32912001000000002</v>
      </c>
      <c r="F6778" s="46">
        <v>3</v>
      </c>
      <c r="G6778">
        <v>0.32937399000000001</v>
      </c>
    </row>
    <row r="6779" spans="1:7" x14ac:dyDescent="0.2">
      <c r="A6779">
        <v>1998</v>
      </c>
      <c r="B6779">
        <v>7</v>
      </c>
      <c r="C6779">
        <v>22</v>
      </c>
      <c r="D6779">
        <v>0.46628699000000001</v>
      </c>
      <c r="E6779">
        <v>-0.66720997999999998</v>
      </c>
      <c r="F6779" s="46">
        <v>3</v>
      </c>
      <c r="G6779">
        <v>0.81399798000000001</v>
      </c>
    </row>
    <row r="6780" spans="1:7" x14ac:dyDescent="0.2">
      <c r="A6780">
        <v>1998</v>
      </c>
      <c r="B6780">
        <v>7</v>
      </c>
      <c r="C6780">
        <v>23</v>
      </c>
      <c r="D6780">
        <v>0.55904697999999997</v>
      </c>
      <c r="E6780">
        <v>-0.57950997000000004</v>
      </c>
      <c r="F6780" s="46">
        <v>3</v>
      </c>
      <c r="G6780">
        <v>0.80521399000000005</v>
      </c>
    </row>
    <row r="6781" spans="1:7" x14ac:dyDescent="0.2">
      <c r="A6781">
        <v>1998</v>
      </c>
      <c r="B6781">
        <v>7</v>
      </c>
      <c r="C6781">
        <v>24</v>
      </c>
      <c r="D6781">
        <v>0.63813900999999995</v>
      </c>
      <c r="E6781">
        <v>-0.62866997999999996</v>
      </c>
      <c r="F6781" s="46">
        <v>4</v>
      </c>
      <c r="G6781">
        <v>0.89579803000000002</v>
      </c>
    </row>
    <row r="6782" spans="1:7" x14ac:dyDescent="0.2">
      <c r="A6782">
        <v>1998</v>
      </c>
      <c r="B6782">
        <v>7</v>
      </c>
      <c r="C6782">
        <v>25</v>
      </c>
      <c r="D6782">
        <v>0.50866902000000003</v>
      </c>
      <c r="E6782">
        <v>-0.39900999999999998</v>
      </c>
      <c r="F6782" s="46">
        <v>4</v>
      </c>
      <c r="G6782">
        <v>0.64649098999999999</v>
      </c>
    </row>
    <row r="6783" spans="1:7" x14ac:dyDescent="0.2">
      <c r="A6783">
        <v>1998</v>
      </c>
      <c r="B6783">
        <v>7</v>
      </c>
      <c r="C6783">
        <v>26</v>
      </c>
      <c r="D6783">
        <v>0.28216001000000002</v>
      </c>
      <c r="E6783">
        <v>-0.54593002999999996</v>
      </c>
      <c r="F6783" s="46">
        <v>3</v>
      </c>
      <c r="G6783">
        <v>0.61453997999999999</v>
      </c>
    </row>
    <row r="6784" spans="1:7" x14ac:dyDescent="0.2">
      <c r="A6784">
        <v>1998</v>
      </c>
      <c r="B6784">
        <v>7</v>
      </c>
      <c r="C6784">
        <v>27</v>
      </c>
      <c r="D6784">
        <v>0.336252</v>
      </c>
      <c r="E6784">
        <v>-0.56228</v>
      </c>
      <c r="F6784" s="46">
        <v>3</v>
      </c>
      <c r="G6784">
        <v>0.65515201999999995</v>
      </c>
    </row>
    <row r="6785" spans="1:7" x14ac:dyDescent="0.2">
      <c r="A6785">
        <v>1998</v>
      </c>
      <c r="B6785">
        <v>7</v>
      </c>
      <c r="C6785">
        <v>28</v>
      </c>
      <c r="D6785">
        <v>0.55684</v>
      </c>
      <c r="E6785">
        <v>-0.47933998999999999</v>
      </c>
      <c r="F6785" s="46">
        <v>4</v>
      </c>
      <c r="G6785">
        <v>0.73473299000000003</v>
      </c>
    </row>
    <row r="6786" spans="1:7" x14ac:dyDescent="0.2">
      <c r="A6786">
        <v>1998</v>
      </c>
      <c r="B6786">
        <v>7</v>
      </c>
      <c r="C6786">
        <v>29</v>
      </c>
      <c r="D6786">
        <v>0.33157501</v>
      </c>
      <c r="E6786">
        <v>-0.21280999</v>
      </c>
      <c r="F6786" s="46">
        <v>4</v>
      </c>
      <c r="G6786">
        <v>0.39399098999999999</v>
      </c>
    </row>
    <row r="6787" spans="1:7" x14ac:dyDescent="0.2">
      <c r="A6787">
        <v>1998</v>
      </c>
      <c r="B6787">
        <v>7</v>
      </c>
      <c r="C6787">
        <v>30</v>
      </c>
      <c r="D6787">
        <v>0.28624698999999998</v>
      </c>
      <c r="E6787" s="45">
        <v>5.7204598599999998E-3</v>
      </c>
      <c r="F6787" s="46">
        <v>5</v>
      </c>
      <c r="G6787">
        <v>0.286304</v>
      </c>
    </row>
    <row r="6788" spans="1:7" x14ac:dyDescent="0.2">
      <c r="A6788">
        <v>1998</v>
      </c>
      <c r="B6788">
        <v>7</v>
      </c>
      <c r="C6788">
        <v>31</v>
      </c>
      <c r="D6788">
        <v>0.24257100000000001</v>
      </c>
      <c r="E6788">
        <v>0.30583999000000001</v>
      </c>
      <c r="F6788" s="46">
        <v>6</v>
      </c>
      <c r="G6788">
        <v>0.39035799999999998</v>
      </c>
    </row>
    <row r="6789" spans="1:7" x14ac:dyDescent="0.2">
      <c r="A6789">
        <v>1998</v>
      </c>
      <c r="B6789">
        <v>8</v>
      </c>
      <c r="C6789">
        <v>1</v>
      </c>
      <c r="D6789">
        <v>0.24053500999999999</v>
      </c>
      <c r="E6789">
        <v>0.34152299000000003</v>
      </c>
      <c r="F6789" s="46">
        <v>6</v>
      </c>
      <c r="G6789">
        <v>0.41772600999999998</v>
      </c>
    </row>
    <row r="6790" spans="1:7" x14ac:dyDescent="0.2">
      <c r="A6790">
        <v>1998</v>
      </c>
      <c r="B6790">
        <v>8</v>
      </c>
      <c r="C6790">
        <v>2</v>
      </c>
      <c r="D6790">
        <v>-0.12507001000000001</v>
      </c>
      <c r="E6790">
        <v>0.30491599000000003</v>
      </c>
      <c r="F6790" s="46">
        <v>7</v>
      </c>
      <c r="G6790">
        <v>0.32957198999999998</v>
      </c>
    </row>
    <row r="6791" spans="1:7" x14ac:dyDescent="0.2">
      <c r="A6791">
        <v>1998</v>
      </c>
      <c r="B6791">
        <v>8</v>
      </c>
      <c r="C6791">
        <v>3</v>
      </c>
      <c r="D6791">
        <v>-0.52640998000000006</v>
      </c>
      <c r="E6791">
        <v>0.30538899000000003</v>
      </c>
      <c r="F6791" s="46">
        <v>8</v>
      </c>
      <c r="G6791">
        <v>0.60858296999999995</v>
      </c>
    </row>
    <row r="6792" spans="1:7" x14ac:dyDescent="0.2">
      <c r="A6792">
        <v>1998</v>
      </c>
      <c r="B6792">
        <v>8</v>
      </c>
      <c r="C6792">
        <v>4</v>
      </c>
      <c r="D6792">
        <v>-0.45770000999999999</v>
      </c>
      <c r="E6792">
        <v>0.194435</v>
      </c>
      <c r="F6792" s="46">
        <v>8</v>
      </c>
      <c r="G6792">
        <v>0.49728501000000003</v>
      </c>
    </row>
    <row r="6793" spans="1:7" x14ac:dyDescent="0.2">
      <c r="A6793">
        <v>1998</v>
      </c>
      <c r="B6793">
        <v>8</v>
      </c>
      <c r="C6793">
        <v>5</v>
      </c>
      <c r="D6793">
        <v>-0.39710000000000001</v>
      </c>
      <c r="E6793">
        <v>0.18672800000000001</v>
      </c>
      <c r="F6793" s="46">
        <v>8</v>
      </c>
      <c r="G6793">
        <v>0.43881300000000001</v>
      </c>
    </row>
    <row r="6794" spans="1:7" x14ac:dyDescent="0.2">
      <c r="A6794">
        <v>1998</v>
      </c>
      <c r="B6794">
        <v>8</v>
      </c>
      <c r="C6794">
        <v>6</v>
      </c>
      <c r="D6794">
        <v>-0.57529001999999996</v>
      </c>
      <c r="E6794">
        <v>0.12661500000000001</v>
      </c>
      <c r="F6794" s="46">
        <v>8</v>
      </c>
      <c r="G6794">
        <v>0.589055</v>
      </c>
    </row>
    <row r="6795" spans="1:7" x14ac:dyDescent="0.2">
      <c r="A6795">
        <v>1998</v>
      </c>
      <c r="B6795">
        <v>8</v>
      </c>
      <c r="C6795">
        <v>7</v>
      </c>
      <c r="D6795">
        <v>-0.59039003000000001</v>
      </c>
      <c r="E6795" s="45">
        <v>7.0916697400000006E-2</v>
      </c>
      <c r="F6795" s="46">
        <v>8</v>
      </c>
      <c r="G6795">
        <v>0.59462999999999999</v>
      </c>
    </row>
    <row r="6796" spans="1:7" x14ac:dyDescent="0.2">
      <c r="A6796">
        <v>1998</v>
      </c>
      <c r="B6796">
        <v>8</v>
      </c>
      <c r="C6796">
        <v>8</v>
      </c>
      <c r="D6796">
        <v>-0.40433999999999998</v>
      </c>
      <c r="E6796">
        <v>-0.15276000000000001</v>
      </c>
      <c r="F6796" s="46">
        <v>1</v>
      </c>
      <c r="G6796">
        <v>0.43223</v>
      </c>
    </row>
    <row r="6797" spans="1:7" x14ac:dyDescent="0.2">
      <c r="A6797">
        <v>1998</v>
      </c>
      <c r="B6797">
        <v>8</v>
      </c>
      <c r="C6797">
        <v>9</v>
      </c>
      <c r="D6797">
        <v>-0.45109000999999999</v>
      </c>
      <c r="E6797">
        <v>-0.45930000999999998</v>
      </c>
      <c r="F6797" s="46">
        <v>2</v>
      </c>
      <c r="G6797">
        <v>0.64376699999999998</v>
      </c>
    </row>
    <row r="6798" spans="1:7" x14ac:dyDescent="0.2">
      <c r="A6798">
        <v>1998</v>
      </c>
      <c r="B6798">
        <v>8</v>
      </c>
      <c r="C6798">
        <v>10</v>
      </c>
      <c r="D6798">
        <v>-0.63389998999999997</v>
      </c>
      <c r="E6798">
        <v>-0.43458000000000002</v>
      </c>
      <c r="F6798" s="46">
        <v>1</v>
      </c>
      <c r="G6798">
        <v>0.76856899000000001</v>
      </c>
    </row>
    <row r="6799" spans="1:7" x14ac:dyDescent="0.2">
      <c r="A6799">
        <v>1998</v>
      </c>
      <c r="B6799">
        <v>8</v>
      </c>
      <c r="C6799">
        <v>11</v>
      </c>
      <c r="D6799">
        <v>-0.70620000000000005</v>
      </c>
      <c r="E6799">
        <v>-0.38457000000000002</v>
      </c>
      <c r="F6799" s="46">
        <v>1</v>
      </c>
      <c r="G6799">
        <v>0.80411898999999998</v>
      </c>
    </row>
    <row r="6800" spans="1:7" x14ac:dyDescent="0.2">
      <c r="A6800">
        <v>1998</v>
      </c>
      <c r="B6800">
        <v>8</v>
      </c>
      <c r="C6800">
        <v>12</v>
      </c>
      <c r="D6800">
        <v>-0.72083001999999996</v>
      </c>
      <c r="E6800">
        <v>-0.33510000000000001</v>
      </c>
      <c r="F6800" s="46">
        <v>1</v>
      </c>
      <c r="G6800">
        <v>0.79491102999999996</v>
      </c>
    </row>
    <row r="6801" spans="1:7" x14ac:dyDescent="0.2">
      <c r="A6801">
        <v>1998</v>
      </c>
      <c r="B6801">
        <v>8</v>
      </c>
      <c r="C6801">
        <v>13</v>
      </c>
      <c r="D6801">
        <v>-0.58074999000000005</v>
      </c>
      <c r="E6801">
        <v>-0.66311001999999997</v>
      </c>
      <c r="F6801" s="46">
        <v>2</v>
      </c>
      <c r="G6801">
        <v>0.88147299999999995</v>
      </c>
    </row>
    <row r="6802" spans="1:7" x14ac:dyDescent="0.2">
      <c r="A6802">
        <v>1998</v>
      </c>
      <c r="B6802">
        <v>8</v>
      </c>
      <c r="C6802">
        <v>14</v>
      </c>
      <c r="D6802">
        <v>-0.75955998999999996</v>
      </c>
      <c r="E6802">
        <v>-0.89876001999999999</v>
      </c>
      <c r="F6802" s="46">
        <v>2</v>
      </c>
      <c r="G6802">
        <v>1.1767300000000001</v>
      </c>
    </row>
    <row r="6803" spans="1:7" x14ac:dyDescent="0.2">
      <c r="A6803">
        <v>1998</v>
      </c>
      <c r="B6803">
        <v>8</v>
      </c>
      <c r="C6803">
        <v>15</v>
      </c>
      <c r="D6803">
        <v>-1.09198</v>
      </c>
      <c r="E6803">
        <v>-1.14906</v>
      </c>
      <c r="F6803" s="46">
        <v>2</v>
      </c>
      <c r="G6803">
        <v>1.58517</v>
      </c>
    </row>
    <row r="6804" spans="1:7" x14ac:dyDescent="0.2">
      <c r="A6804">
        <v>1998</v>
      </c>
      <c r="B6804">
        <v>8</v>
      </c>
      <c r="C6804">
        <v>16</v>
      </c>
      <c r="D6804">
        <v>-0.93199997999999995</v>
      </c>
      <c r="E6804">
        <v>-1.07019</v>
      </c>
      <c r="F6804" s="46">
        <v>2</v>
      </c>
      <c r="G6804">
        <v>1.41913</v>
      </c>
    </row>
    <row r="6805" spans="1:7" x14ac:dyDescent="0.2">
      <c r="A6805">
        <v>1998</v>
      </c>
      <c r="B6805">
        <v>8</v>
      </c>
      <c r="C6805">
        <v>17</v>
      </c>
      <c r="D6805">
        <v>-0.50937003000000003</v>
      </c>
      <c r="E6805">
        <v>-1.07833</v>
      </c>
      <c r="F6805" s="46">
        <v>2</v>
      </c>
      <c r="G6805">
        <v>1.19258</v>
      </c>
    </row>
    <row r="6806" spans="1:7" x14ac:dyDescent="0.2">
      <c r="A6806">
        <v>1998</v>
      </c>
      <c r="B6806">
        <v>8</v>
      </c>
      <c r="C6806">
        <v>18</v>
      </c>
      <c r="D6806">
        <v>-0.53329002999999997</v>
      </c>
      <c r="E6806">
        <v>-1.2930501000000001</v>
      </c>
      <c r="F6806" s="46">
        <v>2</v>
      </c>
      <c r="G6806">
        <v>1.3987099999999999</v>
      </c>
    </row>
    <row r="6807" spans="1:7" x14ac:dyDescent="0.2">
      <c r="A6807">
        <v>1998</v>
      </c>
      <c r="B6807">
        <v>8</v>
      </c>
      <c r="C6807">
        <v>19</v>
      </c>
      <c r="D6807">
        <v>-0.26888001</v>
      </c>
      <c r="E6807">
        <v>-1.3332200000000001</v>
      </c>
      <c r="F6807" s="46">
        <v>2</v>
      </c>
      <c r="G6807">
        <v>1.36006</v>
      </c>
    </row>
    <row r="6808" spans="1:7" x14ac:dyDescent="0.2">
      <c r="A6808">
        <v>1998</v>
      </c>
      <c r="B6808">
        <v>8</v>
      </c>
      <c r="C6808">
        <v>20</v>
      </c>
      <c r="D6808" s="45">
        <v>-2.44491994E-2</v>
      </c>
      <c r="E6808">
        <v>-1.17872</v>
      </c>
      <c r="F6808" s="46">
        <v>2</v>
      </c>
      <c r="G6808">
        <v>1.1789799999999999</v>
      </c>
    </row>
    <row r="6809" spans="1:7" x14ac:dyDescent="0.2">
      <c r="A6809">
        <v>1998</v>
      </c>
      <c r="B6809">
        <v>8</v>
      </c>
      <c r="C6809">
        <v>21</v>
      </c>
      <c r="D6809" s="45">
        <v>-5.0740998199999998E-2</v>
      </c>
      <c r="E6809">
        <v>-1.0320800999999999</v>
      </c>
      <c r="F6809" s="46">
        <v>2</v>
      </c>
      <c r="G6809">
        <v>1.03332</v>
      </c>
    </row>
    <row r="6810" spans="1:7" x14ac:dyDescent="0.2">
      <c r="A6810">
        <v>1998</v>
      </c>
      <c r="B6810">
        <v>8</v>
      </c>
      <c r="C6810">
        <v>22</v>
      </c>
      <c r="D6810" s="45">
        <v>-6.2325999100000001E-2</v>
      </c>
      <c r="E6810">
        <v>-1.0828899999999999</v>
      </c>
      <c r="F6810" s="46">
        <v>2</v>
      </c>
      <c r="G6810">
        <v>1.0846800000000001</v>
      </c>
    </row>
    <row r="6811" spans="1:7" x14ac:dyDescent="0.2">
      <c r="A6811">
        <v>1998</v>
      </c>
      <c r="B6811">
        <v>8</v>
      </c>
      <c r="C6811">
        <v>23</v>
      </c>
      <c r="D6811">
        <v>-0.50674998999999998</v>
      </c>
      <c r="E6811">
        <v>-0.86896002000000006</v>
      </c>
      <c r="F6811" s="46">
        <v>2</v>
      </c>
      <c r="G6811">
        <v>1.0059298999999999</v>
      </c>
    </row>
    <row r="6812" spans="1:7" x14ac:dyDescent="0.2">
      <c r="A6812">
        <v>1998</v>
      </c>
      <c r="B6812">
        <v>8</v>
      </c>
      <c r="C6812">
        <v>24</v>
      </c>
      <c r="D6812">
        <v>-0.92903000000000002</v>
      </c>
      <c r="E6812">
        <v>-0.44056001</v>
      </c>
      <c r="F6812" s="46">
        <v>1</v>
      </c>
      <c r="G6812">
        <v>1.0281899999999999</v>
      </c>
    </row>
    <row r="6813" spans="1:7" x14ac:dyDescent="0.2">
      <c r="A6813">
        <v>1998</v>
      </c>
      <c r="B6813">
        <v>8</v>
      </c>
      <c r="C6813">
        <v>25</v>
      </c>
      <c r="D6813">
        <v>-1.1107399</v>
      </c>
      <c r="E6813">
        <v>-0.38756001000000001</v>
      </c>
      <c r="F6813" s="46">
        <v>1</v>
      </c>
      <c r="G6813">
        <v>1.17641</v>
      </c>
    </row>
    <row r="6814" spans="1:7" x14ac:dyDescent="0.2">
      <c r="A6814">
        <v>1998</v>
      </c>
      <c r="B6814">
        <v>8</v>
      </c>
      <c r="C6814">
        <v>26</v>
      </c>
      <c r="D6814">
        <v>-1.0412101</v>
      </c>
      <c r="E6814">
        <v>-0.49917999000000002</v>
      </c>
      <c r="F6814" s="46">
        <v>1</v>
      </c>
      <c r="G6814">
        <v>1.15469</v>
      </c>
    </row>
    <row r="6815" spans="1:7" x14ac:dyDescent="0.2">
      <c r="A6815">
        <v>1998</v>
      </c>
      <c r="B6815">
        <v>8</v>
      </c>
      <c r="C6815">
        <v>27</v>
      </c>
      <c r="D6815">
        <v>-1.2316199999999999</v>
      </c>
      <c r="E6815">
        <v>-0.10772</v>
      </c>
      <c r="F6815" s="46">
        <v>1</v>
      </c>
      <c r="G6815">
        <v>1.2363200000000001</v>
      </c>
    </row>
    <row r="6816" spans="1:7" x14ac:dyDescent="0.2">
      <c r="A6816">
        <v>1998</v>
      </c>
      <c r="B6816">
        <v>8</v>
      </c>
      <c r="C6816">
        <v>28</v>
      </c>
      <c r="D6816">
        <v>-1.4775100000000001</v>
      </c>
      <c r="E6816">
        <v>0.655752</v>
      </c>
      <c r="F6816" s="46">
        <v>8</v>
      </c>
      <c r="G6816">
        <v>1.61649</v>
      </c>
    </row>
    <row r="6817" spans="1:7" x14ac:dyDescent="0.2">
      <c r="A6817">
        <v>1998</v>
      </c>
      <c r="B6817">
        <v>8</v>
      </c>
      <c r="C6817">
        <v>29</v>
      </c>
      <c r="D6817">
        <v>-1.3972199999999999</v>
      </c>
      <c r="E6817">
        <v>0.74555497999999998</v>
      </c>
      <c r="F6817" s="46">
        <v>8</v>
      </c>
      <c r="G6817">
        <v>1.58369</v>
      </c>
    </row>
    <row r="6818" spans="1:7" x14ac:dyDescent="0.2">
      <c r="A6818">
        <v>1998</v>
      </c>
      <c r="B6818">
        <v>8</v>
      </c>
      <c r="C6818">
        <v>30</v>
      </c>
      <c r="D6818">
        <v>-1.3507100000000001</v>
      </c>
      <c r="E6818">
        <v>0.80584001999999999</v>
      </c>
      <c r="F6818" s="46">
        <v>8</v>
      </c>
      <c r="G6818">
        <v>1.57283</v>
      </c>
    </row>
    <row r="6819" spans="1:7" x14ac:dyDescent="0.2">
      <c r="A6819">
        <v>1998</v>
      </c>
      <c r="B6819">
        <v>8</v>
      </c>
      <c r="C6819">
        <v>31</v>
      </c>
      <c r="D6819">
        <v>-1.44885</v>
      </c>
      <c r="E6819">
        <v>0.56445497</v>
      </c>
      <c r="F6819" s="46">
        <v>8</v>
      </c>
      <c r="G6819">
        <v>1.5549200000000001</v>
      </c>
    </row>
    <row r="6820" spans="1:7" x14ac:dyDescent="0.2">
      <c r="A6820">
        <v>1998</v>
      </c>
      <c r="B6820">
        <v>9</v>
      </c>
      <c r="C6820">
        <v>1</v>
      </c>
      <c r="D6820">
        <v>-1.5535300000000001</v>
      </c>
      <c r="E6820">
        <v>0.51606702999999998</v>
      </c>
      <c r="F6820" s="46">
        <v>8</v>
      </c>
      <c r="G6820">
        <v>1.637</v>
      </c>
    </row>
    <row r="6821" spans="1:7" x14ac:dyDescent="0.2">
      <c r="A6821">
        <v>1998</v>
      </c>
      <c r="B6821">
        <v>9</v>
      </c>
      <c r="C6821">
        <v>2</v>
      </c>
      <c r="D6821">
        <v>-1.7987500000000001</v>
      </c>
      <c r="E6821">
        <v>0.33195001000000002</v>
      </c>
      <c r="F6821" s="46">
        <v>8</v>
      </c>
      <c r="G6821">
        <v>1.8291301</v>
      </c>
    </row>
    <row r="6822" spans="1:7" x14ac:dyDescent="0.2">
      <c r="A6822">
        <v>1998</v>
      </c>
      <c r="B6822">
        <v>9</v>
      </c>
      <c r="C6822">
        <v>3</v>
      </c>
      <c r="D6822">
        <v>-1.82125</v>
      </c>
      <c r="E6822">
        <v>0.15884398999999999</v>
      </c>
      <c r="F6822" s="46">
        <v>8</v>
      </c>
      <c r="G6822">
        <v>1.8281699</v>
      </c>
    </row>
    <row r="6823" spans="1:7" x14ac:dyDescent="0.2">
      <c r="A6823">
        <v>1998</v>
      </c>
      <c r="B6823">
        <v>9</v>
      </c>
      <c r="C6823">
        <v>4</v>
      </c>
      <c r="D6823">
        <v>-1.84083</v>
      </c>
      <c r="E6823">
        <v>0.39715999000000002</v>
      </c>
      <c r="F6823" s="46">
        <v>8</v>
      </c>
      <c r="G6823">
        <v>1.8831899999999999</v>
      </c>
    </row>
    <row r="6824" spans="1:7" x14ac:dyDescent="0.2">
      <c r="A6824">
        <v>1998</v>
      </c>
      <c r="B6824">
        <v>9</v>
      </c>
      <c r="C6824">
        <v>5</v>
      </c>
      <c r="D6824">
        <v>-1.9876100000000001</v>
      </c>
      <c r="E6824">
        <v>0.64839398999999998</v>
      </c>
      <c r="F6824" s="46">
        <v>8</v>
      </c>
      <c r="G6824">
        <v>2.0906999000000002</v>
      </c>
    </row>
    <row r="6825" spans="1:7" x14ac:dyDescent="0.2">
      <c r="A6825">
        <v>1998</v>
      </c>
      <c r="B6825">
        <v>9</v>
      </c>
      <c r="C6825">
        <v>6</v>
      </c>
      <c r="D6825">
        <v>-1.8814200000000001</v>
      </c>
      <c r="E6825">
        <v>0.56707101999999998</v>
      </c>
      <c r="F6825" s="46">
        <v>8</v>
      </c>
      <c r="G6825">
        <v>1.9650198999999999</v>
      </c>
    </row>
    <row r="6826" spans="1:7" x14ac:dyDescent="0.2">
      <c r="A6826">
        <v>1998</v>
      </c>
      <c r="B6826">
        <v>9</v>
      </c>
      <c r="C6826">
        <v>7</v>
      </c>
      <c r="D6826">
        <v>-1.90394</v>
      </c>
      <c r="E6826">
        <v>0.27224799999999999</v>
      </c>
      <c r="F6826" s="46">
        <v>8</v>
      </c>
      <c r="G6826">
        <v>1.9233100000000001</v>
      </c>
    </row>
    <row r="6827" spans="1:7" x14ac:dyDescent="0.2">
      <c r="A6827">
        <v>1998</v>
      </c>
      <c r="B6827">
        <v>9</v>
      </c>
      <c r="C6827">
        <v>8</v>
      </c>
      <c r="D6827">
        <v>-2.0007999000000001</v>
      </c>
      <c r="E6827">
        <v>0.169743</v>
      </c>
      <c r="F6827" s="46">
        <v>8</v>
      </c>
      <c r="G6827">
        <v>2.0079899000000001</v>
      </c>
    </row>
    <row r="6828" spans="1:7" x14ac:dyDescent="0.2">
      <c r="A6828">
        <v>1998</v>
      </c>
      <c r="B6828">
        <v>9</v>
      </c>
      <c r="C6828">
        <v>9</v>
      </c>
      <c r="D6828">
        <v>-1.5455700000000001</v>
      </c>
      <c r="E6828">
        <v>0.25385299</v>
      </c>
      <c r="F6828" s="46">
        <v>8</v>
      </c>
      <c r="G6828">
        <v>1.5662799999999999</v>
      </c>
    </row>
    <row r="6829" spans="1:7" x14ac:dyDescent="0.2">
      <c r="A6829">
        <v>1998</v>
      </c>
      <c r="B6829">
        <v>9</v>
      </c>
      <c r="C6829">
        <v>10</v>
      </c>
      <c r="D6829">
        <v>-1.1095299999999999</v>
      </c>
      <c r="E6829" s="45">
        <v>2.4272499600000001E-2</v>
      </c>
      <c r="F6829" s="46">
        <v>8</v>
      </c>
      <c r="G6829">
        <v>1.1097900000000001</v>
      </c>
    </row>
    <row r="6830" spans="1:7" x14ac:dyDescent="0.2">
      <c r="A6830">
        <v>1998</v>
      </c>
      <c r="B6830">
        <v>9</v>
      </c>
      <c r="C6830">
        <v>11</v>
      </c>
      <c r="D6830">
        <v>-0.76547997999999995</v>
      </c>
      <c r="E6830">
        <v>-0.15565999999999999</v>
      </c>
      <c r="F6830" s="46">
        <v>1</v>
      </c>
      <c r="G6830">
        <v>0.78114300999999997</v>
      </c>
    </row>
    <row r="6831" spans="1:7" x14ac:dyDescent="0.2">
      <c r="A6831">
        <v>1998</v>
      </c>
      <c r="B6831">
        <v>9</v>
      </c>
      <c r="C6831">
        <v>12</v>
      </c>
      <c r="D6831">
        <v>-0.51885002999999996</v>
      </c>
      <c r="E6831">
        <v>-0.38953999</v>
      </c>
      <c r="F6831" s="46">
        <v>1</v>
      </c>
      <c r="G6831">
        <v>0.64880598</v>
      </c>
    </row>
    <row r="6832" spans="1:7" x14ac:dyDescent="0.2">
      <c r="A6832">
        <v>1998</v>
      </c>
      <c r="B6832">
        <v>9</v>
      </c>
      <c r="C6832">
        <v>13</v>
      </c>
      <c r="D6832">
        <v>-0.49909999999999999</v>
      </c>
      <c r="E6832">
        <v>-0.33068001000000002</v>
      </c>
      <c r="F6832" s="46">
        <v>1</v>
      </c>
      <c r="G6832">
        <v>0.59870999999999996</v>
      </c>
    </row>
    <row r="6833" spans="1:7" x14ac:dyDescent="0.2">
      <c r="A6833">
        <v>1998</v>
      </c>
      <c r="B6833">
        <v>9</v>
      </c>
      <c r="C6833">
        <v>14</v>
      </c>
      <c r="D6833">
        <v>-0.35054999999999997</v>
      </c>
      <c r="E6833">
        <v>-0.25213000000000002</v>
      </c>
      <c r="F6833" s="46">
        <v>1</v>
      </c>
      <c r="G6833">
        <v>0.43180299</v>
      </c>
    </row>
    <row r="6834" spans="1:7" x14ac:dyDescent="0.2">
      <c r="A6834">
        <v>1998</v>
      </c>
      <c r="B6834">
        <v>9</v>
      </c>
      <c r="C6834">
        <v>15</v>
      </c>
      <c r="D6834">
        <v>0.14291400000000001</v>
      </c>
      <c r="E6834">
        <v>-0.55632000999999998</v>
      </c>
      <c r="F6834" s="46">
        <v>3</v>
      </c>
      <c r="G6834">
        <v>0.57437903000000001</v>
      </c>
    </row>
    <row r="6835" spans="1:7" x14ac:dyDescent="0.2">
      <c r="A6835">
        <v>1998</v>
      </c>
      <c r="B6835">
        <v>9</v>
      </c>
      <c r="C6835">
        <v>16</v>
      </c>
      <c r="D6835">
        <v>0.22519700000000001</v>
      </c>
      <c r="E6835">
        <v>-0.71014999999999995</v>
      </c>
      <c r="F6835" s="46">
        <v>3</v>
      </c>
      <c r="G6835">
        <v>0.74499702000000001</v>
      </c>
    </row>
    <row r="6836" spans="1:7" x14ac:dyDescent="0.2">
      <c r="A6836">
        <v>1998</v>
      </c>
      <c r="B6836">
        <v>9</v>
      </c>
      <c r="C6836">
        <v>17</v>
      </c>
      <c r="D6836">
        <v>0.33569700000000002</v>
      </c>
      <c r="E6836">
        <v>-0.80860001000000004</v>
      </c>
      <c r="F6836" s="46">
        <v>3</v>
      </c>
      <c r="G6836">
        <v>0.87551802000000001</v>
      </c>
    </row>
    <row r="6837" spans="1:7" x14ac:dyDescent="0.2">
      <c r="A6837">
        <v>1998</v>
      </c>
      <c r="B6837">
        <v>9</v>
      </c>
      <c r="C6837">
        <v>18</v>
      </c>
      <c r="D6837">
        <v>0.63588297000000005</v>
      </c>
      <c r="E6837">
        <v>-0.90239000000000003</v>
      </c>
      <c r="F6837" s="46">
        <v>3</v>
      </c>
      <c r="G6837">
        <v>1.1039300000000001</v>
      </c>
    </row>
    <row r="6838" spans="1:7" x14ac:dyDescent="0.2">
      <c r="A6838">
        <v>1998</v>
      </c>
      <c r="B6838">
        <v>9</v>
      </c>
      <c r="C6838">
        <v>19</v>
      </c>
      <c r="D6838">
        <v>0.87021296999999997</v>
      </c>
      <c r="E6838">
        <v>-0.91795998999999995</v>
      </c>
      <c r="F6838" s="46">
        <v>3</v>
      </c>
      <c r="G6838">
        <v>1.2648798999999999</v>
      </c>
    </row>
    <row r="6839" spans="1:7" x14ac:dyDescent="0.2">
      <c r="A6839">
        <v>1998</v>
      </c>
      <c r="B6839">
        <v>9</v>
      </c>
      <c r="C6839">
        <v>20</v>
      </c>
      <c r="D6839">
        <v>1.0793999000000001</v>
      </c>
      <c r="E6839">
        <v>-0.79755997999999995</v>
      </c>
      <c r="F6839" s="46">
        <v>4</v>
      </c>
      <c r="G6839">
        <v>1.34209</v>
      </c>
    </row>
    <row r="6840" spans="1:7" x14ac:dyDescent="0.2">
      <c r="A6840">
        <v>1998</v>
      </c>
      <c r="B6840">
        <v>9</v>
      </c>
      <c r="C6840">
        <v>21</v>
      </c>
      <c r="D6840">
        <v>1.1574599999999999</v>
      </c>
      <c r="E6840">
        <v>-0.59535998000000001</v>
      </c>
      <c r="F6840" s="46">
        <v>4</v>
      </c>
      <c r="G6840">
        <v>1.3016000000000001</v>
      </c>
    </row>
    <row r="6841" spans="1:7" x14ac:dyDescent="0.2">
      <c r="A6841">
        <v>1998</v>
      </c>
      <c r="B6841">
        <v>9</v>
      </c>
      <c r="C6841">
        <v>22</v>
      </c>
      <c r="D6841">
        <v>1.31864</v>
      </c>
      <c r="E6841">
        <v>-0.64900999999999998</v>
      </c>
      <c r="F6841" s="46">
        <v>4</v>
      </c>
      <c r="G6841">
        <v>1.4697</v>
      </c>
    </row>
    <row r="6842" spans="1:7" x14ac:dyDescent="0.2">
      <c r="A6842">
        <v>1998</v>
      </c>
      <c r="B6842">
        <v>9</v>
      </c>
      <c r="C6842">
        <v>23</v>
      </c>
      <c r="D6842">
        <v>1.42049</v>
      </c>
      <c r="E6842">
        <v>-0.42355000999999998</v>
      </c>
      <c r="F6842" s="46">
        <v>4</v>
      </c>
      <c r="G6842">
        <v>1.4822900000000001</v>
      </c>
    </row>
    <row r="6843" spans="1:7" x14ac:dyDescent="0.2">
      <c r="A6843">
        <v>1998</v>
      </c>
      <c r="B6843">
        <v>9</v>
      </c>
      <c r="C6843">
        <v>24</v>
      </c>
      <c r="D6843">
        <v>1.4222600000000001</v>
      </c>
      <c r="E6843">
        <v>-0.40200998999999998</v>
      </c>
      <c r="F6843" s="46">
        <v>4</v>
      </c>
      <c r="G6843">
        <v>1.4779800000000001</v>
      </c>
    </row>
    <row r="6844" spans="1:7" x14ac:dyDescent="0.2">
      <c r="A6844">
        <v>1998</v>
      </c>
      <c r="B6844">
        <v>9</v>
      </c>
      <c r="C6844">
        <v>25</v>
      </c>
      <c r="D6844">
        <v>1.20455</v>
      </c>
      <c r="E6844">
        <v>-0.43865999999999999</v>
      </c>
      <c r="F6844" s="46">
        <v>4</v>
      </c>
      <c r="G6844">
        <v>1.2819400000000001</v>
      </c>
    </row>
    <row r="6845" spans="1:7" x14ac:dyDescent="0.2">
      <c r="A6845">
        <v>1998</v>
      </c>
      <c r="B6845">
        <v>9</v>
      </c>
      <c r="C6845">
        <v>26</v>
      </c>
      <c r="D6845">
        <v>1.33334</v>
      </c>
      <c r="E6845">
        <v>-0.48495000999999999</v>
      </c>
      <c r="F6845" s="46">
        <v>4</v>
      </c>
      <c r="G6845">
        <v>1.4188000000000001</v>
      </c>
    </row>
    <row r="6846" spans="1:7" x14ac:dyDescent="0.2">
      <c r="A6846">
        <v>1998</v>
      </c>
      <c r="B6846">
        <v>9</v>
      </c>
      <c r="C6846">
        <v>27</v>
      </c>
      <c r="D6846">
        <v>1.54769</v>
      </c>
      <c r="E6846">
        <v>-0.40347999000000001</v>
      </c>
      <c r="F6846" s="46">
        <v>4</v>
      </c>
      <c r="G6846">
        <v>1.5994200000000001</v>
      </c>
    </row>
    <row r="6847" spans="1:7" x14ac:dyDescent="0.2">
      <c r="A6847">
        <v>1998</v>
      </c>
      <c r="B6847">
        <v>9</v>
      </c>
      <c r="C6847">
        <v>28</v>
      </c>
      <c r="D6847">
        <v>1.88723</v>
      </c>
      <c r="E6847" s="45">
        <v>-9.6217200200000005E-2</v>
      </c>
      <c r="F6847" s="46">
        <v>4</v>
      </c>
      <c r="G6847">
        <v>1.88968</v>
      </c>
    </row>
    <row r="6848" spans="1:7" x14ac:dyDescent="0.2">
      <c r="A6848">
        <v>1998</v>
      </c>
      <c r="B6848">
        <v>9</v>
      </c>
      <c r="C6848">
        <v>29</v>
      </c>
      <c r="D6848">
        <v>2.1808399999999999</v>
      </c>
      <c r="E6848" s="45">
        <v>4.6856001000000001E-2</v>
      </c>
      <c r="F6848" s="46">
        <v>5</v>
      </c>
      <c r="G6848">
        <v>2.1813400000000001</v>
      </c>
    </row>
    <row r="6849" spans="1:7" x14ac:dyDescent="0.2">
      <c r="A6849">
        <v>1998</v>
      </c>
      <c r="B6849">
        <v>9</v>
      </c>
      <c r="C6849">
        <v>30</v>
      </c>
      <c r="D6849">
        <v>2.3458399999999999</v>
      </c>
      <c r="E6849" s="45">
        <v>2.4796899399999999E-2</v>
      </c>
      <c r="F6849" s="46">
        <v>5</v>
      </c>
      <c r="G6849">
        <v>2.3459699000000001</v>
      </c>
    </row>
    <row r="6850" spans="1:7" x14ac:dyDescent="0.2">
      <c r="A6850">
        <v>1998</v>
      </c>
      <c r="B6850">
        <v>10</v>
      </c>
      <c r="C6850">
        <v>1</v>
      </c>
      <c r="D6850">
        <v>2.5854398999999999</v>
      </c>
      <c r="E6850" s="45">
        <v>3.6535099100000003E-2</v>
      </c>
      <c r="F6850" s="46">
        <v>5</v>
      </c>
      <c r="G6850">
        <v>2.5857000000000001</v>
      </c>
    </row>
    <row r="6851" spans="1:7" x14ac:dyDescent="0.2">
      <c r="A6851">
        <v>1998</v>
      </c>
      <c r="B6851">
        <v>10</v>
      </c>
      <c r="C6851">
        <v>2</v>
      </c>
      <c r="D6851">
        <v>2.6332901</v>
      </c>
      <c r="E6851" s="45">
        <v>2.4914799299999998E-2</v>
      </c>
      <c r="F6851" s="46">
        <v>5</v>
      </c>
      <c r="G6851">
        <v>2.63341</v>
      </c>
    </row>
    <row r="6852" spans="1:7" x14ac:dyDescent="0.2">
      <c r="A6852">
        <v>1998</v>
      </c>
      <c r="B6852">
        <v>10</v>
      </c>
      <c r="C6852">
        <v>3</v>
      </c>
      <c r="D6852">
        <v>2.5732601000000002</v>
      </c>
      <c r="E6852">
        <v>0.18948101000000001</v>
      </c>
      <c r="F6852" s="46">
        <v>5</v>
      </c>
      <c r="G6852">
        <v>2.5802200000000002</v>
      </c>
    </row>
    <row r="6853" spans="1:7" x14ac:dyDescent="0.2">
      <c r="A6853">
        <v>1998</v>
      </c>
      <c r="B6853">
        <v>10</v>
      </c>
      <c r="C6853">
        <v>4</v>
      </c>
      <c r="D6853">
        <v>2.2977799999999999</v>
      </c>
      <c r="E6853">
        <v>0.26258199999999998</v>
      </c>
      <c r="F6853" s="46">
        <v>5</v>
      </c>
      <c r="G6853">
        <v>2.3127401000000001</v>
      </c>
    </row>
    <row r="6854" spans="1:7" x14ac:dyDescent="0.2">
      <c r="A6854">
        <v>1998</v>
      </c>
      <c r="B6854">
        <v>10</v>
      </c>
      <c r="C6854">
        <v>5</v>
      </c>
      <c r="D6854">
        <v>1.9584600000000001</v>
      </c>
      <c r="E6854">
        <v>0.63061202000000005</v>
      </c>
      <c r="F6854" s="46">
        <v>5</v>
      </c>
      <c r="G6854">
        <v>2.0574800999999998</v>
      </c>
    </row>
    <row r="6855" spans="1:7" x14ac:dyDescent="0.2">
      <c r="A6855">
        <v>1998</v>
      </c>
      <c r="B6855">
        <v>10</v>
      </c>
      <c r="C6855">
        <v>6</v>
      </c>
      <c r="D6855">
        <v>1.8651899999999999</v>
      </c>
      <c r="E6855">
        <v>0.93339097000000004</v>
      </c>
      <c r="F6855" s="46">
        <v>5</v>
      </c>
      <c r="G6855">
        <v>2.0857000000000001</v>
      </c>
    </row>
    <row r="6856" spans="1:7" x14ac:dyDescent="0.2">
      <c r="A6856">
        <v>1998</v>
      </c>
      <c r="B6856">
        <v>10</v>
      </c>
      <c r="C6856">
        <v>7</v>
      </c>
      <c r="D6856">
        <v>1.4508300000000001</v>
      </c>
      <c r="E6856">
        <v>0.99607098000000005</v>
      </c>
      <c r="F6856" s="46">
        <v>5</v>
      </c>
      <c r="G6856">
        <v>1.7598499999999999</v>
      </c>
    </row>
    <row r="6857" spans="1:7" x14ac:dyDescent="0.2">
      <c r="A6857">
        <v>1998</v>
      </c>
      <c r="B6857">
        <v>10</v>
      </c>
      <c r="C6857">
        <v>8</v>
      </c>
      <c r="D6857">
        <v>1.29196</v>
      </c>
      <c r="E6857">
        <v>1.2007399999999999</v>
      </c>
      <c r="F6857" s="46">
        <v>5</v>
      </c>
      <c r="G6857">
        <v>1.76379</v>
      </c>
    </row>
    <row r="6858" spans="1:7" x14ac:dyDescent="0.2">
      <c r="A6858">
        <v>1998</v>
      </c>
      <c r="B6858">
        <v>10</v>
      </c>
      <c r="C6858">
        <v>9</v>
      </c>
      <c r="D6858">
        <v>1.0636300000000001</v>
      </c>
      <c r="E6858">
        <v>1.2783599999999999</v>
      </c>
      <c r="F6858" s="46">
        <v>6</v>
      </c>
      <c r="G6858">
        <v>1.66299</v>
      </c>
    </row>
    <row r="6859" spans="1:7" x14ac:dyDescent="0.2">
      <c r="A6859">
        <v>1998</v>
      </c>
      <c r="B6859">
        <v>10</v>
      </c>
      <c r="C6859">
        <v>10</v>
      </c>
      <c r="D6859">
        <v>0.63940001000000002</v>
      </c>
      <c r="E6859">
        <v>1.16506</v>
      </c>
      <c r="F6859" s="46">
        <v>6</v>
      </c>
      <c r="G6859">
        <v>1.3289899999999999</v>
      </c>
    </row>
    <row r="6860" spans="1:7" x14ac:dyDescent="0.2">
      <c r="A6860">
        <v>1998</v>
      </c>
      <c r="B6860">
        <v>10</v>
      </c>
      <c r="C6860">
        <v>11</v>
      </c>
      <c r="D6860">
        <v>0.23972199999999999</v>
      </c>
      <c r="E6860">
        <v>0.78897702999999997</v>
      </c>
      <c r="F6860" s="46">
        <v>6</v>
      </c>
      <c r="G6860">
        <v>0.82459199000000005</v>
      </c>
    </row>
    <row r="6861" spans="1:7" x14ac:dyDescent="0.2">
      <c r="A6861">
        <v>1998</v>
      </c>
      <c r="B6861">
        <v>10</v>
      </c>
      <c r="C6861">
        <v>12</v>
      </c>
      <c r="D6861">
        <v>0.15610699</v>
      </c>
      <c r="E6861">
        <v>0.66453200999999995</v>
      </c>
      <c r="F6861" s="46">
        <v>6</v>
      </c>
      <c r="G6861">
        <v>0.68262202000000005</v>
      </c>
    </row>
    <row r="6862" spans="1:7" x14ac:dyDescent="0.2">
      <c r="A6862">
        <v>1998</v>
      </c>
      <c r="B6862">
        <v>10</v>
      </c>
      <c r="C6862">
        <v>13</v>
      </c>
      <c r="D6862">
        <v>0.45977299999999999</v>
      </c>
      <c r="E6862">
        <v>0.80063300999999998</v>
      </c>
      <c r="F6862" s="46">
        <v>6</v>
      </c>
      <c r="G6862">
        <v>0.92325699000000006</v>
      </c>
    </row>
    <row r="6863" spans="1:7" x14ac:dyDescent="0.2">
      <c r="A6863">
        <v>1998</v>
      </c>
      <c r="B6863">
        <v>10</v>
      </c>
      <c r="C6863">
        <v>14</v>
      </c>
      <c r="D6863">
        <v>0.70882100000000003</v>
      </c>
      <c r="E6863">
        <v>0.92290198999999995</v>
      </c>
      <c r="F6863" s="46">
        <v>6</v>
      </c>
      <c r="G6863">
        <v>1.1636899999999999</v>
      </c>
    </row>
    <row r="6864" spans="1:7" x14ac:dyDescent="0.2">
      <c r="A6864">
        <v>1998</v>
      </c>
      <c r="B6864">
        <v>10</v>
      </c>
      <c r="C6864">
        <v>15</v>
      </c>
      <c r="D6864">
        <v>0.91838998000000005</v>
      </c>
      <c r="E6864">
        <v>1.02149</v>
      </c>
      <c r="F6864" s="46">
        <v>6</v>
      </c>
      <c r="G6864">
        <v>1.3736398999999999</v>
      </c>
    </row>
    <row r="6865" spans="1:7" x14ac:dyDescent="0.2">
      <c r="A6865">
        <v>1998</v>
      </c>
      <c r="B6865">
        <v>10</v>
      </c>
      <c r="C6865">
        <v>16</v>
      </c>
      <c r="D6865">
        <v>0.88791001000000003</v>
      </c>
      <c r="E6865">
        <v>1.0693299999999999</v>
      </c>
      <c r="F6865" s="46">
        <v>6</v>
      </c>
      <c r="G6865">
        <v>1.38991</v>
      </c>
    </row>
    <row r="6866" spans="1:7" x14ac:dyDescent="0.2">
      <c r="A6866">
        <v>1998</v>
      </c>
      <c r="B6866">
        <v>10</v>
      </c>
      <c r="C6866">
        <v>17</v>
      </c>
      <c r="D6866">
        <v>0.98343097999999995</v>
      </c>
      <c r="E6866">
        <v>1.1616299999999999</v>
      </c>
      <c r="F6866" s="46">
        <v>6</v>
      </c>
      <c r="G6866">
        <v>1.5220100000000001</v>
      </c>
    </row>
    <row r="6867" spans="1:7" x14ac:dyDescent="0.2">
      <c r="A6867">
        <v>1998</v>
      </c>
      <c r="B6867">
        <v>10</v>
      </c>
      <c r="C6867">
        <v>18</v>
      </c>
      <c r="D6867">
        <v>0.75146597999999998</v>
      </c>
      <c r="E6867">
        <v>0.97505998999999999</v>
      </c>
      <c r="F6867" s="46">
        <v>6</v>
      </c>
      <c r="G6867">
        <v>1.2310300000000001</v>
      </c>
    </row>
    <row r="6868" spans="1:7" x14ac:dyDescent="0.2">
      <c r="A6868">
        <v>1998</v>
      </c>
      <c r="B6868">
        <v>10</v>
      </c>
      <c r="C6868">
        <v>19</v>
      </c>
      <c r="D6868" s="45">
        <v>6.5022997599999993E-2</v>
      </c>
      <c r="E6868">
        <v>1.02451</v>
      </c>
      <c r="F6868" s="46">
        <v>6</v>
      </c>
      <c r="G6868">
        <v>1.02657</v>
      </c>
    </row>
    <row r="6869" spans="1:7" x14ac:dyDescent="0.2">
      <c r="A6869">
        <v>1998</v>
      </c>
      <c r="B6869">
        <v>10</v>
      </c>
      <c r="C6869">
        <v>20</v>
      </c>
      <c r="D6869">
        <v>-0.17449999999999999</v>
      </c>
      <c r="E6869">
        <v>0.93636900000000001</v>
      </c>
      <c r="F6869" s="46">
        <v>7</v>
      </c>
      <c r="G6869">
        <v>0.95248902000000002</v>
      </c>
    </row>
    <row r="6870" spans="1:7" x14ac:dyDescent="0.2">
      <c r="A6870">
        <v>1998</v>
      </c>
      <c r="B6870">
        <v>10</v>
      </c>
      <c r="C6870">
        <v>21</v>
      </c>
      <c r="D6870">
        <v>-0.31235000000000002</v>
      </c>
      <c r="E6870">
        <v>0.65553302000000002</v>
      </c>
      <c r="F6870" s="46">
        <v>7</v>
      </c>
      <c r="G6870">
        <v>0.72614502999999997</v>
      </c>
    </row>
    <row r="6871" spans="1:7" x14ac:dyDescent="0.2">
      <c r="A6871">
        <v>1998</v>
      </c>
      <c r="B6871">
        <v>10</v>
      </c>
      <c r="C6871">
        <v>22</v>
      </c>
      <c r="D6871">
        <v>-0.33256998999999998</v>
      </c>
      <c r="E6871">
        <v>0.32932698999999999</v>
      </c>
      <c r="F6871" s="46">
        <v>8</v>
      </c>
      <c r="G6871">
        <v>0.46803700999999998</v>
      </c>
    </row>
    <row r="6872" spans="1:7" x14ac:dyDescent="0.2">
      <c r="A6872">
        <v>1998</v>
      </c>
      <c r="B6872">
        <v>10</v>
      </c>
      <c r="C6872">
        <v>23</v>
      </c>
      <c r="D6872">
        <v>-0.10489999999999999</v>
      </c>
      <c r="E6872" s="45">
        <v>4.6245999599999997E-2</v>
      </c>
      <c r="F6872" s="46">
        <v>8</v>
      </c>
      <c r="G6872">
        <v>0.114638</v>
      </c>
    </row>
    <row r="6873" spans="1:7" x14ac:dyDescent="0.2">
      <c r="A6873">
        <v>1998</v>
      </c>
      <c r="B6873">
        <v>10</v>
      </c>
      <c r="C6873">
        <v>24</v>
      </c>
      <c r="D6873" s="45">
        <v>9.1085500999999999E-2</v>
      </c>
      <c r="E6873" s="45">
        <v>-9.9881499999999998E-2</v>
      </c>
      <c r="F6873" s="46">
        <v>3</v>
      </c>
      <c r="G6873">
        <v>0.13517699999999999</v>
      </c>
    </row>
    <row r="6874" spans="1:7" x14ac:dyDescent="0.2">
      <c r="A6874">
        <v>1998</v>
      </c>
      <c r="B6874">
        <v>10</v>
      </c>
      <c r="C6874">
        <v>25</v>
      </c>
      <c r="D6874">
        <v>0.43513100999999998</v>
      </c>
      <c r="E6874">
        <v>-0.22265001000000001</v>
      </c>
      <c r="F6874" s="46">
        <v>4</v>
      </c>
      <c r="G6874">
        <v>0.48878700000000003</v>
      </c>
    </row>
    <row r="6875" spans="1:7" x14ac:dyDescent="0.2">
      <c r="A6875">
        <v>1998</v>
      </c>
      <c r="B6875">
        <v>10</v>
      </c>
      <c r="C6875">
        <v>26</v>
      </c>
      <c r="D6875">
        <v>0.57874696999999997</v>
      </c>
      <c r="E6875">
        <v>-0.15656999999999999</v>
      </c>
      <c r="F6875" s="46">
        <v>4</v>
      </c>
      <c r="G6875">
        <v>0.59955102000000005</v>
      </c>
    </row>
    <row r="6876" spans="1:7" x14ac:dyDescent="0.2">
      <c r="A6876">
        <v>1998</v>
      </c>
      <c r="B6876">
        <v>10</v>
      </c>
      <c r="C6876">
        <v>27</v>
      </c>
      <c r="D6876">
        <v>0.54110097999999995</v>
      </c>
      <c r="E6876">
        <v>-0.17452000000000001</v>
      </c>
      <c r="F6876" s="46">
        <v>4</v>
      </c>
      <c r="G6876">
        <v>0.56854700999999996</v>
      </c>
    </row>
    <row r="6877" spans="1:7" x14ac:dyDescent="0.2">
      <c r="A6877">
        <v>1998</v>
      </c>
      <c r="B6877">
        <v>10</v>
      </c>
      <c r="C6877">
        <v>28</v>
      </c>
      <c r="D6877">
        <v>0.83168602000000003</v>
      </c>
      <c r="E6877" s="45">
        <v>4.4410498799999998E-3</v>
      </c>
      <c r="F6877" s="46">
        <v>5</v>
      </c>
      <c r="G6877">
        <v>0.83169800000000005</v>
      </c>
    </row>
    <row r="6878" spans="1:7" x14ac:dyDescent="0.2">
      <c r="A6878">
        <v>1998</v>
      </c>
      <c r="B6878">
        <v>10</v>
      </c>
      <c r="C6878">
        <v>29</v>
      </c>
      <c r="D6878">
        <v>0.68033898000000004</v>
      </c>
      <c r="E6878" s="45">
        <v>6.6673099999999999E-2</v>
      </c>
      <c r="F6878" s="46">
        <v>5</v>
      </c>
      <c r="G6878">
        <v>0.68359798000000005</v>
      </c>
    </row>
    <row r="6879" spans="1:7" x14ac:dyDescent="0.2">
      <c r="A6879">
        <v>1998</v>
      </c>
      <c r="B6879">
        <v>10</v>
      </c>
      <c r="C6879">
        <v>30</v>
      </c>
      <c r="D6879">
        <v>0.37935600000000003</v>
      </c>
      <c r="E6879">
        <v>0.15459201</v>
      </c>
      <c r="F6879" s="46">
        <v>5</v>
      </c>
      <c r="G6879">
        <v>0.40964498999999999</v>
      </c>
    </row>
    <row r="6880" spans="1:7" x14ac:dyDescent="0.2">
      <c r="A6880">
        <v>1998</v>
      </c>
      <c r="B6880">
        <v>10</v>
      </c>
      <c r="C6880">
        <v>31</v>
      </c>
      <c r="D6880">
        <v>0.27995899000000002</v>
      </c>
      <c r="E6880">
        <v>0.18206900000000001</v>
      </c>
      <c r="F6880" s="46">
        <v>5</v>
      </c>
      <c r="G6880">
        <v>0.33395599999999998</v>
      </c>
    </row>
    <row r="6881" spans="1:7" x14ac:dyDescent="0.2">
      <c r="A6881">
        <v>1998</v>
      </c>
      <c r="B6881">
        <v>11</v>
      </c>
      <c r="C6881">
        <v>1</v>
      </c>
      <c r="D6881" s="45">
        <v>2.1594900199999999E-3</v>
      </c>
      <c r="E6881">
        <v>0.26144400000000001</v>
      </c>
      <c r="F6881" s="46">
        <v>6</v>
      </c>
      <c r="G6881">
        <v>0.26145299999999999</v>
      </c>
    </row>
    <row r="6882" spans="1:7" x14ac:dyDescent="0.2">
      <c r="A6882">
        <v>1998</v>
      </c>
      <c r="B6882">
        <v>11</v>
      </c>
      <c r="C6882">
        <v>2</v>
      </c>
      <c r="D6882">
        <v>-0.23221</v>
      </c>
      <c r="E6882">
        <v>0.36901100999999997</v>
      </c>
      <c r="F6882" s="46">
        <v>7</v>
      </c>
      <c r="G6882">
        <v>0.43599501000000002</v>
      </c>
    </row>
    <row r="6883" spans="1:7" x14ac:dyDescent="0.2">
      <c r="A6883">
        <v>1998</v>
      </c>
      <c r="B6883">
        <v>11</v>
      </c>
      <c r="C6883">
        <v>3</v>
      </c>
      <c r="D6883">
        <v>-0.14555999999999999</v>
      </c>
      <c r="E6883">
        <v>0.37299400999999999</v>
      </c>
      <c r="F6883" s="46">
        <v>7</v>
      </c>
      <c r="G6883">
        <v>0.40039100999999999</v>
      </c>
    </row>
    <row r="6884" spans="1:7" x14ac:dyDescent="0.2">
      <c r="A6884">
        <v>1998</v>
      </c>
      <c r="B6884">
        <v>11</v>
      </c>
      <c r="C6884">
        <v>4</v>
      </c>
      <c r="D6884" s="45">
        <v>-3.5167500400000003E-2</v>
      </c>
      <c r="E6884">
        <v>0.13123899999999999</v>
      </c>
      <c r="F6884" s="46">
        <v>7</v>
      </c>
      <c r="G6884">
        <v>0.13586899999999999</v>
      </c>
    </row>
    <row r="6885" spans="1:7" x14ac:dyDescent="0.2">
      <c r="A6885">
        <v>1998</v>
      </c>
      <c r="B6885">
        <v>11</v>
      </c>
      <c r="C6885">
        <v>5</v>
      </c>
      <c r="D6885" s="45">
        <v>2.2903099699999999E-2</v>
      </c>
      <c r="E6885" s="45">
        <v>-6.2230098999999997E-2</v>
      </c>
      <c r="F6885" s="46">
        <v>3</v>
      </c>
      <c r="G6885" s="45">
        <v>6.6310897499999993E-2</v>
      </c>
    </row>
    <row r="6886" spans="1:7" x14ac:dyDescent="0.2">
      <c r="A6886">
        <v>1998</v>
      </c>
      <c r="B6886">
        <v>11</v>
      </c>
      <c r="C6886">
        <v>6</v>
      </c>
      <c r="D6886" s="45">
        <v>5.7924099299999997E-2</v>
      </c>
      <c r="E6886">
        <v>-0.14030999999999999</v>
      </c>
      <c r="F6886" s="46">
        <v>3</v>
      </c>
      <c r="G6886">
        <v>0.15179300000000001</v>
      </c>
    </row>
    <row r="6887" spans="1:7" x14ac:dyDescent="0.2">
      <c r="A6887">
        <v>1998</v>
      </c>
      <c r="B6887">
        <v>11</v>
      </c>
      <c r="C6887">
        <v>7</v>
      </c>
      <c r="D6887">
        <v>0.42016500000000001</v>
      </c>
      <c r="E6887" s="45">
        <v>8.5439100899999995E-2</v>
      </c>
      <c r="F6887" s="46">
        <v>5</v>
      </c>
      <c r="G6887">
        <v>0.42876300000000001</v>
      </c>
    </row>
    <row r="6888" spans="1:7" x14ac:dyDescent="0.2">
      <c r="A6888">
        <v>1998</v>
      </c>
      <c r="B6888">
        <v>11</v>
      </c>
      <c r="C6888">
        <v>8</v>
      </c>
      <c r="D6888">
        <v>0.89257096999999996</v>
      </c>
      <c r="E6888" s="45">
        <v>5.2150301600000001E-3</v>
      </c>
      <c r="F6888" s="46">
        <v>5</v>
      </c>
      <c r="G6888">
        <v>0.89258599000000005</v>
      </c>
    </row>
    <row r="6889" spans="1:7" x14ac:dyDescent="0.2">
      <c r="A6889">
        <v>1998</v>
      </c>
      <c r="B6889">
        <v>11</v>
      </c>
      <c r="C6889">
        <v>9</v>
      </c>
      <c r="D6889">
        <v>1.51179</v>
      </c>
      <c r="E6889">
        <v>0.12303600000000001</v>
      </c>
      <c r="F6889" s="46">
        <v>5</v>
      </c>
      <c r="G6889">
        <v>1.5167900000000001</v>
      </c>
    </row>
    <row r="6890" spans="1:7" x14ac:dyDescent="0.2">
      <c r="A6890">
        <v>1998</v>
      </c>
      <c r="B6890">
        <v>11</v>
      </c>
      <c r="C6890">
        <v>10</v>
      </c>
      <c r="D6890">
        <v>1.8300799999999999</v>
      </c>
      <c r="E6890">
        <v>0.37477498999999997</v>
      </c>
      <c r="F6890" s="46">
        <v>5</v>
      </c>
      <c r="G6890">
        <v>1.8680600000000001</v>
      </c>
    </row>
    <row r="6891" spans="1:7" x14ac:dyDescent="0.2">
      <c r="A6891">
        <v>1998</v>
      </c>
      <c r="B6891">
        <v>11</v>
      </c>
      <c r="C6891">
        <v>11</v>
      </c>
      <c r="D6891">
        <v>1.7717400000000001</v>
      </c>
      <c r="E6891">
        <v>0.47607898999999998</v>
      </c>
      <c r="F6891" s="46">
        <v>5</v>
      </c>
      <c r="G6891">
        <v>1.8345899999999999</v>
      </c>
    </row>
    <row r="6892" spans="1:7" x14ac:dyDescent="0.2">
      <c r="A6892">
        <v>1998</v>
      </c>
      <c r="B6892">
        <v>11</v>
      </c>
      <c r="C6892">
        <v>12</v>
      </c>
      <c r="D6892">
        <v>1.9093199999999999</v>
      </c>
      <c r="E6892">
        <v>0.55759798999999999</v>
      </c>
      <c r="F6892" s="46">
        <v>5</v>
      </c>
      <c r="G6892">
        <v>1.98908</v>
      </c>
    </row>
    <row r="6893" spans="1:7" x14ac:dyDescent="0.2">
      <c r="A6893">
        <v>1998</v>
      </c>
      <c r="B6893">
        <v>11</v>
      </c>
      <c r="C6893">
        <v>13</v>
      </c>
      <c r="D6893">
        <v>1.82253</v>
      </c>
      <c r="E6893">
        <v>0.77414899999999998</v>
      </c>
      <c r="F6893" s="46">
        <v>5</v>
      </c>
      <c r="G6893">
        <v>1.9801299999999999</v>
      </c>
    </row>
    <row r="6894" spans="1:7" x14ac:dyDescent="0.2">
      <c r="A6894">
        <v>1998</v>
      </c>
      <c r="B6894">
        <v>11</v>
      </c>
      <c r="C6894">
        <v>14</v>
      </c>
      <c r="D6894">
        <v>1.9448799999999999</v>
      </c>
      <c r="E6894">
        <v>1.2277400000000001</v>
      </c>
      <c r="F6894" s="46">
        <v>5</v>
      </c>
      <c r="G6894">
        <v>2.2999698999999998</v>
      </c>
    </row>
    <row r="6895" spans="1:7" x14ac:dyDescent="0.2">
      <c r="A6895">
        <v>1998</v>
      </c>
      <c r="B6895">
        <v>11</v>
      </c>
      <c r="C6895">
        <v>15</v>
      </c>
      <c r="D6895">
        <v>1.7594000000000001</v>
      </c>
      <c r="E6895">
        <v>1.5224298999999999</v>
      </c>
      <c r="F6895" s="46">
        <v>5</v>
      </c>
      <c r="G6895">
        <v>2.3266499</v>
      </c>
    </row>
    <row r="6896" spans="1:7" x14ac:dyDescent="0.2">
      <c r="A6896">
        <v>1998</v>
      </c>
      <c r="B6896">
        <v>11</v>
      </c>
      <c r="C6896">
        <v>16</v>
      </c>
      <c r="D6896">
        <v>1.5307698999999999</v>
      </c>
      <c r="E6896">
        <v>1.7432099999999999</v>
      </c>
      <c r="F6896" s="46">
        <v>6</v>
      </c>
      <c r="G6896">
        <v>2.3199301000000001</v>
      </c>
    </row>
    <row r="6897" spans="1:7" x14ac:dyDescent="0.2">
      <c r="A6897">
        <v>1998</v>
      </c>
      <c r="B6897">
        <v>11</v>
      </c>
      <c r="C6897">
        <v>17</v>
      </c>
      <c r="D6897">
        <v>1.0905800000000001</v>
      </c>
      <c r="E6897">
        <v>1.82497</v>
      </c>
      <c r="F6897" s="46">
        <v>6</v>
      </c>
      <c r="G6897">
        <v>2.1259999000000001</v>
      </c>
    </row>
    <row r="6898" spans="1:7" x14ac:dyDescent="0.2">
      <c r="A6898">
        <v>1998</v>
      </c>
      <c r="B6898">
        <v>11</v>
      </c>
      <c r="C6898">
        <v>18</v>
      </c>
      <c r="D6898">
        <v>0.89071398999999996</v>
      </c>
      <c r="E6898">
        <v>2.0142801000000001</v>
      </c>
      <c r="F6898" s="46">
        <v>6</v>
      </c>
      <c r="G6898">
        <v>2.2024300000000001</v>
      </c>
    </row>
    <row r="6899" spans="1:7" x14ac:dyDescent="0.2">
      <c r="A6899">
        <v>1998</v>
      </c>
      <c r="B6899">
        <v>11</v>
      </c>
      <c r="C6899">
        <v>19</v>
      </c>
      <c r="D6899">
        <v>0.96541898999999998</v>
      </c>
      <c r="E6899">
        <v>2.1867198999999999</v>
      </c>
      <c r="F6899" s="46">
        <v>6</v>
      </c>
      <c r="G6899">
        <v>2.3903501</v>
      </c>
    </row>
    <row r="6900" spans="1:7" x14ac:dyDescent="0.2">
      <c r="A6900">
        <v>1998</v>
      </c>
      <c r="B6900">
        <v>11</v>
      </c>
      <c r="C6900">
        <v>20</v>
      </c>
      <c r="D6900">
        <v>1.1077699999999999</v>
      </c>
      <c r="E6900">
        <v>2.2236899999999999</v>
      </c>
      <c r="F6900" s="46">
        <v>6</v>
      </c>
      <c r="G6900">
        <v>2.48434</v>
      </c>
    </row>
    <row r="6901" spans="1:7" x14ac:dyDescent="0.2">
      <c r="A6901">
        <v>1998</v>
      </c>
      <c r="B6901">
        <v>11</v>
      </c>
      <c r="C6901">
        <v>21</v>
      </c>
      <c r="D6901">
        <v>0.89570700999999997</v>
      </c>
      <c r="E6901">
        <v>2.0671100999999998</v>
      </c>
      <c r="F6901" s="46">
        <v>6</v>
      </c>
      <c r="G6901">
        <v>2.2528199999999998</v>
      </c>
    </row>
    <row r="6902" spans="1:7" x14ac:dyDescent="0.2">
      <c r="A6902">
        <v>1998</v>
      </c>
      <c r="B6902">
        <v>11</v>
      </c>
      <c r="C6902">
        <v>22</v>
      </c>
      <c r="D6902">
        <v>0.68367398000000001</v>
      </c>
      <c r="E6902">
        <v>1.8392500000000001</v>
      </c>
      <c r="F6902" s="46">
        <v>6</v>
      </c>
      <c r="G6902">
        <v>1.9621999999999999</v>
      </c>
    </row>
    <row r="6903" spans="1:7" x14ac:dyDescent="0.2">
      <c r="A6903">
        <v>1998</v>
      </c>
      <c r="B6903">
        <v>11</v>
      </c>
      <c r="C6903">
        <v>23</v>
      </c>
      <c r="D6903">
        <v>0.49561399</v>
      </c>
      <c r="E6903">
        <v>1.7217199999999999</v>
      </c>
      <c r="F6903" s="46">
        <v>6</v>
      </c>
      <c r="G6903">
        <v>1.7916300000000001</v>
      </c>
    </row>
    <row r="6904" spans="1:7" x14ac:dyDescent="0.2">
      <c r="A6904">
        <v>1998</v>
      </c>
      <c r="B6904">
        <v>11</v>
      </c>
      <c r="C6904">
        <v>24</v>
      </c>
      <c r="D6904">
        <v>0.42705500000000002</v>
      </c>
      <c r="E6904">
        <v>1.64097</v>
      </c>
      <c r="F6904" s="46">
        <v>6</v>
      </c>
      <c r="G6904">
        <v>1.69563</v>
      </c>
    </row>
    <row r="6905" spans="1:7" x14ac:dyDescent="0.2">
      <c r="A6905">
        <v>1998</v>
      </c>
      <c r="B6905">
        <v>11</v>
      </c>
      <c r="C6905">
        <v>25</v>
      </c>
      <c r="D6905">
        <v>0.38953799</v>
      </c>
      <c r="E6905">
        <v>1.78047</v>
      </c>
      <c r="F6905" s="46">
        <v>6</v>
      </c>
      <c r="G6905">
        <v>1.8225899999999999</v>
      </c>
    </row>
    <row r="6906" spans="1:7" x14ac:dyDescent="0.2">
      <c r="A6906">
        <v>1998</v>
      </c>
      <c r="B6906">
        <v>11</v>
      </c>
      <c r="C6906">
        <v>26</v>
      </c>
      <c r="D6906">
        <v>0.35167198999999999</v>
      </c>
      <c r="E6906">
        <v>1.6993799999999999</v>
      </c>
      <c r="F6906" s="46">
        <v>6</v>
      </c>
      <c r="G6906">
        <v>1.7353801</v>
      </c>
    </row>
    <row r="6907" spans="1:7" x14ac:dyDescent="0.2">
      <c r="A6907">
        <v>1998</v>
      </c>
      <c r="B6907">
        <v>11</v>
      </c>
      <c r="C6907">
        <v>27</v>
      </c>
      <c r="D6907">
        <v>0.144924</v>
      </c>
      <c r="E6907">
        <v>1.7066399999999999</v>
      </c>
      <c r="F6907" s="46">
        <v>6</v>
      </c>
      <c r="G6907">
        <v>1.71279</v>
      </c>
    </row>
    <row r="6908" spans="1:7" x14ac:dyDescent="0.2">
      <c r="A6908">
        <v>1998</v>
      </c>
      <c r="B6908">
        <v>11</v>
      </c>
      <c r="C6908">
        <v>28</v>
      </c>
      <c r="D6908" s="45">
        <v>5.3936701300000001E-2</v>
      </c>
      <c r="E6908">
        <v>1.69635</v>
      </c>
      <c r="F6908" s="46">
        <v>6</v>
      </c>
      <c r="G6908">
        <v>1.6972100000000001</v>
      </c>
    </row>
    <row r="6909" spans="1:7" x14ac:dyDescent="0.2">
      <c r="A6909">
        <v>1998</v>
      </c>
      <c r="B6909">
        <v>11</v>
      </c>
      <c r="C6909">
        <v>29</v>
      </c>
      <c r="D6909">
        <v>0.28014698999999998</v>
      </c>
      <c r="E6909">
        <v>1.5979300000000001</v>
      </c>
      <c r="F6909" s="46">
        <v>6</v>
      </c>
      <c r="G6909">
        <v>1.6223000000000001</v>
      </c>
    </row>
    <row r="6910" spans="1:7" x14ac:dyDescent="0.2">
      <c r="A6910">
        <v>1998</v>
      </c>
      <c r="B6910">
        <v>11</v>
      </c>
      <c r="C6910">
        <v>30</v>
      </c>
      <c r="D6910">
        <v>0.30045899999999998</v>
      </c>
      <c r="E6910">
        <v>1.6647400000000001</v>
      </c>
      <c r="F6910" s="46">
        <v>6</v>
      </c>
      <c r="G6910">
        <v>1.69164</v>
      </c>
    </row>
    <row r="6911" spans="1:7" x14ac:dyDescent="0.2">
      <c r="A6911">
        <v>1998</v>
      </c>
      <c r="B6911">
        <v>12</v>
      </c>
      <c r="C6911">
        <v>1</v>
      </c>
      <c r="D6911">
        <v>0.16700301000000001</v>
      </c>
      <c r="E6911">
        <v>1.1480900000000001</v>
      </c>
      <c r="F6911" s="46">
        <v>6</v>
      </c>
      <c r="G6911">
        <v>1.1601699999999999</v>
      </c>
    </row>
    <row r="6912" spans="1:7" x14ac:dyDescent="0.2">
      <c r="A6912">
        <v>1998</v>
      </c>
      <c r="B6912">
        <v>12</v>
      </c>
      <c r="C6912">
        <v>2</v>
      </c>
      <c r="D6912">
        <v>-0.10644000000000001</v>
      </c>
      <c r="E6912">
        <v>0.85099398999999998</v>
      </c>
      <c r="F6912" s="46">
        <v>7</v>
      </c>
      <c r="G6912">
        <v>0.85762501000000002</v>
      </c>
    </row>
    <row r="6913" spans="1:7" x14ac:dyDescent="0.2">
      <c r="A6913">
        <v>1998</v>
      </c>
      <c r="B6913">
        <v>12</v>
      </c>
      <c r="C6913">
        <v>3</v>
      </c>
      <c r="D6913">
        <v>-0.23359000999999999</v>
      </c>
      <c r="E6913">
        <v>0.43486699000000001</v>
      </c>
      <c r="F6913" s="46">
        <v>7</v>
      </c>
      <c r="G6913">
        <v>0.49363499999999999</v>
      </c>
    </row>
    <row r="6914" spans="1:7" x14ac:dyDescent="0.2">
      <c r="A6914">
        <v>1998</v>
      </c>
      <c r="B6914">
        <v>12</v>
      </c>
      <c r="C6914">
        <v>4</v>
      </c>
      <c r="D6914">
        <v>-0.16458999999999999</v>
      </c>
      <c r="E6914">
        <v>0.123433</v>
      </c>
      <c r="F6914" s="46">
        <v>8</v>
      </c>
      <c r="G6914">
        <v>0.205736</v>
      </c>
    </row>
    <row r="6915" spans="1:7" x14ac:dyDescent="0.2">
      <c r="A6915">
        <v>1998</v>
      </c>
      <c r="B6915">
        <v>12</v>
      </c>
      <c r="C6915">
        <v>5</v>
      </c>
      <c r="D6915">
        <v>-0.13278999999999999</v>
      </c>
      <c r="E6915">
        <v>-0.44402998999999999</v>
      </c>
      <c r="F6915" s="46">
        <v>2</v>
      </c>
      <c r="G6915">
        <v>0.46345699000000001</v>
      </c>
    </row>
    <row r="6916" spans="1:7" x14ac:dyDescent="0.2">
      <c r="A6916">
        <v>1998</v>
      </c>
      <c r="B6916">
        <v>12</v>
      </c>
      <c r="C6916">
        <v>6</v>
      </c>
      <c r="D6916" s="45">
        <v>-9.0188598299999999E-3</v>
      </c>
      <c r="E6916">
        <v>-0.86957996999999998</v>
      </c>
      <c r="F6916" s="46">
        <v>2</v>
      </c>
      <c r="G6916">
        <v>0.86962598999999996</v>
      </c>
    </row>
    <row r="6917" spans="1:7" x14ac:dyDescent="0.2">
      <c r="A6917">
        <v>1998</v>
      </c>
      <c r="B6917">
        <v>12</v>
      </c>
      <c r="C6917">
        <v>7</v>
      </c>
      <c r="D6917">
        <v>0.14215900000000001</v>
      </c>
      <c r="E6917">
        <v>-1.1430100000000001</v>
      </c>
      <c r="F6917" s="46">
        <v>3</v>
      </c>
      <c r="G6917">
        <v>1.1518101000000001</v>
      </c>
    </row>
    <row r="6918" spans="1:7" x14ac:dyDescent="0.2">
      <c r="A6918">
        <v>1998</v>
      </c>
      <c r="B6918">
        <v>12</v>
      </c>
      <c r="C6918">
        <v>8</v>
      </c>
      <c r="D6918">
        <v>0.41582500999999999</v>
      </c>
      <c r="E6918">
        <v>-1.0330699999999999</v>
      </c>
      <c r="F6918" s="46">
        <v>3</v>
      </c>
      <c r="G6918">
        <v>1.1136200000000001</v>
      </c>
    </row>
    <row r="6919" spans="1:7" x14ac:dyDescent="0.2">
      <c r="A6919">
        <v>1998</v>
      </c>
      <c r="B6919">
        <v>12</v>
      </c>
      <c r="C6919">
        <v>9</v>
      </c>
      <c r="D6919">
        <v>0.72213799000000001</v>
      </c>
      <c r="E6919">
        <v>-0.97237003</v>
      </c>
      <c r="F6919" s="46">
        <v>3</v>
      </c>
      <c r="G6919">
        <v>1.21119</v>
      </c>
    </row>
    <row r="6920" spans="1:7" x14ac:dyDescent="0.2">
      <c r="A6920">
        <v>1998</v>
      </c>
      <c r="B6920">
        <v>12</v>
      </c>
      <c r="C6920">
        <v>10</v>
      </c>
      <c r="D6920">
        <v>0.96567899000000001</v>
      </c>
      <c r="E6920">
        <v>-0.86914002999999995</v>
      </c>
      <c r="F6920" s="46">
        <v>4</v>
      </c>
      <c r="G6920">
        <v>1.29921</v>
      </c>
    </row>
    <row r="6921" spans="1:7" x14ac:dyDescent="0.2">
      <c r="A6921">
        <v>1998</v>
      </c>
      <c r="B6921">
        <v>12</v>
      </c>
      <c r="C6921">
        <v>11</v>
      </c>
      <c r="D6921">
        <v>1.0331399000000001</v>
      </c>
      <c r="E6921">
        <v>-0.69104999</v>
      </c>
      <c r="F6921" s="46">
        <v>4</v>
      </c>
      <c r="G6921">
        <v>1.2429600000000001</v>
      </c>
    </row>
    <row r="6922" spans="1:7" x14ac:dyDescent="0.2">
      <c r="A6922">
        <v>1998</v>
      </c>
      <c r="B6922">
        <v>12</v>
      </c>
      <c r="C6922">
        <v>12</v>
      </c>
      <c r="D6922">
        <v>0.88508998999999999</v>
      </c>
      <c r="E6922">
        <v>-0.42453000000000002</v>
      </c>
      <c r="F6922" s="46">
        <v>4</v>
      </c>
      <c r="G6922">
        <v>0.98163497</v>
      </c>
    </row>
    <row r="6923" spans="1:7" x14ac:dyDescent="0.2">
      <c r="A6923">
        <v>1998</v>
      </c>
      <c r="B6923">
        <v>12</v>
      </c>
      <c r="C6923">
        <v>13</v>
      </c>
      <c r="D6923">
        <v>0.90142602000000005</v>
      </c>
      <c r="E6923" s="45">
        <v>5.3532801599999999E-2</v>
      </c>
      <c r="F6923" s="46">
        <v>5</v>
      </c>
      <c r="G6923">
        <v>0.90301399999999998</v>
      </c>
    </row>
    <row r="6924" spans="1:7" x14ac:dyDescent="0.2">
      <c r="A6924">
        <v>1998</v>
      </c>
      <c r="B6924">
        <v>12</v>
      </c>
      <c r="C6924">
        <v>14</v>
      </c>
      <c r="D6924">
        <v>0.83935899000000003</v>
      </c>
      <c r="E6924">
        <v>0.45550001000000001</v>
      </c>
      <c r="F6924" s="46">
        <v>5</v>
      </c>
      <c r="G6924">
        <v>0.95498799999999995</v>
      </c>
    </row>
    <row r="6925" spans="1:7" x14ac:dyDescent="0.2">
      <c r="A6925">
        <v>1998</v>
      </c>
      <c r="B6925">
        <v>12</v>
      </c>
      <c r="C6925">
        <v>15</v>
      </c>
      <c r="D6925">
        <v>0.81517397999999996</v>
      </c>
      <c r="E6925">
        <v>0.51046502999999999</v>
      </c>
      <c r="F6925" s="46">
        <v>5</v>
      </c>
      <c r="G6925">
        <v>0.96181296999999999</v>
      </c>
    </row>
    <row r="6926" spans="1:7" x14ac:dyDescent="0.2">
      <c r="A6926">
        <v>1998</v>
      </c>
      <c r="B6926">
        <v>12</v>
      </c>
      <c r="C6926">
        <v>16</v>
      </c>
      <c r="D6926">
        <v>0.82412302000000004</v>
      </c>
      <c r="E6926">
        <v>0.36749500000000002</v>
      </c>
      <c r="F6926" s="46">
        <v>5</v>
      </c>
      <c r="G6926">
        <v>0.90234798000000005</v>
      </c>
    </row>
    <row r="6927" spans="1:7" x14ac:dyDescent="0.2">
      <c r="A6927">
        <v>1998</v>
      </c>
      <c r="B6927">
        <v>12</v>
      </c>
      <c r="C6927">
        <v>17</v>
      </c>
      <c r="D6927">
        <v>0.58217697999999996</v>
      </c>
      <c r="E6927">
        <v>0.49327901000000002</v>
      </c>
      <c r="F6927" s="46">
        <v>5</v>
      </c>
      <c r="G6927">
        <v>0.76305597999999997</v>
      </c>
    </row>
    <row r="6928" spans="1:7" x14ac:dyDescent="0.2">
      <c r="A6928">
        <v>1998</v>
      </c>
      <c r="B6928">
        <v>12</v>
      </c>
      <c r="C6928">
        <v>18</v>
      </c>
      <c r="D6928">
        <v>0.21772</v>
      </c>
      <c r="E6928">
        <v>0.75253700999999995</v>
      </c>
      <c r="F6928" s="46">
        <v>6</v>
      </c>
      <c r="G6928">
        <v>0.78339899000000002</v>
      </c>
    </row>
    <row r="6929" spans="1:7" x14ac:dyDescent="0.2">
      <c r="A6929">
        <v>1998</v>
      </c>
      <c r="B6929">
        <v>12</v>
      </c>
      <c r="C6929">
        <v>19</v>
      </c>
      <c r="D6929" s="45">
        <v>1.5581999900000001E-2</v>
      </c>
      <c r="E6929">
        <v>0.82207297999999995</v>
      </c>
      <c r="F6929" s="46">
        <v>6</v>
      </c>
      <c r="G6929">
        <v>0.82222002999999999</v>
      </c>
    </row>
    <row r="6930" spans="1:7" x14ac:dyDescent="0.2">
      <c r="A6930">
        <v>1998</v>
      </c>
      <c r="B6930">
        <v>12</v>
      </c>
      <c r="C6930">
        <v>20</v>
      </c>
      <c r="D6930" s="45">
        <v>-4.4180400699999997E-2</v>
      </c>
      <c r="E6930">
        <v>0.87821501000000002</v>
      </c>
      <c r="F6930" s="46">
        <v>7</v>
      </c>
      <c r="G6930">
        <v>0.87932599</v>
      </c>
    </row>
    <row r="6931" spans="1:7" x14ac:dyDescent="0.2">
      <c r="A6931">
        <v>1998</v>
      </c>
      <c r="B6931">
        <v>12</v>
      </c>
      <c r="C6931">
        <v>21</v>
      </c>
      <c r="D6931" s="45">
        <v>-6.2765799499999997E-2</v>
      </c>
      <c r="E6931">
        <v>0.87349801999999999</v>
      </c>
      <c r="F6931" s="46">
        <v>7</v>
      </c>
      <c r="G6931">
        <v>0.87575000999999997</v>
      </c>
    </row>
    <row r="6932" spans="1:7" x14ac:dyDescent="0.2">
      <c r="A6932">
        <v>1998</v>
      </c>
      <c r="B6932">
        <v>12</v>
      </c>
      <c r="C6932">
        <v>22</v>
      </c>
      <c r="D6932" s="45">
        <v>-7.3780499400000005E-2</v>
      </c>
      <c r="E6932">
        <v>0.93089199</v>
      </c>
      <c r="F6932" s="46">
        <v>7</v>
      </c>
      <c r="G6932">
        <v>0.93381101</v>
      </c>
    </row>
    <row r="6933" spans="1:7" x14ac:dyDescent="0.2">
      <c r="A6933">
        <v>1998</v>
      </c>
      <c r="B6933">
        <v>12</v>
      </c>
      <c r="C6933">
        <v>23</v>
      </c>
      <c r="D6933" s="45">
        <v>-1.26264002E-2</v>
      </c>
      <c r="E6933">
        <v>0.68289</v>
      </c>
      <c r="F6933" s="46">
        <v>7</v>
      </c>
      <c r="G6933">
        <v>0.68300598999999995</v>
      </c>
    </row>
    <row r="6934" spans="1:7" x14ac:dyDescent="0.2">
      <c r="A6934">
        <v>1998</v>
      </c>
      <c r="B6934">
        <v>12</v>
      </c>
      <c r="C6934">
        <v>24</v>
      </c>
      <c r="D6934" s="45">
        <v>4.9978900700000002E-2</v>
      </c>
      <c r="E6934">
        <v>0.40189998999999998</v>
      </c>
      <c r="F6934" s="46">
        <v>6</v>
      </c>
      <c r="G6934">
        <v>0.40499601000000002</v>
      </c>
    </row>
    <row r="6935" spans="1:7" x14ac:dyDescent="0.2">
      <c r="A6935">
        <v>1998</v>
      </c>
      <c r="B6935">
        <v>12</v>
      </c>
      <c r="C6935">
        <v>25</v>
      </c>
      <c r="D6935" s="45">
        <v>-9.5071703199999996E-2</v>
      </c>
      <c r="E6935">
        <v>0.15920599999999999</v>
      </c>
      <c r="F6935" s="46">
        <v>7</v>
      </c>
      <c r="G6935">
        <v>0.18543299999999999</v>
      </c>
    </row>
    <row r="6936" spans="1:7" x14ac:dyDescent="0.2">
      <c r="A6936">
        <v>1998</v>
      </c>
      <c r="B6936">
        <v>12</v>
      </c>
      <c r="C6936">
        <v>26</v>
      </c>
      <c r="D6936">
        <v>-0.16433001</v>
      </c>
      <c r="E6936">
        <v>0.10001400000000001</v>
      </c>
      <c r="F6936" s="46">
        <v>8</v>
      </c>
      <c r="G6936">
        <v>0.19237599999999999</v>
      </c>
    </row>
    <row r="6937" spans="1:7" x14ac:dyDescent="0.2">
      <c r="A6937">
        <v>1998</v>
      </c>
      <c r="B6937">
        <v>12</v>
      </c>
      <c r="C6937">
        <v>27</v>
      </c>
      <c r="D6937">
        <v>-0.14435001</v>
      </c>
      <c r="E6937">
        <v>0.22920499999999999</v>
      </c>
      <c r="F6937" s="46">
        <v>7</v>
      </c>
      <c r="G6937">
        <v>0.270872</v>
      </c>
    </row>
    <row r="6938" spans="1:7" x14ac:dyDescent="0.2">
      <c r="A6938">
        <v>1998</v>
      </c>
      <c r="B6938">
        <v>12</v>
      </c>
      <c r="C6938">
        <v>28</v>
      </c>
      <c r="D6938" s="45">
        <v>6.5780296899999993E-2</v>
      </c>
      <c r="E6938">
        <v>0.33600598999999998</v>
      </c>
      <c r="F6938" s="46">
        <v>6</v>
      </c>
      <c r="G6938">
        <v>0.34238401000000002</v>
      </c>
    </row>
    <row r="6939" spans="1:7" x14ac:dyDescent="0.2">
      <c r="A6939">
        <v>1998</v>
      </c>
      <c r="B6939">
        <v>12</v>
      </c>
      <c r="C6939">
        <v>29</v>
      </c>
      <c r="D6939">
        <v>0.12803601000000001</v>
      </c>
      <c r="E6939">
        <v>0.29494600999999998</v>
      </c>
      <c r="F6939" s="46">
        <v>6</v>
      </c>
      <c r="G6939">
        <v>0.32153799999999999</v>
      </c>
    </row>
    <row r="6940" spans="1:7" x14ac:dyDescent="0.2">
      <c r="A6940">
        <v>1998</v>
      </c>
      <c r="B6940">
        <v>12</v>
      </c>
      <c r="C6940">
        <v>30</v>
      </c>
      <c r="D6940">
        <v>0.160971</v>
      </c>
      <c r="E6940">
        <v>0.150195</v>
      </c>
      <c r="F6940" s="46">
        <v>5</v>
      </c>
      <c r="G6940">
        <v>0.22015899</v>
      </c>
    </row>
    <row r="6941" spans="1:7" x14ac:dyDescent="0.2">
      <c r="A6941">
        <v>1998</v>
      </c>
      <c r="B6941">
        <v>12</v>
      </c>
      <c r="C6941">
        <v>31</v>
      </c>
      <c r="D6941" s="45">
        <v>7.7173002099999999E-2</v>
      </c>
      <c r="E6941">
        <v>0.188217</v>
      </c>
      <c r="F6941" s="46">
        <v>6</v>
      </c>
      <c r="G6941">
        <v>0.20342400999999999</v>
      </c>
    </row>
    <row r="6942" spans="1:7" x14ac:dyDescent="0.2">
      <c r="A6942">
        <v>1999</v>
      </c>
      <c r="B6942">
        <v>1</v>
      </c>
      <c r="C6942">
        <v>1</v>
      </c>
      <c r="D6942">
        <v>-0.22014</v>
      </c>
      <c r="E6942">
        <v>0.14120699</v>
      </c>
      <c r="F6942" s="46">
        <v>8</v>
      </c>
      <c r="G6942">
        <v>0.26153599999999999</v>
      </c>
    </row>
    <row r="6943" spans="1:7" x14ac:dyDescent="0.2">
      <c r="A6943">
        <v>1999</v>
      </c>
      <c r="B6943">
        <v>1</v>
      </c>
      <c r="C6943">
        <v>2</v>
      </c>
      <c r="D6943">
        <v>-0.33579001000000003</v>
      </c>
      <c r="E6943" s="45">
        <v>8.1123501099999995E-2</v>
      </c>
      <c r="F6943" s="46">
        <v>8</v>
      </c>
      <c r="G6943">
        <v>0.34545499000000002</v>
      </c>
    </row>
    <row r="6944" spans="1:7" x14ac:dyDescent="0.2">
      <c r="A6944">
        <v>1999</v>
      </c>
      <c r="B6944">
        <v>1</v>
      </c>
      <c r="C6944">
        <v>3</v>
      </c>
      <c r="D6944">
        <v>-0.68210000000000004</v>
      </c>
      <c r="E6944">
        <v>0.17208499999999999</v>
      </c>
      <c r="F6944" s="46">
        <v>8</v>
      </c>
      <c r="G6944">
        <v>0.70346801999999997</v>
      </c>
    </row>
    <row r="6945" spans="1:7" x14ac:dyDescent="0.2">
      <c r="A6945">
        <v>1999</v>
      </c>
      <c r="B6945">
        <v>1</v>
      </c>
      <c r="C6945">
        <v>4</v>
      </c>
      <c r="D6945">
        <v>-1.0300199999999999</v>
      </c>
      <c r="E6945">
        <v>0.40603500999999997</v>
      </c>
      <c r="F6945" s="46">
        <v>8</v>
      </c>
      <c r="G6945">
        <v>1.1071599999999999</v>
      </c>
    </row>
    <row r="6946" spans="1:7" x14ac:dyDescent="0.2">
      <c r="A6946">
        <v>1999</v>
      </c>
      <c r="B6946">
        <v>1</v>
      </c>
      <c r="C6946">
        <v>5</v>
      </c>
      <c r="D6946">
        <v>-0.87712997000000004</v>
      </c>
      <c r="E6946">
        <v>0.63945901000000005</v>
      </c>
      <c r="F6946" s="46">
        <v>8</v>
      </c>
      <c r="G6946">
        <v>1.08548</v>
      </c>
    </row>
    <row r="6947" spans="1:7" x14ac:dyDescent="0.2">
      <c r="A6947">
        <v>1999</v>
      </c>
      <c r="B6947">
        <v>1</v>
      </c>
      <c r="C6947">
        <v>6</v>
      </c>
      <c r="D6947">
        <v>-0.45583001000000001</v>
      </c>
      <c r="E6947">
        <v>0.60740101000000002</v>
      </c>
      <c r="F6947" s="46">
        <v>7</v>
      </c>
      <c r="G6947">
        <v>0.75941700000000001</v>
      </c>
    </row>
    <row r="6948" spans="1:7" x14ac:dyDescent="0.2">
      <c r="A6948">
        <v>1999</v>
      </c>
      <c r="B6948">
        <v>1</v>
      </c>
      <c r="C6948">
        <v>7</v>
      </c>
      <c r="D6948">
        <v>-0.2</v>
      </c>
      <c r="E6948">
        <v>0.62022102000000001</v>
      </c>
      <c r="F6948" s="46">
        <v>7</v>
      </c>
      <c r="G6948">
        <v>0.65167200999999997</v>
      </c>
    </row>
    <row r="6949" spans="1:7" x14ac:dyDescent="0.2">
      <c r="A6949">
        <v>1999</v>
      </c>
      <c r="B6949">
        <v>1</v>
      </c>
      <c r="C6949">
        <v>8</v>
      </c>
      <c r="D6949">
        <v>-0.33990999999999999</v>
      </c>
      <c r="E6949">
        <v>0.56882900000000003</v>
      </c>
      <c r="F6949" s="46">
        <v>7</v>
      </c>
      <c r="G6949">
        <v>0.66265302999999998</v>
      </c>
    </row>
    <row r="6950" spans="1:7" x14ac:dyDescent="0.2">
      <c r="A6950">
        <v>1999</v>
      </c>
      <c r="B6950">
        <v>1</v>
      </c>
      <c r="C6950">
        <v>9</v>
      </c>
      <c r="D6950">
        <v>-0.90526998000000003</v>
      </c>
      <c r="E6950">
        <v>0.11054899999999999</v>
      </c>
      <c r="F6950" s="46">
        <v>8</v>
      </c>
      <c r="G6950">
        <v>0.91199797000000005</v>
      </c>
    </row>
    <row r="6951" spans="1:7" x14ac:dyDescent="0.2">
      <c r="A6951">
        <v>1999</v>
      </c>
      <c r="B6951">
        <v>1</v>
      </c>
      <c r="C6951">
        <v>10</v>
      </c>
      <c r="D6951">
        <v>-1.42764</v>
      </c>
      <c r="E6951" s="45">
        <v>4.65139002E-2</v>
      </c>
      <c r="F6951" s="46">
        <v>8</v>
      </c>
      <c r="G6951">
        <v>1.4283999999999999</v>
      </c>
    </row>
    <row r="6952" spans="1:7" x14ac:dyDescent="0.2">
      <c r="A6952">
        <v>1999</v>
      </c>
      <c r="B6952">
        <v>1</v>
      </c>
      <c r="C6952">
        <v>11</v>
      </c>
      <c r="D6952">
        <v>-1.71929</v>
      </c>
      <c r="E6952">
        <v>0.29558100999999998</v>
      </c>
      <c r="F6952" s="46">
        <v>8</v>
      </c>
      <c r="G6952">
        <v>1.7445199</v>
      </c>
    </row>
    <row r="6953" spans="1:7" x14ac:dyDescent="0.2">
      <c r="A6953">
        <v>1999</v>
      </c>
      <c r="B6953">
        <v>1</v>
      </c>
      <c r="C6953">
        <v>12</v>
      </c>
      <c r="D6953">
        <v>-1.7133799999999999</v>
      </c>
      <c r="E6953">
        <v>0.25295001</v>
      </c>
      <c r="F6953" s="46">
        <v>8</v>
      </c>
      <c r="G6953">
        <v>1.7319500000000001</v>
      </c>
    </row>
    <row r="6954" spans="1:7" x14ac:dyDescent="0.2">
      <c r="A6954">
        <v>1999</v>
      </c>
      <c r="B6954">
        <v>1</v>
      </c>
      <c r="C6954">
        <v>13</v>
      </c>
      <c r="D6954">
        <v>-1.88226</v>
      </c>
      <c r="E6954">
        <v>-0.16211999999999999</v>
      </c>
      <c r="F6954" s="46">
        <v>1</v>
      </c>
      <c r="G6954">
        <v>1.88923</v>
      </c>
    </row>
    <row r="6955" spans="1:7" x14ac:dyDescent="0.2">
      <c r="A6955">
        <v>1999</v>
      </c>
      <c r="B6955">
        <v>1</v>
      </c>
      <c r="C6955">
        <v>14</v>
      </c>
      <c r="D6955">
        <v>-2.0022199000000001</v>
      </c>
      <c r="E6955">
        <v>-0.41850999</v>
      </c>
      <c r="F6955" s="46">
        <v>1</v>
      </c>
      <c r="G6955">
        <v>2.04549</v>
      </c>
    </row>
    <row r="6956" spans="1:7" x14ac:dyDescent="0.2">
      <c r="A6956">
        <v>1999</v>
      </c>
      <c r="B6956">
        <v>1</v>
      </c>
      <c r="C6956">
        <v>15</v>
      </c>
      <c r="D6956">
        <v>-1.84551</v>
      </c>
      <c r="E6956">
        <v>-0.51616001</v>
      </c>
      <c r="F6956" s="46">
        <v>1</v>
      </c>
      <c r="G6956">
        <v>1.9163300000000001</v>
      </c>
    </row>
    <row r="6957" spans="1:7" x14ac:dyDescent="0.2">
      <c r="A6957">
        <v>1999</v>
      </c>
      <c r="B6957">
        <v>1</v>
      </c>
      <c r="C6957">
        <v>16</v>
      </c>
      <c r="D6957">
        <v>-1.8213999999999999</v>
      </c>
      <c r="E6957">
        <v>-1.0570199</v>
      </c>
      <c r="F6957" s="46">
        <v>1</v>
      </c>
      <c r="G6957">
        <v>2.10589</v>
      </c>
    </row>
    <row r="6958" spans="1:7" x14ac:dyDescent="0.2">
      <c r="A6958">
        <v>1999</v>
      </c>
      <c r="B6958">
        <v>1</v>
      </c>
      <c r="C6958">
        <v>17</v>
      </c>
      <c r="D6958">
        <v>-1.4537100000000001</v>
      </c>
      <c r="E6958">
        <v>-1.23068</v>
      </c>
      <c r="F6958" s="46">
        <v>1</v>
      </c>
      <c r="G6958">
        <v>1.90469</v>
      </c>
    </row>
    <row r="6959" spans="1:7" x14ac:dyDescent="0.2">
      <c r="A6959">
        <v>1999</v>
      </c>
      <c r="B6959">
        <v>1</v>
      </c>
      <c r="C6959">
        <v>18</v>
      </c>
      <c r="D6959">
        <v>-0.74787998</v>
      </c>
      <c r="E6959">
        <v>-1.5788599999999999</v>
      </c>
      <c r="F6959" s="46">
        <v>2</v>
      </c>
      <c r="G6959">
        <v>1.7470300000000001</v>
      </c>
    </row>
    <row r="6960" spans="1:7" x14ac:dyDescent="0.2">
      <c r="A6960">
        <v>1999</v>
      </c>
      <c r="B6960">
        <v>1</v>
      </c>
      <c r="C6960">
        <v>19</v>
      </c>
      <c r="D6960" s="45">
        <v>-1.9465000399999999E-3</v>
      </c>
      <c r="E6960">
        <v>-1.67031</v>
      </c>
      <c r="F6960" s="46">
        <v>2</v>
      </c>
      <c r="G6960">
        <v>1.67031</v>
      </c>
    </row>
    <row r="6961" spans="1:7" x14ac:dyDescent="0.2">
      <c r="A6961">
        <v>1999</v>
      </c>
      <c r="B6961">
        <v>1</v>
      </c>
      <c r="C6961">
        <v>20</v>
      </c>
      <c r="D6961">
        <v>0.32935800999999998</v>
      </c>
      <c r="E6961">
        <v>-1.8616900000000001</v>
      </c>
      <c r="F6961" s="46">
        <v>3</v>
      </c>
      <c r="G6961">
        <v>1.8906000000000001</v>
      </c>
    </row>
    <row r="6962" spans="1:7" x14ac:dyDescent="0.2">
      <c r="A6962">
        <v>1999</v>
      </c>
      <c r="B6962">
        <v>1</v>
      </c>
      <c r="C6962">
        <v>21</v>
      </c>
      <c r="D6962">
        <v>0.94521701000000002</v>
      </c>
      <c r="E6962">
        <v>-1.8290299999999999</v>
      </c>
      <c r="F6962" s="46">
        <v>3</v>
      </c>
      <c r="G6962">
        <v>2.0588299999999999</v>
      </c>
    </row>
    <row r="6963" spans="1:7" x14ac:dyDescent="0.2">
      <c r="A6963">
        <v>1999</v>
      </c>
      <c r="B6963">
        <v>1</v>
      </c>
      <c r="C6963">
        <v>22</v>
      </c>
      <c r="D6963">
        <v>1.0041599999999999</v>
      </c>
      <c r="E6963">
        <v>-1.6559200000000001</v>
      </c>
      <c r="F6963" s="46">
        <v>3</v>
      </c>
      <c r="G6963">
        <v>1.9366000000000001</v>
      </c>
    </row>
    <row r="6964" spans="1:7" x14ac:dyDescent="0.2">
      <c r="A6964">
        <v>1999</v>
      </c>
      <c r="B6964">
        <v>1</v>
      </c>
      <c r="C6964">
        <v>23</v>
      </c>
      <c r="D6964">
        <v>1.17913</v>
      </c>
      <c r="E6964">
        <v>-1.3485</v>
      </c>
      <c r="F6964" s="46">
        <v>3</v>
      </c>
      <c r="G6964">
        <v>1.79131</v>
      </c>
    </row>
    <row r="6965" spans="1:7" x14ac:dyDescent="0.2">
      <c r="A6965">
        <v>1999</v>
      </c>
      <c r="B6965">
        <v>1</v>
      </c>
      <c r="C6965">
        <v>24</v>
      </c>
      <c r="D6965">
        <v>1.0571699999999999</v>
      </c>
      <c r="E6965">
        <v>-0.80370998000000005</v>
      </c>
      <c r="F6965" s="46">
        <v>4</v>
      </c>
      <c r="G6965">
        <v>1.3279901000000001</v>
      </c>
    </row>
    <row r="6966" spans="1:7" x14ac:dyDescent="0.2">
      <c r="A6966">
        <v>1999</v>
      </c>
      <c r="B6966">
        <v>1</v>
      </c>
      <c r="C6966">
        <v>25</v>
      </c>
      <c r="D6966">
        <v>1.3034199</v>
      </c>
      <c r="E6966">
        <v>-0.18475000999999999</v>
      </c>
      <c r="F6966" s="46">
        <v>4</v>
      </c>
      <c r="G6966">
        <v>1.3164499999999999</v>
      </c>
    </row>
    <row r="6967" spans="1:7" x14ac:dyDescent="0.2">
      <c r="A6967">
        <v>1999</v>
      </c>
      <c r="B6967">
        <v>1</v>
      </c>
      <c r="C6967">
        <v>26</v>
      </c>
      <c r="D6967">
        <v>1.4127898999999999</v>
      </c>
      <c r="E6967">
        <v>0.111193</v>
      </c>
      <c r="F6967" s="46">
        <v>5</v>
      </c>
      <c r="G6967">
        <v>1.41716</v>
      </c>
    </row>
    <row r="6968" spans="1:7" x14ac:dyDescent="0.2">
      <c r="A6968">
        <v>1999</v>
      </c>
      <c r="B6968">
        <v>1</v>
      </c>
      <c r="C6968">
        <v>27</v>
      </c>
      <c r="D6968">
        <v>1.4943200000000001</v>
      </c>
      <c r="E6968">
        <v>0.54922097999999997</v>
      </c>
      <c r="F6968" s="46">
        <v>5</v>
      </c>
      <c r="G6968">
        <v>1.59205</v>
      </c>
    </row>
    <row r="6969" spans="1:7" x14ac:dyDescent="0.2">
      <c r="A6969">
        <v>1999</v>
      </c>
      <c r="B6969">
        <v>1</v>
      </c>
      <c r="C6969">
        <v>28</v>
      </c>
      <c r="D6969">
        <v>1.2040900000000001</v>
      </c>
      <c r="E6969">
        <v>0.82181101999999995</v>
      </c>
      <c r="F6969" s="46">
        <v>5</v>
      </c>
      <c r="G6969">
        <v>1.4578100000000001</v>
      </c>
    </row>
    <row r="6970" spans="1:7" x14ac:dyDescent="0.2">
      <c r="A6970">
        <v>1999</v>
      </c>
      <c r="B6970">
        <v>1</v>
      </c>
      <c r="C6970">
        <v>29</v>
      </c>
      <c r="D6970">
        <v>1.13948</v>
      </c>
      <c r="E6970">
        <v>1.0660099999999999</v>
      </c>
      <c r="F6970" s="46">
        <v>5</v>
      </c>
      <c r="G6970">
        <v>1.5603800000000001</v>
      </c>
    </row>
    <row r="6971" spans="1:7" x14ac:dyDescent="0.2">
      <c r="A6971">
        <v>1999</v>
      </c>
      <c r="B6971">
        <v>1</v>
      </c>
      <c r="C6971">
        <v>30</v>
      </c>
      <c r="D6971">
        <v>1.0870500000000001</v>
      </c>
      <c r="E6971">
        <v>1.16032</v>
      </c>
      <c r="F6971" s="46">
        <v>6</v>
      </c>
      <c r="G6971">
        <v>1.5899700000000001</v>
      </c>
    </row>
    <row r="6972" spans="1:7" x14ac:dyDescent="0.2">
      <c r="A6972">
        <v>1999</v>
      </c>
      <c r="B6972">
        <v>1</v>
      </c>
      <c r="C6972">
        <v>31</v>
      </c>
      <c r="D6972">
        <v>0.68806999999999996</v>
      </c>
      <c r="E6972">
        <v>1.1224700000000001</v>
      </c>
      <c r="F6972" s="46">
        <v>6</v>
      </c>
      <c r="G6972">
        <v>1.3165800999999999</v>
      </c>
    </row>
    <row r="6973" spans="1:7" x14ac:dyDescent="0.2">
      <c r="A6973">
        <v>1999</v>
      </c>
      <c r="B6973">
        <v>2</v>
      </c>
      <c r="C6973">
        <v>1</v>
      </c>
      <c r="D6973">
        <v>0.59119999000000001</v>
      </c>
      <c r="E6973">
        <v>1.1748000000000001</v>
      </c>
      <c r="F6973" s="46">
        <v>6</v>
      </c>
      <c r="G6973">
        <v>1.31517</v>
      </c>
    </row>
    <row r="6974" spans="1:7" x14ac:dyDescent="0.2">
      <c r="A6974">
        <v>1999</v>
      </c>
      <c r="B6974">
        <v>2</v>
      </c>
      <c r="C6974">
        <v>2</v>
      </c>
      <c r="D6974">
        <v>0.48133501000000001</v>
      </c>
      <c r="E6974">
        <v>1.1871099000000001</v>
      </c>
      <c r="F6974" s="46">
        <v>6</v>
      </c>
      <c r="G6974">
        <v>1.28098</v>
      </c>
    </row>
    <row r="6975" spans="1:7" x14ac:dyDescent="0.2">
      <c r="A6975">
        <v>1999</v>
      </c>
      <c r="B6975">
        <v>2</v>
      </c>
      <c r="C6975">
        <v>3</v>
      </c>
      <c r="D6975">
        <v>0.32998601</v>
      </c>
      <c r="E6975">
        <v>0.984456</v>
      </c>
      <c r="F6975" s="46">
        <v>6</v>
      </c>
      <c r="G6975">
        <v>1.0382899999999999</v>
      </c>
    </row>
    <row r="6976" spans="1:7" x14ac:dyDescent="0.2">
      <c r="A6976">
        <v>1999</v>
      </c>
      <c r="B6976">
        <v>2</v>
      </c>
      <c r="C6976">
        <v>4</v>
      </c>
      <c r="D6976">
        <v>0.13784700999999999</v>
      </c>
      <c r="E6976">
        <v>0.96262199000000004</v>
      </c>
      <c r="F6976" s="46">
        <v>6</v>
      </c>
      <c r="G6976">
        <v>0.97244196999999999</v>
      </c>
    </row>
    <row r="6977" spans="1:7" x14ac:dyDescent="0.2">
      <c r="A6977">
        <v>1999</v>
      </c>
      <c r="B6977">
        <v>2</v>
      </c>
      <c r="C6977">
        <v>5</v>
      </c>
      <c r="D6977" s="45">
        <v>2.56680008E-2</v>
      </c>
      <c r="E6977">
        <v>1.2427900000000001</v>
      </c>
      <c r="F6977" s="46">
        <v>6</v>
      </c>
      <c r="G6977">
        <v>1.24305</v>
      </c>
    </row>
    <row r="6978" spans="1:7" x14ac:dyDescent="0.2">
      <c r="A6978">
        <v>1999</v>
      </c>
      <c r="B6978">
        <v>2</v>
      </c>
      <c r="C6978">
        <v>6</v>
      </c>
      <c r="D6978">
        <v>0.37107100999999998</v>
      </c>
      <c r="E6978">
        <v>1.5191699999999999</v>
      </c>
      <c r="F6978" s="46">
        <v>6</v>
      </c>
      <c r="G6978">
        <v>1.5638300000000001</v>
      </c>
    </row>
    <row r="6979" spans="1:7" x14ac:dyDescent="0.2">
      <c r="A6979">
        <v>1999</v>
      </c>
      <c r="B6979">
        <v>2</v>
      </c>
      <c r="C6979">
        <v>7</v>
      </c>
      <c r="D6979">
        <v>0.60933501000000001</v>
      </c>
      <c r="E6979">
        <v>1.31795</v>
      </c>
      <c r="F6979" s="46">
        <v>6</v>
      </c>
      <c r="G6979">
        <v>1.452</v>
      </c>
    </row>
    <row r="6980" spans="1:7" x14ac:dyDescent="0.2">
      <c r="A6980">
        <v>1999</v>
      </c>
      <c r="B6980">
        <v>2</v>
      </c>
      <c r="C6980">
        <v>8</v>
      </c>
      <c r="D6980">
        <v>0.60121201999999996</v>
      </c>
      <c r="E6980">
        <v>1.1025799999999999</v>
      </c>
      <c r="F6980" s="46">
        <v>6</v>
      </c>
      <c r="G6980">
        <v>1.2558399</v>
      </c>
    </row>
    <row r="6981" spans="1:7" x14ac:dyDescent="0.2">
      <c r="A6981">
        <v>1999</v>
      </c>
      <c r="B6981">
        <v>2</v>
      </c>
      <c r="C6981">
        <v>9</v>
      </c>
      <c r="D6981">
        <v>0.69020199999999998</v>
      </c>
      <c r="E6981">
        <v>0.98980199999999996</v>
      </c>
      <c r="F6981" s="46">
        <v>6</v>
      </c>
      <c r="G6981">
        <v>1.2066801</v>
      </c>
    </row>
    <row r="6982" spans="1:7" x14ac:dyDescent="0.2">
      <c r="A6982">
        <v>1999</v>
      </c>
      <c r="B6982">
        <v>2</v>
      </c>
      <c r="C6982">
        <v>10</v>
      </c>
      <c r="D6982">
        <v>0.51199399999999995</v>
      </c>
      <c r="E6982">
        <v>1.1006199999999999</v>
      </c>
      <c r="F6982" s="46">
        <v>6</v>
      </c>
      <c r="G6982">
        <v>1.2138799</v>
      </c>
    </row>
    <row r="6983" spans="1:7" x14ac:dyDescent="0.2">
      <c r="A6983">
        <v>1999</v>
      </c>
      <c r="B6983">
        <v>2</v>
      </c>
      <c r="C6983">
        <v>11</v>
      </c>
      <c r="D6983">
        <v>0.155838</v>
      </c>
      <c r="E6983">
        <v>1.36128</v>
      </c>
      <c r="F6983" s="46">
        <v>6</v>
      </c>
      <c r="G6983">
        <v>1.3701700000000001</v>
      </c>
    </row>
    <row r="6984" spans="1:7" x14ac:dyDescent="0.2">
      <c r="A6984">
        <v>1999</v>
      </c>
      <c r="B6984">
        <v>2</v>
      </c>
      <c r="C6984">
        <v>12</v>
      </c>
      <c r="D6984" s="45">
        <v>-4.32160012E-2</v>
      </c>
      <c r="E6984">
        <v>1.58233</v>
      </c>
      <c r="F6984" s="46">
        <v>7</v>
      </c>
      <c r="G6984">
        <v>1.5829200000000001</v>
      </c>
    </row>
    <row r="6985" spans="1:7" x14ac:dyDescent="0.2">
      <c r="A6985">
        <v>1999</v>
      </c>
      <c r="B6985">
        <v>2</v>
      </c>
      <c r="C6985">
        <v>13</v>
      </c>
      <c r="D6985">
        <v>-0.1125</v>
      </c>
      <c r="E6985">
        <v>1.5967499999999999</v>
      </c>
      <c r="F6985" s="46">
        <v>7</v>
      </c>
      <c r="G6985">
        <v>1.6007100000000001</v>
      </c>
    </row>
    <row r="6986" spans="1:7" x14ac:dyDescent="0.2">
      <c r="A6986">
        <v>1999</v>
      </c>
      <c r="B6986">
        <v>2</v>
      </c>
      <c r="C6986">
        <v>14</v>
      </c>
      <c r="D6986">
        <v>-0.58291000000000004</v>
      </c>
      <c r="E6986">
        <v>1.77878</v>
      </c>
      <c r="F6986" s="46">
        <v>7</v>
      </c>
      <c r="G6986">
        <v>1.8718600000000001</v>
      </c>
    </row>
    <row r="6987" spans="1:7" x14ac:dyDescent="0.2">
      <c r="A6987">
        <v>1999</v>
      </c>
      <c r="B6987">
        <v>2</v>
      </c>
      <c r="C6987">
        <v>15</v>
      </c>
      <c r="D6987">
        <v>-1.2301</v>
      </c>
      <c r="E6987">
        <v>2.0293600999999999</v>
      </c>
      <c r="F6987" s="46">
        <v>7</v>
      </c>
      <c r="G6987">
        <v>2.3730600000000002</v>
      </c>
    </row>
    <row r="6988" spans="1:7" x14ac:dyDescent="0.2">
      <c r="A6988">
        <v>1999</v>
      </c>
      <c r="B6988">
        <v>2</v>
      </c>
      <c r="C6988">
        <v>16</v>
      </c>
      <c r="D6988">
        <v>-1.8927099999999999</v>
      </c>
      <c r="E6988">
        <v>1.8023601</v>
      </c>
      <c r="F6988" s="46">
        <v>8</v>
      </c>
      <c r="G6988">
        <v>2.6135899999999999</v>
      </c>
    </row>
    <row r="6989" spans="1:7" x14ac:dyDescent="0.2">
      <c r="A6989">
        <v>1999</v>
      </c>
      <c r="B6989">
        <v>2</v>
      </c>
      <c r="C6989">
        <v>17</v>
      </c>
      <c r="D6989">
        <v>-2.3106798999999998</v>
      </c>
      <c r="E6989">
        <v>1.78895</v>
      </c>
      <c r="F6989" s="46">
        <v>8</v>
      </c>
      <c r="G6989">
        <v>2.92225</v>
      </c>
    </row>
    <row r="6990" spans="1:7" x14ac:dyDescent="0.2">
      <c r="A6990">
        <v>1999</v>
      </c>
      <c r="B6990">
        <v>2</v>
      </c>
      <c r="C6990">
        <v>18</v>
      </c>
      <c r="D6990">
        <v>-2.4491301000000001</v>
      </c>
      <c r="E6990">
        <v>1.96278</v>
      </c>
      <c r="F6990" s="46">
        <v>8</v>
      </c>
      <c r="G6990">
        <v>3.1385901</v>
      </c>
    </row>
    <row r="6991" spans="1:7" x14ac:dyDescent="0.2">
      <c r="A6991">
        <v>1999</v>
      </c>
      <c r="B6991">
        <v>2</v>
      </c>
      <c r="C6991">
        <v>19</v>
      </c>
      <c r="D6991">
        <v>-2.3549399000000002</v>
      </c>
      <c r="E6991">
        <v>1.8548800000000001</v>
      </c>
      <c r="F6991" s="46">
        <v>8</v>
      </c>
      <c r="G6991">
        <v>2.9977299999999998</v>
      </c>
    </row>
    <row r="6992" spans="1:7" x14ac:dyDescent="0.2">
      <c r="A6992">
        <v>1999</v>
      </c>
      <c r="B6992">
        <v>2</v>
      </c>
      <c r="C6992">
        <v>20</v>
      </c>
      <c r="D6992">
        <v>-2.0856599999999998</v>
      </c>
      <c r="E6992">
        <v>1.41839</v>
      </c>
      <c r="F6992" s="46">
        <v>8</v>
      </c>
      <c r="G6992">
        <v>2.5222600000000002</v>
      </c>
    </row>
    <row r="6993" spans="1:7" x14ac:dyDescent="0.2">
      <c r="A6993">
        <v>1999</v>
      </c>
      <c r="B6993">
        <v>2</v>
      </c>
      <c r="C6993">
        <v>21</v>
      </c>
      <c r="D6993">
        <v>-1.95533</v>
      </c>
      <c r="E6993">
        <v>0.85141802</v>
      </c>
      <c r="F6993" s="46">
        <v>8</v>
      </c>
      <c r="G6993">
        <v>2.1326599000000002</v>
      </c>
    </row>
    <row r="6994" spans="1:7" x14ac:dyDescent="0.2">
      <c r="A6994">
        <v>1999</v>
      </c>
      <c r="B6994">
        <v>2</v>
      </c>
      <c r="C6994">
        <v>22</v>
      </c>
      <c r="D6994">
        <v>-1.55966</v>
      </c>
      <c r="E6994">
        <v>0.51575099999999996</v>
      </c>
      <c r="F6994" s="46">
        <v>8</v>
      </c>
      <c r="G6994">
        <v>1.64272</v>
      </c>
    </row>
    <row r="6995" spans="1:7" x14ac:dyDescent="0.2">
      <c r="A6995">
        <v>1999</v>
      </c>
      <c r="B6995">
        <v>2</v>
      </c>
      <c r="C6995">
        <v>23</v>
      </c>
      <c r="D6995">
        <v>-1.0452501000000001</v>
      </c>
      <c r="E6995">
        <v>0.356989</v>
      </c>
      <c r="F6995" s="46">
        <v>8</v>
      </c>
      <c r="G6995">
        <v>1.10453</v>
      </c>
    </row>
    <row r="6996" spans="1:7" x14ac:dyDescent="0.2">
      <c r="A6996">
        <v>1999</v>
      </c>
      <c r="B6996">
        <v>2</v>
      </c>
      <c r="C6996">
        <v>24</v>
      </c>
      <c r="D6996">
        <v>-1.1084400000000001</v>
      </c>
      <c r="E6996">
        <v>0.201178</v>
      </c>
      <c r="F6996" s="46">
        <v>8</v>
      </c>
      <c r="G6996">
        <v>1.1265499999999999</v>
      </c>
    </row>
    <row r="6997" spans="1:7" x14ac:dyDescent="0.2">
      <c r="A6997">
        <v>1999</v>
      </c>
      <c r="B6997">
        <v>2</v>
      </c>
      <c r="C6997">
        <v>25</v>
      </c>
      <c r="D6997">
        <v>-0.85799002999999996</v>
      </c>
      <c r="E6997">
        <v>-0.24314</v>
      </c>
      <c r="F6997" s="46">
        <v>1</v>
      </c>
      <c r="G6997">
        <v>0.89177298999999999</v>
      </c>
    </row>
    <row r="6998" spans="1:7" x14ac:dyDescent="0.2">
      <c r="A6998">
        <v>1999</v>
      </c>
      <c r="B6998">
        <v>2</v>
      </c>
      <c r="C6998">
        <v>26</v>
      </c>
      <c r="D6998">
        <v>-1.00176</v>
      </c>
      <c r="E6998">
        <v>-0.56445003000000005</v>
      </c>
      <c r="F6998" s="46">
        <v>1</v>
      </c>
      <c r="G6998">
        <v>1.14984</v>
      </c>
    </row>
    <row r="6999" spans="1:7" x14ac:dyDescent="0.2">
      <c r="A6999">
        <v>1999</v>
      </c>
      <c r="B6999">
        <v>2</v>
      </c>
      <c r="C6999">
        <v>27</v>
      </c>
      <c r="D6999">
        <v>-1.1541300000000001</v>
      </c>
      <c r="E6999">
        <v>-0.85900003000000003</v>
      </c>
      <c r="F6999" s="46">
        <v>1</v>
      </c>
      <c r="G6999">
        <v>1.43872</v>
      </c>
    </row>
    <row r="7000" spans="1:7" x14ac:dyDescent="0.2">
      <c r="A7000">
        <v>1999</v>
      </c>
      <c r="B7000">
        <v>2</v>
      </c>
      <c r="C7000">
        <v>28</v>
      </c>
      <c r="D7000">
        <v>-1.17761</v>
      </c>
      <c r="E7000">
        <v>-1.1605999</v>
      </c>
      <c r="F7000" s="46">
        <v>1</v>
      </c>
      <c r="G7000">
        <v>1.65341</v>
      </c>
    </row>
    <row r="7001" spans="1:7" x14ac:dyDescent="0.2">
      <c r="A7001">
        <v>1999</v>
      </c>
      <c r="B7001">
        <v>3</v>
      </c>
      <c r="C7001">
        <v>1</v>
      </c>
      <c r="D7001">
        <v>-0.81755</v>
      </c>
      <c r="E7001">
        <v>-1.14147</v>
      </c>
      <c r="F7001" s="46">
        <v>2</v>
      </c>
      <c r="G7001">
        <v>1.40405</v>
      </c>
    </row>
    <row r="7002" spans="1:7" x14ac:dyDescent="0.2">
      <c r="A7002">
        <v>1999</v>
      </c>
      <c r="B7002">
        <v>3</v>
      </c>
      <c r="C7002">
        <v>2</v>
      </c>
      <c r="D7002">
        <v>-0.53938001000000002</v>
      </c>
      <c r="E7002">
        <v>-1.2661</v>
      </c>
      <c r="F7002" s="46">
        <v>2</v>
      </c>
      <c r="G7002">
        <v>1.3762099999999999</v>
      </c>
    </row>
    <row r="7003" spans="1:7" x14ac:dyDescent="0.2">
      <c r="A7003">
        <v>1999</v>
      </c>
      <c r="B7003">
        <v>3</v>
      </c>
      <c r="C7003">
        <v>3</v>
      </c>
      <c r="D7003">
        <v>-0.28819999000000002</v>
      </c>
      <c r="E7003">
        <v>-1.2545299999999999</v>
      </c>
      <c r="F7003" s="46">
        <v>2</v>
      </c>
      <c r="G7003">
        <v>1.28721</v>
      </c>
    </row>
    <row r="7004" spans="1:7" x14ac:dyDescent="0.2">
      <c r="A7004">
        <v>1999</v>
      </c>
      <c r="B7004">
        <v>3</v>
      </c>
      <c r="C7004">
        <v>4</v>
      </c>
      <c r="D7004" s="45">
        <v>3.0504299799999999E-3</v>
      </c>
      <c r="E7004">
        <v>-1.33456</v>
      </c>
      <c r="F7004" s="46">
        <v>3</v>
      </c>
      <c r="G7004">
        <v>1.3345701000000001</v>
      </c>
    </row>
    <row r="7005" spans="1:7" x14ac:dyDescent="0.2">
      <c r="A7005">
        <v>1999</v>
      </c>
      <c r="B7005">
        <v>3</v>
      </c>
      <c r="C7005">
        <v>5</v>
      </c>
      <c r="D7005">
        <v>0.19025300000000001</v>
      </c>
      <c r="E7005">
        <v>-1.44512</v>
      </c>
      <c r="F7005" s="46">
        <v>3</v>
      </c>
      <c r="G7005">
        <v>1.4575899999999999</v>
      </c>
    </row>
    <row r="7006" spans="1:7" x14ac:dyDescent="0.2">
      <c r="A7006">
        <v>1999</v>
      </c>
      <c r="B7006">
        <v>3</v>
      </c>
      <c r="C7006">
        <v>6</v>
      </c>
      <c r="D7006">
        <v>0.100561</v>
      </c>
      <c r="E7006">
        <v>-1.3980900000000001</v>
      </c>
      <c r="F7006" s="46">
        <v>3</v>
      </c>
      <c r="G7006">
        <v>1.4016999999999999</v>
      </c>
    </row>
    <row r="7007" spans="1:7" x14ac:dyDescent="0.2">
      <c r="A7007">
        <v>1999</v>
      </c>
      <c r="B7007">
        <v>3</v>
      </c>
      <c r="C7007">
        <v>7</v>
      </c>
      <c r="D7007" s="45">
        <v>-9.0445399300000007E-2</v>
      </c>
      <c r="E7007">
        <v>-1.1862900000000001</v>
      </c>
      <c r="F7007" s="46">
        <v>2</v>
      </c>
      <c r="G7007">
        <v>1.18973</v>
      </c>
    </row>
    <row r="7008" spans="1:7" x14ac:dyDescent="0.2">
      <c r="A7008">
        <v>1999</v>
      </c>
      <c r="B7008">
        <v>3</v>
      </c>
      <c r="C7008">
        <v>8</v>
      </c>
      <c r="D7008">
        <v>-0.20805999999999999</v>
      </c>
      <c r="E7008">
        <v>-1.01678</v>
      </c>
      <c r="F7008" s="46">
        <v>2</v>
      </c>
      <c r="G7008">
        <v>1.0378499999999999</v>
      </c>
    </row>
    <row r="7009" spans="1:7" x14ac:dyDescent="0.2">
      <c r="A7009">
        <v>1999</v>
      </c>
      <c r="B7009">
        <v>3</v>
      </c>
      <c r="C7009">
        <v>9</v>
      </c>
      <c r="D7009" s="45">
        <v>-8.4187202200000005E-2</v>
      </c>
      <c r="E7009">
        <v>-1.1540299999999999</v>
      </c>
      <c r="F7009" s="46">
        <v>2</v>
      </c>
      <c r="G7009">
        <v>1.1571</v>
      </c>
    </row>
    <row r="7010" spans="1:7" x14ac:dyDescent="0.2">
      <c r="A7010">
        <v>1999</v>
      </c>
      <c r="B7010">
        <v>3</v>
      </c>
      <c r="C7010">
        <v>10</v>
      </c>
      <c r="D7010">
        <v>-0.11119</v>
      </c>
      <c r="E7010">
        <v>-1.25319</v>
      </c>
      <c r="F7010" s="46">
        <v>2</v>
      </c>
      <c r="G7010">
        <v>1.2581100000000001</v>
      </c>
    </row>
    <row r="7011" spans="1:7" x14ac:dyDescent="0.2">
      <c r="A7011">
        <v>1999</v>
      </c>
      <c r="B7011">
        <v>3</v>
      </c>
      <c r="C7011">
        <v>11</v>
      </c>
      <c r="D7011" s="45">
        <v>-8.3120502499999995E-3</v>
      </c>
      <c r="E7011">
        <v>-1.4011</v>
      </c>
      <c r="F7011" s="46">
        <v>2</v>
      </c>
      <c r="G7011">
        <v>1.40113</v>
      </c>
    </row>
    <row r="7012" spans="1:7" x14ac:dyDescent="0.2">
      <c r="A7012">
        <v>1999</v>
      </c>
      <c r="B7012">
        <v>3</v>
      </c>
      <c r="C7012">
        <v>12</v>
      </c>
      <c r="D7012" s="45">
        <v>-2.76755001E-2</v>
      </c>
      <c r="E7012">
        <v>-1.5313801</v>
      </c>
      <c r="F7012" s="46">
        <v>2</v>
      </c>
      <c r="G7012">
        <v>1.53163</v>
      </c>
    </row>
    <row r="7013" spans="1:7" x14ac:dyDescent="0.2">
      <c r="A7013">
        <v>1999</v>
      </c>
      <c r="B7013">
        <v>3</v>
      </c>
      <c r="C7013">
        <v>13</v>
      </c>
      <c r="D7013">
        <v>-0.37148999999999999</v>
      </c>
      <c r="E7013">
        <v>-1.5949399</v>
      </c>
      <c r="F7013" s="46">
        <v>2</v>
      </c>
      <c r="G7013">
        <v>1.6376299999999999</v>
      </c>
    </row>
    <row r="7014" spans="1:7" x14ac:dyDescent="0.2">
      <c r="A7014">
        <v>1999</v>
      </c>
      <c r="B7014">
        <v>3</v>
      </c>
      <c r="C7014">
        <v>14</v>
      </c>
      <c r="D7014">
        <v>-0.44788</v>
      </c>
      <c r="E7014">
        <v>-1.65272</v>
      </c>
      <c r="F7014" s="46">
        <v>2</v>
      </c>
      <c r="G7014">
        <v>1.7123299999999999</v>
      </c>
    </row>
    <row r="7015" spans="1:7" x14ac:dyDescent="0.2">
      <c r="A7015">
        <v>1999</v>
      </c>
      <c r="B7015">
        <v>3</v>
      </c>
      <c r="C7015">
        <v>15</v>
      </c>
      <c r="D7015">
        <v>-0.43496001000000001</v>
      </c>
      <c r="E7015">
        <v>-1.64727</v>
      </c>
      <c r="F7015" s="46">
        <v>2</v>
      </c>
      <c r="G7015">
        <v>1.7037199999999999</v>
      </c>
    </row>
    <row r="7016" spans="1:7" x14ac:dyDescent="0.2">
      <c r="A7016">
        <v>1999</v>
      </c>
      <c r="B7016">
        <v>3</v>
      </c>
      <c r="C7016">
        <v>16</v>
      </c>
      <c r="D7016" s="45">
        <v>-8.0816298699999997E-2</v>
      </c>
      <c r="E7016">
        <v>-1.7358100000000001</v>
      </c>
      <c r="F7016" s="46">
        <v>2</v>
      </c>
      <c r="G7016">
        <v>1.73769</v>
      </c>
    </row>
    <row r="7017" spans="1:7" x14ac:dyDescent="0.2">
      <c r="A7017">
        <v>1999</v>
      </c>
      <c r="B7017">
        <v>3</v>
      </c>
      <c r="C7017">
        <v>17</v>
      </c>
      <c r="D7017">
        <v>0.177652</v>
      </c>
      <c r="E7017">
        <v>-2.0831298999999999</v>
      </c>
      <c r="F7017" s="46">
        <v>3</v>
      </c>
      <c r="G7017">
        <v>2.0906899000000001</v>
      </c>
    </row>
    <row r="7018" spans="1:7" x14ac:dyDescent="0.2">
      <c r="A7018">
        <v>1999</v>
      </c>
      <c r="B7018">
        <v>3</v>
      </c>
      <c r="C7018">
        <v>18</v>
      </c>
      <c r="D7018">
        <v>0.24807999999999999</v>
      </c>
      <c r="E7018">
        <v>-2.1709098999999998</v>
      </c>
      <c r="F7018" s="46">
        <v>3</v>
      </c>
      <c r="G7018">
        <v>2.1850399999999999</v>
      </c>
    </row>
    <row r="7019" spans="1:7" x14ac:dyDescent="0.2">
      <c r="A7019">
        <v>1999</v>
      </c>
      <c r="B7019">
        <v>3</v>
      </c>
      <c r="C7019">
        <v>19</v>
      </c>
      <c r="D7019">
        <v>0.56574500000000005</v>
      </c>
      <c r="E7019">
        <v>-1.8550298999999999</v>
      </c>
      <c r="F7019" s="46">
        <v>3</v>
      </c>
      <c r="G7019">
        <v>1.9393899000000001</v>
      </c>
    </row>
    <row r="7020" spans="1:7" x14ac:dyDescent="0.2">
      <c r="A7020">
        <v>1999</v>
      </c>
      <c r="B7020">
        <v>3</v>
      </c>
      <c r="C7020">
        <v>20</v>
      </c>
      <c r="D7020">
        <v>1.11764</v>
      </c>
      <c r="E7020">
        <v>-1.6002799999999999</v>
      </c>
      <c r="F7020" s="46">
        <v>3</v>
      </c>
      <c r="G7020">
        <v>1.9519200000000001</v>
      </c>
    </row>
    <row r="7021" spans="1:7" x14ac:dyDescent="0.2">
      <c r="A7021">
        <v>1999</v>
      </c>
      <c r="B7021">
        <v>3</v>
      </c>
      <c r="C7021">
        <v>21</v>
      </c>
      <c r="D7021">
        <v>1.5024599999999999</v>
      </c>
      <c r="E7021">
        <v>-1.5812600000000001</v>
      </c>
      <c r="F7021" s="46">
        <v>3</v>
      </c>
      <c r="G7021">
        <v>2.1812301000000001</v>
      </c>
    </row>
    <row r="7022" spans="1:7" x14ac:dyDescent="0.2">
      <c r="A7022">
        <v>1999</v>
      </c>
      <c r="B7022">
        <v>3</v>
      </c>
      <c r="C7022">
        <v>22</v>
      </c>
      <c r="D7022">
        <v>1.4357001</v>
      </c>
      <c r="E7022">
        <v>-1.80433</v>
      </c>
      <c r="F7022" s="46">
        <v>3</v>
      </c>
      <c r="G7022">
        <v>2.3058299999999998</v>
      </c>
    </row>
    <row r="7023" spans="1:7" x14ac:dyDescent="0.2">
      <c r="A7023">
        <v>1999</v>
      </c>
      <c r="B7023">
        <v>3</v>
      </c>
      <c r="C7023">
        <v>23</v>
      </c>
      <c r="D7023">
        <v>1.16195</v>
      </c>
      <c r="E7023">
        <v>-1.62026</v>
      </c>
      <c r="F7023" s="46">
        <v>3</v>
      </c>
      <c r="G7023">
        <v>1.99383</v>
      </c>
    </row>
    <row r="7024" spans="1:7" x14ac:dyDescent="0.2">
      <c r="A7024">
        <v>1999</v>
      </c>
      <c r="B7024">
        <v>3</v>
      </c>
      <c r="C7024">
        <v>24</v>
      </c>
      <c r="D7024">
        <v>1.05243</v>
      </c>
      <c r="E7024">
        <v>-1.0584899999999999</v>
      </c>
      <c r="F7024" s="46">
        <v>3</v>
      </c>
      <c r="G7024">
        <v>1.49265</v>
      </c>
    </row>
    <row r="7025" spans="1:7" x14ac:dyDescent="0.2">
      <c r="A7025">
        <v>1999</v>
      </c>
      <c r="B7025">
        <v>3</v>
      </c>
      <c r="C7025">
        <v>25</v>
      </c>
      <c r="D7025">
        <v>0.76252401000000003</v>
      </c>
      <c r="E7025">
        <v>-0.74836999000000004</v>
      </c>
      <c r="F7025" s="46">
        <v>4</v>
      </c>
      <c r="G7025">
        <v>1.0684100000000001</v>
      </c>
    </row>
    <row r="7026" spans="1:7" x14ac:dyDescent="0.2">
      <c r="A7026">
        <v>1999</v>
      </c>
      <c r="B7026">
        <v>3</v>
      </c>
      <c r="C7026">
        <v>26</v>
      </c>
      <c r="D7026">
        <v>0.56534803</v>
      </c>
      <c r="E7026">
        <v>-0.68033999000000001</v>
      </c>
      <c r="F7026" s="46">
        <v>3</v>
      </c>
      <c r="G7026">
        <v>0.88457697999999996</v>
      </c>
    </row>
    <row r="7027" spans="1:7" x14ac:dyDescent="0.2">
      <c r="A7027">
        <v>1999</v>
      </c>
      <c r="B7027">
        <v>3</v>
      </c>
      <c r="C7027">
        <v>27</v>
      </c>
      <c r="D7027">
        <v>0.50982099999999997</v>
      </c>
      <c r="E7027">
        <v>-0.42877000999999998</v>
      </c>
      <c r="F7027" s="46">
        <v>4</v>
      </c>
      <c r="G7027">
        <v>0.66615301000000005</v>
      </c>
    </row>
    <row r="7028" spans="1:7" x14ac:dyDescent="0.2">
      <c r="A7028">
        <v>1999</v>
      </c>
      <c r="B7028">
        <v>3</v>
      </c>
      <c r="C7028">
        <v>28</v>
      </c>
      <c r="D7028">
        <v>0.54385399999999995</v>
      </c>
      <c r="E7028">
        <v>-0.13902998999999999</v>
      </c>
      <c r="F7028" s="46">
        <v>4</v>
      </c>
      <c r="G7028">
        <v>0.56134402999999999</v>
      </c>
    </row>
    <row r="7029" spans="1:7" x14ac:dyDescent="0.2">
      <c r="A7029">
        <v>1999</v>
      </c>
      <c r="B7029">
        <v>3</v>
      </c>
      <c r="C7029">
        <v>29</v>
      </c>
      <c r="D7029">
        <v>0.34343499</v>
      </c>
      <c r="E7029" s="45">
        <v>-6.4764097300000004E-2</v>
      </c>
      <c r="F7029" s="46">
        <v>4</v>
      </c>
      <c r="G7029">
        <v>0.34948899999999999</v>
      </c>
    </row>
    <row r="7030" spans="1:7" x14ac:dyDescent="0.2">
      <c r="A7030">
        <v>1999</v>
      </c>
      <c r="B7030">
        <v>3</v>
      </c>
      <c r="C7030">
        <v>30</v>
      </c>
      <c r="D7030">
        <v>0.24852199999999999</v>
      </c>
      <c r="E7030">
        <v>0.26546901000000001</v>
      </c>
      <c r="F7030" s="46">
        <v>6</v>
      </c>
      <c r="G7030">
        <v>0.36364400000000002</v>
      </c>
    </row>
    <row r="7031" spans="1:7" x14ac:dyDescent="0.2">
      <c r="A7031">
        <v>1999</v>
      </c>
      <c r="B7031">
        <v>3</v>
      </c>
      <c r="C7031">
        <v>31</v>
      </c>
      <c r="D7031">
        <v>0.53952199000000001</v>
      </c>
      <c r="E7031">
        <v>0.228986</v>
      </c>
      <c r="F7031" s="46">
        <v>5</v>
      </c>
      <c r="G7031">
        <v>0.58610499000000005</v>
      </c>
    </row>
    <row r="7032" spans="1:7" x14ac:dyDescent="0.2">
      <c r="A7032">
        <v>1999</v>
      </c>
      <c r="B7032">
        <v>4</v>
      </c>
      <c r="C7032">
        <v>1</v>
      </c>
      <c r="D7032">
        <v>0.36952800000000002</v>
      </c>
      <c r="E7032" s="45">
        <v>3.50442007E-2</v>
      </c>
      <c r="F7032" s="46">
        <v>5</v>
      </c>
      <c r="G7032">
        <v>0.37118599000000002</v>
      </c>
    </row>
    <row r="7033" spans="1:7" x14ac:dyDescent="0.2">
      <c r="A7033">
        <v>1999</v>
      </c>
      <c r="B7033">
        <v>4</v>
      </c>
      <c r="C7033">
        <v>2</v>
      </c>
      <c r="D7033">
        <v>0.42635300999999998</v>
      </c>
      <c r="E7033" s="45">
        <v>8.4652900700000006E-2</v>
      </c>
      <c r="F7033" s="46">
        <v>5</v>
      </c>
      <c r="G7033">
        <v>0.43467500999999997</v>
      </c>
    </row>
    <row r="7034" spans="1:7" x14ac:dyDescent="0.2">
      <c r="A7034">
        <v>1999</v>
      </c>
      <c r="B7034">
        <v>4</v>
      </c>
      <c r="C7034">
        <v>3</v>
      </c>
      <c r="D7034">
        <v>0.136521</v>
      </c>
      <c r="E7034" s="45">
        <v>9.9162600899999995E-2</v>
      </c>
      <c r="F7034" s="46">
        <v>5</v>
      </c>
      <c r="G7034">
        <v>0.168734</v>
      </c>
    </row>
    <row r="7035" spans="1:7" x14ac:dyDescent="0.2">
      <c r="A7035">
        <v>1999</v>
      </c>
      <c r="B7035">
        <v>4</v>
      </c>
      <c r="C7035">
        <v>4</v>
      </c>
      <c r="D7035">
        <v>0.27168800999999998</v>
      </c>
      <c r="E7035">
        <v>0.47245100000000001</v>
      </c>
      <c r="F7035" s="46">
        <v>6</v>
      </c>
      <c r="G7035">
        <v>0.54499900000000001</v>
      </c>
    </row>
    <row r="7036" spans="1:7" x14ac:dyDescent="0.2">
      <c r="A7036">
        <v>1999</v>
      </c>
      <c r="B7036">
        <v>4</v>
      </c>
      <c r="C7036">
        <v>5</v>
      </c>
      <c r="D7036">
        <v>0.43788999000000001</v>
      </c>
      <c r="E7036">
        <v>0.25782000999999999</v>
      </c>
      <c r="F7036" s="46">
        <v>5</v>
      </c>
      <c r="G7036">
        <v>0.50815200999999999</v>
      </c>
    </row>
    <row r="7037" spans="1:7" x14ac:dyDescent="0.2">
      <c r="A7037">
        <v>1999</v>
      </c>
      <c r="B7037">
        <v>4</v>
      </c>
      <c r="C7037">
        <v>6</v>
      </c>
      <c r="D7037">
        <v>0.77540803000000003</v>
      </c>
      <c r="E7037">
        <v>0.307641</v>
      </c>
      <c r="F7037" s="46">
        <v>5</v>
      </c>
      <c r="G7037">
        <v>0.83420700000000003</v>
      </c>
    </row>
    <row r="7038" spans="1:7" x14ac:dyDescent="0.2">
      <c r="A7038">
        <v>1999</v>
      </c>
      <c r="B7038">
        <v>4</v>
      </c>
      <c r="C7038">
        <v>7</v>
      </c>
      <c r="D7038">
        <v>0.62224197000000003</v>
      </c>
      <c r="E7038">
        <v>0.24984698999999999</v>
      </c>
      <c r="F7038" s="46">
        <v>5</v>
      </c>
      <c r="G7038">
        <v>0.67052798999999996</v>
      </c>
    </row>
    <row r="7039" spans="1:7" x14ac:dyDescent="0.2">
      <c r="A7039">
        <v>1999</v>
      </c>
      <c r="B7039">
        <v>4</v>
      </c>
      <c r="C7039">
        <v>8</v>
      </c>
      <c r="D7039">
        <v>0.59326798000000003</v>
      </c>
      <c r="E7039">
        <v>0.34077200000000002</v>
      </c>
      <c r="F7039" s="46">
        <v>5</v>
      </c>
      <c r="G7039">
        <v>0.68417298999999998</v>
      </c>
    </row>
    <row r="7040" spans="1:7" x14ac:dyDescent="0.2">
      <c r="A7040">
        <v>1999</v>
      </c>
      <c r="B7040">
        <v>4</v>
      </c>
      <c r="C7040">
        <v>9</v>
      </c>
      <c r="D7040">
        <v>0.61740797999999997</v>
      </c>
      <c r="E7040">
        <v>0.40713799000000001</v>
      </c>
      <c r="F7040" s="46">
        <v>5</v>
      </c>
      <c r="G7040">
        <v>0.739564</v>
      </c>
    </row>
    <row r="7041" spans="1:7" x14ac:dyDescent="0.2">
      <c r="A7041">
        <v>1999</v>
      </c>
      <c r="B7041">
        <v>4</v>
      </c>
      <c r="C7041">
        <v>10</v>
      </c>
      <c r="D7041">
        <v>0.65939402999999996</v>
      </c>
      <c r="E7041">
        <v>0.17278399999999999</v>
      </c>
      <c r="F7041" s="46">
        <v>5</v>
      </c>
      <c r="G7041">
        <v>0.68165600000000004</v>
      </c>
    </row>
    <row r="7042" spans="1:7" x14ac:dyDescent="0.2">
      <c r="A7042">
        <v>1999</v>
      </c>
      <c r="B7042">
        <v>4</v>
      </c>
      <c r="C7042">
        <v>11</v>
      </c>
      <c r="D7042">
        <v>0.83519900000000002</v>
      </c>
      <c r="E7042">
        <v>-0.1159</v>
      </c>
      <c r="F7042" s="46">
        <v>4</v>
      </c>
      <c r="G7042">
        <v>0.84320198999999996</v>
      </c>
    </row>
    <row r="7043" spans="1:7" x14ac:dyDescent="0.2">
      <c r="A7043">
        <v>1999</v>
      </c>
      <c r="B7043">
        <v>4</v>
      </c>
      <c r="C7043">
        <v>12</v>
      </c>
      <c r="D7043">
        <v>1.38574</v>
      </c>
      <c r="E7043">
        <v>-0.17022999999999999</v>
      </c>
      <c r="F7043" s="46">
        <v>4</v>
      </c>
      <c r="G7043">
        <v>1.3961600000000001</v>
      </c>
    </row>
    <row r="7044" spans="1:7" x14ac:dyDescent="0.2">
      <c r="A7044">
        <v>1999</v>
      </c>
      <c r="B7044">
        <v>4</v>
      </c>
      <c r="C7044">
        <v>13</v>
      </c>
      <c r="D7044">
        <v>1.6265000000000001</v>
      </c>
      <c r="E7044">
        <v>-0.32063001000000002</v>
      </c>
      <c r="F7044" s="46">
        <v>4</v>
      </c>
      <c r="G7044">
        <v>1.6577999999999999</v>
      </c>
    </row>
    <row r="7045" spans="1:7" x14ac:dyDescent="0.2">
      <c r="A7045">
        <v>1999</v>
      </c>
      <c r="B7045">
        <v>4</v>
      </c>
      <c r="C7045">
        <v>14</v>
      </c>
      <c r="D7045">
        <v>1.5261899999999999</v>
      </c>
      <c r="E7045">
        <v>-0.37235001000000001</v>
      </c>
      <c r="F7045" s="46">
        <v>4</v>
      </c>
      <c r="G7045">
        <v>1.5709500000000001</v>
      </c>
    </row>
    <row r="7046" spans="1:7" x14ac:dyDescent="0.2">
      <c r="A7046">
        <v>1999</v>
      </c>
      <c r="B7046">
        <v>4</v>
      </c>
      <c r="C7046">
        <v>15</v>
      </c>
      <c r="D7046">
        <v>1.3804099999999999</v>
      </c>
      <c r="E7046">
        <v>-0.24831</v>
      </c>
      <c r="F7046" s="46">
        <v>4</v>
      </c>
      <c r="G7046">
        <v>1.40256</v>
      </c>
    </row>
    <row r="7047" spans="1:7" x14ac:dyDescent="0.2">
      <c r="A7047">
        <v>1999</v>
      </c>
      <c r="B7047">
        <v>4</v>
      </c>
      <c r="C7047">
        <v>16</v>
      </c>
      <c r="D7047">
        <v>1.32409</v>
      </c>
      <c r="E7047">
        <v>0.2339</v>
      </c>
      <c r="F7047" s="46">
        <v>5</v>
      </c>
      <c r="G7047">
        <v>1.3445898999999999</v>
      </c>
    </row>
    <row r="7048" spans="1:7" x14ac:dyDescent="0.2">
      <c r="A7048">
        <v>1999</v>
      </c>
      <c r="B7048">
        <v>4</v>
      </c>
      <c r="C7048">
        <v>17</v>
      </c>
      <c r="D7048">
        <v>1.1553100000000001</v>
      </c>
      <c r="E7048">
        <v>0.40687098999999999</v>
      </c>
      <c r="F7048" s="46">
        <v>5</v>
      </c>
      <c r="G7048">
        <v>1.2248699999999999</v>
      </c>
    </row>
    <row r="7049" spans="1:7" x14ac:dyDescent="0.2">
      <c r="A7049">
        <v>1999</v>
      </c>
      <c r="B7049">
        <v>4</v>
      </c>
      <c r="C7049">
        <v>18</v>
      </c>
      <c r="D7049">
        <v>1.0991899999999999</v>
      </c>
      <c r="E7049">
        <v>0.54418200000000005</v>
      </c>
      <c r="F7049" s="46">
        <v>5</v>
      </c>
      <c r="G7049">
        <v>1.2265199</v>
      </c>
    </row>
    <row r="7050" spans="1:7" x14ac:dyDescent="0.2">
      <c r="A7050">
        <v>1999</v>
      </c>
      <c r="B7050">
        <v>4</v>
      </c>
      <c r="C7050">
        <v>19</v>
      </c>
      <c r="D7050">
        <v>0.91079003000000003</v>
      </c>
      <c r="E7050">
        <v>0.70234196999999998</v>
      </c>
      <c r="F7050" s="46">
        <v>5</v>
      </c>
      <c r="G7050">
        <v>1.1501399999999999</v>
      </c>
    </row>
    <row r="7051" spans="1:7" x14ac:dyDescent="0.2">
      <c r="A7051">
        <v>1999</v>
      </c>
      <c r="B7051">
        <v>4</v>
      </c>
      <c r="C7051">
        <v>20</v>
      </c>
      <c r="D7051">
        <v>0.52395599999999998</v>
      </c>
      <c r="E7051">
        <v>0.75273102999999997</v>
      </c>
      <c r="F7051" s="46">
        <v>6</v>
      </c>
      <c r="G7051">
        <v>0.91713398999999995</v>
      </c>
    </row>
    <row r="7052" spans="1:7" x14ac:dyDescent="0.2">
      <c r="A7052">
        <v>1999</v>
      </c>
      <c r="B7052">
        <v>4</v>
      </c>
      <c r="C7052">
        <v>21</v>
      </c>
      <c r="D7052">
        <v>0.31929800000000003</v>
      </c>
      <c r="E7052">
        <v>0.77275400999999999</v>
      </c>
      <c r="F7052" s="46">
        <v>6</v>
      </c>
      <c r="G7052">
        <v>0.83612198000000004</v>
      </c>
    </row>
    <row r="7053" spans="1:7" x14ac:dyDescent="0.2">
      <c r="A7053">
        <v>1999</v>
      </c>
      <c r="B7053">
        <v>4</v>
      </c>
      <c r="C7053">
        <v>22</v>
      </c>
      <c r="D7053">
        <v>0.32782999000000002</v>
      </c>
      <c r="E7053">
        <v>1.15069</v>
      </c>
      <c r="F7053" s="46">
        <v>6</v>
      </c>
      <c r="G7053">
        <v>1.19648</v>
      </c>
    </row>
    <row r="7054" spans="1:7" x14ac:dyDescent="0.2">
      <c r="A7054">
        <v>1999</v>
      </c>
      <c r="B7054">
        <v>4</v>
      </c>
      <c r="C7054">
        <v>23</v>
      </c>
      <c r="D7054" s="45">
        <v>-2.3539699599999998E-2</v>
      </c>
      <c r="E7054">
        <v>1.35744</v>
      </c>
      <c r="F7054" s="46">
        <v>7</v>
      </c>
      <c r="G7054">
        <v>1.35764</v>
      </c>
    </row>
    <row r="7055" spans="1:7" x14ac:dyDescent="0.2">
      <c r="A7055">
        <v>1999</v>
      </c>
      <c r="B7055">
        <v>4</v>
      </c>
      <c r="C7055">
        <v>24</v>
      </c>
      <c r="D7055">
        <v>-0.56918000999999996</v>
      </c>
      <c r="E7055">
        <v>1.4081699999999999</v>
      </c>
      <c r="F7055" s="46">
        <v>7</v>
      </c>
      <c r="G7055">
        <v>1.51885</v>
      </c>
    </row>
    <row r="7056" spans="1:7" x14ac:dyDescent="0.2">
      <c r="A7056">
        <v>1999</v>
      </c>
      <c r="B7056">
        <v>4</v>
      </c>
      <c r="C7056">
        <v>25</v>
      </c>
      <c r="D7056">
        <v>-1.0313600000000001</v>
      </c>
      <c r="E7056">
        <v>1.50413</v>
      </c>
      <c r="F7056" s="46">
        <v>7</v>
      </c>
      <c r="G7056">
        <v>1.82376</v>
      </c>
    </row>
    <row r="7057" spans="1:7" x14ac:dyDescent="0.2">
      <c r="A7057">
        <v>1999</v>
      </c>
      <c r="B7057">
        <v>4</v>
      </c>
      <c r="C7057">
        <v>26</v>
      </c>
      <c r="D7057">
        <v>-1.2161999999999999</v>
      </c>
      <c r="E7057">
        <v>1.4486399999999999</v>
      </c>
      <c r="F7057" s="46">
        <v>7</v>
      </c>
      <c r="G7057">
        <v>1.8914800000000001</v>
      </c>
    </row>
    <row r="7058" spans="1:7" x14ac:dyDescent="0.2">
      <c r="A7058">
        <v>1999</v>
      </c>
      <c r="B7058">
        <v>4</v>
      </c>
      <c r="C7058">
        <v>27</v>
      </c>
      <c r="D7058">
        <v>-1.34101</v>
      </c>
      <c r="E7058">
        <v>1.3448899999999999</v>
      </c>
      <c r="F7058" s="46">
        <v>7</v>
      </c>
      <c r="G7058">
        <v>1.8992199999999999</v>
      </c>
    </row>
    <row r="7059" spans="1:7" x14ac:dyDescent="0.2">
      <c r="A7059">
        <v>1999</v>
      </c>
      <c r="B7059">
        <v>4</v>
      </c>
      <c r="C7059">
        <v>28</v>
      </c>
      <c r="D7059">
        <v>-1.0913999999999999</v>
      </c>
      <c r="E7059">
        <v>1.47041</v>
      </c>
      <c r="F7059" s="46">
        <v>7</v>
      </c>
      <c r="G7059">
        <v>1.8311900000000001</v>
      </c>
    </row>
    <row r="7060" spans="1:7" x14ac:dyDescent="0.2">
      <c r="A7060">
        <v>1999</v>
      </c>
      <c r="B7060">
        <v>4</v>
      </c>
      <c r="C7060">
        <v>29</v>
      </c>
      <c r="D7060">
        <v>-1.2470699999999999</v>
      </c>
      <c r="E7060">
        <v>1.37209</v>
      </c>
      <c r="F7060" s="46">
        <v>7</v>
      </c>
      <c r="G7060">
        <v>1.8541300000000001</v>
      </c>
    </row>
    <row r="7061" spans="1:7" x14ac:dyDescent="0.2">
      <c r="A7061">
        <v>1999</v>
      </c>
      <c r="B7061">
        <v>4</v>
      </c>
      <c r="C7061">
        <v>30</v>
      </c>
      <c r="D7061">
        <v>-1.5698299</v>
      </c>
      <c r="E7061">
        <v>1.21767</v>
      </c>
      <c r="F7061" s="46">
        <v>8</v>
      </c>
      <c r="G7061">
        <v>1.9867300000000001</v>
      </c>
    </row>
    <row r="7062" spans="1:7" x14ac:dyDescent="0.2">
      <c r="A7062">
        <v>1999</v>
      </c>
      <c r="B7062">
        <v>5</v>
      </c>
      <c r="C7062">
        <v>1</v>
      </c>
      <c r="D7062">
        <v>-1.90991</v>
      </c>
      <c r="E7062">
        <v>1.0440100000000001</v>
      </c>
      <c r="F7062" s="46">
        <v>8</v>
      </c>
      <c r="G7062">
        <v>2.1766299999999998</v>
      </c>
    </row>
    <row r="7063" spans="1:7" x14ac:dyDescent="0.2">
      <c r="A7063">
        <v>1999</v>
      </c>
      <c r="B7063">
        <v>5</v>
      </c>
      <c r="C7063">
        <v>2</v>
      </c>
      <c r="D7063">
        <v>-1.8824198999999999</v>
      </c>
      <c r="E7063">
        <v>0.63194501000000003</v>
      </c>
      <c r="F7063" s="46">
        <v>8</v>
      </c>
      <c r="G7063">
        <v>1.98566</v>
      </c>
    </row>
    <row r="7064" spans="1:7" x14ac:dyDescent="0.2">
      <c r="A7064">
        <v>1999</v>
      </c>
      <c r="B7064">
        <v>5</v>
      </c>
      <c r="C7064">
        <v>3</v>
      </c>
      <c r="D7064">
        <v>-1.7321</v>
      </c>
      <c r="E7064">
        <v>0.38868701</v>
      </c>
      <c r="F7064" s="46">
        <v>8</v>
      </c>
      <c r="G7064">
        <v>1.7751699999999999</v>
      </c>
    </row>
    <row r="7065" spans="1:7" x14ac:dyDescent="0.2">
      <c r="A7065">
        <v>1999</v>
      </c>
      <c r="B7065">
        <v>5</v>
      </c>
      <c r="C7065">
        <v>4</v>
      </c>
      <c r="D7065">
        <v>-1.6319399999999999</v>
      </c>
      <c r="E7065">
        <v>0.13394800000000001</v>
      </c>
      <c r="F7065" s="46">
        <v>8</v>
      </c>
      <c r="G7065">
        <v>1.6374200999999999</v>
      </c>
    </row>
    <row r="7066" spans="1:7" x14ac:dyDescent="0.2">
      <c r="A7066">
        <v>1999</v>
      </c>
      <c r="B7066">
        <v>5</v>
      </c>
      <c r="C7066">
        <v>5</v>
      </c>
      <c r="D7066">
        <v>-1.84642</v>
      </c>
      <c r="E7066" s="45">
        <v>1.60252005E-2</v>
      </c>
      <c r="F7066" s="46">
        <v>8</v>
      </c>
      <c r="G7066">
        <v>1.84649</v>
      </c>
    </row>
    <row r="7067" spans="1:7" x14ac:dyDescent="0.2">
      <c r="A7067">
        <v>1999</v>
      </c>
      <c r="B7067">
        <v>5</v>
      </c>
      <c r="C7067">
        <v>6</v>
      </c>
      <c r="D7067">
        <v>-1.7945199999999999</v>
      </c>
      <c r="E7067">
        <v>-0.17174998999999999</v>
      </c>
      <c r="F7067" s="46">
        <v>1</v>
      </c>
      <c r="G7067">
        <v>1.8027200000000001</v>
      </c>
    </row>
    <row r="7068" spans="1:7" x14ac:dyDescent="0.2">
      <c r="A7068">
        <v>1999</v>
      </c>
      <c r="B7068">
        <v>5</v>
      </c>
      <c r="C7068">
        <v>7</v>
      </c>
      <c r="D7068">
        <v>-1.8607899999999999</v>
      </c>
      <c r="E7068">
        <v>-0.19728999999999999</v>
      </c>
      <c r="F7068" s="46">
        <v>1</v>
      </c>
      <c r="G7068">
        <v>1.8712200000000001</v>
      </c>
    </row>
    <row r="7069" spans="1:7" x14ac:dyDescent="0.2">
      <c r="A7069">
        <v>1999</v>
      </c>
      <c r="B7069">
        <v>5</v>
      </c>
      <c r="C7069">
        <v>8</v>
      </c>
      <c r="D7069">
        <v>-1.9890701</v>
      </c>
      <c r="E7069">
        <v>-0.32146998999999998</v>
      </c>
      <c r="F7069" s="46">
        <v>1</v>
      </c>
      <c r="G7069">
        <v>2.0148798999999999</v>
      </c>
    </row>
    <row r="7070" spans="1:7" x14ac:dyDescent="0.2">
      <c r="A7070">
        <v>1999</v>
      </c>
      <c r="B7070">
        <v>5</v>
      </c>
      <c r="C7070">
        <v>9</v>
      </c>
      <c r="D7070">
        <v>-2.0639601000000001</v>
      </c>
      <c r="E7070">
        <v>-0.16416</v>
      </c>
      <c r="F7070" s="46">
        <v>1</v>
      </c>
      <c r="G7070">
        <v>2.0704701000000001</v>
      </c>
    </row>
    <row r="7071" spans="1:7" x14ac:dyDescent="0.2">
      <c r="A7071">
        <v>1999</v>
      </c>
      <c r="B7071">
        <v>5</v>
      </c>
      <c r="C7071">
        <v>10</v>
      </c>
      <c r="D7071">
        <v>-1.8133900000000001</v>
      </c>
      <c r="E7071">
        <v>-0.40356001000000002</v>
      </c>
      <c r="F7071" s="46">
        <v>1</v>
      </c>
      <c r="G7071">
        <v>1.8577501000000001</v>
      </c>
    </row>
    <row r="7072" spans="1:7" x14ac:dyDescent="0.2">
      <c r="A7072">
        <v>1999</v>
      </c>
      <c r="B7072">
        <v>5</v>
      </c>
      <c r="C7072">
        <v>11</v>
      </c>
      <c r="D7072">
        <v>-1.8946700000000001</v>
      </c>
      <c r="E7072">
        <v>-0.55044000999999998</v>
      </c>
      <c r="F7072" s="46">
        <v>1</v>
      </c>
      <c r="G7072">
        <v>1.9730099000000001</v>
      </c>
    </row>
    <row r="7073" spans="1:7" x14ac:dyDescent="0.2">
      <c r="A7073">
        <v>1999</v>
      </c>
      <c r="B7073">
        <v>5</v>
      </c>
      <c r="C7073">
        <v>12</v>
      </c>
      <c r="D7073">
        <v>-1.8320099999999999</v>
      </c>
      <c r="E7073">
        <v>-0.44879999999999998</v>
      </c>
      <c r="F7073" s="46">
        <v>1</v>
      </c>
      <c r="G7073">
        <v>1.88618</v>
      </c>
    </row>
    <row r="7074" spans="1:7" x14ac:dyDescent="0.2">
      <c r="A7074">
        <v>1999</v>
      </c>
      <c r="B7074">
        <v>5</v>
      </c>
      <c r="C7074">
        <v>13</v>
      </c>
      <c r="D7074">
        <v>-1.63548</v>
      </c>
      <c r="E7074">
        <v>-0.29701999000000001</v>
      </c>
      <c r="F7074" s="46">
        <v>1</v>
      </c>
      <c r="G7074">
        <v>1.6622300000000001</v>
      </c>
    </row>
    <row r="7075" spans="1:7" x14ac:dyDescent="0.2">
      <c r="A7075">
        <v>1999</v>
      </c>
      <c r="B7075">
        <v>5</v>
      </c>
      <c r="C7075">
        <v>14</v>
      </c>
      <c r="D7075">
        <v>-1.1237900000000001</v>
      </c>
      <c r="E7075">
        <v>-0.41964000000000001</v>
      </c>
      <c r="F7075" s="46">
        <v>1</v>
      </c>
      <c r="G7075">
        <v>1.1995899999999999</v>
      </c>
    </row>
    <row r="7076" spans="1:7" x14ac:dyDescent="0.2">
      <c r="A7076">
        <v>1999</v>
      </c>
      <c r="B7076">
        <v>5</v>
      </c>
      <c r="C7076">
        <v>15</v>
      </c>
      <c r="D7076">
        <v>-0.87567002000000005</v>
      </c>
      <c r="E7076">
        <v>-0.59390001999999997</v>
      </c>
      <c r="F7076" s="46">
        <v>1</v>
      </c>
      <c r="G7076">
        <v>1.0580699</v>
      </c>
    </row>
    <row r="7077" spans="1:7" x14ac:dyDescent="0.2">
      <c r="A7077">
        <v>1999</v>
      </c>
      <c r="B7077">
        <v>5</v>
      </c>
      <c r="C7077">
        <v>16</v>
      </c>
      <c r="D7077">
        <v>-0.79667001999999998</v>
      </c>
      <c r="E7077">
        <v>-0.66223001000000004</v>
      </c>
      <c r="F7077" s="46">
        <v>1</v>
      </c>
      <c r="G7077">
        <v>1.0359799999999999</v>
      </c>
    </row>
    <row r="7078" spans="1:7" x14ac:dyDescent="0.2">
      <c r="A7078">
        <v>1999</v>
      </c>
      <c r="B7078">
        <v>5</v>
      </c>
      <c r="C7078">
        <v>17</v>
      </c>
      <c r="D7078">
        <v>-0.64498001000000005</v>
      </c>
      <c r="E7078">
        <v>-0.53411001000000002</v>
      </c>
      <c r="F7078" s="46">
        <v>1</v>
      </c>
      <c r="G7078">
        <v>0.83741701000000002</v>
      </c>
    </row>
    <row r="7079" spans="1:7" x14ac:dyDescent="0.2">
      <c r="A7079">
        <v>1999</v>
      </c>
      <c r="B7079">
        <v>5</v>
      </c>
      <c r="C7079">
        <v>18</v>
      </c>
      <c r="D7079">
        <v>-0.442</v>
      </c>
      <c r="E7079">
        <v>-0.42160001000000003</v>
      </c>
      <c r="F7079" s="46">
        <v>1</v>
      </c>
      <c r="G7079">
        <v>0.61082899999999996</v>
      </c>
    </row>
    <row r="7080" spans="1:7" x14ac:dyDescent="0.2">
      <c r="A7080">
        <v>1999</v>
      </c>
      <c r="B7080">
        <v>5</v>
      </c>
      <c r="C7080">
        <v>19</v>
      </c>
      <c r="D7080" s="45">
        <v>1.18028E-2</v>
      </c>
      <c r="E7080">
        <v>-0.39728998999999998</v>
      </c>
      <c r="F7080" s="46">
        <v>3</v>
      </c>
      <c r="G7080">
        <v>0.39746000999999997</v>
      </c>
    </row>
    <row r="7081" spans="1:7" x14ac:dyDescent="0.2">
      <c r="A7081">
        <v>1999</v>
      </c>
      <c r="B7081">
        <v>5</v>
      </c>
      <c r="C7081">
        <v>20</v>
      </c>
      <c r="D7081">
        <v>0.116538</v>
      </c>
      <c r="E7081">
        <v>-0.47042</v>
      </c>
      <c r="F7081" s="46">
        <v>3</v>
      </c>
      <c r="G7081">
        <v>0.48463801000000001</v>
      </c>
    </row>
    <row r="7082" spans="1:7" x14ac:dyDescent="0.2">
      <c r="A7082">
        <v>1999</v>
      </c>
      <c r="B7082">
        <v>5</v>
      </c>
      <c r="C7082">
        <v>21</v>
      </c>
      <c r="D7082" s="45">
        <v>3.3265300099999999E-2</v>
      </c>
      <c r="E7082">
        <v>-0.43643999</v>
      </c>
      <c r="F7082" s="46">
        <v>3</v>
      </c>
      <c r="G7082">
        <v>0.43770199999999998</v>
      </c>
    </row>
    <row r="7083" spans="1:7" x14ac:dyDescent="0.2">
      <c r="A7083">
        <v>1999</v>
      </c>
      <c r="B7083">
        <v>5</v>
      </c>
      <c r="C7083">
        <v>22</v>
      </c>
      <c r="D7083">
        <v>0.12339600000000001</v>
      </c>
      <c r="E7083">
        <v>-0.12892000000000001</v>
      </c>
      <c r="F7083" s="46">
        <v>3</v>
      </c>
      <c r="G7083">
        <v>0.178455</v>
      </c>
    </row>
    <row r="7084" spans="1:7" x14ac:dyDescent="0.2">
      <c r="A7084">
        <v>1999</v>
      </c>
      <c r="B7084">
        <v>5</v>
      </c>
      <c r="C7084">
        <v>23</v>
      </c>
      <c r="D7084">
        <v>0.49633898999999998</v>
      </c>
      <c r="E7084">
        <v>0.12747800000000001</v>
      </c>
      <c r="F7084" s="46">
        <v>5</v>
      </c>
      <c r="G7084">
        <v>0.51244800999999995</v>
      </c>
    </row>
    <row r="7085" spans="1:7" x14ac:dyDescent="0.2">
      <c r="A7085">
        <v>1999</v>
      </c>
      <c r="B7085">
        <v>5</v>
      </c>
      <c r="C7085">
        <v>24</v>
      </c>
      <c r="D7085">
        <v>0.69192498999999996</v>
      </c>
      <c r="E7085" s="45">
        <v>4.84634982E-3</v>
      </c>
      <c r="F7085" s="46">
        <v>5</v>
      </c>
      <c r="G7085">
        <v>0.69194197999999996</v>
      </c>
    </row>
    <row r="7086" spans="1:7" x14ac:dyDescent="0.2">
      <c r="A7086">
        <v>1999</v>
      </c>
      <c r="B7086">
        <v>5</v>
      </c>
      <c r="C7086">
        <v>25</v>
      </c>
      <c r="D7086">
        <v>0.61932600000000004</v>
      </c>
      <c r="E7086">
        <v>-0.21769000999999999</v>
      </c>
      <c r="F7086" s="46">
        <v>4</v>
      </c>
      <c r="G7086">
        <v>0.65647</v>
      </c>
    </row>
    <row r="7087" spans="1:7" x14ac:dyDescent="0.2">
      <c r="A7087">
        <v>1999</v>
      </c>
      <c r="B7087">
        <v>5</v>
      </c>
      <c r="C7087">
        <v>26</v>
      </c>
      <c r="D7087">
        <v>0.29425900999999999</v>
      </c>
      <c r="E7087" s="45">
        <v>7.6033696499999998E-2</v>
      </c>
      <c r="F7087" s="46">
        <v>5</v>
      </c>
      <c r="G7087">
        <v>0.30392398999999998</v>
      </c>
    </row>
    <row r="7088" spans="1:7" x14ac:dyDescent="0.2">
      <c r="A7088">
        <v>1999</v>
      </c>
      <c r="B7088">
        <v>5</v>
      </c>
      <c r="C7088">
        <v>27</v>
      </c>
      <c r="D7088">
        <v>0.38301300999999999</v>
      </c>
      <c r="E7088">
        <v>0.50253599999999998</v>
      </c>
      <c r="F7088" s="46">
        <v>6</v>
      </c>
      <c r="G7088">
        <v>0.63185500999999999</v>
      </c>
    </row>
    <row r="7089" spans="1:7" x14ac:dyDescent="0.2">
      <c r="A7089">
        <v>1999</v>
      </c>
      <c r="B7089">
        <v>5</v>
      </c>
      <c r="C7089">
        <v>28</v>
      </c>
      <c r="D7089">
        <v>0.48032299000000001</v>
      </c>
      <c r="E7089">
        <v>0.95159000000000005</v>
      </c>
      <c r="F7089" s="46">
        <v>6</v>
      </c>
      <c r="G7089">
        <v>1.0659400000000001</v>
      </c>
    </row>
    <row r="7090" spans="1:7" x14ac:dyDescent="0.2">
      <c r="A7090">
        <v>1999</v>
      </c>
      <c r="B7090">
        <v>5</v>
      </c>
      <c r="C7090">
        <v>29</v>
      </c>
      <c r="D7090">
        <v>0.33926099999999998</v>
      </c>
      <c r="E7090">
        <v>0.98170798999999997</v>
      </c>
      <c r="F7090" s="46">
        <v>6</v>
      </c>
      <c r="G7090">
        <v>1.03868</v>
      </c>
    </row>
    <row r="7091" spans="1:7" x14ac:dyDescent="0.2">
      <c r="A7091">
        <v>1999</v>
      </c>
      <c r="B7091">
        <v>5</v>
      </c>
      <c r="C7091">
        <v>30</v>
      </c>
      <c r="D7091" s="45">
        <v>2.5003299100000001E-2</v>
      </c>
      <c r="E7091">
        <v>1.06565</v>
      </c>
      <c r="F7091" s="46">
        <v>6</v>
      </c>
      <c r="G7091">
        <v>1.0659400000000001</v>
      </c>
    </row>
    <row r="7092" spans="1:7" x14ac:dyDescent="0.2">
      <c r="A7092">
        <v>1999</v>
      </c>
      <c r="B7092">
        <v>5</v>
      </c>
      <c r="C7092">
        <v>31</v>
      </c>
      <c r="D7092">
        <v>-0.14881</v>
      </c>
      <c r="E7092">
        <v>1.49234</v>
      </c>
      <c r="F7092" s="46">
        <v>7</v>
      </c>
      <c r="G7092">
        <v>1.4997400000000001</v>
      </c>
    </row>
    <row r="7093" spans="1:7" x14ac:dyDescent="0.2">
      <c r="A7093">
        <v>1999</v>
      </c>
      <c r="B7093">
        <v>6</v>
      </c>
      <c r="C7093">
        <v>1</v>
      </c>
      <c r="D7093">
        <v>-0.40955001000000002</v>
      </c>
      <c r="E7093">
        <v>1.6042399000000001</v>
      </c>
      <c r="F7093" s="46">
        <v>7</v>
      </c>
      <c r="G7093">
        <v>1.6556900000000001</v>
      </c>
    </row>
    <row r="7094" spans="1:7" x14ac:dyDescent="0.2">
      <c r="A7094">
        <v>1999</v>
      </c>
      <c r="B7094">
        <v>6</v>
      </c>
      <c r="C7094">
        <v>2</v>
      </c>
      <c r="D7094">
        <v>-0.39812999999999998</v>
      </c>
      <c r="E7094">
        <v>1.5088699999999999</v>
      </c>
      <c r="F7094" s="46">
        <v>7</v>
      </c>
      <c r="G7094">
        <v>1.5605100000000001</v>
      </c>
    </row>
    <row r="7095" spans="1:7" x14ac:dyDescent="0.2">
      <c r="A7095">
        <v>1999</v>
      </c>
      <c r="B7095">
        <v>6</v>
      </c>
      <c r="C7095">
        <v>3</v>
      </c>
      <c r="D7095">
        <v>-0.40773999999999999</v>
      </c>
      <c r="E7095">
        <v>1.3442000000000001</v>
      </c>
      <c r="F7095" s="46">
        <v>7</v>
      </c>
      <c r="G7095">
        <v>1.4046799999999999</v>
      </c>
    </row>
    <row r="7096" spans="1:7" x14ac:dyDescent="0.2">
      <c r="A7096">
        <v>1999</v>
      </c>
      <c r="B7096">
        <v>6</v>
      </c>
      <c r="C7096">
        <v>4</v>
      </c>
      <c r="D7096">
        <v>-0.51819998</v>
      </c>
      <c r="E7096">
        <v>1.2859100000000001</v>
      </c>
      <c r="F7096" s="46">
        <v>7</v>
      </c>
      <c r="G7096">
        <v>1.3864000000000001</v>
      </c>
    </row>
    <row r="7097" spans="1:7" x14ac:dyDescent="0.2">
      <c r="A7097">
        <v>1999</v>
      </c>
      <c r="B7097">
        <v>6</v>
      </c>
      <c r="C7097">
        <v>5</v>
      </c>
      <c r="D7097">
        <v>-0.25522</v>
      </c>
      <c r="E7097">
        <v>1.22241</v>
      </c>
      <c r="F7097" s="46">
        <v>7</v>
      </c>
      <c r="G7097">
        <v>1.2487699999999999</v>
      </c>
    </row>
    <row r="7098" spans="1:7" x14ac:dyDescent="0.2">
      <c r="A7098">
        <v>1999</v>
      </c>
      <c r="B7098">
        <v>6</v>
      </c>
      <c r="C7098">
        <v>6</v>
      </c>
      <c r="D7098">
        <v>-0.35231999000000003</v>
      </c>
      <c r="E7098">
        <v>0.95186400000000004</v>
      </c>
      <c r="F7098" s="46">
        <v>7</v>
      </c>
      <c r="G7098">
        <v>1.0149699000000001</v>
      </c>
    </row>
    <row r="7099" spans="1:7" x14ac:dyDescent="0.2">
      <c r="A7099">
        <v>1999</v>
      </c>
      <c r="B7099">
        <v>6</v>
      </c>
      <c r="C7099">
        <v>7</v>
      </c>
      <c r="D7099">
        <v>-0.16575999999999999</v>
      </c>
      <c r="E7099">
        <v>0.72140700000000002</v>
      </c>
      <c r="F7099" s="46">
        <v>7</v>
      </c>
      <c r="G7099">
        <v>0.74020498999999995</v>
      </c>
    </row>
    <row r="7100" spans="1:7" x14ac:dyDescent="0.2">
      <c r="A7100">
        <v>1999</v>
      </c>
      <c r="B7100">
        <v>6</v>
      </c>
      <c r="C7100">
        <v>8</v>
      </c>
      <c r="D7100" s="45">
        <v>4.8688300899999998E-3</v>
      </c>
      <c r="E7100">
        <v>0.59386497999999999</v>
      </c>
      <c r="F7100" s="46">
        <v>6</v>
      </c>
      <c r="G7100">
        <v>0.593885</v>
      </c>
    </row>
    <row r="7101" spans="1:7" x14ac:dyDescent="0.2">
      <c r="A7101">
        <v>1999</v>
      </c>
      <c r="B7101">
        <v>6</v>
      </c>
      <c r="C7101">
        <v>9</v>
      </c>
      <c r="D7101">
        <v>0.15772900000000001</v>
      </c>
      <c r="E7101">
        <v>0.337538</v>
      </c>
      <c r="F7101" s="46">
        <v>6</v>
      </c>
      <c r="G7101">
        <v>0.37257200000000001</v>
      </c>
    </row>
    <row r="7102" spans="1:7" x14ac:dyDescent="0.2">
      <c r="A7102">
        <v>1999</v>
      </c>
      <c r="B7102">
        <v>6</v>
      </c>
      <c r="C7102">
        <v>10</v>
      </c>
      <c r="D7102">
        <v>-0.12222</v>
      </c>
      <c r="E7102">
        <v>0.46380200999999999</v>
      </c>
      <c r="F7102" s="46">
        <v>7</v>
      </c>
      <c r="G7102">
        <v>0.47963499999999998</v>
      </c>
    </row>
    <row r="7103" spans="1:7" x14ac:dyDescent="0.2">
      <c r="A7103">
        <v>1999</v>
      </c>
      <c r="B7103">
        <v>6</v>
      </c>
      <c r="C7103">
        <v>11</v>
      </c>
      <c r="D7103">
        <v>-0.61154997</v>
      </c>
      <c r="E7103">
        <v>0.62095599999999995</v>
      </c>
      <c r="F7103" s="46">
        <v>7</v>
      </c>
      <c r="G7103">
        <v>0.87153601999999997</v>
      </c>
    </row>
    <row r="7104" spans="1:7" x14ac:dyDescent="0.2">
      <c r="A7104">
        <v>1999</v>
      </c>
      <c r="B7104">
        <v>6</v>
      </c>
      <c r="C7104">
        <v>12</v>
      </c>
      <c r="D7104">
        <v>-0.71006000000000002</v>
      </c>
      <c r="E7104">
        <v>0.63058603000000002</v>
      </c>
      <c r="F7104" s="46">
        <v>8</v>
      </c>
      <c r="G7104">
        <v>0.94964802000000004</v>
      </c>
    </row>
    <row r="7105" spans="1:7" x14ac:dyDescent="0.2">
      <c r="A7105">
        <v>1999</v>
      </c>
      <c r="B7105">
        <v>6</v>
      </c>
      <c r="C7105">
        <v>13</v>
      </c>
      <c r="D7105">
        <v>-0.64750998999999998</v>
      </c>
      <c r="E7105">
        <v>0.56665999</v>
      </c>
      <c r="F7105" s="46">
        <v>8</v>
      </c>
      <c r="G7105">
        <v>0.86044902000000001</v>
      </c>
    </row>
    <row r="7106" spans="1:7" x14ac:dyDescent="0.2">
      <c r="A7106">
        <v>1999</v>
      </c>
      <c r="B7106">
        <v>6</v>
      </c>
      <c r="C7106">
        <v>14</v>
      </c>
      <c r="D7106">
        <v>-0.59715003</v>
      </c>
      <c r="E7106">
        <v>0.53640597999999995</v>
      </c>
      <c r="F7106" s="46">
        <v>8</v>
      </c>
      <c r="G7106">
        <v>0.80269599000000003</v>
      </c>
    </row>
    <row r="7107" spans="1:7" x14ac:dyDescent="0.2">
      <c r="A7107">
        <v>1999</v>
      </c>
      <c r="B7107">
        <v>6</v>
      </c>
      <c r="C7107">
        <v>15</v>
      </c>
      <c r="D7107">
        <v>-0.66693997000000005</v>
      </c>
      <c r="E7107">
        <v>0.48725200000000002</v>
      </c>
      <c r="F7107" s="46">
        <v>8</v>
      </c>
      <c r="G7107">
        <v>0.82597202000000003</v>
      </c>
    </row>
    <row r="7108" spans="1:7" x14ac:dyDescent="0.2">
      <c r="A7108">
        <v>1999</v>
      </c>
      <c r="B7108">
        <v>6</v>
      </c>
      <c r="C7108">
        <v>16</v>
      </c>
      <c r="D7108">
        <v>-0.88669997</v>
      </c>
      <c r="E7108">
        <v>0.49554500000000001</v>
      </c>
      <c r="F7108" s="46">
        <v>8</v>
      </c>
      <c r="G7108">
        <v>1.0157799999999999</v>
      </c>
    </row>
    <row r="7109" spans="1:7" x14ac:dyDescent="0.2">
      <c r="A7109">
        <v>1999</v>
      </c>
      <c r="B7109">
        <v>6</v>
      </c>
      <c r="C7109">
        <v>17</v>
      </c>
      <c r="D7109">
        <v>-1.0838399999999999</v>
      </c>
      <c r="E7109">
        <v>0.50205100000000003</v>
      </c>
      <c r="F7109" s="46">
        <v>8</v>
      </c>
      <c r="G7109">
        <v>1.1944699999999999</v>
      </c>
    </row>
    <row r="7110" spans="1:7" x14ac:dyDescent="0.2">
      <c r="A7110">
        <v>1999</v>
      </c>
      <c r="B7110">
        <v>6</v>
      </c>
      <c r="C7110">
        <v>18</v>
      </c>
      <c r="D7110">
        <v>-1.03546</v>
      </c>
      <c r="E7110">
        <v>0.51548099999999997</v>
      </c>
      <c r="F7110" s="46">
        <v>8</v>
      </c>
      <c r="G7110">
        <v>1.1566700000000001</v>
      </c>
    </row>
    <row r="7111" spans="1:7" x14ac:dyDescent="0.2">
      <c r="A7111">
        <v>1999</v>
      </c>
      <c r="B7111">
        <v>6</v>
      </c>
      <c r="C7111">
        <v>19</v>
      </c>
      <c r="D7111">
        <v>-1.2772599</v>
      </c>
      <c r="E7111">
        <v>0.47099998999999998</v>
      </c>
      <c r="F7111" s="46">
        <v>8</v>
      </c>
      <c r="G7111">
        <v>1.36134</v>
      </c>
    </row>
    <row r="7112" spans="1:7" x14ac:dyDescent="0.2">
      <c r="A7112">
        <v>1999</v>
      </c>
      <c r="B7112">
        <v>6</v>
      </c>
      <c r="C7112">
        <v>20</v>
      </c>
      <c r="D7112">
        <v>-1.56775</v>
      </c>
      <c r="E7112">
        <v>0.56771702000000002</v>
      </c>
      <c r="F7112" s="46">
        <v>8</v>
      </c>
      <c r="G7112">
        <v>1.6673800000000001</v>
      </c>
    </row>
    <row r="7113" spans="1:7" x14ac:dyDescent="0.2">
      <c r="A7113">
        <v>1999</v>
      </c>
      <c r="B7113">
        <v>6</v>
      </c>
      <c r="C7113">
        <v>21</v>
      </c>
      <c r="D7113">
        <v>-1.59331</v>
      </c>
      <c r="E7113">
        <v>0.69413197000000004</v>
      </c>
      <c r="F7113" s="46">
        <v>8</v>
      </c>
      <c r="G7113">
        <v>1.7379500000000001</v>
      </c>
    </row>
    <row r="7114" spans="1:7" x14ac:dyDescent="0.2">
      <c r="A7114">
        <v>1999</v>
      </c>
      <c r="B7114">
        <v>6</v>
      </c>
      <c r="C7114">
        <v>22</v>
      </c>
      <c r="D7114">
        <v>-1.64994</v>
      </c>
      <c r="E7114">
        <v>0.66678101000000001</v>
      </c>
      <c r="F7114" s="46">
        <v>8</v>
      </c>
      <c r="G7114">
        <v>1.7795799999999999</v>
      </c>
    </row>
    <row r="7115" spans="1:7" x14ac:dyDescent="0.2">
      <c r="A7115">
        <v>1999</v>
      </c>
      <c r="B7115">
        <v>6</v>
      </c>
      <c r="C7115">
        <v>23</v>
      </c>
      <c r="D7115">
        <v>-1.74577</v>
      </c>
      <c r="E7115">
        <v>0.57134098</v>
      </c>
      <c r="F7115" s="46">
        <v>8</v>
      </c>
      <c r="G7115">
        <v>1.8368899999999999</v>
      </c>
    </row>
    <row r="7116" spans="1:7" x14ac:dyDescent="0.2">
      <c r="A7116">
        <v>1999</v>
      </c>
      <c r="B7116">
        <v>6</v>
      </c>
      <c r="C7116">
        <v>24</v>
      </c>
      <c r="D7116">
        <v>-1.8450599999999999</v>
      </c>
      <c r="E7116">
        <v>0.42132999999999998</v>
      </c>
      <c r="F7116" s="46">
        <v>8</v>
      </c>
      <c r="G7116">
        <v>1.89255</v>
      </c>
    </row>
    <row r="7117" spans="1:7" x14ac:dyDescent="0.2">
      <c r="A7117">
        <v>1999</v>
      </c>
      <c r="B7117">
        <v>6</v>
      </c>
      <c r="C7117">
        <v>25</v>
      </c>
      <c r="D7117">
        <v>-1.96644</v>
      </c>
      <c r="E7117">
        <v>0.19815200999999999</v>
      </c>
      <c r="F7117" s="46">
        <v>8</v>
      </c>
      <c r="G7117">
        <v>1.9763999999999999</v>
      </c>
    </row>
    <row r="7118" spans="1:7" x14ac:dyDescent="0.2">
      <c r="A7118">
        <v>1999</v>
      </c>
      <c r="B7118">
        <v>6</v>
      </c>
      <c r="C7118">
        <v>26</v>
      </c>
      <c r="D7118">
        <v>-2.0876000000000001</v>
      </c>
      <c r="E7118" s="45">
        <v>7.48924017E-2</v>
      </c>
      <c r="F7118" s="46">
        <v>8</v>
      </c>
      <c r="G7118">
        <v>2.0889399000000002</v>
      </c>
    </row>
    <row r="7119" spans="1:7" x14ac:dyDescent="0.2">
      <c r="A7119">
        <v>1999</v>
      </c>
      <c r="B7119">
        <v>6</v>
      </c>
      <c r="C7119">
        <v>27</v>
      </c>
      <c r="D7119">
        <v>-2.0872899999999999</v>
      </c>
      <c r="E7119" s="45">
        <v>9.5240198100000006E-2</v>
      </c>
      <c r="F7119" s="46">
        <v>8</v>
      </c>
      <c r="G7119">
        <v>2.0894599</v>
      </c>
    </row>
    <row r="7120" spans="1:7" x14ac:dyDescent="0.2">
      <c r="A7120">
        <v>1999</v>
      </c>
      <c r="B7120">
        <v>6</v>
      </c>
      <c r="C7120">
        <v>28</v>
      </c>
      <c r="D7120">
        <v>-2.0088301</v>
      </c>
      <c r="E7120" s="45">
        <v>-3.8319900600000002E-3</v>
      </c>
      <c r="F7120" s="46">
        <v>1</v>
      </c>
      <c r="G7120">
        <v>2.0088401</v>
      </c>
    </row>
    <row r="7121" spans="1:7" x14ac:dyDescent="0.2">
      <c r="A7121">
        <v>1999</v>
      </c>
      <c r="B7121">
        <v>6</v>
      </c>
      <c r="C7121">
        <v>29</v>
      </c>
      <c r="D7121">
        <v>-1.91408</v>
      </c>
      <c r="E7121">
        <v>-0.10267</v>
      </c>
      <c r="F7121" s="46">
        <v>1</v>
      </c>
      <c r="G7121">
        <v>1.9168299</v>
      </c>
    </row>
    <row r="7122" spans="1:7" x14ac:dyDescent="0.2">
      <c r="A7122">
        <v>1999</v>
      </c>
      <c r="B7122">
        <v>6</v>
      </c>
      <c r="C7122">
        <v>30</v>
      </c>
      <c r="D7122">
        <v>-1.7605599999999999</v>
      </c>
      <c r="E7122">
        <v>-0.29218</v>
      </c>
      <c r="F7122" s="46">
        <v>1</v>
      </c>
      <c r="G7122">
        <v>1.7846500000000001</v>
      </c>
    </row>
    <row r="7123" spans="1:7" x14ac:dyDescent="0.2">
      <c r="A7123">
        <v>1999</v>
      </c>
      <c r="B7123">
        <v>7</v>
      </c>
      <c r="C7123">
        <v>1</v>
      </c>
      <c r="D7123">
        <v>-1.6355900000000001</v>
      </c>
      <c r="E7123">
        <v>-0.4718</v>
      </c>
      <c r="F7123" s="46">
        <v>1</v>
      </c>
      <c r="G7123">
        <v>1.70228</v>
      </c>
    </row>
    <row r="7124" spans="1:7" x14ac:dyDescent="0.2">
      <c r="A7124">
        <v>1999</v>
      </c>
      <c r="B7124">
        <v>7</v>
      </c>
      <c r="C7124">
        <v>2</v>
      </c>
      <c r="D7124">
        <v>-1.5657000999999999</v>
      </c>
      <c r="E7124">
        <v>-0.61849999</v>
      </c>
      <c r="F7124" s="46">
        <v>1</v>
      </c>
      <c r="G7124">
        <v>1.68343</v>
      </c>
    </row>
    <row r="7125" spans="1:7" x14ac:dyDescent="0.2">
      <c r="A7125">
        <v>1999</v>
      </c>
      <c r="B7125">
        <v>7</v>
      </c>
      <c r="C7125">
        <v>3</v>
      </c>
      <c r="D7125">
        <v>-1.37358</v>
      </c>
      <c r="E7125">
        <v>-0.83310996999999998</v>
      </c>
      <c r="F7125" s="46">
        <v>1</v>
      </c>
      <c r="G7125">
        <v>1.6064799999999999</v>
      </c>
    </row>
    <row r="7126" spans="1:7" x14ac:dyDescent="0.2">
      <c r="A7126">
        <v>1999</v>
      </c>
      <c r="B7126">
        <v>7</v>
      </c>
      <c r="C7126">
        <v>4</v>
      </c>
      <c r="D7126">
        <v>-1.0203201</v>
      </c>
      <c r="E7126">
        <v>-0.96227001999999995</v>
      </c>
      <c r="F7126" s="46">
        <v>1</v>
      </c>
      <c r="G7126">
        <v>1.4025099999999999</v>
      </c>
    </row>
    <row r="7127" spans="1:7" x14ac:dyDescent="0.2">
      <c r="A7127">
        <v>1999</v>
      </c>
      <c r="B7127">
        <v>7</v>
      </c>
      <c r="C7127">
        <v>5</v>
      </c>
      <c r="D7127">
        <v>-0.91838001999999996</v>
      </c>
      <c r="E7127">
        <v>-0.82933003000000005</v>
      </c>
      <c r="F7127" s="46">
        <v>1</v>
      </c>
      <c r="G7127">
        <v>1.23742</v>
      </c>
    </row>
    <row r="7128" spans="1:7" x14ac:dyDescent="0.2">
      <c r="A7128">
        <v>1999</v>
      </c>
      <c r="B7128">
        <v>7</v>
      </c>
      <c r="C7128">
        <v>6</v>
      </c>
      <c r="D7128">
        <v>-0.86672996999999996</v>
      </c>
      <c r="E7128">
        <v>-0.72969002000000005</v>
      </c>
      <c r="F7128" s="46">
        <v>1</v>
      </c>
      <c r="G7128">
        <v>1.1329899999999999</v>
      </c>
    </row>
    <row r="7129" spans="1:7" x14ac:dyDescent="0.2">
      <c r="A7129">
        <v>1999</v>
      </c>
      <c r="B7129">
        <v>7</v>
      </c>
      <c r="C7129">
        <v>7</v>
      </c>
      <c r="D7129">
        <v>-0.68708997999999999</v>
      </c>
      <c r="E7129">
        <v>-0.70502001000000003</v>
      </c>
      <c r="F7129" s="46">
        <v>2</v>
      </c>
      <c r="G7129">
        <v>0.98444598999999999</v>
      </c>
    </row>
    <row r="7130" spans="1:7" x14ac:dyDescent="0.2">
      <c r="A7130">
        <v>1999</v>
      </c>
      <c r="B7130">
        <v>7</v>
      </c>
      <c r="C7130">
        <v>8</v>
      </c>
      <c r="D7130">
        <v>-0.30726000999999997</v>
      </c>
      <c r="E7130">
        <v>-0.49439000999999999</v>
      </c>
      <c r="F7130" s="46">
        <v>2</v>
      </c>
      <c r="G7130">
        <v>0.58209597999999996</v>
      </c>
    </row>
    <row r="7131" spans="1:7" x14ac:dyDescent="0.2">
      <c r="A7131">
        <v>1999</v>
      </c>
      <c r="B7131">
        <v>7</v>
      </c>
      <c r="C7131">
        <v>9</v>
      </c>
      <c r="D7131" s="45">
        <v>9.1764002999999997E-2</v>
      </c>
      <c r="E7131">
        <v>-0.32148000999999998</v>
      </c>
      <c r="F7131" s="46">
        <v>3</v>
      </c>
      <c r="G7131">
        <v>0.33431899999999998</v>
      </c>
    </row>
    <row r="7132" spans="1:7" x14ac:dyDescent="0.2">
      <c r="A7132">
        <v>1999</v>
      </c>
      <c r="B7132">
        <v>7</v>
      </c>
      <c r="C7132">
        <v>10</v>
      </c>
      <c r="D7132">
        <v>0.41935301000000003</v>
      </c>
      <c r="E7132">
        <v>-0.10438</v>
      </c>
      <c r="F7132" s="46">
        <v>4</v>
      </c>
      <c r="G7132">
        <v>0.43214801000000003</v>
      </c>
    </row>
    <row r="7133" spans="1:7" x14ac:dyDescent="0.2">
      <c r="A7133">
        <v>1999</v>
      </c>
      <c r="B7133">
        <v>7</v>
      </c>
      <c r="C7133">
        <v>11</v>
      </c>
      <c r="D7133">
        <v>0.458038</v>
      </c>
      <c r="E7133" s="45">
        <v>-2.79706009E-2</v>
      </c>
      <c r="F7133" s="46">
        <v>4</v>
      </c>
      <c r="G7133">
        <v>0.45889199000000003</v>
      </c>
    </row>
    <row r="7134" spans="1:7" x14ac:dyDescent="0.2">
      <c r="A7134">
        <v>1999</v>
      </c>
      <c r="B7134">
        <v>7</v>
      </c>
      <c r="C7134">
        <v>12</v>
      </c>
      <c r="D7134">
        <v>0.51520597999999995</v>
      </c>
      <c r="E7134" s="45">
        <v>7.4606202499999996E-2</v>
      </c>
      <c r="F7134" s="46">
        <v>5</v>
      </c>
      <c r="G7134">
        <v>0.52057998999999999</v>
      </c>
    </row>
    <row r="7135" spans="1:7" x14ac:dyDescent="0.2">
      <c r="A7135">
        <v>1999</v>
      </c>
      <c r="B7135">
        <v>7</v>
      </c>
      <c r="C7135">
        <v>13</v>
      </c>
      <c r="D7135">
        <v>0.61032998999999999</v>
      </c>
      <c r="E7135">
        <v>0.29329100000000002</v>
      </c>
      <c r="F7135" s="46">
        <v>5</v>
      </c>
      <c r="G7135">
        <v>0.67714297999999995</v>
      </c>
    </row>
    <row r="7136" spans="1:7" x14ac:dyDescent="0.2">
      <c r="A7136">
        <v>1999</v>
      </c>
      <c r="B7136">
        <v>7</v>
      </c>
      <c r="C7136">
        <v>14</v>
      </c>
      <c r="D7136">
        <v>0.47020799000000002</v>
      </c>
      <c r="E7136" s="45">
        <v>6.1891801699999999E-2</v>
      </c>
      <c r="F7136" s="46">
        <v>5</v>
      </c>
      <c r="G7136">
        <v>0.47426300999999998</v>
      </c>
    </row>
    <row r="7137" spans="1:7" x14ac:dyDescent="0.2">
      <c r="A7137">
        <v>1999</v>
      </c>
      <c r="B7137">
        <v>7</v>
      </c>
      <c r="C7137">
        <v>15</v>
      </c>
      <c r="D7137">
        <v>0.32073000000000002</v>
      </c>
      <c r="E7137">
        <v>-0.12186</v>
      </c>
      <c r="F7137" s="46">
        <v>4</v>
      </c>
      <c r="G7137">
        <v>0.34310001000000001</v>
      </c>
    </row>
    <row r="7138" spans="1:7" x14ac:dyDescent="0.2">
      <c r="A7138">
        <v>1999</v>
      </c>
      <c r="B7138">
        <v>7</v>
      </c>
      <c r="C7138">
        <v>16</v>
      </c>
      <c r="D7138">
        <v>0.265762</v>
      </c>
      <c r="E7138">
        <v>-0.17588999999999999</v>
      </c>
      <c r="F7138" s="46">
        <v>4</v>
      </c>
      <c r="G7138">
        <v>0.31869701</v>
      </c>
    </row>
    <row r="7139" spans="1:7" x14ac:dyDescent="0.2">
      <c r="A7139">
        <v>1999</v>
      </c>
      <c r="B7139">
        <v>7</v>
      </c>
      <c r="C7139">
        <v>17</v>
      </c>
      <c r="D7139">
        <v>0.28279099000000002</v>
      </c>
      <c r="E7139" s="45">
        <v>-7.6031900900000005E-2</v>
      </c>
      <c r="F7139" s="46">
        <v>4</v>
      </c>
      <c r="G7139">
        <v>0.29283300000000001</v>
      </c>
    </row>
    <row r="7140" spans="1:7" x14ac:dyDescent="0.2">
      <c r="A7140">
        <v>1999</v>
      </c>
      <c r="B7140">
        <v>7</v>
      </c>
      <c r="C7140">
        <v>18</v>
      </c>
      <c r="D7140">
        <v>0.54300099999999996</v>
      </c>
      <c r="E7140" s="45">
        <v>-2.5974700199999999E-2</v>
      </c>
      <c r="F7140" s="46">
        <v>4</v>
      </c>
      <c r="G7140">
        <v>0.54362202000000004</v>
      </c>
    </row>
    <row r="7141" spans="1:7" x14ac:dyDescent="0.2">
      <c r="A7141">
        <v>1999</v>
      </c>
      <c r="B7141">
        <v>7</v>
      </c>
      <c r="C7141">
        <v>19</v>
      </c>
      <c r="D7141">
        <v>0.71664101000000002</v>
      </c>
      <c r="E7141" s="45">
        <v>6.9374598600000004E-2</v>
      </c>
      <c r="F7141" s="46">
        <v>5</v>
      </c>
      <c r="G7141">
        <v>0.71999102999999998</v>
      </c>
    </row>
    <row r="7142" spans="1:7" x14ac:dyDescent="0.2">
      <c r="A7142">
        <v>1999</v>
      </c>
      <c r="B7142">
        <v>7</v>
      </c>
      <c r="C7142">
        <v>20</v>
      </c>
      <c r="D7142">
        <v>1.00675</v>
      </c>
      <c r="E7142">
        <v>-0.13200000000000001</v>
      </c>
      <c r="F7142" s="46">
        <v>4</v>
      </c>
      <c r="G7142">
        <v>1.0153700000000001</v>
      </c>
    </row>
    <row r="7143" spans="1:7" x14ac:dyDescent="0.2">
      <c r="A7143">
        <v>1999</v>
      </c>
      <c r="B7143">
        <v>7</v>
      </c>
      <c r="C7143">
        <v>21</v>
      </c>
      <c r="D7143">
        <v>1.2900701000000001</v>
      </c>
      <c r="E7143">
        <v>-0.13289999999999999</v>
      </c>
      <c r="F7143" s="46">
        <v>4</v>
      </c>
      <c r="G7143">
        <v>1.2968999999999999</v>
      </c>
    </row>
    <row r="7144" spans="1:7" x14ac:dyDescent="0.2">
      <c r="A7144">
        <v>1999</v>
      </c>
      <c r="B7144">
        <v>7</v>
      </c>
      <c r="C7144">
        <v>22</v>
      </c>
      <c r="D7144">
        <v>1.3593999999999999</v>
      </c>
      <c r="E7144" s="45">
        <v>-3.82483006E-2</v>
      </c>
      <c r="F7144" s="46">
        <v>4</v>
      </c>
      <c r="G7144">
        <v>1.3599401</v>
      </c>
    </row>
    <row r="7145" spans="1:7" x14ac:dyDescent="0.2">
      <c r="A7145">
        <v>1999</v>
      </c>
      <c r="B7145">
        <v>7</v>
      </c>
      <c r="C7145">
        <v>23</v>
      </c>
      <c r="D7145">
        <v>1.2396898999999999</v>
      </c>
      <c r="E7145">
        <v>-0.12754001000000001</v>
      </c>
      <c r="F7145" s="46">
        <v>4</v>
      </c>
      <c r="G7145">
        <v>1.24624</v>
      </c>
    </row>
    <row r="7146" spans="1:7" x14ac:dyDescent="0.2">
      <c r="A7146">
        <v>1999</v>
      </c>
      <c r="B7146">
        <v>7</v>
      </c>
      <c r="C7146">
        <v>24</v>
      </c>
      <c r="D7146">
        <v>0.94143498000000003</v>
      </c>
      <c r="E7146" s="45">
        <v>-8.7453097100000002E-2</v>
      </c>
      <c r="F7146" s="46">
        <v>4</v>
      </c>
      <c r="G7146">
        <v>0.94548798000000001</v>
      </c>
    </row>
    <row r="7147" spans="1:7" x14ac:dyDescent="0.2">
      <c r="A7147">
        <v>1999</v>
      </c>
      <c r="B7147">
        <v>7</v>
      </c>
      <c r="C7147">
        <v>25</v>
      </c>
      <c r="D7147">
        <v>0.90071899</v>
      </c>
      <c r="E7147">
        <v>0.25912699</v>
      </c>
      <c r="F7147" s="46">
        <v>5</v>
      </c>
      <c r="G7147">
        <v>0.93725199000000003</v>
      </c>
    </row>
    <row r="7148" spans="1:7" x14ac:dyDescent="0.2">
      <c r="A7148">
        <v>1999</v>
      </c>
      <c r="B7148">
        <v>7</v>
      </c>
      <c r="C7148">
        <v>26</v>
      </c>
      <c r="D7148">
        <v>0.70953602000000005</v>
      </c>
      <c r="E7148">
        <v>0.444915</v>
      </c>
      <c r="F7148" s="46">
        <v>5</v>
      </c>
      <c r="G7148">
        <v>0.83749001999999995</v>
      </c>
    </row>
    <row r="7149" spans="1:7" x14ac:dyDescent="0.2">
      <c r="A7149">
        <v>1999</v>
      </c>
      <c r="B7149">
        <v>7</v>
      </c>
      <c r="C7149">
        <v>27</v>
      </c>
      <c r="D7149">
        <v>0.77417802999999996</v>
      </c>
      <c r="E7149">
        <v>0.68002200000000002</v>
      </c>
      <c r="F7149" s="46">
        <v>5</v>
      </c>
      <c r="G7149">
        <v>1.03043</v>
      </c>
    </row>
    <row r="7150" spans="1:7" x14ac:dyDescent="0.2">
      <c r="A7150">
        <v>1999</v>
      </c>
      <c r="B7150">
        <v>7</v>
      </c>
      <c r="C7150">
        <v>28</v>
      </c>
      <c r="D7150">
        <v>0.85773200000000005</v>
      </c>
      <c r="E7150">
        <v>0.82124196999999999</v>
      </c>
      <c r="F7150" s="46">
        <v>5</v>
      </c>
      <c r="G7150">
        <v>1.1875</v>
      </c>
    </row>
    <row r="7151" spans="1:7" x14ac:dyDescent="0.2">
      <c r="A7151">
        <v>1999</v>
      </c>
      <c r="B7151">
        <v>7</v>
      </c>
      <c r="C7151">
        <v>29</v>
      </c>
      <c r="D7151">
        <v>0.681979</v>
      </c>
      <c r="E7151">
        <v>0.78319799999999995</v>
      </c>
      <c r="F7151" s="46">
        <v>6</v>
      </c>
      <c r="G7151">
        <v>1.03851</v>
      </c>
    </row>
    <row r="7152" spans="1:7" x14ac:dyDescent="0.2">
      <c r="A7152">
        <v>1999</v>
      </c>
      <c r="B7152">
        <v>7</v>
      </c>
      <c r="C7152">
        <v>30</v>
      </c>
      <c r="D7152">
        <v>0.44315599999999999</v>
      </c>
      <c r="E7152">
        <v>0.56702900000000001</v>
      </c>
      <c r="F7152" s="46">
        <v>6</v>
      </c>
      <c r="G7152">
        <v>0.71965897000000001</v>
      </c>
    </row>
    <row r="7153" spans="1:7" x14ac:dyDescent="0.2">
      <c r="A7153">
        <v>1999</v>
      </c>
      <c r="B7153">
        <v>7</v>
      </c>
      <c r="C7153">
        <v>31</v>
      </c>
      <c r="D7153">
        <v>0.15856798999999999</v>
      </c>
      <c r="E7153">
        <v>0.44015398999999999</v>
      </c>
      <c r="F7153" s="46">
        <v>6</v>
      </c>
      <c r="G7153">
        <v>0.46784499000000002</v>
      </c>
    </row>
    <row r="7154" spans="1:7" x14ac:dyDescent="0.2">
      <c r="A7154">
        <v>1999</v>
      </c>
      <c r="B7154">
        <v>8</v>
      </c>
      <c r="C7154">
        <v>1</v>
      </c>
      <c r="D7154">
        <v>-0.11267000000000001</v>
      </c>
      <c r="E7154">
        <v>0.39627600000000002</v>
      </c>
      <c r="F7154" s="46">
        <v>7</v>
      </c>
      <c r="G7154">
        <v>0.41198098999999999</v>
      </c>
    </row>
    <row r="7155" spans="1:7" x14ac:dyDescent="0.2">
      <c r="A7155">
        <v>1999</v>
      </c>
      <c r="B7155">
        <v>8</v>
      </c>
      <c r="C7155">
        <v>2</v>
      </c>
      <c r="D7155">
        <v>-0.13347999999999999</v>
      </c>
      <c r="E7155">
        <v>0.48520699</v>
      </c>
      <c r="F7155" s="46">
        <v>7</v>
      </c>
      <c r="G7155">
        <v>0.50323200000000001</v>
      </c>
    </row>
    <row r="7156" spans="1:7" x14ac:dyDescent="0.2">
      <c r="A7156">
        <v>1999</v>
      </c>
      <c r="B7156">
        <v>8</v>
      </c>
      <c r="C7156">
        <v>3</v>
      </c>
      <c r="D7156">
        <v>-0.11917999999999999</v>
      </c>
      <c r="E7156">
        <v>0.304068</v>
      </c>
      <c r="F7156" s="46">
        <v>7</v>
      </c>
      <c r="G7156">
        <v>0.32658999999999999</v>
      </c>
    </row>
    <row r="7157" spans="1:7" x14ac:dyDescent="0.2">
      <c r="A7157">
        <v>1999</v>
      </c>
      <c r="B7157">
        <v>8</v>
      </c>
      <c r="C7157">
        <v>4</v>
      </c>
      <c r="D7157" s="45">
        <v>-5.8596000099999997E-2</v>
      </c>
      <c r="E7157" s="45">
        <v>6.4081996700000005E-2</v>
      </c>
      <c r="F7157" s="46">
        <v>7</v>
      </c>
      <c r="G7157" s="45">
        <v>8.6833096999999998E-2</v>
      </c>
    </row>
    <row r="7158" spans="1:7" x14ac:dyDescent="0.2">
      <c r="A7158">
        <v>1999</v>
      </c>
      <c r="B7158">
        <v>8</v>
      </c>
      <c r="C7158">
        <v>5</v>
      </c>
      <c r="D7158" s="45">
        <v>-7.0965200699999995E-2</v>
      </c>
      <c r="E7158">
        <v>0.16815799000000001</v>
      </c>
      <c r="F7158" s="46">
        <v>7</v>
      </c>
      <c r="G7158">
        <v>0.18251899999999999</v>
      </c>
    </row>
    <row r="7159" spans="1:7" x14ac:dyDescent="0.2">
      <c r="A7159">
        <v>1999</v>
      </c>
      <c r="B7159">
        <v>8</v>
      </c>
      <c r="C7159">
        <v>6</v>
      </c>
      <c r="D7159">
        <v>-0.19006999999999999</v>
      </c>
      <c r="E7159">
        <v>0.17290699000000001</v>
      </c>
      <c r="F7159" s="46">
        <v>8</v>
      </c>
      <c r="G7159">
        <v>0.25695099999999998</v>
      </c>
    </row>
    <row r="7160" spans="1:7" x14ac:dyDescent="0.2">
      <c r="A7160">
        <v>1999</v>
      </c>
      <c r="B7160">
        <v>8</v>
      </c>
      <c r="C7160">
        <v>7</v>
      </c>
      <c r="D7160">
        <v>-0.15905</v>
      </c>
      <c r="E7160">
        <v>0.27479400999999998</v>
      </c>
      <c r="F7160" s="46">
        <v>7</v>
      </c>
      <c r="G7160">
        <v>0.31750300999999997</v>
      </c>
    </row>
    <row r="7161" spans="1:7" x14ac:dyDescent="0.2">
      <c r="A7161">
        <v>1999</v>
      </c>
      <c r="B7161">
        <v>8</v>
      </c>
      <c r="C7161">
        <v>8</v>
      </c>
      <c r="D7161" s="45">
        <v>-1.2295199600000001E-2</v>
      </c>
      <c r="E7161">
        <v>0.13788500000000001</v>
      </c>
      <c r="F7161" s="46">
        <v>7</v>
      </c>
      <c r="G7161">
        <v>0.13843299000000001</v>
      </c>
    </row>
    <row r="7162" spans="1:7" x14ac:dyDescent="0.2">
      <c r="A7162">
        <v>1999</v>
      </c>
      <c r="B7162">
        <v>8</v>
      </c>
      <c r="C7162">
        <v>9</v>
      </c>
      <c r="D7162">
        <v>-0.16565999000000001</v>
      </c>
      <c r="E7162" s="45">
        <v>5.27914986E-2</v>
      </c>
      <c r="F7162" s="46">
        <v>8</v>
      </c>
      <c r="G7162">
        <v>0.17386699999999999</v>
      </c>
    </row>
    <row r="7163" spans="1:7" x14ac:dyDescent="0.2">
      <c r="A7163">
        <v>1999</v>
      </c>
      <c r="B7163">
        <v>8</v>
      </c>
      <c r="C7163">
        <v>10</v>
      </c>
      <c r="D7163">
        <v>-0.39109000999999999</v>
      </c>
      <c r="E7163" s="45">
        <v>-4.6830099100000001E-2</v>
      </c>
      <c r="F7163" s="46">
        <v>1</v>
      </c>
      <c r="G7163">
        <v>0.39388800000000002</v>
      </c>
    </row>
    <row r="7164" spans="1:7" x14ac:dyDescent="0.2">
      <c r="A7164">
        <v>1999</v>
      </c>
      <c r="B7164">
        <v>8</v>
      </c>
      <c r="C7164">
        <v>11</v>
      </c>
      <c r="D7164">
        <v>-0.39737999000000002</v>
      </c>
      <c r="E7164" s="45">
        <v>-9.5294803400000003E-2</v>
      </c>
      <c r="F7164" s="46">
        <v>1</v>
      </c>
      <c r="G7164">
        <v>0.40864499999999998</v>
      </c>
    </row>
    <row r="7165" spans="1:7" x14ac:dyDescent="0.2">
      <c r="A7165">
        <v>1999</v>
      </c>
      <c r="B7165">
        <v>8</v>
      </c>
      <c r="C7165">
        <v>12</v>
      </c>
      <c r="D7165">
        <v>-0.46668999999999999</v>
      </c>
      <c r="E7165">
        <v>-0.14135</v>
      </c>
      <c r="F7165" s="46">
        <v>1</v>
      </c>
      <c r="G7165">
        <v>0.48762301000000002</v>
      </c>
    </row>
    <row r="7166" spans="1:7" x14ac:dyDescent="0.2">
      <c r="A7166">
        <v>1999</v>
      </c>
      <c r="B7166">
        <v>8</v>
      </c>
      <c r="C7166">
        <v>13</v>
      </c>
      <c r="D7166">
        <v>-0.57225000999999998</v>
      </c>
      <c r="E7166">
        <v>-0.24388000000000001</v>
      </c>
      <c r="F7166" s="46">
        <v>1</v>
      </c>
      <c r="G7166">
        <v>0.62205498999999997</v>
      </c>
    </row>
    <row r="7167" spans="1:7" x14ac:dyDescent="0.2">
      <c r="A7167">
        <v>1999</v>
      </c>
      <c r="B7167">
        <v>8</v>
      </c>
      <c r="C7167">
        <v>14</v>
      </c>
      <c r="D7167">
        <v>-0.77908999000000001</v>
      </c>
      <c r="E7167">
        <v>-0.25343999</v>
      </c>
      <c r="F7167" s="46">
        <v>1</v>
      </c>
      <c r="G7167">
        <v>0.81927799999999995</v>
      </c>
    </row>
    <row r="7168" spans="1:7" x14ac:dyDescent="0.2">
      <c r="A7168">
        <v>1999</v>
      </c>
      <c r="B7168">
        <v>8</v>
      </c>
      <c r="C7168">
        <v>15</v>
      </c>
      <c r="D7168">
        <v>-0.96536999999999995</v>
      </c>
      <c r="E7168" s="45">
        <v>-7.7752396500000001E-2</v>
      </c>
      <c r="F7168" s="46">
        <v>1</v>
      </c>
      <c r="G7168">
        <v>0.96849196999999998</v>
      </c>
    </row>
    <row r="7169" spans="1:7" x14ac:dyDescent="0.2">
      <c r="A7169">
        <v>1999</v>
      </c>
      <c r="B7169">
        <v>8</v>
      </c>
      <c r="C7169">
        <v>16</v>
      </c>
      <c r="D7169">
        <v>-0.97365999000000003</v>
      </c>
      <c r="E7169">
        <v>-0.15558</v>
      </c>
      <c r="F7169" s="46">
        <v>1</v>
      </c>
      <c r="G7169">
        <v>0.98601598000000001</v>
      </c>
    </row>
    <row r="7170" spans="1:7" x14ac:dyDescent="0.2">
      <c r="A7170">
        <v>1999</v>
      </c>
      <c r="B7170">
        <v>8</v>
      </c>
      <c r="C7170">
        <v>17</v>
      </c>
      <c r="D7170">
        <v>-1.1854800000000001</v>
      </c>
      <c r="E7170">
        <v>-0.24541999</v>
      </c>
      <c r="F7170" s="46">
        <v>1</v>
      </c>
      <c r="G7170">
        <v>1.21062</v>
      </c>
    </row>
    <row r="7171" spans="1:7" x14ac:dyDescent="0.2">
      <c r="A7171">
        <v>1999</v>
      </c>
      <c r="B7171">
        <v>8</v>
      </c>
      <c r="C7171">
        <v>18</v>
      </c>
      <c r="D7171">
        <v>-1.30436</v>
      </c>
      <c r="E7171">
        <v>-0.38167000000000001</v>
      </c>
      <c r="F7171" s="46">
        <v>1</v>
      </c>
      <c r="G7171">
        <v>1.3590599999999999</v>
      </c>
    </row>
    <row r="7172" spans="1:7" x14ac:dyDescent="0.2">
      <c r="A7172">
        <v>1999</v>
      </c>
      <c r="B7172">
        <v>8</v>
      </c>
      <c r="C7172">
        <v>19</v>
      </c>
      <c r="D7172">
        <v>-1.3885099999999999</v>
      </c>
      <c r="E7172">
        <v>-0.70144998999999997</v>
      </c>
      <c r="F7172" s="46">
        <v>1</v>
      </c>
      <c r="G7172">
        <v>1.5556399999999999</v>
      </c>
    </row>
    <row r="7173" spans="1:7" x14ac:dyDescent="0.2">
      <c r="A7173">
        <v>1999</v>
      </c>
      <c r="B7173">
        <v>8</v>
      </c>
      <c r="C7173">
        <v>20</v>
      </c>
      <c r="D7173">
        <v>-1.27</v>
      </c>
      <c r="E7173">
        <v>-0.66614996999999998</v>
      </c>
      <c r="F7173" s="46">
        <v>1</v>
      </c>
      <c r="G7173">
        <v>1.4340999999999999</v>
      </c>
    </row>
    <row r="7174" spans="1:7" x14ac:dyDescent="0.2">
      <c r="A7174">
        <v>1999</v>
      </c>
      <c r="B7174">
        <v>8</v>
      </c>
      <c r="C7174">
        <v>21</v>
      </c>
      <c r="D7174">
        <v>-1.06978</v>
      </c>
      <c r="E7174">
        <v>-0.97779000000000005</v>
      </c>
      <c r="F7174" s="46">
        <v>1</v>
      </c>
      <c r="G7174">
        <v>1.4493099</v>
      </c>
    </row>
    <row r="7175" spans="1:7" x14ac:dyDescent="0.2">
      <c r="A7175">
        <v>1999</v>
      </c>
      <c r="B7175">
        <v>8</v>
      </c>
      <c r="C7175">
        <v>22</v>
      </c>
      <c r="D7175">
        <v>-0.98233002000000003</v>
      </c>
      <c r="E7175">
        <v>-1.4851399999999999</v>
      </c>
      <c r="F7175" s="46">
        <v>2</v>
      </c>
      <c r="G7175">
        <v>1.7806200000000001</v>
      </c>
    </row>
    <row r="7176" spans="1:7" x14ac:dyDescent="0.2">
      <c r="A7176">
        <v>1999</v>
      </c>
      <c r="B7176">
        <v>8</v>
      </c>
      <c r="C7176">
        <v>23</v>
      </c>
      <c r="D7176">
        <v>-0.85560000000000003</v>
      </c>
      <c r="E7176">
        <v>-1.7845</v>
      </c>
      <c r="F7176" s="46">
        <v>2</v>
      </c>
      <c r="G7176">
        <v>1.97902</v>
      </c>
    </row>
    <row r="7177" spans="1:7" x14ac:dyDescent="0.2">
      <c r="A7177">
        <v>1999</v>
      </c>
      <c r="B7177">
        <v>8</v>
      </c>
      <c r="C7177">
        <v>24</v>
      </c>
      <c r="D7177">
        <v>-0.60061997</v>
      </c>
      <c r="E7177">
        <v>-1.68814</v>
      </c>
      <c r="F7177" s="46">
        <v>2</v>
      </c>
      <c r="G7177">
        <v>1.7918099999999999</v>
      </c>
    </row>
    <row r="7178" spans="1:7" x14ac:dyDescent="0.2">
      <c r="A7178">
        <v>1999</v>
      </c>
      <c r="B7178">
        <v>8</v>
      </c>
      <c r="C7178">
        <v>25</v>
      </c>
      <c r="D7178">
        <v>-0.36111999</v>
      </c>
      <c r="E7178">
        <v>-1.5302401000000001</v>
      </c>
      <c r="F7178" s="46">
        <v>2</v>
      </c>
      <c r="G7178">
        <v>1.5722700000000001</v>
      </c>
    </row>
    <row r="7179" spans="1:7" x14ac:dyDescent="0.2">
      <c r="A7179">
        <v>1999</v>
      </c>
      <c r="B7179">
        <v>8</v>
      </c>
      <c r="C7179">
        <v>26</v>
      </c>
      <c r="D7179" s="45">
        <v>-8.4435798199999995E-2</v>
      </c>
      <c r="E7179">
        <v>-1.3560099999999999</v>
      </c>
      <c r="F7179" s="46">
        <v>2</v>
      </c>
      <c r="G7179">
        <v>1.3586400000000001</v>
      </c>
    </row>
    <row r="7180" spans="1:7" x14ac:dyDescent="0.2">
      <c r="A7180">
        <v>1999</v>
      </c>
      <c r="B7180">
        <v>8</v>
      </c>
      <c r="C7180">
        <v>27</v>
      </c>
      <c r="D7180">
        <v>0.21476001</v>
      </c>
      <c r="E7180">
        <v>-1.06142</v>
      </c>
      <c r="F7180" s="46">
        <v>3</v>
      </c>
      <c r="G7180">
        <v>1.0829299999999999</v>
      </c>
    </row>
    <row r="7181" spans="1:7" x14ac:dyDescent="0.2">
      <c r="A7181">
        <v>1999</v>
      </c>
      <c r="B7181">
        <v>8</v>
      </c>
      <c r="C7181">
        <v>28</v>
      </c>
      <c r="D7181">
        <v>0.36540401</v>
      </c>
      <c r="E7181">
        <v>-0.64322000999999995</v>
      </c>
      <c r="F7181" s="46">
        <v>3</v>
      </c>
      <c r="G7181">
        <v>0.73976397999999999</v>
      </c>
    </row>
    <row r="7182" spans="1:7" x14ac:dyDescent="0.2">
      <c r="A7182">
        <v>1999</v>
      </c>
      <c r="B7182">
        <v>8</v>
      </c>
      <c r="C7182">
        <v>29</v>
      </c>
      <c r="D7182">
        <v>0.39434901</v>
      </c>
      <c r="E7182">
        <v>-0.22575999999999999</v>
      </c>
      <c r="F7182" s="46">
        <v>4</v>
      </c>
      <c r="G7182">
        <v>0.45439899</v>
      </c>
    </row>
    <row r="7183" spans="1:7" x14ac:dyDescent="0.2">
      <c r="A7183">
        <v>1999</v>
      </c>
      <c r="B7183">
        <v>8</v>
      </c>
      <c r="C7183">
        <v>30</v>
      </c>
      <c r="D7183">
        <v>0.19799601</v>
      </c>
      <c r="E7183" s="45">
        <v>8.0497100899999993E-2</v>
      </c>
      <c r="F7183" s="46">
        <v>5</v>
      </c>
      <c r="G7183">
        <v>0.21373400000000001</v>
      </c>
    </row>
    <row r="7184" spans="1:7" x14ac:dyDescent="0.2">
      <c r="A7184">
        <v>1999</v>
      </c>
      <c r="B7184">
        <v>8</v>
      </c>
      <c r="C7184">
        <v>31</v>
      </c>
      <c r="D7184">
        <v>0.27260499999999999</v>
      </c>
      <c r="E7184">
        <v>0.30803998999999999</v>
      </c>
      <c r="F7184" s="46">
        <v>6</v>
      </c>
      <c r="G7184">
        <v>0.41134199999999999</v>
      </c>
    </row>
    <row r="7185" spans="1:7" x14ac:dyDescent="0.2">
      <c r="A7185">
        <v>1999</v>
      </c>
      <c r="B7185">
        <v>9</v>
      </c>
      <c r="C7185">
        <v>1</v>
      </c>
      <c r="D7185">
        <v>0.23905100000000001</v>
      </c>
      <c r="E7185">
        <v>0.37026501000000001</v>
      </c>
      <c r="F7185" s="46">
        <v>6</v>
      </c>
      <c r="G7185">
        <v>0.44072801</v>
      </c>
    </row>
    <row r="7186" spans="1:7" x14ac:dyDescent="0.2">
      <c r="A7186">
        <v>1999</v>
      </c>
      <c r="B7186">
        <v>9</v>
      </c>
      <c r="C7186">
        <v>2</v>
      </c>
      <c r="D7186" s="45">
        <v>-8.6271196600000002E-2</v>
      </c>
      <c r="E7186">
        <v>0.45503199</v>
      </c>
      <c r="F7186" s="46">
        <v>7</v>
      </c>
      <c r="G7186">
        <v>0.46313800999999999</v>
      </c>
    </row>
    <row r="7187" spans="1:7" x14ac:dyDescent="0.2">
      <c r="A7187">
        <v>1999</v>
      </c>
      <c r="B7187">
        <v>9</v>
      </c>
      <c r="C7187">
        <v>3</v>
      </c>
      <c r="D7187">
        <v>-0.15665001000000001</v>
      </c>
      <c r="E7187">
        <v>0.34590199999999999</v>
      </c>
      <c r="F7187" s="46">
        <v>7</v>
      </c>
      <c r="G7187">
        <v>0.37972</v>
      </c>
    </row>
    <row r="7188" spans="1:7" x14ac:dyDescent="0.2">
      <c r="A7188">
        <v>1999</v>
      </c>
      <c r="B7188">
        <v>9</v>
      </c>
      <c r="C7188">
        <v>4</v>
      </c>
      <c r="D7188">
        <v>-0.33989998999999999</v>
      </c>
      <c r="E7188">
        <v>0.38020101000000001</v>
      </c>
      <c r="F7188" s="46">
        <v>7</v>
      </c>
      <c r="G7188">
        <v>0.50998199</v>
      </c>
    </row>
    <row r="7189" spans="1:7" x14ac:dyDescent="0.2">
      <c r="A7189">
        <v>1999</v>
      </c>
      <c r="B7189">
        <v>9</v>
      </c>
      <c r="C7189">
        <v>5</v>
      </c>
      <c r="D7189">
        <v>-0.39455000000000001</v>
      </c>
      <c r="E7189">
        <v>0.69996703000000005</v>
      </c>
      <c r="F7189" s="46">
        <v>7</v>
      </c>
      <c r="G7189">
        <v>0.80350798000000001</v>
      </c>
    </row>
    <row r="7190" spans="1:7" x14ac:dyDescent="0.2">
      <c r="A7190">
        <v>1999</v>
      </c>
      <c r="B7190">
        <v>9</v>
      </c>
      <c r="C7190">
        <v>6</v>
      </c>
      <c r="D7190">
        <v>-0.53215997999999998</v>
      </c>
      <c r="E7190">
        <v>0.59200299000000001</v>
      </c>
      <c r="F7190" s="46">
        <v>7</v>
      </c>
      <c r="G7190">
        <v>0.79602700000000004</v>
      </c>
    </row>
    <row r="7191" spans="1:7" x14ac:dyDescent="0.2">
      <c r="A7191">
        <v>1999</v>
      </c>
      <c r="B7191">
        <v>9</v>
      </c>
      <c r="C7191">
        <v>7</v>
      </c>
      <c r="D7191">
        <v>-0.73505001999999997</v>
      </c>
      <c r="E7191">
        <v>0.36621100000000001</v>
      </c>
      <c r="F7191" s="46">
        <v>8</v>
      </c>
      <c r="G7191">
        <v>0.82122099000000004</v>
      </c>
    </row>
    <row r="7192" spans="1:7" x14ac:dyDescent="0.2">
      <c r="A7192">
        <v>1999</v>
      </c>
      <c r="B7192">
        <v>9</v>
      </c>
      <c r="C7192">
        <v>8</v>
      </c>
      <c r="D7192">
        <v>-0.94910996999999997</v>
      </c>
      <c r="E7192">
        <v>0.37028499999999998</v>
      </c>
      <c r="F7192" s="46">
        <v>8</v>
      </c>
      <c r="G7192">
        <v>1.01878</v>
      </c>
    </row>
    <row r="7193" spans="1:7" x14ac:dyDescent="0.2">
      <c r="A7193">
        <v>1999</v>
      </c>
      <c r="B7193">
        <v>9</v>
      </c>
      <c r="C7193">
        <v>9</v>
      </c>
      <c r="D7193">
        <v>-0.75888997000000002</v>
      </c>
      <c r="E7193">
        <v>0.39288100999999997</v>
      </c>
      <c r="F7193" s="46">
        <v>8</v>
      </c>
      <c r="G7193">
        <v>0.85456096999999998</v>
      </c>
    </row>
    <row r="7194" spans="1:7" x14ac:dyDescent="0.2">
      <c r="A7194">
        <v>1999</v>
      </c>
      <c r="B7194">
        <v>9</v>
      </c>
      <c r="C7194">
        <v>10</v>
      </c>
      <c r="D7194">
        <v>-0.51836002000000003</v>
      </c>
      <c r="E7194">
        <v>0.52873199999999998</v>
      </c>
      <c r="F7194" s="46">
        <v>7</v>
      </c>
      <c r="G7194">
        <v>0.74044102000000001</v>
      </c>
    </row>
    <row r="7195" spans="1:7" x14ac:dyDescent="0.2">
      <c r="A7195">
        <v>1999</v>
      </c>
      <c r="B7195">
        <v>9</v>
      </c>
      <c r="C7195">
        <v>11</v>
      </c>
      <c r="D7195">
        <v>-0.51170998999999995</v>
      </c>
      <c r="E7195">
        <v>0.164322</v>
      </c>
      <c r="F7195" s="46">
        <v>8</v>
      </c>
      <c r="G7195">
        <v>0.53744400000000003</v>
      </c>
    </row>
    <row r="7196" spans="1:7" x14ac:dyDescent="0.2">
      <c r="A7196">
        <v>1999</v>
      </c>
      <c r="B7196">
        <v>9</v>
      </c>
      <c r="C7196">
        <v>12</v>
      </c>
      <c r="D7196">
        <v>-0.59939998000000005</v>
      </c>
      <c r="E7196" s="45">
        <v>-1.4922900100000001E-2</v>
      </c>
      <c r="F7196" s="46">
        <v>1</v>
      </c>
      <c r="G7196">
        <v>0.59958701999999997</v>
      </c>
    </row>
    <row r="7197" spans="1:7" x14ac:dyDescent="0.2">
      <c r="A7197">
        <v>1999</v>
      </c>
      <c r="B7197">
        <v>9</v>
      </c>
      <c r="C7197">
        <v>13</v>
      </c>
      <c r="D7197">
        <v>-0.56525999000000005</v>
      </c>
      <c r="E7197" s="45">
        <v>7.7085301300000006E-2</v>
      </c>
      <c r="F7197" s="46">
        <v>8</v>
      </c>
      <c r="G7197">
        <v>0.57049203000000004</v>
      </c>
    </row>
    <row r="7198" spans="1:7" x14ac:dyDescent="0.2">
      <c r="A7198">
        <v>1999</v>
      </c>
      <c r="B7198">
        <v>9</v>
      </c>
      <c r="C7198">
        <v>14</v>
      </c>
      <c r="D7198">
        <v>-0.69995998999999998</v>
      </c>
      <c r="E7198">
        <v>0.102204</v>
      </c>
      <c r="F7198" s="46">
        <v>8</v>
      </c>
      <c r="G7198">
        <v>0.70737797000000002</v>
      </c>
    </row>
    <row r="7199" spans="1:7" x14ac:dyDescent="0.2">
      <c r="A7199">
        <v>1999</v>
      </c>
      <c r="B7199">
        <v>9</v>
      </c>
      <c r="C7199">
        <v>15</v>
      </c>
      <c r="D7199">
        <v>-0.57866001</v>
      </c>
      <c r="E7199" s="45">
        <v>9.8736800299999997E-2</v>
      </c>
      <c r="F7199" s="46">
        <v>8</v>
      </c>
      <c r="G7199">
        <v>0.58702803000000003</v>
      </c>
    </row>
    <row r="7200" spans="1:7" x14ac:dyDescent="0.2">
      <c r="A7200">
        <v>1999</v>
      </c>
      <c r="B7200">
        <v>9</v>
      </c>
      <c r="C7200">
        <v>16</v>
      </c>
      <c r="D7200">
        <v>-0.70972002000000001</v>
      </c>
      <c r="E7200" s="45">
        <v>-2.43085995E-2</v>
      </c>
      <c r="F7200" s="46">
        <v>1</v>
      </c>
      <c r="G7200">
        <v>0.71013599999999999</v>
      </c>
    </row>
    <row r="7201" spans="1:7" x14ac:dyDescent="0.2">
      <c r="A7201">
        <v>1999</v>
      </c>
      <c r="B7201">
        <v>9</v>
      </c>
      <c r="C7201">
        <v>17</v>
      </c>
      <c r="D7201">
        <v>-0.82750999999999997</v>
      </c>
      <c r="E7201">
        <v>-0.12609001</v>
      </c>
      <c r="F7201" s="46">
        <v>1</v>
      </c>
      <c r="G7201">
        <v>0.83706497999999996</v>
      </c>
    </row>
    <row r="7202" spans="1:7" x14ac:dyDescent="0.2">
      <c r="A7202">
        <v>1999</v>
      </c>
      <c r="B7202">
        <v>9</v>
      </c>
      <c r="C7202">
        <v>18</v>
      </c>
      <c r="D7202">
        <v>-0.84979998999999995</v>
      </c>
      <c r="E7202">
        <v>-0.25297001000000002</v>
      </c>
      <c r="F7202" s="46">
        <v>1</v>
      </c>
      <c r="G7202">
        <v>0.88665198999999995</v>
      </c>
    </row>
    <row r="7203" spans="1:7" x14ac:dyDescent="0.2">
      <c r="A7203">
        <v>1999</v>
      </c>
      <c r="B7203">
        <v>9</v>
      </c>
      <c r="C7203">
        <v>19</v>
      </c>
      <c r="D7203">
        <v>-1.2321200000000001</v>
      </c>
      <c r="E7203">
        <v>-0.37086001000000002</v>
      </c>
      <c r="F7203" s="46">
        <v>1</v>
      </c>
      <c r="G7203">
        <v>1.2867200000000001</v>
      </c>
    </row>
    <row r="7204" spans="1:7" x14ac:dyDescent="0.2">
      <c r="A7204">
        <v>1999</v>
      </c>
      <c r="B7204">
        <v>9</v>
      </c>
      <c r="C7204">
        <v>20</v>
      </c>
      <c r="D7204">
        <v>-1.52904</v>
      </c>
      <c r="E7204">
        <v>-0.43676999</v>
      </c>
      <c r="F7204" s="46">
        <v>1</v>
      </c>
      <c r="G7204">
        <v>1.5901999</v>
      </c>
    </row>
    <row r="7205" spans="1:7" x14ac:dyDescent="0.2">
      <c r="A7205">
        <v>1999</v>
      </c>
      <c r="B7205">
        <v>9</v>
      </c>
      <c r="C7205">
        <v>21</v>
      </c>
      <c r="D7205">
        <v>-1.6822299999999999</v>
      </c>
      <c r="E7205">
        <v>-0.34389001000000002</v>
      </c>
      <c r="F7205" s="46">
        <v>1</v>
      </c>
      <c r="G7205">
        <v>1.71702</v>
      </c>
    </row>
    <row r="7206" spans="1:7" x14ac:dyDescent="0.2">
      <c r="A7206">
        <v>1999</v>
      </c>
      <c r="B7206">
        <v>9</v>
      </c>
      <c r="C7206">
        <v>22</v>
      </c>
      <c r="D7206">
        <v>-1.61385</v>
      </c>
      <c r="E7206">
        <v>-0.40847999000000002</v>
      </c>
      <c r="F7206" s="46">
        <v>1</v>
      </c>
      <c r="G7206">
        <v>1.6647400000000001</v>
      </c>
    </row>
    <row r="7207" spans="1:7" x14ac:dyDescent="0.2">
      <c r="A7207">
        <v>1999</v>
      </c>
      <c r="B7207">
        <v>9</v>
      </c>
      <c r="C7207">
        <v>23</v>
      </c>
      <c r="D7207">
        <v>-1.7094400000000001</v>
      </c>
      <c r="E7207">
        <v>-0.71775001000000005</v>
      </c>
      <c r="F7207" s="46">
        <v>1</v>
      </c>
      <c r="G7207">
        <v>1.8540099999999999</v>
      </c>
    </row>
    <row r="7208" spans="1:7" x14ac:dyDescent="0.2">
      <c r="A7208">
        <v>1999</v>
      </c>
      <c r="B7208">
        <v>9</v>
      </c>
      <c r="C7208">
        <v>24</v>
      </c>
      <c r="D7208">
        <v>-1.7418</v>
      </c>
      <c r="E7208">
        <v>-0.94409001000000004</v>
      </c>
      <c r="F7208" s="46">
        <v>1</v>
      </c>
      <c r="G7208">
        <v>1.9812099999999999</v>
      </c>
    </row>
    <row r="7209" spans="1:7" x14ac:dyDescent="0.2">
      <c r="A7209">
        <v>1999</v>
      </c>
      <c r="B7209">
        <v>9</v>
      </c>
      <c r="C7209">
        <v>25</v>
      </c>
      <c r="D7209">
        <v>-1.6803300000000001</v>
      </c>
      <c r="E7209">
        <v>-1.37493</v>
      </c>
      <c r="F7209" s="46">
        <v>1</v>
      </c>
      <c r="G7209">
        <v>2.17116</v>
      </c>
    </row>
    <row r="7210" spans="1:7" x14ac:dyDescent="0.2">
      <c r="A7210">
        <v>1999</v>
      </c>
      <c r="B7210">
        <v>9</v>
      </c>
      <c r="C7210">
        <v>26</v>
      </c>
      <c r="D7210">
        <v>-1.8121499999999999</v>
      </c>
      <c r="E7210">
        <v>-1.4691498999999999</v>
      </c>
      <c r="F7210" s="46">
        <v>1</v>
      </c>
      <c r="G7210">
        <v>2.3328700000000002</v>
      </c>
    </row>
    <row r="7211" spans="1:7" x14ac:dyDescent="0.2">
      <c r="A7211">
        <v>1999</v>
      </c>
      <c r="B7211">
        <v>9</v>
      </c>
      <c r="C7211">
        <v>27</v>
      </c>
      <c r="D7211">
        <v>-1.9670399000000001</v>
      </c>
      <c r="E7211">
        <v>-1.5727800000000001</v>
      </c>
      <c r="F7211" s="46">
        <v>1</v>
      </c>
      <c r="G7211">
        <v>2.5185100999999999</v>
      </c>
    </row>
    <row r="7212" spans="1:7" x14ac:dyDescent="0.2">
      <c r="A7212">
        <v>1999</v>
      </c>
      <c r="B7212">
        <v>9</v>
      </c>
      <c r="C7212">
        <v>28</v>
      </c>
      <c r="D7212">
        <v>-1.74295</v>
      </c>
      <c r="E7212">
        <v>-1.7451000000000001</v>
      </c>
      <c r="F7212" s="46">
        <v>2</v>
      </c>
      <c r="G7212">
        <v>2.4664299000000001</v>
      </c>
    </row>
    <row r="7213" spans="1:7" x14ac:dyDescent="0.2">
      <c r="A7213">
        <v>1999</v>
      </c>
      <c r="B7213">
        <v>9</v>
      </c>
      <c r="C7213">
        <v>29</v>
      </c>
      <c r="D7213">
        <v>-1.45783</v>
      </c>
      <c r="E7213">
        <v>-2.0040200000000001</v>
      </c>
      <c r="F7213" s="46">
        <v>2</v>
      </c>
      <c r="G7213">
        <v>2.4781799000000002</v>
      </c>
    </row>
    <row r="7214" spans="1:7" x14ac:dyDescent="0.2">
      <c r="A7214">
        <v>1999</v>
      </c>
      <c r="B7214">
        <v>9</v>
      </c>
      <c r="C7214">
        <v>30</v>
      </c>
      <c r="D7214">
        <v>-1.4221999999999999</v>
      </c>
      <c r="E7214">
        <v>-1.9388000000000001</v>
      </c>
      <c r="F7214" s="46">
        <v>2</v>
      </c>
      <c r="G7214">
        <v>2.4045000000000001</v>
      </c>
    </row>
    <row r="7215" spans="1:7" x14ac:dyDescent="0.2">
      <c r="A7215">
        <v>1999</v>
      </c>
      <c r="B7215">
        <v>10</v>
      </c>
      <c r="C7215">
        <v>1</v>
      </c>
      <c r="D7215">
        <v>-1.1045199999999999</v>
      </c>
      <c r="E7215">
        <v>-1.64489</v>
      </c>
      <c r="F7215" s="46">
        <v>2</v>
      </c>
      <c r="G7215">
        <v>1.98132</v>
      </c>
    </row>
    <row r="7216" spans="1:7" x14ac:dyDescent="0.2">
      <c r="A7216">
        <v>1999</v>
      </c>
      <c r="B7216">
        <v>10</v>
      </c>
      <c r="C7216">
        <v>2</v>
      </c>
      <c r="D7216">
        <v>-1.0792900000000001</v>
      </c>
      <c r="E7216">
        <v>-1.6479200000000001</v>
      </c>
      <c r="F7216" s="46">
        <v>2</v>
      </c>
      <c r="G7216">
        <v>1.9699</v>
      </c>
    </row>
    <row r="7217" spans="1:7" x14ac:dyDescent="0.2">
      <c r="A7217">
        <v>1999</v>
      </c>
      <c r="B7217">
        <v>10</v>
      </c>
      <c r="C7217">
        <v>3</v>
      </c>
      <c r="D7217">
        <v>-1.01485</v>
      </c>
      <c r="E7217">
        <v>-1.4581</v>
      </c>
      <c r="F7217" s="46">
        <v>2</v>
      </c>
      <c r="G7217">
        <v>1.77651</v>
      </c>
    </row>
    <row r="7218" spans="1:7" x14ac:dyDescent="0.2">
      <c r="A7218">
        <v>1999</v>
      </c>
      <c r="B7218">
        <v>10</v>
      </c>
      <c r="C7218">
        <v>4</v>
      </c>
      <c r="D7218">
        <v>-1.1033500000000001</v>
      </c>
      <c r="E7218">
        <v>-1.4765699999999999</v>
      </c>
      <c r="F7218" s="46">
        <v>2</v>
      </c>
      <c r="G7218">
        <v>1.8432698999999999</v>
      </c>
    </row>
    <row r="7219" spans="1:7" x14ac:dyDescent="0.2">
      <c r="A7219">
        <v>1999</v>
      </c>
      <c r="B7219">
        <v>10</v>
      </c>
      <c r="C7219">
        <v>5</v>
      </c>
      <c r="D7219">
        <v>-1.14123</v>
      </c>
      <c r="E7219">
        <v>-1.5004599999999999</v>
      </c>
      <c r="F7219" s="46">
        <v>2</v>
      </c>
      <c r="G7219">
        <v>1.8851500000000001</v>
      </c>
    </row>
    <row r="7220" spans="1:7" x14ac:dyDescent="0.2">
      <c r="A7220">
        <v>1999</v>
      </c>
      <c r="B7220">
        <v>10</v>
      </c>
      <c r="C7220">
        <v>6</v>
      </c>
      <c r="D7220">
        <v>-0.94073998999999997</v>
      </c>
      <c r="E7220">
        <v>-1.29356</v>
      </c>
      <c r="F7220" s="46">
        <v>2</v>
      </c>
      <c r="G7220">
        <v>1.5994699999999999</v>
      </c>
    </row>
    <row r="7221" spans="1:7" x14ac:dyDescent="0.2">
      <c r="A7221">
        <v>1999</v>
      </c>
      <c r="B7221">
        <v>10</v>
      </c>
      <c r="C7221">
        <v>7</v>
      </c>
      <c r="D7221">
        <v>-0.62335998000000004</v>
      </c>
      <c r="E7221">
        <v>-1.0068900999999999</v>
      </c>
      <c r="F7221" s="46">
        <v>2</v>
      </c>
      <c r="G7221">
        <v>1.1842299999999999</v>
      </c>
    </row>
    <row r="7222" spans="1:7" x14ac:dyDescent="0.2">
      <c r="A7222">
        <v>1999</v>
      </c>
      <c r="B7222">
        <v>10</v>
      </c>
      <c r="C7222">
        <v>8</v>
      </c>
      <c r="D7222">
        <v>-0.43845999000000002</v>
      </c>
      <c r="E7222">
        <v>-1.19313</v>
      </c>
      <c r="F7222" s="46">
        <v>2</v>
      </c>
      <c r="G7222">
        <v>1.2711399999999999</v>
      </c>
    </row>
    <row r="7223" spans="1:7" x14ac:dyDescent="0.2">
      <c r="A7223">
        <v>1999</v>
      </c>
      <c r="B7223">
        <v>10</v>
      </c>
      <c r="C7223">
        <v>9</v>
      </c>
      <c r="D7223">
        <v>-0.22367001</v>
      </c>
      <c r="E7223">
        <v>-0.93853998000000005</v>
      </c>
      <c r="F7223" s="46">
        <v>2</v>
      </c>
      <c r="G7223">
        <v>0.96482699999999999</v>
      </c>
    </row>
    <row r="7224" spans="1:7" x14ac:dyDescent="0.2">
      <c r="A7224">
        <v>1999</v>
      </c>
      <c r="B7224">
        <v>10</v>
      </c>
      <c r="C7224">
        <v>10</v>
      </c>
      <c r="D7224" s="45">
        <v>-4.8218898500000003E-2</v>
      </c>
      <c r="E7224">
        <v>-0.63549</v>
      </c>
      <c r="F7224" s="46">
        <v>2</v>
      </c>
      <c r="G7224">
        <v>0.63731802000000004</v>
      </c>
    </row>
    <row r="7225" spans="1:7" x14ac:dyDescent="0.2">
      <c r="A7225">
        <v>1999</v>
      </c>
      <c r="B7225">
        <v>10</v>
      </c>
      <c r="C7225">
        <v>11</v>
      </c>
      <c r="D7225" s="45">
        <v>-4.5061700000000003E-2</v>
      </c>
      <c r="E7225">
        <v>-0.53381002</v>
      </c>
      <c r="F7225" s="46">
        <v>2</v>
      </c>
      <c r="G7225">
        <v>0.53570401999999995</v>
      </c>
    </row>
    <row r="7226" spans="1:7" x14ac:dyDescent="0.2">
      <c r="A7226">
        <v>1999</v>
      </c>
      <c r="B7226">
        <v>10</v>
      </c>
      <c r="C7226">
        <v>12</v>
      </c>
      <c r="D7226" s="45">
        <v>-7.9162903100000001E-2</v>
      </c>
      <c r="E7226">
        <v>-0.35014999000000002</v>
      </c>
      <c r="F7226" s="46">
        <v>2</v>
      </c>
      <c r="G7226">
        <v>0.35899200999999997</v>
      </c>
    </row>
    <row r="7227" spans="1:7" x14ac:dyDescent="0.2">
      <c r="A7227">
        <v>1999</v>
      </c>
      <c r="B7227">
        <v>10</v>
      </c>
      <c r="C7227">
        <v>13</v>
      </c>
      <c r="D7227">
        <v>-0.11811000000000001</v>
      </c>
      <c r="E7227">
        <v>-0.42583999</v>
      </c>
      <c r="F7227" s="46">
        <v>2</v>
      </c>
      <c r="G7227">
        <v>0.44191798999999998</v>
      </c>
    </row>
    <row r="7228" spans="1:7" x14ac:dyDescent="0.2">
      <c r="A7228">
        <v>1999</v>
      </c>
      <c r="B7228">
        <v>10</v>
      </c>
      <c r="C7228">
        <v>14</v>
      </c>
      <c r="D7228" s="45">
        <v>6.2031898600000003E-2</v>
      </c>
      <c r="E7228">
        <v>-0.44767001000000001</v>
      </c>
      <c r="F7228" s="46">
        <v>3</v>
      </c>
      <c r="G7228">
        <v>0.45195201000000002</v>
      </c>
    </row>
    <row r="7229" spans="1:7" x14ac:dyDescent="0.2">
      <c r="A7229">
        <v>1999</v>
      </c>
      <c r="B7229">
        <v>10</v>
      </c>
      <c r="C7229">
        <v>15</v>
      </c>
      <c r="D7229">
        <v>0.25365000999999998</v>
      </c>
      <c r="E7229">
        <v>-0.70013999999999998</v>
      </c>
      <c r="F7229" s="46">
        <v>3</v>
      </c>
      <c r="G7229">
        <v>0.74467497999999999</v>
      </c>
    </row>
    <row r="7230" spans="1:7" x14ac:dyDescent="0.2">
      <c r="A7230">
        <v>1999</v>
      </c>
      <c r="B7230">
        <v>10</v>
      </c>
      <c r="C7230">
        <v>16</v>
      </c>
      <c r="D7230">
        <v>0.48877501000000001</v>
      </c>
      <c r="E7230">
        <v>-0.84639001000000003</v>
      </c>
      <c r="F7230" s="46">
        <v>3</v>
      </c>
      <c r="G7230">
        <v>0.97738700999999995</v>
      </c>
    </row>
    <row r="7231" spans="1:7" x14ac:dyDescent="0.2">
      <c r="A7231">
        <v>1999</v>
      </c>
      <c r="B7231">
        <v>10</v>
      </c>
      <c r="C7231">
        <v>17</v>
      </c>
      <c r="D7231">
        <v>0.42030600000000001</v>
      </c>
      <c r="E7231">
        <v>-0.96997999999999995</v>
      </c>
      <c r="F7231" s="46">
        <v>3</v>
      </c>
      <c r="G7231">
        <v>1.0571200000000001</v>
      </c>
    </row>
    <row r="7232" spans="1:7" x14ac:dyDescent="0.2">
      <c r="A7232">
        <v>1999</v>
      </c>
      <c r="B7232">
        <v>10</v>
      </c>
      <c r="C7232">
        <v>18</v>
      </c>
      <c r="D7232">
        <v>0.46900201000000002</v>
      </c>
      <c r="E7232">
        <v>-0.93757999000000003</v>
      </c>
      <c r="F7232" s="46">
        <v>3</v>
      </c>
      <c r="G7232">
        <v>1.04834</v>
      </c>
    </row>
    <row r="7233" spans="1:7" x14ac:dyDescent="0.2">
      <c r="A7233">
        <v>1999</v>
      </c>
      <c r="B7233">
        <v>10</v>
      </c>
      <c r="C7233">
        <v>19</v>
      </c>
      <c r="D7233">
        <v>0.59963</v>
      </c>
      <c r="E7233">
        <v>-0.94300002000000005</v>
      </c>
      <c r="F7233" s="46">
        <v>3</v>
      </c>
      <c r="G7233">
        <v>1.1174999000000001</v>
      </c>
    </row>
    <row r="7234" spans="1:7" x14ac:dyDescent="0.2">
      <c r="A7234">
        <v>1999</v>
      </c>
      <c r="B7234">
        <v>10</v>
      </c>
      <c r="C7234">
        <v>20</v>
      </c>
      <c r="D7234">
        <v>0.81854397000000001</v>
      </c>
      <c r="E7234">
        <v>-0.81287997999999995</v>
      </c>
      <c r="F7234" s="46">
        <v>4</v>
      </c>
      <c r="G7234">
        <v>1.1536</v>
      </c>
    </row>
    <row r="7235" spans="1:7" x14ac:dyDescent="0.2">
      <c r="A7235">
        <v>1999</v>
      </c>
      <c r="B7235">
        <v>10</v>
      </c>
      <c r="C7235">
        <v>21</v>
      </c>
      <c r="D7235">
        <v>0.81101500999999998</v>
      </c>
      <c r="E7235">
        <v>-0.69333999999999996</v>
      </c>
      <c r="F7235" s="46">
        <v>4</v>
      </c>
      <c r="G7235">
        <v>1.0669900000000001</v>
      </c>
    </row>
    <row r="7236" spans="1:7" x14ac:dyDescent="0.2">
      <c r="A7236">
        <v>1999</v>
      </c>
      <c r="B7236">
        <v>10</v>
      </c>
      <c r="C7236">
        <v>22</v>
      </c>
      <c r="D7236">
        <v>0.76586801000000004</v>
      </c>
      <c r="E7236">
        <v>-0.27265999000000002</v>
      </c>
      <c r="F7236" s="46">
        <v>4</v>
      </c>
      <c r="G7236">
        <v>0.81295698999999999</v>
      </c>
    </row>
    <row r="7237" spans="1:7" x14ac:dyDescent="0.2">
      <c r="A7237">
        <v>1999</v>
      </c>
      <c r="B7237">
        <v>10</v>
      </c>
      <c r="C7237">
        <v>23</v>
      </c>
      <c r="D7237">
        <v>0.615587</v>
      </c>
      <c r="E7237">
        <v>-0.18940000000000001</v>
      </c>
      <c r="F7237" s="46">
        <v>4</v>
      </c>
      <c r="G7237">
        <v>0.64406401000000002</v>
      </c>
    </row>
    <row r="7238" spans="1:7" x14ac:dyDescent="0.2">
      <c r="A7238">
        <v>1999</v>
      </c>
      <c r="B7238">
        <v>10</v>
      </c>
      <c r="C7238">
        <v>24</v>
      </c>
      <c r="D7238">
        <v>0.693546</v>
      </c>
      <c r="E7238">
        <v>-0.26082999000000001</v>
      </c>
      <c r="F7238" s="46">
        <v>4</v>
      </c>
      <c r="G7238">
        <v>0.74097197999999997</v>
      </c>
    </row>
    <row r="7239" spans="1:7" x14ac:dyDescent="0.2">
      <c r="A7239">
        <v>1999</v>
      </c>
      <c r="B7239">
        <v>10</v>
      </c>
      <c r="C7239">
        <v>25</v>
      </c>
      <c r="D7239">
        <v>0.84042698000000005</v>
      </c>
      <c r="E7239">
        <v>-0.24424000000000001</v>
      </c>
      <c r="F7239" s="46">
        <v>4</v>
      </c>
      <c r="G7239">
        <v>0.87519698999999995</v>
      </c>
    </row>
    <row r="7240" spans="1:7" x14ac:dyDescent="0.2">
      <c r="A7240">
        <v>1999</v>
      </c>
      <c r="B7240">
        <v>10</v>
      </c>
      <c r="C7240">
        <v>26</v>
      </c>
      <c r="D7240">
        <v>0.97894400000000004</v>
      </c>
      <c r="E7240" s="45">
        <v>-3.45298983E-2</v>
      </c>
      <c r="F7240" s="46">
        <v>4</v>
      </c>
      <c r="G7240">
        <v>0.97955298000000002</v>
      </c>
    </row>
    <row r="7241" spans="1:7" x14ac:dyDescent="0.2">
      <c r="A7241">
        <v>1999</v>
      </c>
      <c r="B7241">
        <v>10</v>
      </c>
      <c r="C7241">
        <v>27</v>
      </c>
      <c r="D7241">
        <v>1.0264500000000001</v>
      </c>
      <c r="E7241">
        <v>-0.15790001000000001</v>
      </c>
      <c r="F7241" s="46">
        <v>4</v>
      </c>
      <c r="G7241">
        <v>1.0385200000000001</v>
      </c>
    </row>
    <row r="7242" spans="1:7" x14ac:dyDescent="0.2">
      <c r="A7242">
        <v>1999</v>
      </c>
      <c r="B7242">
        <v>10</v>
      </c>
      <c r="C7242">
        <v>28</v>
      </c>
      <c r="D7242">
        <v>1.1850099999999999</v>
      </c>
      <c r="E7242">
        <v>-0.23169999999999999</v>
      </c>
      <c r="F7242" s="46">
        <v>4</v>
      </c>
      <c r="G7242">
        <v>1.2074499999999999</v>
      </c>
    </row>
    <row r="7243" spans="1:7" x14ac:dyDescent="0.2">
      <c r="A7243">
        <v>1999</v>
      </c>
      <c r="B7243">
        <v>10</v>
      </c>
      <c r="C7243">
        <v>29</v>
      </c>
      <c r="D7243">
        <v>1.3638901000000001</v>
      </c>
      <c r="E7243">
        <v>-0.10689</v>
      </c>
      <c r="F7243" s="46">
        <v>4</v>
      </c>
      <c r="G7243">
        <v>1.3680699999999999</v>
      </c>
    </row>
    <row r="7244" spans="1:7" x14ac:dyDescent="0.2">
      <c r="A7244">
        <v>1999</v>
      </c>
      <c r="B7244">
        <v>10</v>
      </c>
      <c r="C7244">
        <v>30</v>
      </c>
      <c r="D7244">
        <v>1.5472600000000001</v>
      </c>
      <c r="E7244" s="45">
        <v>-9.6047796300000002E-2</v>
      </c>
      <c r="F7244" s="46">
        <v>4</v>
      </c>
      <c r="G7244">
        <v>1.5502400000000001</v>
      </c>
    </row>
    <row r="7245" spans="1:7" x14ac:dyDescent="0.2">
      <c r="A7245">
        <v>1999</v>
      </c>
      <c r="B7245">
        <v>10</v>
      </c>
      <c r="C7245">
        <v>31</v>
      </c>
      <c r="D7245">
        <v>1.78504</v>
      </c>
      <c r="E7245" s="45">
        <v>7.5685396799999999E-2</v>
      </c>
      <c r="F7245" s="46">
        <v>5</v>
      </c>
      <c r="G7245">
        <v>1.78664</v>
      </c>
    </row>
    <row r="7246" spans="1:7" x14ac:dyDescent="0.2">
      <c r="A7246">
        <v>1999</v>
      </c>
      <c r="B7246">
        <v>11</v>
      </c>
      <c r="C7246">
        <v>1</v>
      </c>
      <c r="D7246">
        <v>1.7924599999999999</v>
      </c>
      <c r="E7246">
        <v>0.33096599999999998</v>
      </c>
      <c r="F7246" s="46">
        <v>5</v>
      </c>
      <c r="G7246">
        <v>1.8227500000000001</v>
      </c>
    </row>
    <row r="7247" spans="1:7" x14ac:dyDescent="0.2">
      <c r="A7247">
        <v>1999</v>
      </c>
      <c r="B7247">
        <v>11</v>
      </c>
      <c r="C7247">
        <v>2</v>
      </c>
      <c r="D7247">
        <v>1.80311</v>
      </c>
      <c r="E7247">
        <v>0.35271099</v>
      </c>
      <c r="F7247" s="46">
        <v>5</v>
      </c>
      <c r="G7247">
        <v>1.83728</v>
      </c>
    </row>
    <row r="7248" spans="1:7" x14ac:dyDescent="0.2">
      <c r="A7248">
        <v>1999</v>
      </c>
      <c r="B7248">
        <v>11</v>
      </c>
      <c r="C7248">
        <v>3</v>
      </c>
      <c r="D7248">
        <v>2.0671100999999998</v>
      </c>
      <c r="E7248">
        <v>0.77772200000000002</v>
      </c>
      <c r="F7248" s="46">
        <v>5</v>
      </c>
      <c r="G7248">
        <v>2.2085699999999999</v>
      </c>
    </row>
    <row r="7249" spans="1:7" x14ac:dyDescent="0.2">
      <c r="A7249">
        <v>1999</v>
      </c>
      <c r="B7249">
        <v>11</v>
      </c>
      <c r="C7249">
        <v>4</v>
      </c>
      <c r="D7249">
        <v>2.0638700000000001</v>
      </c>
      <c r="E7249">
        <v>0.99490100000000004</v>
      </c>
      <c r="F7249" s="46">
        <v>5</v>
      </c>
      <c r="G7249">
        <v>2.2911500999999999</v>
      </c>
    </row>
    <row r="7250" spans="1:7" x14ac:dyDescent="0.2">
      <c r="A7250">
        <v>1999</v>
      </c>
      <c r="B7250">
        <v>11</v>
      </c>
      <c r="C7250">
        <v>5</v>
      </c>
      <c r="D7250">
        <v>1.6973199999999999</v>
      </c>
      <c r="E7250">
        <v>1.3616699999999999</v>
      </c>
      <c r="F7250" s="46">
        <v>5</v>
      </c>
      <c r="G7250">
        <v>2.1760098999999999</v>
      </c>
    </row>
    <row r="7251" spans="1:7" x14ac:dyDescent="0.2">
      <c r="A7251">
        <v>1999</v>
      </c>
      <c r="B7251">
        <v>11</v>
      </c>
      <c r="C7251">
        <v>6</v>
      </c>
      <c r="D7251">
        <v>1.3734900000000001</v>
      </c>
      <c r="E7251">
        <v>1.7836799999999999</v>
      </c>
      <c r="F7251" s="46">
        <v>6</v>
      </c>
      <c r="G7251">
        <v>2.25122</v>
      </c>
    </row>
    <row r="7252" spans="1:7" x14ac:dyDescent="0.2">
      <c r="A7252">
        <v>1999</v>
      </c>
      <c r="B7252">
        <v>11</v>
      </c>
      <c r="C7252">
        <v>7</v>
      </c>
      <c r="D7252">
        <v>1.32494</v>
      </c>
      <c r="E7252">
        <v>2.0603899999999999</v>
      </c>
      <c r="F7252" s="46">
        <v>6</v>
      </c>
      <c r="G7252">
        <v>2.4496199999999999</v>
      </c>
    </row>
    <row r="7253" spans="1:7" x14ac:dyDescent="0.2">
      <c r="A7253">
        <v>1999</v>
      </c>
      <c r="B7253">
        <v>11</v>
      </c>
      <c r="C7253">
        <v>8</v>
      </c>
      <c r="D7253">
        <v>0.99724400000000002</v>
      </c>
      <c r="E7253">
        <v>2.31989</v>
      </c>
      <c r="F7253" s="46">
        <v>6</v>
      </c>
      <c r="G7253">
        <v>2.5251500999999998</v>
      </c>
    </row>
    <row r="7254" spans="1:7" x14ac:dyDescent="0.2">
      <c r="A7254">
        <v>1999</v>
      </c>
      <c r="B7254">
        <v>11</v>
      </c>
      <c r="C7254">
        <v>9</v>
      </c>
      <c r="D7254">
        <v>0.52599901000000004</v>
      </c>
      <c r="E7254">
        <v>2.2063199999999998</v>
      </c>
      <c r="F7254" s="46">
        <v>6</v>
      </c>
      <c r="G7254">
        <v>2.2681501000000002</v>
      </c>
    </row>
    <row r="7255" spans="1:7" x14ac:dyDescent="0.2">
      <c r="A7255">
        <v>1999</v>
      </c>
      <c r="B7255">
        <v>11</v>
      </c>
      <c r="C7255">
        <v>10</v>
      </c>
      <c r="D7255">
        <v>0.27940699000000002</v>
      </c>
      <c r="E7255">
        <v>1.9609801</v>
      </c>
      <c r="F7255" s="46">
        <v>6</v>
      </c>
      <c r="G7255">
        <v>1.9807900000000001</v>
      </c>
    </row>
    <row r="7256" spans="1:7" x14ac:dyDescent="0.2">
      <c r="A7256">
        <v>1999</v>
      </c>
      <c r="B7256">
        <v>11</v>
      </c>
      <c r="C7256">
        <v>11</v>
      </c>
      <c r="D7256" s="45">
        <v>5.9004798500000002E-3</v>
      </c>
      <c r="E7256">
        <v>1.8859600000000001</v>
      </c>
      <c r="F7256" s="46">
        <v>6</v>
      </c>
      <c r="G7256">
        <v>1.8859699999999999</v>
      </c>
    </row>
    <row r="7257" spans="1:7" x14ac:dyDescent="0.2">
      <c r="A7257">
        <v>1999</v>
      </c>
      <c r="B7257">
        <v>11</v>
      </c>
      <c r="C7257">
        <v>12</v>
      </c>
      <c r="D7257">
        <v>-0.34466999999999998</v>
      </c>
      <c r="E7257">
        <v>1.46645</v>
      </c>
      <c r="F7257" s="46">
        <v>7</v>
      </c>
      <c r="G7257">
        <v>1.50641</v>
      </c>
    </row>
    <row r="7258" spans="1:7" x14ac:dyDescent="0.2">
      <c r="A7258">
        <v>1999</v>
      </c>
      <c r="B7258">
        <v>11</v>
      </c>
      <c r="C7258">
        <v>13</v>
      </c>
      <c r="D7258">
        <v>-0.50633001</v>
      </c>
      <c r="E7258">
        <v>1.54959</v>
      </c>
      <c r="F7258" s="46">
        <v>7</v>
      </c>
      <c r="G7258">
        <v>1.6302099999999999</v>
      </c>
    </row>
    <row r="7259" spans="1:7" x14ac:dyDescent="0.2">
      <c r="A7259">
        <v>1999</v>
      </c>
      <c r="B7259">
        <v>11</v>
      </c>
      <c r="C7259">
        <v>14</v>
      </c>
      <c r="D7259">
        <v>-0.74694996999999996</v>
      </c>
      <c r="E7259">
        <v>1.43022</v>
      </c>
      <c r="F7259" s="46">
        <v>7</v>
      </c>
      <c r="G7259">
        <v>1.6135200000000001</v>
      </c>
    </row>
    <row r="7260" spans="1:7" x14ac:dyDescent="0.2">
      <c r="A7260">
        <v>1999</v>
      </c>
      <c r="B7260">
        <v>11</v>
      </c>
      <c r="C7260">
        <v>15</v>
      </c>
      <c r="D7260">
        <v>-1.1391</v>
      </c>
      <c r="E7260">
        <v>1.12094</v>
      </c>
      <c r="F7260" s="46">
        <v>8</v>
      </c>
      <c r="G7260">
        <v>1.5981399999999999</v>
      </c>
    </row>
    <row r="7261" spans="1:7" x14ac:dyDescent="0.2">
      <c r="A7261">
        <v>1999</v>
      </c>
      <c r="B7261">
        <v>11</v>
      </c>
      <c r="C7261">
        <v>16</v>
      </c>
      <c r="D7261">
        <v>-1.0249600000000001</v>
      </c>
      <c r="E7261">
        <v>0.97874397000000002</v>
      </c>
      <c r="F7261" s="46">
        <v>8</v>
      </c>
      <c r="G7261">
        <v>1.4172100000000001</v>
      </c>
    </row>
    <row r="7262" spans="1:7" x14ac:dyDescent="0.2">
      <c r="A7262">
        <v>1999</v>
      </c>
      <c r="B7262">
        <v>11</v>
      </c>
      <c r="C7262">
        <v>17</v>
      </c>
      <c r="D7262">
        <v>-0.68518000999999995</v>
      </c>
      <c r="E7262">
        <v>0.98579298999999998</v>
      </c>
      <c r="F7262" s="46">
        <v>7</v>
      </c>
      <c r="G7262">
        <v>1.20052</v>
      </c>
    </row>
    <row r="7263" spans="1:7" x14ac:dyDescent="0.2">
      <c r="A7263">
        <v>1999</v>
      </c>
      <c r="B7263">
        <v>11</v>
      </c>
      <c r="C7263">
        <v>18</v>
      </c>
      <c r="D7263">
        <v>-0.51975000000000005</v>
      </c>
      <c r="E7263">
        <v>1.0050399999999999</v>
      </c>
      <c r="F7263" s="46">
        <v>7</v>
      </c>
      <c r="G7263">
        <v>1.13147</v>
      </c>
    </row>
    <row r="7264" spans="1:7" x14ac:dyDescent="0.2">
      <c r="A7264">
        <v>1999</v>
      </c>
      <c r="B7264">
        <v>11</v>
      </c>
      <c r="C7264">
        <v>19</v>
      </c>
      <c r="D7264">
        <v>-0.56296997999999998</v>
      </c>
      <c r="E7264">
        <v>0.61285800000000001</v>
      </c>
      <c r="F7264" s="46">
        <v>7</v>
      </c>
      <c r="G7264">
        <v>0.83218097999999996</v>
      </c>
    </row>
    <row r="7265" spans="1:7" x14ac:dyDescent="0.2">
      <c r="A7265">
        <v>1999</v>
      </c>
      <c r="B7265">
        <v>11</v>
      </c>
      <c r="C7265">
        <v>20</v>
      </c>
      <c r="D7265">
        <v>-0.50054997000000001</v>
      </c>
      <c r="E7265">
        <v>0.34688198999999997</v>
      </c>
      <c r="F7265" s="46">
        <v>8</v>
      </c>
      <c r="G7265">
        <v>0.60899502000000005</v>
      </c>
    </row>
    <row r="7266" spans="1:7" x14ac:dyDescent="0.2">
      <c r="A7266">
        <v>1999</v>
      </c>
      <c r="B7266">
        <v>11</v>
      </c>
      <c r="C7266">
        <v>21</v>
      </c>
      <c r="D7266">
        <v>-0.57278001000000001</v>
      </c>
      <c r="E7266" s="45">
        <v>4.1516501499999997E-2</v>
      </c>
      <c r="F7266" s="46">
        <v>8</v>
      </c>
      <c r="G7266">
        <v>0.57428098000000005</v>
      </c>
    </row>
    <row r="7267" spans="1:7" x14ac:dyDescent="0.2">
      <c r="A7267">
        <v>1999</v>
      </c>
      <c r="B7267">
        <v>11</v>
      </c>
      <c r="C7267">
        <v>22</v>
      </c>
      <c r="D7267">
        <v>-0.79049999000000004</v>
      </c>
      <c r="E7267">
        <v>-0.19287001000000001</v>
      </c>
      <c r="F7267" s="46">
        <v>1</v>
      </c>
      <c r="G7267">
        <v>0.81369000999999996</v>
      </c>
    </row>
    <row r="7268" spans="1:7" x14ac:dyDescent="0.2">
      <c r="A7268">
        <v>1999</v>
      </c>
      <c r="B7268">
        <v>11</v>
      </c>
      <c r="C7268">
        <v>23</v>
      </c>
      <c r="D7268">
        <v>-0.85285997000000002</v>
      </c>
      <c r="E7268">
        <v>-0.17502999</v>
      </c>
      <c r="F7268" s="46">
        <v>1</v>
      </c>
      <c r="G7268">
        <v>0.87063098000000005</v>
      </c>
    </row>
    <row r="7269" spans="1:7" x14ac:dyDescent="0.2">
      <c r="A7269">
        <v>1999</v>
      </c>
      <c r="B7269">
        <v>11</v>
      </c>
      <c r="C7269">
        <v>24</v>
      </c>
      <c r="D7269">
        <v>-0.47804001000000002</v>
      </c>
      <c r="E7269">
        <v>-0.34514001</v>
      </c>
      <c r="F7269" s="46">
        <v>1</v>
      </c>
      <c r="G7269">
        <v>0.58961098999999995</v>
      </c>
    </row>
    <row r="7270" spans="1:7" x14ac:dyDescent="0.2">
      <c r="A7270">
        <v>1999</v>
      </c>
      <c r="B7270">
        <v>11</v>
      </c>
      <c r="C7270">
        <v>25</v>
      </c>
      <c r="D7270" s="45">
        <v>-3.4293599399999999E-2</v>
      </c>
      <c r="E7270">
        <v>-0.53579997999999995</v>
      </c>
      <c r="F7270" s="46">
        <v>2</v>
      </c>
      <c r="G7270">
        <v>0.53689998000000005</v>
      </c>
    </row>
    <row r="7271" spans="1:7" x14ac:dyDescent="0.2">
      <c r="A7271">
        <v>1999</v>
      </c>
      <c r="B7271">
        <v>11</v>
      </c>
      <c r="C7271">
        <v>26</v>
      </c>
      <c r="D7271">
        <v>0.14347599</v>
      </c>
      <c r="E7271">
        <v>-0.55405002999999997</v>
      </c>
      <c r="F7271" s="46">
        <v>3</v>
      </c>
      <c r="G7271">
        <v>0.57232201000000005</v>
      </c>
    </row>
    <row r="7272" spans="1:7" x14ac:dyDescent="0.2">
      <c r="A7272">
        <v>1999</v>
      </c>
      <c r="B7272">
        <v>11</v>
      </c>
      <c r="C7272">
        <v>27</v>
      </c>
      <c r="D7272">
        <v>0.28003298999999998</v>
      </c>
      <c r="E7272">
        <v>-0.47249999999999998</v>
      </c>
      <c r="F7272" s="46">
        <v>3</v>
      </c>
      <c r="G7272">
        <v>0.54925000999999996</v>
      </c>
    </row>
    <row r="7273" spans="1:7" x14ac:dyDescent="0.2">
      <c r="A7273">
        <v>1999</v>
      </c>
      <c r="B7273">
        <v>11</v>
      </c>
      <c r="C7273">
        <v>28</v>
      </c>
      <c r="D7273">
        <v>0.44180798999999998</v>
      </c>
      <c r="E7273">
        <v>-0.46160999000000003</v>
      </c>
      <c r="F7273" s="46">
        <v>3</v>
      </c>
      <c r="G7273">
        <v>0.63896501000000006</v>
      </c>
    </row>
    <row r="7274" spans="1:7" x14ac:dyDescent="0.2">
      <c r="A7274">
        <v>1999</v>
      </c>
      <c r="B7274">
        <v>11</v>
      </c>
      <c r="C7274">
        <v>29</v>
      </c>
      <c r="D7274">
        <v>0.66891800999999995</v>
      </c>
      <c r="E7274">
        <v>-0.44398999</v>
      </c>
      <c r="F7274" s="46">
        <v>4</v>
      </c>
      <c r="G7274">
        <v>0.80285501000000004</v>
      </c>
    </row>
    <row r="7275" spans="1:7" x14ac:dyDescent="0.2">
      <c r="A7275">
        <v>1999</v>
      </c>
      <c r="B7275">
        <v>11</v>
      </c>
      <c r="C7275">
        <v>30</v>
      </c>
      <c r="D7275">
        <v>0.85632998000000005</v>
      </c>
      <c r="E7275">
        <v>-0.69467997999999997</v>
      </c>
      <c r="F7275" s="46">
        <v>4</v>
      </c>
      <c r="G7275">
        <v>1.10267</v>
      </c>
    </row>
    <row r="7276" spans="1:7" x14ac:dyDescent="0.2">
      <c r="A7276">
        <v>1999</v>
      </c>
      <c r="B7276">
        <v>12</v>
      </c>
      <c r="C7276">
        <v>1</v>
      </c>
      <c r="D7276">
        <v>0.82429302000000004</v>
      </c>
      <c r="E7276">
        <v>-0.89866000000000001</v>
      </c>
      <c r="F7276" s="46">
        <v>3</v>
      </c>
      <c r="G7276">
        <v>1.2194499999999999</v>
      </c>
    </row>
    <row r="7277" spans="1:7" x14ac:dyDescent="0.2">
      <c r="A7277">
        <v>1999</v>
      </c>
      <c r="B7277">
        <v>12</v>
      </c>
      <c r="C7277">
        <v>2</v>
      </c>
      <c r="D7277">
        <v>1.0464100000000001</v>
      </c>
      <c r="E7277">
        <v>-0.81484002</v>
      </c>
      <c r="F7277" s="46">
        <v>4</v>
      </c>
      <c r="G7277">
        <v>1.3262499999999999</v>
      </c>
    </row>
    <row r="7278" spans="1:7" x14ac:dyDescent="0.2">
      <c r="A7278">
        <v>1999</v>
      </c>
      <c r="B7278">
        <v>12</v>
      </c>
      <c r="C7278">
        <v>3</v>
      </c>
      <c r="D7278">
        <v>0.83423501</v>
      </c>
      <c r="E7278">
        <v>-0.68910002999999997</v>
      </c>
      <c r="F7278" s="46">
        <v>4</v>
      </c>
      <c r="G7278">
        <v>1.0820399999999999</v>
      </c>
    </row>
    <row r="7279" spans="1:7" x14ac:dyDescent="0.2">
      <c r="A7279">
        <v>1999</v>
      </c>
      <c r="B7279">
        <v>12</v>
      </c>
      <c r="C7279">
        <v>4</v>
      </c>
      <c r="D7279">
        <v>0.86409402000000002</v>
      </c>
      <c r="E7279">
        <v>-0.56638001999999998</v>
      </c>
      <c r="F7279" s="46">
        <v>4</v>
      </c>
      <c r="G7279">
        <v>1.0331699999999999</v>
      </c>
    </row>
    <row r="7280" spans="1:7" x14ac:dyDescent="0.2">
      <c r="A7280">
        <v>1999</v>
      </c>
      <c r="B7280">
        <v>12</v>
      </c>
      <c r="C7280">
        <v>5</v>
      </c>
      <c r="D7280">
        <v>1.0067299999999999</v>
      </c>
      <c r="E7280">
        <v>-0.39081000999999999</v>
      </c>
      <c r="F7280" s="46">
        <v>4</v>
      </c>
      <c r="G7280">
        <v>1.0799201</v>
      </c>
    </row>
    <row r="7281" spans="1:7" x14ac:dyDescent="0.2">
      <c r="A7281">
        <v>1999</v>
      </c>
      <c r="B7281">
        <v>12</v>
      </c>
      <c r="C7281">
        <v>6</v>
      </c>
      <c r="D7281">
        <v>1.1892100999999999</v>
      </c>
      <c r="E7281">
        <v>-0.33445001000000002</v>
      </c>
      <c r="F7281" s="46">
        <v>4</v>
      </c>
      <c r="G7281">
        <v>1.2353400000000001</v>
      </c>
    </row>
    <row r="7282" spans="1:7" x14ac:dyDescent="0.2">
      <c r="A7282">
        <v>1999</v>
      </c>
      <c r="B7282">
        <v>12</v>
      </c>
      <c r="C7282">
        <v>7</v>
      </c>
      <c r="D7282">
        <v>1.5384199999999999</v>
      </c>
      <c r="E7282">
        <v>-0.21142</v>
      </c>
      <c r="F7282" s="46">
        <v>4</v>
      </c>
      <c r="G7282">
        <v>1.55288</v>
      </c>
    </row>
    <row r="7283" spans="1:7" x14ac:dyDescent="0.2">
      <c r="A7283">
        <v>1999</v>
      </c>
      <c r="B7283">
        <v>12</v>
      </c>
      <c r="C7283">
        <v>8</v>
      </c>
      <c r="D7283">
        <v>1.5888100000000001</v>
      </c>
      <c r="E7283" s="45">
        <v>-9.8542697700000001E-2</v>
      </c>
      <c r="F7283" s="46">
        <v>4</v>
      </c>
      <c r="G7283">
        <v>1.5918699999999999</v>
      </c>
    </row>
    <row r="7284" spans="1:7" x14ac:dyDescent="0.2">
      <c r="A7284">
        <v>1999</v>
      </c>
      <c r="B7284">
        <v>12</v>
      </c>
      <c r="C7284">
        <v>9</v>
      </c>
      <c r="D7284">
        <v>1.3792800000000001</v>
      </c>
      <c r="E7284" s="45">
        <v>-5.8817099800000001E-2</v>
      </c>
      <c r="F7284" s="46">
        <v>4</v>
      </c>
      <c r="G7284">
        <v>1.38053</v>
      </c>
    </row>
    <row r="7285" spans="1:7" x14ac:dyDescent="0.2">
      <c r="A7285">
        <v>1999</v>
      </c>
      <c r="B7285">
        <v>12</v>
      </c>
      <c r="C7285">
        <v>10</v>
      </c>
      <c r="D7285">
        <v>1.4849401</v>
      </c>
      <c r="E7285">
        <v>0.16775398999999999</v>
      </c>
      <c r="F7285" s="46">
        <v>5</v>
      </c>
      <c r="G7285">
        <v>1.4943900000000001</v>
      </c>
    </row>
    <row r="7286" spans="1:7" x14ac:dyDescent="0.2">
      <c r="A7286">
        <v>1999</v>
      </c>
      <c r="B7286">
        <v>12</v>
      </c>
      <c r="C7286">
        <v>11</v>
      </c>
      <c r="D7286">
        <v>1.33626</v>
      </c>
      <c r="E7286">
        <v>0.33921200000000001</v>
      </c>
      <c r="F7286" s="46">
        <v>5</v>
      </c>
      <c r="G7286">
        <v>1.3786499999999999</v>
      </c>
    </row>
    <row r="7287" spans="1:7" x14ac:dyDescent="0.2">
      <c r="A7287">
        <v>1999</v>
      </c>
      <c r="B7287">
        <v>12</v>
      </c>
      <c r="C7287">
        <v>12</v>
      </c>
      <c r="D7287">
        <v>1.02241</v>
      </c>
      <c r="E7287">
        <v>0.20568800000000001</v>
      </c>
      <c r="F7287" s="46">
        <v>5</v>
      </c>
      <c r="G7287">
        <v>1.0428999999999999</v>
      </c>
    </row>
    <row r="7288" spans="1:7" x14ac:dyDescent="0.2">
      <c r="A7288">
        <v>1999</v>
      </c>
      <c r="B7288">
        <v>12</v>
      </c>
      <c r="C7288">
        <v>13</v>
      </c>
      <c r="D7288">
        <v>1.0875900000000001</v>
      </c>
      <c r="E7288">
        <v>0.31075299000000001</v>
      </c>
      <c r="F7288" s="46">
        <v>5</v>
      </c>
      <c r="G7288">
        <v>1.1311100000000001</v>
      </c>
    </row>
    <row r="7289" spans="1:7" x14ac:dyDescent="0.2">
      <c r="A7289">
        <v>1999</v>
      </c>
      <c r="B7289">
        <v>12</v>
      </c>
      <c r="C7289">
        <v>14</v>
      </c>
      <c r="D7289">
        <v>1.17597</v>
      </c>
      <c r="E7289">
        <v>0.33485000999999998</v>
      </c>
      <c r="F7289" s="46">
        <v>5</v>
      </c>
      <c r="G7289">
        <v>1.22272</v>
      </c>
    </row>
    <row r="7290" spans="1:7" x14ac:dyDescent="0.2">
      <c r="A7290">
        <v>1999</v>
      </c>
      <c r="B7290">
        <v>12</v>
      </c>
      <c r="C7290">
        <v>15</v>
      </c>
      <c r="D7290">
        <v>1.06515</v>
      </c>
      <c r="E7290">
        <v>0.46559300999999997</v>
      </c>
      <c r="F7290" s="46">
        <v>5</v>
      </c>
      <c r="G7290">
        <v>1.1624699999999999</v>
      </c>
    </row>
    <row r="7291" spans="1:7" x14ac:dyDescent="0.2">
      <c r="A7291">
        <v>1999</v>
      </c>
      <c r="B7291">
        <v>12</v>
      </c>
      <c r="C7291">
        <v>16</v>
      </c>
      <c r="D7291">
        <v>1.1080198999999999</v>
      </c>
      <c r="E7291">
        <v>0.73909902999999999</v>
      </c>
      <c r="F7291" s="46">
        <v>5</v>
      </c>
      <c r="G7291">
        <v>1.3319099999999999</v>
      </c>
    </row>
    <row r="7292" spans="1:7" x14ac:dyDescent="0.2">
      <c r="A7292">
        <v>1999</v>
      </c>
      <c r="B7292">
        <v>12</v>
      </c>
      <c r="C7292">
        <v>17</v>
      </c>
      <c r="D7292">
        <v>0.89339601999999996</v>
      </c>
      <c r="E7292">
        <v>1.0880399999999999</v>
      </c>
      <c r="F7292" s="46">
        <v>6</v>
      </c>
      <c r="G7292">
        <v>1.4078299999999999</v>
      </c>
    </row>
    <row r="7293" spans="1:7" x14ac:dyDescent="0.2">
      <c r="A7293">
        <v>1999</v>
      </c>
      <c r="B7293">
        <v>12</v>
      </c>
      <c r="C7293">
        <v>18</v>
      </c>
      <c r="D7293">
        <v>0.48329200999999999</v>
      </c>
      <c r="E7293">
        <v>0.95637201999999999</v>
      </c>
      <c r="F7293" s="46">
        <v>6</v>
      </c>
      <c r="G7293">
        <v>1.07155</v>
      </c>
    </row>
    <row r="7294" spans="1:7" x14ac:dyDescent="0.2">
      <c r="A7294">
        <v>1999</v>
      </c>
      <c r="B7294">
        <v>12</v>
      </c>
      <c r="C7294">
        <v>19</v>
      </c>
      <c r="D7294">
        <v>0.177367</v>
      </c>
      <c r="E7294">
        <v>1.2191799999999999</v>
      </c>
      <c r="F7294" s="46">
        <v>6</v>
      </c>
      <c r="G7294">
        <v>1.23201</v>
      </c>
    </row>
    <row r="7295" spans="1:7" x14ac:dyDescent="0.2">
      <c r="A7295">
        <v>1999</v>
      </c>
      <c r="B7295">
        <v>12</v>
      </c>
      <c r="C7295">
        <v>20</v>
      </c>
      <c r="D7295">
        <v>-0.34671000000000002</v>
      </c>
      <c r="E7295">
        <v>1.17395</v>
      </c>
      <c r="F7295" s="46">
        <v>7</v>
      </c>
      <c r="G7295">
        <v>1.2240800000000001</v>
      </c>
    </row>
    <row r="7296" spans="1:7" x14ac:dyDescent="0.2">
      <c r="A7296">
        <v>1999</v>
      </c>
      <c r="B7296">
        <v>12</v>
      </c>
      <c r="C7296">
        <v>21</v>
      </c>
      <c r="D7296">
        <v>-0.75258999999999998</v>
      </c>
      <c r="E7296">
        <v>1.04142</v>
      </c>
      <c r="F7296" s="46">
        <v>7</v>
      </c>
      <c r="G7296">
        <v>1.2848999999999999</v>
      </c>
    </row>
    <row r="7297" spans="1:7" x14ac:dyDescent="0.2">
      <c r="A7297">
        <v>1999</v>
      </c>
      <c r="B7297">
        <v>12</v>
      </c>
      <c r="C7297">
        <v>22</v>
      </c>
      <c r="D7297">
        <v>-0.74102002</v>
      </c>
      <c r="E7297">
        <v>1.16073</v>
      </c>
      <c r="F7297" s="46">
        <v>7</v>
      </c>
      <c r="G7297">
        <v>1.3771</v>
      </c>
    </row>
    <row r="7298" spans="1:7" x14ac:dyDescent="0.2">
      <c r="A7298">
        <v>1999</v>
      </c>
      <c r="B7298">
        <v>12</v>
      </c>
      <c r="C7298">
        <v>23</v>
      </c>
      <c r="D7298">
        <v>-0.55186999000000003</v>
      </c>
      <c r="E7298">
        <v>1.4040299999999999</v>
      </c>
      <c r="F7298" s="46">
        <v>7</v>
      </c>
      <c r="G7298">
        <v>1.5085999999999999</v>
      </c>
    </row>
    <row r="7299" spans="1:7" x14ac:dyDescent="0.2">
      <c r="A7299">
        <v>1999</v>
      </c>
      <c r="B7299">
        <v>12</v>
      </c>
      <c r="C7299">
        <v>24</v>
      </c>
      <c r="D7299">
        <v>-0.49107999000000002</v>
      </c>
      <c r="E7299">
        <v>1.3539600000000001</v>
      </c>
      <c r="F7299" s="46">
        <v>7</v>
      </c>
      <c r="G7299">
        <v>1.4402699000000001</v>
      </c>
    </row>
    <row r="7300" spans="1:7" x14ac:dyDescent="0.2">
      <c r="A7300">
        <v>1999</v>
      </c>
      <c r="B7300">
        <v>12</v>
      </c>
      <c r="C7300">
        <v>25</v>
      </c>
      <c r="D7300">
        <v>-0.43071999999999999</v>
      </c>
      <c r="E7300">
        <v>1.5424800000000001</v>
      </c>
      <c r="F7300" s="46">
        <v>7</v>
      </c>
      <c r="G7300">
        <v>1.6014900000000001</v>
      </c>
    </row>
    <row r="7301" spans="1:7" x14ac:dyDescent="0.2">
      <c r="A7301">
        <v>1999</v>
      </c>
      <c r="B7301">
        <v>12</v>
      </c>
      <c r="C7301">
        <v>26</v>
      </c>
      <c r="D7301">
        <v>-0.34649000000000002</v>
      </c>
      <c r="E7301">
        <v>1.2237800000000001</v>
      </c>
      <c r="F7301" s="46">
        <v>7</v>
      </c>
      <c r="G7301">
        <v>1.2718799999999999</v>
      </c>
    </row>
    <row r="7302" spans="1:7" x14ac:dyDescent="0.2">
      <c r="A7302">
        <v>1999</v>
      </c>
      <c r="B7302">
        <v>12</v>
      </c>
      <c r="C7302">
        <v>27</v>
      </c>
      <c r="D7302">
        <v>-0.41754999999999998</v>
      </c>
      <c r="E7302">
        <v>0.85935002999999999</v>
      </c>
      <c r="F7302" s="46">
        <v>7</v>
      </c>
      <c r="G7302">
        <v>0.95542300000000002</v>
      </c>
    </row>
    <row r="7303" spans="1:7" x14ac:dyDescent="0.2">
      <c r="A7303">
        <v>1999</v>
      </c>
      <c r="B7303">
        <v>12</v>
      </c>
      <c r="C7303">
        <v>28</v>
      </c>
      <c r="D7303">
        <v>-0.42659000000000002</v>
      </c>
      <c r="E7303">
        <v>0.77538901999999998</v>
      </c>
      <c r="F7303" s="46">
        <v>7</v>
      </c>
      <c r="G7303">
        <v>0.88499099000000003</v>
      </c>
    </row>
    <row r="7304" spans="1:7" x14ac:dyDescent="0.2">
      <c r="A7304">
        <v>1999</v>
      </c>
      <c r="B7304">
        <v>12</v>
      </c>
      <c r="C7304">
        <v>29</v>
      </c>
      <c r="D7304">
        <v>-0.26993001</v>
      </c>
      <c r="E7304">
        <v>0.65707201000000004</v>
      </c>
      <c r="F7304" s="46">
        <v>7</v>
      </c>
      <c r="G7304">
        <v>0.71035497999999997</v>
      </c>
    </row>
    <row r="7305" spans="1:7" x14ac:dyDescent="0.2">
      <c r="A7305">
        <v>1999</v>
      </c>
      <c r="B7305">
        <v>12</v>
      </c>
      <c r="C7305">
        <v>30</v>
      </c>
      <c r="D7305" s="45">
        <v>-8.2432001800000002E-2</v>
      </c>
      <c r="E7305">
        <v>0.34068399999999999</v>
      </c>
      <c r="F7305" s="46">
        <v>7</v>
      </c>
      <c r="G7305">
        <v>0.35051501000000002</v>
      </c>
    </row>
    <row r="7306" spans="1:7" x14ac:dyDescent="0.2">
      <c r="A7306">
        <v>1999</v>
      </c>
      <c r="B7306">
        <v>12</v>
      </c>
      <c r="C7306">
        <v>31</v>
      </c>
      <c r="D7306">
        <v>-0.20637999000000001</v>
      </c>
      <c r="E7306" s="45">
        <v>3.3467501400000002E-2</v>
      </c>
      <c r="F7306" s="46">
        <v>8</v>
      </c>
      <c r="G7306">
        <v>0.20908098999999999</v>
      </c>
    </row>
    <row r="7307" spans="1:7" x14ac:dyDescent="0.2">
      <c r="A7307">
        <v>2000</v>
      </c>
      <c r="B7307">
        <v>1</v>
      </c>
      <c r="C7307">
        <v>1</v>
      </c>
      <c r="D7307">
        <v>-0.37285000000000001</v>
      </c>
      <c r="E7307" s="45">
        <v>-8.4006197800000001E-2</v>
      </c>
      <c r="F7307" s="46">
        <v>1</v>
      </c>
      <c r="G7307">
        <v>0.38219899000000002</v>
      </c>
    </row>
    <row r="7308" spans="1:7" x14ac:dyDescent="0.2">
      <c r="A7308">
        <v>2000</v>
      </c>
      <c r="B7308">
        <v>1</v>
      </c>
      <c r="C7308">
        <v>2</v>
      </c>
      <c r="D7308">
        <v>-0.41772999999999999</v>
      </c>
      <c r="E7308">
        <v>-0.16209999999999999</v>
      </c>
      <c r="F7308" s="46">
        <v>1</v>
      </c>
      <c r="G7308">
        <v>0.44807999999999998</v>
      </c>
    </row>
    <row r="7309" spans="1:7" x14ac:dyDescent="0.2">
      <c r="A7309">
        <v>2000</v>
      </c>
      <c r="B7309">
        <v>1</v>
      </c>
      <c r="C7309">
        <v>3</v>
      </c>
      <c r="D7309">
        <v>-0.36623999000000002</v>
      </c>
      <c r="E7309">
        <v>-0.32984000000000002</v>
      </c>
      <c r="F7309" s="46">
        <v>1</v>
      </c>
      <c r="G7309">
        <v>0.49287199999999998</v>
      </c>
    </row>
    <row r="7310" spans="1:7" x14ac:dyDescent="0.2">
      <c r="A7310">
        <v>2000</v>
      </c>
      <c r="B7310">
        <v>1</v>
      </c>
      <c r="C7310">
        <v>4</v>
      </c>
      <c r="D7310">
        <v>-0.40184998999999999</v>
      </c>
      <c r="E7310">
        <v>-0.42302001</v>
      </c>
      <c r="F7310" s="46">
        <v>2</v>
      </c>
      <c r="G7310">
        <v>0.58345902000000005</v>
      </c>
    </row>
    <row r="7311" spans="1:7" x14ac:dyDescent="0.2">
      <c r="A7311">
        <v>2000</v>
      </c>
      <c r="B7311">
        <v>1</v>
      </c>
      <c r="C7311">
        <v>5</v>
      </c>
      <c r="D7311">
        <v>-0.12710001000000001</v>
      </c>
      <c r="E7311">
        <v>-0.36484</v>
      </c>
      <c r="F7311" s="46">
        <v>2</v>
      </c>
      <c r="G7311">
        <v>0.38634199000000002</v>
      </c>
    </row>
    <row r="7312" spans="1:7" x14ac:dyDescent="0.2">
      <c r="A7312">
        <v>2000</v>
      </c>
      <c r="B7312">
        <v>1</v>
      </c>
      <c r="C7312">
        <v>6</v>
      </c>
      <c r="D7312">
        <v>0.27667599999999998</v>
      </c>
      <c r="E7312">
        <v>-0.68101001000000005</v>
      </c>
      <c r="F7312" s="46">
        <v>3</v>
      </c>
      <c r="G7312">
        <v>0.73506402999999998</v>
      </c>
    </row>
    <row r="7313" spans="1:7" x14ac:dyDescent="0.2">
      <c r="A7313">
        <v>2000</v>
      </c>
      <c r="B7313">
        <v>1</v>
      </c>
      <c r="C7313">
        <v>7</v>
      </c>
      <c r="D7313">
        <v>0.203154</v>
      </c>
      <c r="E7313">
        <v>-0.78021001999999995</v>
      </c>
      <c r="F7313" s="46">
        <v>3</v>
      </c>
      <c r="G7313">
        <v>0.80622101000000002</v>
      </c>
    </row>
    <row r="7314" spans="1:7" x14ac:dyDescent="0.2">
      <c r="A7314">
        <v>2000</v>
      </c>
      <c r="B7314">
        <v>1</v>
      </c>
      <c r="C7314">
        <v>8</v>
      </c>
      <c r="D7314">
        <v>0.33341198999999999</v>
      </c>
      <c r="E7314">
        <v>-0.89385998</v>
      </c>
      <c r="F7314" s="46">
        <v>3</v>
      </c>
      <c r="G7314">
        <v>0.95401597000000005</v>
      </c>
    </row>
    <row r="7315" spans="1:7" x14ac:dyDescent="0.2">
      <c r="A7315">
        <v>2000</v>
      </c>
      <c r="B7315">
        <v>1</v>
      </c>
      <c r="C7315">
        <v>9</v>
      </c>
      <c r="D7315">
        <v>0.57543898000000004</v>
      </c>
      <c r="E7315">
        <v>-0.53307002999999997</v>
      </c>
      <c r="F7315" s="46">
        <v>4</v>
      </c>
      <c r="G7315">
        <v>0.78440701999999995</v>
      </c>
    </row>
    <row r="7316" spans="1:7" x14ac:dyDescent="0.2">
      <c r="A7316">
        <v>2000</v>
      </c>
      <c r="B7316">
        <v>1</v>
      </c>
      <c r="C7316">
        <v>10</v>
      </c>
      <c r="D7316">
        <v>0.76916403</v>
      </c>
      <c r="E7316">
        <v>-0.55255001999999998</v>
      </c>
      <c r="F7316" s="46">
        <v>4</v>
      </c>
      <c r="G7316">
        <v>0.94706303000000003</v>
      </c>
    </row>
    <row r="7317" spans="1:7" x14ac:dyDescent="0.2">
      <c r="A7317">
        <v>2000</v>
      </c>
      <c r="B7317">
        <v>1</v>
      </c>
      <c r="C7317">
        <v>11</v>
      </c>
      <c r="D7317">
        <v>0.81429397999999997</v>
      </c>
      <c r="E7317">
        <v>-0.49347001000000001</v>
      </c>
      <c r="F7317" s="46">
        <v>4</v>
      </c>
      <c r="G7317">
        <v>0.95214701000000002</v>
      </c>
    </row>
    <row r="7318" spans="1:7" x14ac:dyDescent="0.2">
      <c r="A7318">
        <v>2000</v>
      </c>
      <c r="B7318">
        <v>1</v>
      </c>
      <c r="C7318">
        <v>12</v>
      </c>
      <c r="D7318">
        <v>0.70478498999999994</v>
      </c>
      <c r="E7318">
        <v>-0.22938</v>
      </c>
      <c r="F7318" s="46">
        <v>4</v>
      </c>
      <c r="G7318">
        <v>0.74117100000000002</v>
      </c>
    </row>
    <row r="7319" spans="1:7" x14ac:dyDescent="0.2">
      <c r="A7319">
        <v>2000</v>
      </c>
      <c r="B7319">
        <v>1</v>
      </c>
      <c r="C7319">
        <v>13</v>
      </c>
      <c r="D7319">
        <v>0.69248198999999999</v>
      </c>
      <c r="E7319" s="45">
        <v>-5.34881018E-2</v>
      </c>
      <c r="F7319" s="46">
        <v>4</v>
      </c>
      <c r="G7319">
        <v>0.69454497000000004</v>
      </c>
    </row>
    <row r="7320" spans="1:7" x14ac:dyDescent="0.2">
      <c r="A7320">
        <v>2000</v>
      </c>
      <c r="B7320">
        <v>1</v>
      </c>
      <c r="C7320">
        <v>14</v>
      </c>
      <c r="D7320">
        <v>0.70206398000000003</v>
      </c>
      <c r="E7320">
        <v>0.116803</v>
      </c>
      <c r="F7320" s="46">
        <v>5</v>
      </c>
      <c r="G7320">
        <v>0.71171403</v>
      </c>
    </row>
    <row r="7321" spans="1:7" x14ac:dyDescent="0.2">
      <c r="A7321">
        <v>2000</v>
      </c>
      <c r="B7321">
        <v>1</v>
      </c>
      <c r="C7321">
        <v>15</v>
      </c>
      <c r="D7321">
        <v>0.60045897999999998</v>
      </c>
      <c r="E7321">
        <v>0.116814</v>
      </c>
      <c r="F7321" s="46">
        <v>5</v>
      </c>
      <c r="G7321">
        <v>0.61171597</v>
      </c>
    </row>
    <row r="7322" spans="1:7" x14ac:dyDescent="0.2">
      <c r="A7322">
        <v>2000</v>
      </c>
      <c r="B7322">
        <v>1</v>
      </c>
      <c r="C7322">
        <v>16</v>
      </c>
      <c r="D7322">
        <v>0.56519902</v>
      </c>
      <c r="E7322">
        <v>0.201041</v>
      </c>
      <c r="F7322" s="46">
        <v>5</v>
      </c>
      <c r="G7322">
        <v>0.59988998999999998</v>
      </c>
    </row>
    <row r="7323" spans="1:7" x14ac:dyDescent="0.2">
      <c r="A7323">
        <v>2000</v>
      </c>
      <c r="B7323">
        <v>1</v>
      </c>
      <c r="C7323">
        <v>17</v>
      </c>
      <c r="D7323">
        <v>0.37399900000000003</v>
      </c>
      <c r="E7323" s="45">
        <v>4.4854201400000002E-2</v>
      </c>
      <c r="F7323" s="46">
        <v>5</v>
      </c>
      <c r="G7323">
        <v>0.37667899999999999</v>
      </c>
    </row>
    <row r="7324" spans="1:7" x14ac:dyDescent="0.2">
      <c r="A7324">
        <v>2000</v>
      </c>
      <c r="B7324">
        <v>1</v>
      </c>
      <c r="C7324">
        <v>18</v>
      </c>
      <c r="D7324">
        <v>0.19339401000000001</v>
      </c>
      <c r="E7324">
        <v>0.25953199999999998</v>
      </c>
      <c r="F7324" s="46">
        <v>6</v>
      </c>
      <c r="G7324">
        <v>0.32366299999999998</v>
      </c>
    </row>
    <row r="7325" spans="1:7" x14ac:dyDescent="0.2">
      <c r="A7325">
        <v>2000</v>
      </c>
      <c r="B7325">
        <v>1</v>
      </c>
      <c r="C7325">
        <v>19</v>
      </c>
      <c r="D7325">
        <v>0.247859</v>
      </c>
      <c r="E7325">
        <v>0.36841199000000002</v>
      </c>
      <c r="F7325" s="46">
        <v>6</v>
      </c>
      <c r="G7325">
        <v>0.44402798999999998</v>
      </c>
    </row>
    <row r="7326" spans="1:7" x14ac:dyDescent="0.2">
      <c r="A7326">
        <v>2000</v>
      </c>
      <c r="B7326">
        <v>1</v>
      </c>
      <c r="C7326">
        <v>20</v>
      </c>
      <c r="D7326">
        <v>0.21994799000000001</v>
      </c>
      <c r="E7326">
        <v>0.36657599000000002</v>
      </c>
      <c r="F7326" s="46">
        <v>6</v>
      </c>
      <c r="G7326">
        <v>0.42749800999999998</v>
      </c>
    </row>
    <row r="7327" spans="1:7" x14ac:dyDescent="0.2">
      <c r="A7327">
        <v>2000</v>
      </c>
      <c r="B7327">
        <v>1</v>
      </c>
      <c r="C7327">
        <v>21</v>
      </c>
      <c r="D7327" s="45">
        <v>-8.2463398600000001E-2</v>
      </c>
      <c r="E7327">
        <v>0.48920100999999999</v>
      </c>
      <c r="F7327" s="46">
        <v>7</v>
      </c>
      <c r="G7327">
        <v>0.49610299000000002</v>
      </c>
    </row>
    <row r="7328" spans="1:7" x14ac:dyDescent="0.2">
      <c r="A7328">
        <v>2000</v>
      </c>
      <c r="B7328">
        <v>1</v>
      </c>
      <c r="C7328">
        <v>22</v>
      </c>
      <c r="D7328">
        <v>-0.38856000000000002</v>
      </c>
      <c r="E7328">
        <v>0.42274698999999999</v>
      </c>
      <c r="F7328" s="46">
        <v>7</v>
      </c>
      <c r="G7328">
        <v>0.57419198999999999</v>
      </c>
    </row>
    <row r="7329" spans="1:7" x14ac:dyDescent="0.2">
      <c r="A7329">
        <v>2000</v>
      </c>
      <c r="B7329">
        <v>1</v>
      </c>
      <c r="C7329">
        <v>23</v>
      </c>
      <c r="D7329">
        <v>-0.54752999999999996</v>
      </c>
      <c r="E7329">
        <v>0.35266398999999998</v>
      </c>
      <c r="F7329" s="46">
        <v>8</v>
      </c>
      <c r="G7329">
        <v>0.65127199999999996</v>
      </c>
    </row>
    <row r="7330" spans="1:7" x14ac:dyDescent="0.2">
      <c r="A7330">
        <v>2000</v>
      </c>
      <c r="B7330">
        <v>1</v>
      </c>
      <c r="C7330">
        <v>24</v>
      </c>
      <c r="D7330">
        <v>-0.52476001000000005</v>
      </c>
      <c r="E7330" s="45">
        <v>6.9169402099999999E-2</v>
      </c>
      <c r="F7330" s="46">
        <v>8</v>
      </c>
      <c r="G7330">
        <v>0.52930098999999997</v>
      </c>
    </row>
    <row r="7331" spans="1:7" x14ac:dyDescent="0.2">
      <c r="A7331">
        <v>2000</v>
      </c>
      <c r="B7331">
        <v>1</v>
      </c>
      <c r="C7331">
        <v>25</v>
      </c>
      <c r="D7331">
        <v>-0.47960001000000002</v>
      </c>
      <c r="E7331" s="45">
        <v>-6.8489201400000005E-2</v>
      </c>
      <c r="F7331" s="46">
        <v>1</v>
      </c>
      <c r="G7331">
        <v>0.48446301000000003</v>
      </c>
    </row>
    <row r="7332" spans="1:7" x14ac:dyDescent="0.2">
      <c r="A7332">
        <v>2000</v>
      </c>
      <c r="B7332">
        <v>1</v>
      </c>
      <c r="C7332">
        <v>26</v>
      </c>
      <c r="D7332">
        <v>-0.46534999999999999</v>
      </c>
      <c r="E7332">
        <v>-0.41599000000000003</v>
      </c>
      <c r="F7332" s="46">
        <v>1</v>
      </c>
      <c r="G7332">
        <v>0.62417500999999997</v>
      </c>
    </row>
    <row r="7333" spans="1:7" x14ac:dyDescent="0.2">
      <c r="A7333">
        <v>2000</v>
      </c>
      <c r="B7333">
        <v>1</v>
      </c>
      <c r="C7333">
        <v>27</v>
      </c>
      <c r="D7333">
        <v>-0.51931000000000005</v>
      </c>
      <c r="E7333">
        <v>-0.33241999</v>
      </c>
      <c r="F7333" s="46">
        <v>1</v>
      </c>
      <c r="G7333">
        <v>0.61659401999999996</v>
      </c>
    </row>
    <row r="7334" spans="1:7" x14ac:dyDescent="0.2">
      <c r="A7334">
        <v>2000</v>
      </c>
      <c r="B7334">
        <v>1</v>
      </c>
      <c r="C7334">
        <v>28</v>
      </c>
      <c r="D7334">
        <v>-0.41756000999999998</v>
      </c>
      <c r="E7334">
        <v>-0.34966001000000002</v>
      </c>
      <c r="F7334" s="46">
        <v>1</v>
      </c>
      <c r="G7334">
        <v>0.54462801999999999</v>
      </c>
    </row>
    <row r="7335" spans="1:7" x14ac:dyDescent="0.2">
      <c r="A7335">
        <v>2000</v>
      </c>
      <c r="B7335">
        <v>1</v>
      </c>
      <c r="C7335">
        <v>29</v>
      </c>
      <c r="D7335">
        <v>-0.32214999</v>
      </c>
      <c r="E7335">
        <v>-0.33597000999999999</v>
      </c>
      <c r="F7335" s="46">
        <v>2</v>
      </c>
      <c r="G7335">
        <v>0.46546199999999999</v>
      </c>
    </row>
    <row r="7336" spans="1:7" x14ac:dyDescent="0.2">
      <c r="A7336">
        <v>2000</v>
      </c>
      <c r="B7336">
        <v>1</v>
      </c>
      <c r="C7336">
        <v>30</v>
      </c>
      <c r="D7336">
        <v>-0.11777</v>
      </c>
      <c r="E7336">
        <v>-0.48769000000000001</v>
      </c>
      <c r="F7336" s="46">
        <v>2</v>
      </c>
      <c r="G7336">
        <v>0.50170702</v>
      </c>
    </row>
    <row r="7337" spans="1:7" x14ac:dyDescent="0.2">
      <c r="A7337">
        <v>2000</v>
      </c>
      <c r="B7337">
        <v>1</v>
      </c>
      <c r="C7337">
        <v>31</v>
      </c>
      <c r="D7337" s="45">
        <v>4.2663801500000001E-2</v>
      </c>
      <c r="E7337">
        <v>-0.71082002</v>
      </c>
      <c r="F7337" s="46">
        <v>3</v>
      </c>
      <c r="G7337">
        <v>0.71209800000000001</v>
      </c>
    </row>
    <row r="7338" spans="1:7" x14ac:dyDescent="0.2">
      <c r="A7338">
        <v>2000</v>
      </c>
      <c r="B7338">
        <v>2</v>
      </c>
      <c r="C7338">
        <v>1</v>
      </c>
      <c r="D7338" s="45">
        <v>2.1306200000000001E-2</v>
      </c>
      <c r="E7338">
        <v>-0.92569000000000001</v>
      </c>
      <c r="F7338" s="46">
        <v>3</v>
      </c>
      <c r="G7338">
        <v>0.92593800999999998</v>
      </c>
    </row>
    <row r="7339" spans="1:7" x14ac:dyDescent="0.2">
      <c r="A7339">
        <v>2000</v>
      </c>
      <c r="B7339">
        <v>2</v>
      </c>
      <c r="C7339">
        <v>2</v>
      </c>
      <c r="D7339">
        <v>-0.15384001</v>
      </c>
      <c r="E7339">
        <v>-1.0647</v>
      </c>
      <c r="F7339" s="46">
        <v>2</v>
      </c>
      <c r="G7339">
        <v>1.07576</v>
      </c>
    </row>
    <row r="7340" spans="1:7" x14ac:dyDescent="0.2">
      <c r="A7340">
        <v>2000</v>
      </c>
      <c r="B7340">
        <v>2</v>
      </c>
      <c r="C7340">
        <v>3</v>
      </c>
      <c r="D7340" s="45">
        <v>-2.9292799500000001E-2</v>
      </c>
      <c r="E7340">
        <v>-0.93550997999999996</v>
      </c>
      <c r="F7340" s="46">
        <v>2</v>
      </c>
      <c r="G7340">
        <v>0.93596398999999997</v>
      </c>
    </row>
    <row r="7341" spans="1:7" x14ac:dyDescent="0.2">
      <c r="A7341">
        <v>2000</v>
      </c>
      <c r="B7341">
        <v>2</v>
      </c>
      <c r="C7341">
        <v>4</v>
      </c>
      <c r="D7341" s="45">
        <v>4.9041099800000001E-2</v>
      </c>
      <c r="E7341">
        <v>-0.91996001999999999</v>
      </c>
      <c r="F7341" s="46">
        <v>3</v>
      </c>
      <c r="G7341">
        <v>0.92126501000000005</v>
      </c>
    </row>
    <row r="7342" spans="1:7" x14ac:dyDescent="0.2">
      <c r="A7342">
        <v>2000</v>
      </c>
      <c r="B7342">
        <v>2</v>
      </c>
      <c r="C7342">
        <v>5</v>
      </c>
      <c r="D7342">
        <v>0.52177501000000004</v>
      </c>
      <c r="E7342">
        <v>-0.67430000999999995</v>
      </c>
      <c r="F7342" s="46">
        <v>3</v>
      </c>
      <c r="G7342">
        <v>0.85259801000000002</v>
      </c>
    </row>
    <row r="7343" spans="1:7" x14ac:dyDescent="0.2">
      <c r="A7343">
        <v>2000</v>
      </c>
      <c r="B7343">
        <v>2</v>
      </c>
      <c r="C7343">
        <v>6</v>
      </c>
      <c r="D7343">
        <v>0.76977496999999995</v>
      </c>
      <c r="E7343">
        <v>-0.18401000000000001</v>
      </c>
      <c r="F7343" s="46">
        <v>4</v>
      </c>
      <c r="G7343">
        <v>0.791462</v>
      </c>
    </row>
    <row r="7344" spans="1:7" x14ac:dyDescent="0.2">
      <c r="A7344">
        <v>2000</v>
      </c>
      <c r="B7344">
        <v>2</v>
      </c>
      <c r="C7344">
        <v>7</v>
      </c>
      <c r="D7344">
        <v>0.96166003</v>
      </c>
      <c r="E7344" s="45">
        <v>8.0209197499999992E-3</v>
      </c>
      <c r="F7344" s="46">
        <v>5</v>
      </c>
      <c r="G7344">
        <v>0.96169298999999997</v>
      </c>
    </row>
    <row r="7345" spans="1:7" x14ac:dyDescent="0.2">
      <c r="A7345">
        <v>2000</v>
      </c>
      <c r="B7345">
        <v>2</v>
      </c>
      <c r="C7345">
        <v>8</v>
      </c>
      <c r="D7345">
        <v>0.95951801999999997</v>
      </c>
      <c r="E7345" s="45">
        <v>4.6566300099999999E-2</v>
      </c>
      <c r="F7345" s="46">
        <v>5</v>
      </c>
      <c r="G7345">
        <v>0.96064698999999998</v>
      </c>
    </row>
    <row r="7346" spans="1:7" x14ac:dyDescent="0.2">
      <c r="A7346">
        <v>2000</v>
      </c>
      <c r="B7346">
        <v>2</v>
      </c>
      <c r="C7346">
        <v>9</v>
      </c>
      <c r="D7346">
        <v>0.69440900999999999</v>
      </c>
      <c r="E7346" s="45">
        <v>6.5078102099999993E-2</v>
      </c>
      <c r="F7346" s="46">
        <v>5</v>
      </c>
      <c r="G7346">
        <v>0.69745201000000001</v>
      </c>
    </row>
    <row r="7347" spans="1:7" x14ac:dyDescent="0.2">
      <c r="A7347">
        <v>2000</v>
      </c>
      <c r="B7347">
        <v>2</v>
      </c>
      <c r="C7347">
        <v>10</v>
      </c>
      <c r="D7347">
        <v>0.48468</v>
      </c>
      <c r="E7347">
        <v>0.27237498999999998</v>
      </c>
      <c r="F7347" s="46">
        <v>5</v>
      </c>
      <c r="G7347">
        <v>0.55597001000000001</v>
      </c>
    </row>
    <row r="7348" spans="1:7" x14ac:dyDescent="0.2">
      <c r="A7348">
        <v>2000</v>
      </c>
      <c r="B7348">
        <v>2</v>
      </c>
      <c r="C7348">
        <v>11</v>
      </c>
      <c r="D7348">
        <v>0.323434</v>
      </c>
      <c r="E7348">
        <v>0.38048600999999999</v>
      </c>
      <c r="F7348" s="46">
        <v>6</v>
      </c>
      <c r="G7348">
        <v>0.49937901000000001</v>
      </c>
    </row>
    <row r="7349" spans="1:7" x14ac:dyDescent="0.2">
      <c r="A7349">
        <v>2000</v>
      </c>
      <c r="B7349">
        <v>2</v>
      </c>
      <c r="C7349">
        <v>12</v>
      </c>
      <c r="D7349">
        <v>0.27266401000000001</v>
      </c>
      <c r="E7349">
        <v>0.41950700000000002</v>
      </c>
      <c r="F7349" s="46">
        <v>6</v>
      </c>
      <c r="G7349">
        <v>0.500332</v>
      </c>
    </row>
    <row r="7350" spans="1:7" x14ac:dyDescent="0.2">
      <c r="A7350">
        <v>2000</v>
      </c>
      <c r="B7350">
        <v>2</v>
      </c>
      <c r="C7350">
        <v>13</v>
      </c>
      <c r="D7350" s="45">
        <v>4.6168401800000002E-2</v>
      </c>
      <c r="E7350">
        <v>0.229324</v>
      </c>
      <c r="F7350" s="46">
        <v>6</v>
      </c>
      <c r="G7350">
        <v>0.23392499999999999</v>
      </c>
    </row>
    <row r="7351" spans="1:7" x14ac:dyDescent="0.2">
      <c r="A7351">
        <v>2000</v>
      </c>
      <c r="B7351">
        <v>2</v>
      </c>
      <c r="C7351">
        <v>14</v>
      </c>
      <c r="D7351">
        <v>-0.33241000999999998</v>
      </c>
      <c r="E7351">
        <v>-0.33603000999999999</v>
      </c>
      <c r="F7351" s="46">
        <v>2</v>
      </c>
      <c r="G7351">
        <v>0.47266399999999997</v>
      </c>
    </row>
    <row r="7352" spans="1:7" x14ac:dyDescent="0.2">
      <c r="A7352">
        <v>2000</v>
      </c>
      <c r="B7352">
        <v>2</v>
      </c>
      <c r="C7352">
        <v>15</v>
      </c>
      <c r="D7352">
        <v>-0.46309</v>
      </c>
      <c r="E7352">
        <v>-0.72883998999999999</v>
      </c>
      <c r="F7352" s="46">
        <v>2</v>
      </c>
      <c r="G7352">
        <v>0.86352002999999999</v>
      </c>
    </row>
    <row r="7353" spans="1:7" x14ac:dyDescent="0.2">
      <c r="A7353">
        <v>2000</v>
      </c>
      <c r="B7353">
        <v>2</v>
      </c>
      <c r="C7353">
        <v>16</v>
      </c>
      <c r="D7353">
        <v>-0.20361000000000001</v>
      </c>
      <c r="E7353">
        <v>-0.97289002000000002</v>
      </c>
      <c r="F7353" s="46">
        <v>2</v>
      </c>
      <c r="G7353">
        <v>0.99396598000000003</v>
      </c>
    </row>
    <row r="7354" spans="1:7" x14ac:dyDescent="0.2">
      <c r="A7354">
        <v>2000</v>
      </c>
      <c r="B7354">
        <v>2</v>
      </c>
      <c r="C7354">
        <v>17</v>
      </c>
      <c r="D7354" s="45">
        <v>2.1043200000000001E-2</v>
      </c>
      <c r="E7354">
        <v>-1.3220499999999999</v>
      </c>
      <c r="F7354" s="46">
        <v>3</v>
      </c>
      <c r="G7354">
        <v>1.32222</v>
      </c>
    </row>
    <row r="7355" spans="1:7" x14ac:dyDescent="0.2">
      <c r="A7355">
        <v>2000</v>
      </c>
      <c r="B7355">
        <v>2</v>
      </c>
      <c r="C7355">
        <v>18</v>
      </c>
      <c r="D7355" s="45">
        <v>4.75529991E-2</v>
      </c>
      <c r="E7355">
        <v>-1.5646899999999999</v>
      </c>
      <c r="F7355" s="46">
        <v>3</v>
      </c>
      <c r="G7355">
        <v>1.56542</v>
      </c>
    </row>
    <row r="7356" spans="1:7" x14ac:dyDescent="0.2">
      <c r="A7356">
        <v>2000</v>
      </c>
      <c r="B7356">
        <v>2</v>
      </c>
      <c r="C7356">
        <v>19</v>
      </c>
      <c r="D7356">
        <v>0.81338900000000003</v>
      </c>
      <c r="E7356">
        <v>-1.3579000000000001</v>
      </c>
      <c r="F7356" s="46">
        <v>3</v>
      </c>
      <c r="G7356">
        <v>1.58287</v>
      </c>
    </row>
    <row r="7357" spans="1:7" x14ac:dyDescent="0.2">
      <c r="A7357">
        <v>2000</v>
      </c>
      <c r="B7357">
        <v>2</v>
      </c>
      <c r="C7357">
        <v>20</v>
      </c>
      <c r="D7357">
        <v>1.2706599999999999</v>
      </c>
      <c r="E7357">
        <v>-1.2437800000000001</v>
      </c>
      <c r="F7357" s="46">
        <v>4</v>
      </c>
      <c r="G7357">
        <v>1.7780800000000001</v>
      </c>
    </row>
    <row r="7358" spans="1:7" x14ac:dyDescent="0.2">
      <c r="A7358">
        <v>2000</v>
      </c>
      <c r="B7358">
        <v>2</v>
      </c>
      <c r="C7358">
        <v>21</v>
      </c>
      <c r="D7358">
        <v>1.56162</v>
      </c>
      <c r="E7358">
        <v>-0.89191001999999997</v>
      </c>
      <c r="F7358" s="46">
        <v>4</v>
      </c>
      <c r="G7358">
        <v>1.7983800000000001</v>
      </c>
    </row>
    <row r="7359" spans="1:7" x14ac:dyDescent="0.2">
      <c r="A7359">
        <v>2000</v>
      </c>
      <c r="B7359">
        <v>2</v>
      </c>
      <c r="C7359">
        <v>22</v>
      </c>
      <c r="D7359">
        <v>1.7084900000000001</v>
      </c>
      <c r="E7359">
        <v>-0.79329002000000004</v>
      </c>
      <c r="F7359" s="46">
        <v>4</v>
      </c>
      <c r="G7359">
        <v>1.88368</v>
      </c>
    </row>
    <row r="7360" spans="1:7" x14ac:dyDescent="0.2">
      <c r="A7360">
        <v>2000</v>
      </c>
      <c r="B7360">
        <v>2</v>
      </c>
      <c r="C7360">
        <v>23</v>
      </c>
      <c r="D7360">
        <v>1.69381</v>
      </c>
      <c r="E7360">
        <v>-0.87611002000000004</v>
      </c>
      <c r="F7360" s="46">
        <v>4</v>
      </c>
      <c r="G7360">
        <v>1.9069799999999999</v>
      </c>
    </row>
    <row r="7361" spans="1:7" x14ac:dyDescent="0.2">
      <c r="A7361">
        <v>2000</v>
      </c>
      <c r="B7361">
        <v>2</v>
      </c>
      <c r="C7361">
        <v>24</v>
      </c>
      <c r="D7361">
        <v>1.4114100000000001</v>
      </c>
      <c r="E7361">
        <v>-0.87688999999999995</v>
      </c>
      <c r="F7361" s="46">
        <v>4</v>
      </c>
      <c r="G7361">
        <v>1.6616299999999999</v>
      </c>
    </row>
    <row r="7362" spans="1:7" x14ac:dyDescent="0.2">
      <c r="A7362">
        <v>2000</v>
      </c>
      <c r="B7362">
        <v>2</v>
      </c>
      <c r="C7362">
        <v>25</v>
      </c>
      <c r="D7362">
        <v>1.1742899</v>
      </c>
      <c r="E7362">
        <v>-0.86146997999999997</v>
      </c>
      <c r="F7362" s="46">
        <v>4</v>
      </c>
      <c r="G7362">
        <v>1.4563999999999999</v>
      </c>
    </row>
    <row r="7363" spans="1:7" x14ac:dyDescent="0.2">
      <c r="A7363">
        <v>2000</v>
      </c>
      <c r="B7363">
        <v>2</v>
      </c>
      <c r="C7363">
        <v>26</v>
      </c>
      <c r="D7363">
        <v>1.1935</v>
      </c>
      <c r="E7363">
        <v>-1.0844100000000001</v>
      </c>
      <c r="F7363" s="46">
        <v>4</v>
      </c>
      <c r="G7363">
        <v>1.6125700000000001</v>
      </c>
    </row>
    <row r="7364" spans="1:7" x14ac:dyDescent="0.2">
      <c r="A7364">
        <v>2000</v>
      </c>
      <c r="B7364">
        <v>2</v>
      </c>
      <c r="C7364">
        <v>27</v>
      </c>
      <c r="D7364">
        <v>1.1002099999999999</v>
      </c>
      <c r="E7364">
        <v>-0.86711000999999999</v>
      </c>
      <c r="F7364" s="46">
        <v>4</v>
      </c>
      <c r="G7364">
        <v>1.4008400000000001</v>
      </c>
    </row>
    <row r="7365" spans="1:7" x14ac:dyDescent="0.2">
      <c r="A7365">
        <v>2000</v>
      </c>
      <c r="B7365">
        <v>2</v>
      </c>
      <c r="C7365">
        <v>28</v>
      </c>
      <c r="D7365">
        <v>1.0387200000000001</v>
      </c>
      <c r="E7365">
        <v>-0.83727001999999995</v>
      </c>
      <c r="F7365" s="46">
        <v>4</v>
      </c>
      <c r="G7365">
        <v>1.3341499999999999</v>
      </c>
    </row>
    <row r="7366" spans="1:7" x14ac:dyDescent="0.2">
      <c r="A7366">
        <v>2000</v>
      </c>
      <c r="B7366">
        <v>2</v>
      </c>
      <c r="C7366">
        <v>29</v>
      </c>
      <c r="D7366">
        <v>1.38696</v>
      </c>
      <c r="E7366">
        <v>-0.79188000999999997</v>
      </c>
      <c r="F7366" s="46">
        <v>4</v>
      </c>
      <c r="G7366">
        <v>1.5971</v>
      </c>
    </row>
    <row r="7367" spans="1:7" x14ac:dyDescent="0.2">
      <c r="A7367">
        <v>2000</v>
      </c>
      <c r="B7367">
        <v>3</v>
      </c>
      <c r="C7367">
        <v>1</v>
      </c>
      <c r="D7367">
        <v>1.5212399999999999</v>
      </c>
      <c r="E7367">
        <v>-0.67988002000000003</v>
      </c>
      <c r="F7367" s="46">
        <v>4</v>
      </c>
      <c r="G7367">
        <v>1.66625</v>
      </c>
    </row>
    <row r="7368" spans="1:7" x14ac:dyDescent="0.2">
      <c r="A7368">
        <v>2000</v>
      </c>
      <c r="B7368">
        <v>3</v>
      </c>
      <c r="C7368">
        <v>2</v>
      </c>
      <c r="D7368">
        <v>1.4765900000000001</v>
      </c>
      <c r="E7368">
        <v>-0.56322998000000002</v>
      </c>
      <c r="F7368" s="46">
        <v>4</v>
      </c>
      <c r="G7368">
        <v>1.5803601</v>
      </c>
    </row>
    <row r="7369" spans="1:7" x14ac:dyDescent="0.2">
      <c r="A7369">
        <v>2000</v>
      </c>
      <c r="B7369">
        <v>3</v>
      </c>
      <c r="C7369">
        <v>3</v>
      </c>
      <c r="D7369">
        <v>1.43862</v>
      </c>
      <c r="E7369">
        <v>-0.61619997000000004</v>
      </c>
      <c r="F7369" s="46">
        <v>4</v>
      </c>
      <c r="G7369">
        <v>1.56504</v>
      </c>
    </row>
    <row r="7370" spans="1:7" x14ac:dyDescent="0.2">
      <c r="A7370">
        <v>2000</v>
      </c>
      <c r="B7370">
        <v>3</v>
      </c>
      <c r="C7370">
        <v>4</v>
      </c>
      <c r="D7370">
        <v>1.0821000000000001</v>
      </c>
      <c r="E7370">
        <v>-0.34542</v>
      </c>
      <c r="F7370" s="46">
        <v>4</v>
      </c>
      <c r="G7370">
        <v>1.1358999999999999</v>
      </c>
    </row>
    <row r="7371" spans="1:7" x14ac:dyDescent="0.2">
      <c r="A7371">
        <v>2000</v>
      </c>
      <c r="B7371">
        <v>3</v>
      </c>
      <c r="C7371">
        <v>5</v>
      </c>
      <c r="D7371">
        <v>0.92100298000000003</v>
      </c>
      <c r="E7371" s="45">
        <v>2.5342000600000001E-2</v>
      </c>
      <c r="F7371" s="46">
        <v>5</v>
      </c>
      <c r="G7371">
        <v>0.92135202999999999</v>
      </c>
    </row>
    <row r="7372" spans="1:7" x14ac:dyDescent="0.2">
      <c r="A7372">
        <v>2000</v>
      </c>
      <c r="B7372">
        <v>3</v>
      </c>
      <c r="C7372">
        <v>6</v>
      </c>
      <c r="D7372">
        <v>0.96950197000000005</v>
      </c>
      <c r="E7372">
        <v>0.23097500000000001</v>
      </c>
      <c r="F7372" s="46">
        <v>5</v>
      </c>
      <c r="G7372">
        <v>0.99663597000000004</v>
      </c>
    </row>
    <row r="7373" spans="1:7" x14ac:dyDescent="0.2">
      <c r="A7373">
        <v>2000</v>
      </c>
      <c r="B7373">
        <v>3</v>
      </c>
      <c r="C7373">
        <v>7</v>
      </c>
      <c r="D7373">
        <v>0.99289000000000005</v>
      </c>
      <c r="E7373">
        <v>0.51226400999999999</v>
      </c>
      <c r="F7373" s="46">
        <v>5</v>
      </c>
      <c r="G7373">
        <v>1.1172500000000001</v>
      </c>
    </row>
    <row r="7374" spans="1:7" x14ac:dyDescent="0.2">
      <c r="A7374">
        <v>2000</v>
      </c>
      <c r="B7374">
        <v>3</v>
      </c>
      <c r="C7374">
        <v>8</v>
      </c>
      <c r="D7374">
        <v>0.81885498999999995</v>
      </c>
      <c r="E7374">
        <v>0.65325999000000001</v>
      </c>
      <c r="F7374" s="46">
        <v>5</v>
      </c>
      <c r="G7374">
        <v>1.0475099999999999</v>
      </c>
    </row>
    <row r="7375" spans="1:7" x14ac:dyDescent="0.2">
      <c r="A7375">
        <v>2000</v>
      </c>
      <c r="B7375">
        <v>3</v>
      </c>
      <c r="C7375">
        <v>9</v>
      </c>
      <c r="D7375">
        <v>0.51302499000000001</v>
      </c>
      <c r="E7375">
        <v>0.48732599999999998</v>
      </c>
      <c r="F7375" s="46">
        <v>5</v>
      </c>
      <c r="G7375">
        <v>0.70758801999999998</v>
      </c>
    </row>
    <row r="7376" spans="1:7" x14ac:dyDescent="0.2">
      <c r="A7376">
        <v>2000</v>
      </c>
      <c r="B7376">
        <v>3</v>
      </c>
      <c r="C7376">
        <v>10</v>
      </c>
      <c r="D7376">
        <v>0.56343502000000001</v>
      </c>
      <c r="E7376">
        <v>0.38675699000000002</v>
      </c>
      <c r="F7376" s="46">
        <v>5</v>
      </c>
      <c r="G7376">
        <v>0.68340301999999997</v>
      </c>
    </row>
    <row r="7377" spans="1:7" x14ac:dyDescent="0.2">
      <c r="A7377">
        <v>2000</v>
      </c>
      <c r="B7377">
        <v>3</v>
      </c>
      <c r="C7377">
        <v>11</v>
      </c>
      <c r="D7377">
        <v>0.76536601999999998</v>
      </c>
      <c r="E7377">
        <v>0.43818000000000001</v>
      </c>
      <c r="F7377" s="46">
        <v>5</v>
      </c>
      <c r="G7377">
        <v>0.88192201000000003</v>
      </c>
    </row>
    <row r="7378" spans="1:7" x14ac:dyDescent="0.2">
      <c r="A7378">
        <v>2000</v>
      </c>
      <c r="B7378">
        <v>3</v>
      </c>
      <c r="C7378">
        <v>12</v>
      </c>
      <c r="D7378">
        <v>0.71111601999999996</v>
      </c>
      <c r="E7378">
        <v>0.32794899</v>
      </c>
      <c r="F7378" s="46">
        <v>5</v>
      </c>
      <c r="G7378">
        <v>0.78309499999999999</v>
      </c>
    </row>
    <row r="7379" spans="1:7" x14ac:dyDescent="0.2">
      <c r="A7379">
        <v>2000</v>
      </c>
      <c r="B7379">
        <v>3</v>
      </c>
      <c r="C7379">
        <v>13</v>
      </c>
      <c r="D7379">
        <v>0.70158100000000001</v>
      </c>
      <c r="E7379">
        <v>0.44093499000000003</v>
      </c>
      <c r="F7379" s="46">
        <v>5</v>
      </c>
      <c r="G7379">
        <v>0.82863699999999996</v>
      </c>
    </row>
    <row r="7380" spans="1:7" x14ac:dyDescent="0.2">
      <c r="A7380">
        <v>2000</v>
      </c>
      <c r="B7380">
        <v>3</v>
      </c>
      <c r="C7380">
        <v>14</v>
      </c>
      <c r="D7380">
        <v>0.50321400000000005</v>
      </c>
      <c r="E7380">
        <v>0.35065001000000001</v>
      </c>
      <c r="F7380" s="46">
        <v>5</v>
      </c>
      <c r="G7380">
        <v>0.61333501000000001</v>
      </c>
    </row>
    <row r="7381" spans="1:7" x14ac:dyDescent="0.2">
      <c r="A7381">
        <v>2000</v>
      </c>
      <c r="B7381">
        <v>3</v>
      </c>
      <c r="C7381">
        <v>15</v>
      </c>
      <c r="D7381">
        <v>0.35614899</v>
      </c>
      <c r="E7381">
        <v>0.455704</v>
      </c>
      <c r="F7381" s="46">
        <v>6</v>
      </c>
      <c r="G7381">
        <v>0.57836699000000003</v>
      </c>
    </row>
    <row r="7382" spans="1:7" x14ac:dyDescent="0.2">
      <c r="A7382">
        <v>2000</v>
      </c>
      <c r="B7382">
        <v>3</v>
      </c>
      <c r="C7382">
        <v>16</v>
      </c>
      <c r="D7382">
        <v>0.369757</v>
      </c>
      <c r="E7382" s="45">
        <v>7.1093797700000003E-2</v>
      </c>
      <c r="F7382" s="46">
        <v>5</v>
      </c>
      <c r="G7382">
        <v>0.37652998999999998</v>
      </c>
    </row>
    <row r="7383" spans="1:7" x14ac:dyDescent="0.2">
      <c r="A7383">
        <v>2000</v>
      </c>
      <c r="B7383">
        <v>3</v>
      </c>
      <c r="C7383">
        <v>17</v>
      </c>
      <c r="D7383">
        <v>0.21626899999999999</v>
      </c>
      <c r="E7383">
        <v>-0.18398999999999999</v>
      </c>
      <c r="F7383" s="46">
        <v>4</v>
      </c>
      <c r="G7383">
        <v>0.28394601000000003</v>
      </c>
    </row>
    <row r="7384" spans="1:7" x14ac:dyDescent="0.2">
      <c r="A7384">
        <v>2000</v>
      </c>
      <c r="B7384">
        <v>3</v>
      </c>
      <c r="C7384">
        <v>18</v>
      </c>
      <c r="D7384">
        <v>0.44195399000000002</v>
      </c>
      <c r="E7384" s="45">
        <v>3.88241E-2</v>
      </c>
      <c r="F7384" s="46">
        <v>5</v>
      </c>
      <c r="G7384">
        <v>0.44365599999999999</v>
      </c>
    </row>
    <row r="7385" spans="1:7" x14ac:dyDescent="0.2">
      <c r="A7385">
        <v>2000</v>
      </c>
      <c r="B7385">
        <v>3</v>
      </c>
      <c r="C7385">
        <v>19</v>
      </c>
      <c r="D7385">
        <v>0.14444699999999999</v>
      </c>
      <c r="E7385" s="45">
        <v>3.8867101100000002E-2</v>
      </c>
      <c r="F7385" s="46">
        <v>5</v>
      </c>
      <c r="G7385">
        <v>0.14958499</v>
      </c>
    </row>
    <row r="7386" spans="1:7" x14ac:dyDescent="0.2">
      <c r="A7386">
        <v>2000</v>
      </c>
      <c r="B7386">
        <v>3</v>
      </c>
      <c r="C7386">
        <v>20</v>
      </c>
      <c r="D7386">
        <v>-0.38934999999999997</v>
      </c>
      <c r="E7386" s="45">
        <v>-6.19678013E-2</v>
      </c>
      <c r="F7386" s="46">
        <v>1</v>
      </c>
      <c r="G7386">
        <v>0.39424800999999998</v>
      </c>
    </row>
    <row r="7387" spans="1:7" x14ac:dyDescent="0.2">
      <c r="A7387">
        <v>2000</v>
      </c>
      <c r="B7387">
        <v>3</v>
      </c>
      <c r="C7387">
        <v>21</v>
      </c>
      <c r="D7387">
        <v>-0.79167001999999997</v>
      </c>
      <c r="E7387" s="45">
        <v>-7.2172097899999996E-2</v>
      </c>
      <c r="F7387" s="46">
        <v>1</v>
      </c>
      <c r="G7387">
        <v>0.79495603000000004</v>
      </c>
    </row>
    <row r="7388" spans="1:7" x14ac:dyDescent="0.2">
      <c r="A7388">
        <v>2000</v>
      </c>
      <c r="B7388">
        <v>3</v>
      </c>
      <c r="C7388">
        <v>22</v>
      </c>
      <c r="D7388">
        <v>-0.85645998000000001</v>
      </c>
      <c r="E7388">
        <v>-0.16808999999999999</v>
      </c>
      <c r="F7388" s="46">
        <v>1</v>
      </c>
      <c r="G7388">
        <v>0.87280296999999996</v>
      </c>
    </row>
    <row r="7389" spans="1:7" x14ac:dyDescent="0.2">
      <c r="A7389">
        <v>2000</v>
      </c>
      <c r="B7389">
        <v>3</v>
      </c>
      <c r="C7389">
        <v>23</v>
      </c>
      <c r="D7389">
        <v>-1.13642</v>
      </c>
      <c r="E7389">
        <v>-0.18756001</v>
      </c>
      <c r="F7389" s="46">
        <v>1</v>
      </c>
      <c r="G7389">
        <v>1.1517999999999999</v>
      </c>
    </row>
    <row r="7390" spans="1:7" x14ac:dyDescent="0.2">
      <c r="A7390">
        <v>2000</v>
      </c>
      <c r="B7390">
        <v>3</v>
      </c>
      <c r="C7390">
        <v>24</v>
      </c>
      <c r="D7390">
        <v>-1.5019199999999999</v>
      </c>
      <c r="E7390">
        <v>-0.34828999999999999</v>
      </c>
      <c r="F7390" s="46">
        <v>1</v>
      </c>
      <c r="G7390">
        <v>1.5417799999999999</v>
      </c>
    </row>
    <row r="7391" spans="1:7" x14ac:dyDescent="0.2">
      <c r="A7391">
        <v>2000</v>
      </c>
      <c r="B7391">
        <v>3</v>
      </c>
      <c r="C7391">
        <v>25</v>
      </c>
      <c r="D7391">
        <v>-1.53338</v>
      </c>
      <c r="E7391">
        <v>-0.47092000000000001</v>
      </c>
      <c r="F7391" s="46">
        <v>1</v>
      </c>
      <c r="G7391">
        <v>1.6040601000000001</v>
      </c>
    </row>
    <row r="7392" spans="1:7" x14ac:dyDescent="0.2">
      <c r="A7392">
        <v>2000</v>
      </c>
      <c r="B7392">
        <v>3</v>
      </c>
      <c r="C7392">
        <v>26</v>
      </c>
      <c r="D7392">
        <v>-1.1288400000000001</v>
      </c>
      <c r="E7392">
        <v>-0.74529999000000002</v>
      </c>
      <c r="F7392" s="46">
        <v>1</v>
      </c>
      <c r="G7392">
        <v>1.3526800000000001</v>
      </c>
    </row>
    <row r="7393" spans="1:7" x14ac:dyDescent="0.2">
      <c r="A7393">
        <v>2000</v>
      </c>
      <c r="B7393">
        <v>3</v>
      </c>
      <c r="C7393">
        <v>27</v>
      </c>
      <c r="D7393">
        <v>-0.81765001999999998</v>
      </c>
      <c r="E7393">
        <v>-0.82925998999999995</v>
      </c>
      <c r="F7393" s="46">
        <v>2</v>
      </c>
      <c r="G7393">
        <v>1.1645700000000001</v>
      </c>
    </row>
    <row r="7394" spans="1:7" x14ac:dyDescent="0.2">
      <c r="A7394">
        <v>2000</v>
      </c>
      <c r="B7394">
        <v>3</v>
      </c>
      <c r="C7394">
        <v>28</v>
      </c>
      <c r="D7394">
        <v>-0.86492997000000005</v>
      </c>
      <c r="E7394">
        <v>-0.76566999999999996</v>
      </c>
      <c r="F7394" s="46">
        <v>1</v>
      </c>
      <c r="G7394">
        <v>1.1551400000000001</v>
      </c>
    </row>
    <row r="7395" spans="1:7" x14ac:dyDescent="0.2">
      <c r="A7395">
        <v>2000</v>
      </c>
      <c r="B7395">
        <v>3</v>
      </c>
      <c r="C7395">
        <v>29</v>
      </c>
      <c r="D7395">
        <v>-0.72622001000000003</v>
      </c>
      <c r="E7395">
        <v>-0.32435000000000003</v>
      </c>
      <c r="F7395" s="46">
        <v>1</v>
      </c>
      <c r="G7395">
        <v>0.79536200000000001</v>
      </c>
    </row>
    <row r="7396" spans="1:7" x14ac:dyDescent="0.2">
      <c r="A7396">
        <v>2000</v>
      </c>
      <c r="B7396">
        <v>3</v>
      </c>
      <c r="C7396">
        <v>30</v>
      </c>
      <c r="D7396">
        <v>-0.49037001000000002</v>
      </c>
      <c r="E7396">
        <v>-0.39710999000000002</v>
      </c>
      <c r="F7396" s="46">
        <v>1</v>
      </c>
      <c r="G7396">
        <v>0.63099802000000005</v>
      </c>
    </row>
    <row r="7397" spans="1:7" x14ac:dyDescent="0.2">
      <c r="A7397">
        <v>2000</v>
      </c>
      <c r="B7397">
        <v>3</v>
      </c>
      <c r="C7397">
        <v>31</v>
      </c>
      <c r="D7397">
        <v>-0.25607999999999997</v>
      </c>
      <c r="E7397">
        <v>-0.50885999000000004</v>
      </c>
      <c r="F7397" s="46">
        <v>2</v>
      </c>
      <c r="G7397">
        <v>0.56966799000000001</v>
      </c>
    </row>
    <row r="7398" spans="1:7" x14ac:dyDescent="0.2">
      <c r="A7398">
        <v>2000</v>
      </c>
      <c r="B7398">
        <v>4</v>
      </c>
      <c r="C7398">
        <v>1</v>
      </c>
      <c r="D7398" s="45">
        <v>-3.5913098599999999E-2</v>
      </c>
      <c r="E7398">
        <v>-0.75129997999999998</v>
      </c>
      <c r="F7398" s="46">
        <v>2</v>
      </c>
      <c r="G7398">
        <v>0.75216198000000001</v>
      </c>
    </row>
    <row r="7399" spans="1:7" x14ac:dyDescent="0.2">
      <c r="A7399">
        <v>2000</v>
      </c>
      <c r="B7399">
        <v>4</v>
      </c>
      <c r="C7399">
        <v>2</v>
      </c>
      <c r="D7399">
        <v>0.13611400000000001</v>
      </c>
      <c r="E7399">
        <v>-0.85917001999999998</v>
      </c>
      <c r="F7399" s="46">
        <v>3</v>
      </c>
      <c r="G7399">
        <v>0.86988502999999995</v>
      </c>
    </row>
    <row r="7400" spans="1:7" x14ac:dyDescent="0.2">
      <c r="A7400">
        <v>2000</v>
      </c>
      <c r="B7400">
        <v>4</v>
      </c>
      <c r="C7400">
        <v>3</v>
      </c>
      <c r="D7400">
        <v>0.413966</v>
      </c>
      <c r="E7400">
        <v>-0.59047002000000004</v>
      </c>
      <c r="F7400" s="46">
        <v>3</v>
      </c>
      <c r="G7400">
        <v>0.72112399000000005</v>
      </c>
    </row>
    <row r="7401" spans="1:7" x14ac:dyDescent="0.2">
      <c r="A7401">
        <v>2000</v>
      </c>
      <c r="B7401">
        <v>4</v>
      </c>
      <c r="C7401">
        <v>4</v>
      </c>
      <c r="D7401">
        <v>0.85129701999999996</v>
      </c>
      <c r="E7401">
        <v>-0.53878999000000005</v>
      </c>
      <c r="F7401" s="46">
        <v>4</v>
      </c>
      <c r="G7401">
        <v>1.0074700000000001</v>
      </c>
    </row>
    <row r="7402" spans="1:7" x14ac:dyDescent="0.2">
      <c r="A7402">
        <v>2000</v>
      </c>
      <c r="B7402">
        <v>4</v>
      </c>
      <c r="C7402">
        <v>5</v>
      </c>
      <c r="D7402">
        <v>1.0783799999999999</v>
      </c>
      <c r="E7402">
        <v>-0.55646002000000006</v>
      </c>
      <c r="F7402" s="46">
        <v>4</v>
      </c>
      <c r="G7402">
        <v>1.21349</v>
      </c>
    </row>
    <row r="7403" spans="1:7" x14ac:dyDescent="0.2">
      <c r="A7403">
        <v>2000</v>
      </c>
      <c r="B7403">
        <v>4</v>
      </c>
      <c r="C7403">
        <v>6</v>
      </c>
      <c r="D7403">
        <v>1.1147899999999999</v>
      </c>
      <c r="E7403">
        <v>-0.40281999000000002</v>
      </c>
      <c r="F7403" s="46">
        <v>4</v>
      </c>
      <c r="G7403">
        <v>1.18533</v>
      </c>
    </row>
    <row r="7404" spans="1:7" x14ac:dyDescent="0.2">
      <c r="A7404">
        <v>2000</v>
      </c>
      <c r="B7404">
        <v>4</v>
      </c>
      <c r="C7404">
        <v>7</v>
      </c>
      <c r="D7404">
        <v>0.73175299000000005</v>
      </c>
      <c r="E7404">
        <v>-0.39037000999999999</v>
      </c>
      <c r="F7404" s="46">
        <v>4</v>
      </c>
      <c r="G7404">
        <v>0.82936697999999998</v>
      </c>
    </row>
    <row r="7405" spans="1:7" x14ac:dyDescent="0.2">
      <c r="A7405">
        <v>2000</v>
      </c>
      <c r="B7405">
        <v>4</v>
      </c>
      <c r="C7405">
        <v>8</v>
      </c>
      <c r="D7405">
        <v>0.45353698999999997</v>
      </c>
      <c r="E7405">
        <v>-0.13926999000000001</v>
      </c>
      <c r="F7405" s="46">
        <v>4</v>
      </c>
      <c r="G7405">
        <v>0.47443801000000002</v>
      </c>
    </row>
    <row r="7406" spans="1:7" x14ac:dyDescent="0.2">
      <c r="A7406">
        <v>2000</v>
      </c>
      <c r="B7406">
        <v>4</v>
      </c>
      <c r="C7406">
        <v>9</v>
      </c>
      <c r="D7406">
        <v>0.364483</v>
      </c>
      <c r="E7406" s="45">
        <v>-6.1077199899999997E-2</v>
      </c>
      <c r="F7406" s="46">
        <v>4</v>
      </c>
      <c r="G7406">
        <v>0.36956501000000003</v>
      </c>
    </row>
    <row r="7407" spans="1:7" x14ac:dyDescent="0.2">
      <c r="A7407">
        <v>2000</v>
      </c>
      <c r="B7407">
        <v>4</v>
      </c>
      <c r="C7407">
        <v>10</v>
      </c>
      <c r="D7407">
        <v>0.23876201</v>
      </c>
      <c r="E7407" s="45">
        <v>-8.7975703200000005E-2</v>
      </c>
      <c r="F7407" s="46">
        <v>4</v>
      </c>
      <c r="G7407">
        <v>0.25445499999999999</v>
      </c>
    </row>
    <row r="7408" spans="1:7" x14ac:dyDescent="0.2">
      <c r="A7408">
        <v>2000</v>
      </c>
      <c r="B7408">
        <v>4</v>
      </c>
      <c r="C7408">
        <v>11</v>
      </c>
      <c r="D7408">
        <v>0.14668800000000001</v>
      </c>
      <c r="E7408">
        <v>-0.20551000999999999</v>
      </c>
      <c r="F7408" s="46">
        <v>3</v>
      </c>
      <c r="G7408">
        <v>0.25249100000000002</v>
      </c>
    </row>
    <row r="7409" spans="1:7" x14ac:dyDescent="0.2">
      <c r="A7409">
        <v>2000</v>
      </c>
      <c r="B7409">
        <v>4</v>
      </c>
      <c r="C7409">
        <v>12</v>
      </c>
      <c r="D7409">
        <v>0.34457599999999999</v>
      </c>
      <c r="E7409">
        <v>-0.25791999999999998</v>
      </c>
      <c r="F7409" s="46">
        <v>4</v>
      </c>
      <c r="G7409">
        <v>0.43041399000000002</v>
      </c>
    </row>
    <row r="7410" spans="1:7" x14ac:dyDescent="0.2">
      <c r="A7410">
        <v>2000</v>
      </c>
      <c r="B7410">
        <v>4</v>
      </c>
      <c r="C7410">
        <v>13</v>
      </c>
      <c r="D7410">
        <v>0.46909898999999999</v>
      </c>
      <c r="E7410">
        <v>-0.15325999000000001</v>
      </c>
      <c r="F7410" s="46">
        <v>4</v>
      </c>
      <c r="G7410">
        <v>0.49350101000000002</v>
      </c>
    </row>
    <row r="7411" spans="1:7" x14ac:dyDescent="0.2">
      <c r="A7411">
        <v>2000</v>
      </c>
      <c r="B7411">
        <v>4</v>
      </c>
      <c r="C7411">
        <v>14</v>
      </c>
      <c r="D7411">
        <v>0.71506798000000005</v>
      </c>
      <c r="E7411" s="45">
        <v>-5.1931601000000001E-2</v>
      </c>
      <c r="F7411" s="46">
        <v>4</v>
      </c>
      <c r="G7411">
        <v>0.71695202999999996</v>
      </c>
    </row>
    <row r="7412" spans="1:7" x14ac:dyDescent="0.2">
      <c r="A7412">
        <v>2000</v>
      </c>
      <c r="B7412">
        <v>4</v>
      </c>
      <c r="C7412">
        <v>15</v>
      </c>
      <c r="D7412">
        <v>1.0306500000000001</v>
      </c>
      <c r="E7412" s="45">
        <v>-5.8360699600000003E-2</v>
      </c>
      <c r="F7412" s="46">
        <v>4</v>
      </c>
      <c r="G7412">
        <v>1.0323</v>
      </c>
    </row>
    <row r="7413" spans="1:7" x14ac:dyDescent="0.2">
      <c r="A7413">
        <v>2000</v>
      </c>
      <c r="B7413">
        <v>4</v>
      </c>
      <c r="C7413">
        <v>16</v>
      </c>
      <c r="D7413">
        <v>1.5032799999999999</v>
      </c>
      <c r="E7413">
        <v>-0.12723000000000001</v>
      </c>
      <c r="F7413" s="46">
        <v>4</v>
      </c>
      <c r="G7413">
        <v>1.5086599999999999</v>
      </c>
    </row>
    <row r="7414" spans="1:7" x14ac:dyDescent="0.2">
      <c r="A7414">
        <v>2000</v>
      </c>
      <c r="B7414">
        <v>4</v>
      </c>
      <c r="C7414">
        <v>17</v>
      </c>
      <c r="D7414">
        <v>1.66927</v>
      </c>
      <c r="E7414" s="45">
        <v>3.8653500399999999E-2</v>
      </c>
      <c r="F7414" s="46">
        <v>5</v>
      </c>
      <c r="G7414">
        <v>1.66971</v>
      </c>
    </row>
    <row r="7415" spans="1:7" x14ac:dyDescent="0.2">
      <c r="A7415">
        <v>2000</v>
      </c>
      <c r="B7415">
        <v>4</v>
      </c>
      <c r="C7415">
        <v>18</v>
      </c>
      <c r="D7415">
        <v>1.5868899999999999</v>
      </c>
      <c r="E7415">
        <v>0.29643100999999999</v>
      </c>
      <c r="F7415" s="46">
        <v>5</v>
      </c>
      <c r="G7415">
        <v>1.6143399</v>
      </c>
    </row>
    <row r="7416" spans="1:7" x14ac:dyDescent="0.2">
      <c r="A7416">
        <v>2000</v>
      </c>
      <c r="B7416">
        <v>4</v>
      </c>
      <c r="C7416">
        <v>19</v>
      </c>
      <c r="D7416">
        <v>1.51929</v>
      </c>
      <c r="E7416">
        <v>0.52345198000000004</v>
      </c>
      <c r="F7416" s="46">
        <v>5</v>
      </c>
      <c r="G7416">
        <v>1.60693</v>
      </c>
    </row>
    <row r="7417" spans="1:7" x14ac:dyDescent="0.2">
      <c r="A7417">
        <v>2000</v>
      </c>
      <c r="B7417">
        <v>4</v>
      </c>
      <c r="C7417">
        <v>20</v>
      </c>
      <c r="D7417">
        <v>1.2132699</v>
      </c>
      <c r="E7417">
        <v>0.45667601000000002</v>
      </c>
      <c r="F7417" s="46">
        <v>5</v>
      </c>
      <c r="G7417">
        <v>1.29637</v>
      </c>
    </row>
    <row r="7418" spans="1:7" x14ac:dyDescent="0.2">
      <c r="A7418">
        <v>2000</v>
      </c>
      <c r="B7418">
        <v>4</v>
      </c>
      <c r="C7418">
        <v>21</v>
      </c>
      <c r="D7418">
        <v>1.0702799999999999</v>
      </c>
      <c r="E7418">
        <v>0.43847001000000002</v>
      </c>
      <c r="F7418" s="46">
        <v>5</v>
      </c>
      <c r="G7418">
        <v>1.1566099999999999</v>
      </c>
    </row>
    <row r="7419" spans="1:7" x14ac:dyDescent="0.2">
      <c r="A7419">
        <v>2000</v>
      </c>
      <c r="B7419">
        <v>4</v>
      </c>
      <c r="C7419">
        <v>22</v>
      </c>
      <c r="D7419">
        <v>0.80633902999999996</v>
      </c>
      <c r="E7419">
        <v>0.57876497999999998</v>
      </c>
      <c r="F7419" s="46">
        <v>5</v>
      </c>
      <c r="G7419">
        <v>0.99254900000000001</v>
      </c>
    </row>
    <row r="7420" spans="1:7" x14ac:dyDescent="0.2">
      <c r="A7420">
        <v>2000</v>
      </c>
      <c r="B7420">
        <v>4</v>
      </c>
      <c r="C7420">
        <v>23</v>
      </c>
      <c r="D7420">
        <v>0.80752497999999995</v>
      </c>
      <c r="E7420">
        <v>0.54595899999999997</v>
      </c>
      <c r="F7420" s="46">
        <v>5</v>
      </c>
      <c r="G7420">
        <v>0.97476602000000001</v>
      </c>
    </row>
    <row r="7421" spans="1:7" x14ac:dyDescent="0.2">
      <c r="A7421">
        <v>2000</v>
      </c>
      <c r="B7421">
        <v>4</v>
      </c>
      <c r="C7421">
        <v>24</v>
      </c>
      <c r="D7421">
        <v>0.50626497999999998</v>
      </c>
      <c r="E7421">
        <v>0.51988900000000005</v>
      </c>
      <c r="F7421" s="46">
        <v>6</v>
      </c>
      <c r="G7421">
        <v>0.72566401999999997</v>
      </c>
    </row>
    <row r="7422" spans="1:7" x14ac:dyDescent="0.2">
      <c r="A7422">
        <v>2000</v>
      </c>
      <c r="B7422">
        <v>4</v>
      </c>
      <c r="C7422">
        <v>25</v>
      </c>
      <c r="D7422">
        <v>0.39960000000000001</v>
      </c>
      <c r="E7422">
        <v>0.48382699000000001</v>
      </c>
      <c r="F7422" s="46">
        <v>6</v>
      </c>
      <c r="G7422">
        <v>0.62751000999999995</v>
      </c>
    </row>
    <row r="7423" spans="1:7" x14ac:dyDescent="0.2">
      <c r="A7423">
        <v>2000</v>
      </c>
      <c r="B7423">
        <v>4</v>
      </c>
      <c r="C7423">
        <v>26</v>
      </c>
      <c r="D7423">
        <v>0.44672200000000001</v>
      </c>
      <c r="E7423">
        <v>0.76021802000000005</v>
      </c>
      <c r="F7423" s="46">
        <v>6</v>
      </c>
      <c r="G7423">
        <v>0.88175499000000002</v>
      </c>
    </row>
    <row r="7424" spans="1:7" x14ac:dyDescent="0.2">
      <c r="A7424">
        <v>2000</v>
      </c>
      <c r="B7424">
        <v>4</v>
      </c>
      <c r="C7424">
        <v>27</v>
      </c>
      <c r="D7424">
        <v>0.56871598999999995</v>
      </c>
      <c r="E7424">
        <v>0.74198299999999995</v>
      </c>
      <c r="F7424" s="46">
        <v>6</v>
      </c>
      <c r="G7424">
        <v>0.93486701999999999</v>
      </c>
    </row>
    <row r="7425" spans="1:7" x14ac:dyDescent="0.2">
      <c r="A7425">
        <v>2000</v>
      </c>
      <c r="B7425">
        <v>4</v>
      </c>
      <c r="C7425">
        <v>28</v>
      </c>
      <c r="D7425">
        <v>0.44303301</v>
      </c>
      <c r="E7425">
        <v>0.64950198000000003</v>
      </c>
      <c r="F7425" s="46">
        <v>6</v>
      </c>
      <c r="G7425">
        <v>0.78621297999999995</v>
      </c>
    </row>
    <row r="7426" spans="1:7" x14ac:dyDescent="0.2">
      <c r="A7426">
        <v>2000</v>
      </c>
      <c r="B7426">
        <v>4</v>
      </c>
      <c r="C7426">
        <v>29</v>
      </c>
      <c r="D7426">
        <v>0.41862500000000002</v>
      </c>
      <c r="E7426">
        <v>0.63474399000000004</v>
      </c>
      <c r="F7426" s="46">
        <v>6</v>
      </c>
      <c r="G7426">
        <v>0.76036000000000004</v>
      </c>
    </row>
    <row r="7427" spans="1:7" x14ac:dyDescent="0.2">
      <c r="A7427">
        <v>2000</v>
      </c>
      <c r="B7427">
        <v>4</v>
      </c>
      <c r="C7427">
        <v>30</v>
      </c>
      <c r="D7427">
        <v>0.53341298999999998</v>
      </c>
      <c r="E7427">
        <v>0.87123298999999998</v>
      </c>
      <c r="F7427" s="46">
        <v>6</v>
      </c>
      <c r="G7427">
        <v>1.02156</v>
      </c>
    </row>
    <row r="7428" spans="1:7" x14ac:dyDescent="0.2">
      <c r="A7428">
        <v>2000</v>
      </c>
      <c r="B7428">
        <v>5</v>
      </c>
      <c r="C7428">
        <v>1</v>
      </c>
      <c r="D7428">
        <v>0.69574201000000002</v>
      </c>
      <c r="E7428">
        <v>1.1194299000000001</v>
      </c>
      <c r="F7428" s="46">
        <v>6</v>
      </c>
      <c r="G7428">
        <v>1.31802</v>
      </c>
    </row>
    <row r="7429" spans="1:7" x14ac:dyDescent="0.2">
      <c r="A7429">
        <v>2000</v>
      </c>
      <c r="B7429">
        <v>5</v>
      </c>
      <c r="C7429">
        <v>2</v>
      </c>
      <c r="D7429">
        <v>0.69084102000000003</v>
      </c>
      <c r="E7429">
        <v>1.4401200000000001</v>
      </c>
      <c r="F7429" s="46">
        <v>6</v>
      </c>
      <c r="G7429">
        <v>1.5972500000000001</v>
      </c>
    </row>
    <row r="7430" spans="1:7" x14ac:dyDescent="0.2">
      <c r="A7430">
        <v>2000</v>
      </c>
      <c r="B7430">
        <v>5</v>
      </c>
      <c r="C7430">
        <v>3</v>
      </c>
      <c r="D7430">
        <v>0.63306803</v>
      </c>
      <c r="E7430">
        <v>1.71187</v>
      </c>
      <c r="F7430" s="46">
        <v>6</v>
      </c>
      <c r="G7430">
        <v>1.8251801000000001</v>
      </c>
    </row>
    <row r="7431" spans="1:7" x14ac:dyDescent="0.2">
      <c r="A7431">
        <v>2000</v>
      </c>
      <c r="B7431">
        <v>5</v>
      </c>
      <c r="C7431">
        <v>4</v>
      </c>
      <c r="D7431">
        <v>0.38322800000000001</v>
      </c>
      <c r="E7431">
        <v>1.65872</v>
      </c>
      <c r="F7431" s="46">
        <v>6</v>
      </c>
      <c r="G7431">
        <v>1.70242</v>
      </c>
    </row>
    <row r="7432" spans="1:7" x14ac:dyDescent="0.2">
      <c r="A7432">
        <v>2000</v>
      </c>
      <c r="B7432">
        <v>5</v>
      </c>
      <c r="C7432">
        <v>5</v>
      </c>
      <c r="D7432" s="45">
        <v>4.6283798300000003E-3</v>
      </c>
      <c r="E7432">
        <v>1.59267</v>
      </c>
      <c r="F7432" s="46">
        <v>6</v>
      </c>
      <c r="G7432">
        <v>1.5926800000000001</v>
      </c>
    </row>
    <row r="7433" spans="1:7" x14ac:dyDescent="0.2">
      <c r="A7433">
        <v>2000</v>
      </c>
      <c r="B7433">
        <v>5</v>
      </c>
      <c r="C7433">
        <v>6</v>
      </c>
      <c r="D7433" s="45">
        <v>-6.1640501E-2</v>
      </c>
      <c r="E7433">
        <v>1.5170701</v>
      </c>
      <c r="F7433" s="46">
        <v>7</v>
      </c>
      <c r="G7433">
        <v>1.5183199999999999</v>
      </c>
    </row>
    <row r="7434" spans="1:7" x14ac:dyDescent="0.2">
      <c r="A7434">
        <v>2000</v>
      </c>
      <c r="B7434">
        <v>5</v>
      </c>
      <c r="C7434">
        <v>7</v>
      </c>
      <c r="D7434">
        <v>-0.20461001000000001</v>
      </c>
      <c r="E7434">
        <v>1.6363399999999999</v>
      </c>
      <c r="F7434" s="46">
        <v>7</v>
      </c>
      <c r="G7434">
        <v>1.6490800000000001</v>
      </c>
    </row>
    <row r="7435" spans="1:7" x14ac:dyDescent="0.2">
      <c r="A7435">
        <v>2000</v>
      </c>
      <c r="B7435">
        <v>5</v>
      </c>
      <c r="C7435">
        <v>8</v>
      </c>
      <c r="D7435">
        <v>-0.25415999</v>
      </c>
      <c r="E7435">
        <v>1.5290699999999999</v>
      </c>
      <c r="F7435" s="46">
        <v>7</v>
      </c>
      <c r="G7435">
        <v>1.5500499999999999</v>
      </c>
    </row>
    <row r="7436" spans="1:7" x14ac:dyDescent="0.2">
      <c r="A7436">
        <v>2000</v>
      </c>
      <c r="B7436">
        <v>5</v>
      </c>
      <c r="C7436">
        <v>9</v>
      </c>
      <c r="D7436">
        <v>-0.37211000999999999</v>
      </c>
      <c r="E7436">
        <v>1.4075</v>
      </c>
      <c r="F7436" s="46">
        <v>7</v>
      </c>
      <c r="G7436">
        <v>1.4558599999999999</v>
      </c>
    </row>
    <row r="7437" spans="1:7" x14ac:dyDescent="0.2">
      <c r="A7437">
        <v>2000</v>
      </c>
      <c r="B7437">
        <v>5</v>
      </c>
      <c r="C7437">
        <v>10</v>
      </c>
      <c r="D7437">
        <v>-0.43647998999999998</v>
      </c>
      <c r="E7437">
        <v>1.30081</v>
      </c>
      <c r="F7437" s="46">
        <v>7</v>
      </c>
      <c r="G7437">
        <v>1.37208</v>
      </c>
    </row>
    <row r="7438" spans="1:7" x14ac:dyDescent="0.2">
      <c r="A7438">
        <v>2000</v>
      </c>
      <c r="B7438">
        <v>5</v>
      </c>
      <c r="C7438">
        <v>11</v>
      </c>
      <c r="D7438">
        <v>-0.32624998999999999</v>
      </c>
      <c r="E7438">
        <v>1.26162</v>
      </c>
      <c r="F7438" s="46">
        <v>7</v>
      </c>
      <c r="G7438">
        <v>1.3031200000000001</v>
      </c>
    </row>
    <row r="7439" spans="1:7" x14ac:dyDescent="0.2">
      <c r="A7439">
        <v>2000</v>
      </c>
      <c r="B7439">
        <v>5</v>
      </c>
      <c r="C7439">
        <v>12</v>
      </c>
      <c r="D7439">
        <v>-0.24586</v>
      </c>
      <c r="E7439">
        <v>1.1371</v>
      </c>
      <c r="F7439" s="46">
        <v>7</v>
      </c>
      <c r="G7439">
        <v>1.1633800000000001</v>
      </c>
    </row>
    <row r="7440" spans="1:7" x14ac:dyDescent="0.2">
      <c r="A7440">
        <v>2000</v>
      </c>
      <c r="B7440">
        <v>5</v>
      </c>
      <c r="C7440">
        <v>13</v>
      </c>
      <c r="D7440" s="45">
        <v>-5.1362399000000003E-2</v>
      </c>
      <c r="E7440">
        <v>0.99336802999999996</v>
      </c>
      <c r="F7440" s="46">
        <v>7</v>
      </c>
      <c r="G7440">
        <v>0.99469501000000005</v>
      </c>
    </row>
    <row r="7441" spans="1:7" x14ac:dyDescent="0.2">
      <c r="A7441">
        <v>2000</v>
      </c>
      <c r="B7441">
        <v>5</v>
      </c>
      <c r="C7441">
        <v>14</v>
      </c>
      <c r="D7441" s="45">
        <v>-5.8256901799999997E-2</v>
      </c>
      <c r="E7441">
        <v>0.90891498000000004</v>
      </c>
      <c r="F7441" s="46">
        <v>7</v>
      </c>
      <c r="G7441">
        <v>0.91078000999999997</v>
      </c>
    </row>
    <row r="7442" spans="1:7" x14ac:dyDescent="0.2">
      <c r="A7442">
        <v>2000</v>
      </c>
      <c r="B7442">
        <v>5</v>
      </c>
      <c r="C7442">
        <v>15</v>
      </c>
      <c r="D7442" s="45">
        <v>-7.4299000200000007E-2</v>
      </c>
      <c r="E7442">
        <v>0.89944500000000005</v>
      </c>
      <c r="F7442" s="46">
        <v>7</v>
      </c>
      <c r="G7442">
        <v>0.90250896999999997</v>
      </c>
    </row>
    <row r="7443" spans="1:7" x14ac:dyDescent="0.2">
      <c r="A7443">
        <v>2000</v>
      </c>
      <c r="B7443">
        <v>5</v>
      </c>
      <c r="C7443">
        <v>16</v>
      </c>
      <c r="D7443" s="45">
        <v>-5.4664600600000002E-2</v>
      </c>
      <c r="E7443">
        <v>0.45969099000000002</v>
      </c>
      <c r="F7443" s="46">
        <v>7</v>
      </c>
      <c r="G7443">
        <v>0.46292900999999997</v>
      </c>
    </row>
    <row r="7444" spans="1:7" x14ac:dyDescent="0.2">
      <c r="A7444">
        <v>2000</v>
      </c>
      <c r="B7444">
        <v>5</v>
      </c>
      <c r="C7444">
        <v>17</v>
      </c>
      <c r="D7444">
        <v>-0.16178999999999999</v>
      </c>
      <c r="E7444">
        <v>0.26250201000000001</v>
      </c>
      <c r="F7444" s="46">
        <v>7</v>
      </c>
      <c r="G7444">
        <v>0.30835801000000002</v>
      </c>
    </row>
    <row r="7445" spans="1:7" x14ac:dyDescent="0.2">
      <c r="A7445">
        <v>2000</v>
      </c>
      <c r="B7445">
        <v>5</v>
      </c>
      <c r="C7445">
        <v>18</v>
      </c>
      <c r="D7445">
        <v>-0.28995000999999998</v>
      </c>
      <c r="E7445">
        <v>0.23513600000000001</v>
      </c>
      <c r="F7445" s="46">
        <v>8</v>
      </c>
      <c r="G7445">
        <v>0.37330799999999997</v>
      </c>
    </row>
    <row r="7446" spans="1:7" x14ac:dyDescent="0.2">
      <c r="A7446">
        <v>2000</v>
      </c>
      <c r="B7446">
        <v>5</v>
      </c>
      <c r="C7446">
        <v>19</v>
      </c>
      <c r="D7446">
        <v>-0.37014999999999998</v>
      </c>
      <c r="E7446" s="45">
        <v>9.1528601900000006E-2</v>
      </c>
      <c r="F7446" s="46">
        <v>8</v>
      </c>
      <c r="G7446">
        <v>0.38129899</v>
      </c>
    </row>
    <row r="7447" spans="1:7" x14ac:dyDescent="0.2">
      <c r="A7447">
        <v>2000</v>
      </c>
      <c r="B7447">
        <v>5</v>
      </c>
      <c r="C7447">
        <v>20</v>
      </c>
      <c r="D7447">
        <v>-0.49826999999999999</v>
      </c>
      <c r="E7447" s="45">
        <v>-4.7959901399999998E-2</v>
      </c>
      <c r="F7447" s="46">
        <v>1</v>
      </c>
      <c r="G7447">
        <v>0.50056898999999999</v>
      </c>
    </row>
    <row r="7448" spans="1:7" x14ac:dyDescent="0.2">
      <c r="A7448">
        <v>2000</v>
      </c>
      <c r="B7448">
        <v>5</v>
      </c>
      <c r="C7448">
        <v>21</v>
      </c>
      <c r="D7448">
        <v>-0.67128997999999995</v>
      </c>
      <c r="E7448">
        <v>0.10664800000000001</v>
      </c>
      <c r="F7448" s="46">
        <v>8</v>
      </c>
      <c r="G7448">
        <v>0.67970401000000003</v>
      </c>
    </row>
    <row r="7449" spans="1:7" x14ac:dyDescent="0.2">
      <c r="A7449">
        <v>2000</v>
      </c>
      <c r="B7449">
        <v>5</v>
      </c>
      <c r="C7449">
        <v>22</v>
      </c>
      <c r="D7449">
        <v>-0.83021997999999997</v>
      </c>
      <c r="E7449">
        <v>0.121391</v>
      </c>
      <c r="F7449" s="46">
        <v>8</v>
      </c>
      <c r="G7449">
        <v>0.83904999000000002</v>
      </c>
    </row>
    <row r="7450" spans="1:7" x14ac:dyDescent="0.2">
      <c r="A7450">
        <v>2000</v>
      </c>
      <c r="B7450">
        <v>5</v>
      </c>
      <c r="C7450">
        <v>23</v>
      </c>
      <c r="D7450">
        <v>-0.84429001999999997</v>
      </c>
      <c r="E7450" s="45">
        <v>1.50624998E-2</v>
      </c>
      <c r="F7450" s="46">
        <v>8</v>
      </c>
      <c r="G7450">
        <v>0.84442598000000002</v>
      </c>
    </row>
    <row r="7451" spans="1:7" x14ac:dyDescent="0.2">
      <c r="A7451">
        <v>2000</v>
      </c>
      <c r="B7451">
        <v>5</v>
      </c>
      <c r="C7451">
        <v>24</v>
      </c>
      <c r="D7451">
        <v>-0.57736999</v>
      </c>
      <c r="E7451" s="45">
        <v>-3.7806700899999997E-2</v>
      </c>
      <c r="F7451" s="46">
        <v>1</v>
      </c>
      <c r="G7451">
        <v>0.57860202000000005</v>
      </c>
    </row>
    <row r="7452" spans="1:7" x14ac:dyDescent="0.2">
      <c r="A7452">
        <v>2000</v>
      </c>
      <c r="B7452">
        <v>5</v>
      </c>
      <c r="C7452">
        <v>25</v>
      </c>
      <c r="D7452">
        <v>-0.40485000999999998</v>
      </c>
      <c r="E7452" s="45">
        <v>-5.8419897699999996E-4</v>
      </c>
      <c r="F7452" s="46">
        <v>1</v>
      </c>
      <c r="G7452">
        <v>0.40485099000000002</v>
      </c>
    </row>
    <row r="7453" spans="1:7" x14ac:dyDescent="0.2">
      <c r="A7453">
        <v>2000</v>
      </c>
      <c r="B7453">
        <v>5</v>
      </c>
      <c r="C7453">
        <v>26</v>
      </c>
      <c r="D7453">
        <v>-0.45557001000000003</v>
      </c>
      <c r="E7453" s="45">
        <v>6.5135099000000002E-2</v>
      </c>
      <c r="F7453" s="46">
        <v>8</v>
      </c>
      <c r="G7453">
        <v>0.460206</v>
      </c>
    </row>
    <row r="7454" spans="1:7" x14ac:dyDescent="0.2">
      <c r="A7454">
        <v>2000</v>
      </c>
      <c r="B7454">
        <v>5</v>
      </c>
      <c r="C7454">
        <v>27</v>
      </c>
      <c r="D7454">
        <v>-0.65079998999999999</v>
      </c>
      <c r="E7454" s="45">
        <v>-2.1584099200000002E-2</v>
      </c>
      <c r="F7454" s="46">
        <v>1</v>
      </c>
      <c r="G7454">
        <v>0.65116297999999995</v>
      </c>
    </row>
    <row r="7455" spans="1:7" x14ac:dyDescent="0.2">
      <c r="A7455">
        <v>2000</v>
      </c>
      <c r="B7455">
        <v>5</v>
      </c>
      <c r="C7455">
        <v>28</v>
      </c>
      <c r="D7455">
        <v>-0.75555998000000002</v>
      </c>
      <c r="E7455" s="45">
        <v>-1.5396799900000001E-2</v>
      </c>
      <c r="F7455" s="46">
        <v>1</v>
      </c>
      <c r="G7455">
        <v>0.75571900999999997</v>
      </c>
    </row>
    <row r="7456" spans="1:7" x14ac:dyDescent="0.2">
      <c r="A7456">
        <v>2000</v>
      </c>
      <c r="B7456">
        <v>5</v>
      </c>
      <c r="C7456">
        <v>29</v>
      </c>
      <c r="D7456">
        <v>-0.97602999000000001</v>
      </c>
      <c r="E7456" s="45">
        <v>-9.7873797599999993E-3</v>
      </c>
      <c r="F7456" s="46">
        <v>1</v>
      </c>
      <c r="G7456">
        <v>0.97608399000000001</v>
      </c>
    </row>
    <row r="7457" spans="1:7" x14ac:dyDescent="0.2">
      <c r="A7457">
        <v>2000</v>
      </c>
      <c r="B7457">
        <v>5</v>
      </c>
      <c r="C7457">
        <v>30</v>
      </c>
      <c r="D7457">
        <v>-1.0432999999999999</v>
      </c>
      <c r="E7457">
        <v>-0.13324</v>
      </c>
      <c r="F7457" s="46">
        <v>1</v>
      </c>
      <c r="G7457">
        <v>1.0517700000000001</v>
      </c>
    </row>
    <row r="7458" spans="1:7" x14ac:dyDescent="0.2">
      <c r="A7458">
        <v>2000</v>
      </c>
      <c r="B7458">
        <v>5</v>
      </c>
      <c r="C7458">
        <v>31</v>
      </c>
      <c r="D7458">
        <v>-0.71745998</v>
      </c>
      <c r="E7458">
        <v>-0.23638998999999999</v>
      </c>
      <c r="F7458" s="46">
        <v>1</v>
      </c>
      <c r="G7458">
        <v>0.75540297999999995</v>
      </c>
    </row>
    <row r="7459" spans="1:7" x14ac:dyDescent="0.2">
      <c r="A7459">
        <v>2000</v>
      </c>
      <c r="B7459">
        <v>6</v>
      </c>
      <c r="C7459">
        <v>1</v>
      </c>
      <c r="D7459">
        <v>-0.34755998999999999</v>
      </c>
      <c r="E7459">
        <v>-0.64014000000000004</v>
      </c>
      <c r="F7459" s="46">
        <v>2</v>
      </c>
      <c r="G7459">
        <v>0.72840296999999998</v>
      </c>
    </row>
    <row r="7460" spans="1:7" x14ac:dyDescent="0.2">
      <c r="A7460">
        <v>2000</v>
      </c>
      <c r="B7460">
        <v>6</v>
      </c>
      <c r="C7460">
        <v>2</v>
      </c>
      <c r="D7460">
        <v>-0.35819000000000001</v>
      </c>
      <c r="E7460">
        <v>-0.49494000999999999</v>
      </c>
      <c r="F7460" s="46">
        <v>2</v>
      </c>
      <c r="G7460">
        <v>0.61095500000000003</v>
      </c>
    </row>
    <row r="7461" spans="1:7" x14ac:dyDescent="0.2">
      <c r="A7461">
        <v>2000</v>
      </c>
      <c r="B7461">
        <v>6</v>
      </c>
      <c r="C7461">
        <v>3</v>
      </c>
      <c r="D7461">
        <v>-0.55892998000000005</v>
      </c>
      <c r="E7461">
        <v>-0.46759000000000001</v>
      </c>
      <c r="F7461" s="46">
        <v>1</v>
      </c>
      <c r="G7461">
        <v>0.72872800000000004</v>
      </c>
    </row>
    <row r="7462" spans="1:7" x14ac:dyDescent="0.2">
      <c r="A7462">
        <v>2000</v>
      </c>
      <c r="B7462">
        <v>6</v>
      </c>
      <c r="C7462">
        <v>4</v>
      </c>
      <c r="D7462">
        <v>-0.43037998999999999</v>
      </c>
      <c r="E7462">
        <v>-0.44352001000000002</v>
      </c>
      <c r="F7462" s="46">
        <v>2</v>
      </c>
      <c r="G7462">
        <v>0.61800401999999999</v>
      </c>
    </row>
    <row r="7463" spans="1:7" x14ac:dyDescent="0.2">
      <c r="A7463">
        <v>2000</v>
      </c>
      <c r="B7463">
        <v>6</v>
      </c>
      <c r="C7463">
        <v>5</v>
      </c>
      <c r="D7463">
        <v>-0.44108000000000003</v>
      </c>
      <c r="E7463">
        <v>-0.60038000000000002</v>
      </c>
      <c r="F7463" s="46">
        <v>2</v>
      </c>
      <c r="G7463">
        <v>0.74498898000000002</v>
      </c>
    </row>
    <row r="7464" spans="1:7" x14ac:dyDescent="0.2">
      <c r="A7464">
        <v>2000</v>
      </c>
      <c r="B7464">
        <v>6</v>
      </c>
      <c r="C7464">
        <v>6</v>
      </c>
      <c r="D7464">
        <v>-0.24668001000000001</v>
      </c>
      <c r="E7464">
        <v>-0.68238997000000001</v>
      </c>
      <c r="F7464" s="46">
        <v>2</v>
      </c>
      <c r="G7464">
        <v>0.72561198000000005</v>
      </c>
    </row>
    <row r="7465" spans="1:7" x14ac:dyDescent="0.2">
      <c r="A7465">
        <v>2000</v>
      </c>
      <c r="B7465">
        <v>6</v>
      </c>
      <c r="C7465">
        <v>7</v>
      </c>
      <c r="D7465" s="45">
        <v>1.22087002E-2</v>
      </c>
      <c r="E7465">
        <v>-0.51729000000000003</v>
      </c>
      <c r="F7465" s="46">
        <v>3</v>
      </c>
      <c r="G7465">
        <v>0.51743799000000001</v>
      </c>
    </row>
    <row r="7466" spans="1:7" x14ac:dyDescent="0.2">
      <c r="A7466">
        <v>2000</v>
      </c>
      <c r="B7466">
        <v>6</v>
      </c>
      <c r="C7466">
        <v>8</v>
      </c>
      <c r="D7466" s="45">
        <v>-2.6265999299999999E-2</v>
      </c>
      <c r="E7466" s="45">
        <v>4.8675602299999999E-3</v>
      </c>
      <c r="F7466" s="46">
        <v>8</v>
      </c>
      <c r="G7466" s="45">
        <v>2.6713300499999999E-2</v>
      </c>
    </row>
    <row r="7467" spans="1:7" x14ac:dyDescent="0.2">
      <c r="A7467">
        <v>2000</v>
      </c>
      <c r="B7467">
        <v>6</v>
      </c>
      <c r="C7467">
        <v>9</v>
      </c>
      <c r="D7467" s="45">
        <v>5.3304500900000003E-2</v>
      </c>
      <c r="E7467">
        <v>0.45250800000000002</v>
      </c>
      <c r="F7467" s="46">
        <v>6</v>
      </c>
      <c r="G7467">
        <v>0.45563701000000001</v>
      </c>
    </row>
    <row r="7468" spans="1:7" x14ac:dyDescent="0.2">
      <c r="A7468">
        <v>2000</v>
      </c>
      <c r="B7468">
        <v>6</v>
      </c>
      <c r="C7468">
        <v>10</v>
      </c>
      <c r="D7468">
        <v>-0.10752</v>
      </c>
      <c r="E7468">
        <v>0.47598298999999999</v>
      </c>
      <c r="F7468" s="46">
        <v>7</v>
      </c>
      <c r="G7468">
        <v>0.48797601000000002</v>
      </c>
    </row>
    <row r="7469" spans="1:7" x14ac:dyDescent="0.2">
      <c r="A7469">
        <v>2000</v>
      </c>
      <c r="B7469">
        <v>6</v>
      </c>
      <c r="C7469">
        <v>11</v>
      </c>
      <c r="D7469">
        <v>-0.12773999999999999</v>
      </c>
      <c r="E7469">
        <v>0.33845201000000003</v>
      </c>
      <c r="F7469" s="46">
        <v>7</v>
      </c>
      <c r="G7469">
        <v>0.36175700999999999</v>
      </c>
    </row>
    <row r="7470" spans="1:7" x14ac:dyDescent="0.2">
      <c r="A7470">
        <v>2000</v>
      </c>
      <c r="B7470">
        <v>6</v>
      </c>
      <c r="C7470">
        <v>12</v>
      </c>
      <c r="D7470">
        <v>-0.24493999999999999</v>
      </c>
      <c r="E7470">
        <v>0.49154799999999998</v>
      </c>
      <c r="F7470" s="46">
        <v>7</v>
      </c>
      <c r="G7470">
        <v>0.54919600000000002</v>
      </c>
    </row>
    <row r="7471" spans="1:7" x14ac:dyDescent="0.2">
      <c r="A7471">
        <v>2000</v>
      </c>
      <c r="B7471">
        <v>6</v>
      </c>
      <c r="C7471">
        <v>13</v>
      </c>
      <c r="D7471">
        <v>-0.59584999000000005</v>
      </c>
      <c r="E7471">
        <v>0.57726699000000004</v>
      </c>
      <c r="F7471" s="46">
        <v>8</v>
      </c>
      <c r="G7471">
        <v>0.82962501</v>
      </c>
    </row>
    <row r="7472" spans="1:7" x14ac:dyDescent="0.2">
      <c r="A7472">
        <v>2000</v>
      </c>
      <c r="B7472">
        <v>6</v>
      </c>
      <c r="C7472">
        <v>14</v>
      </c>
      <c r="D7472">
        <v>-0.93199997999999995</v>
      </c>
      <c r="E7472">
        <v>0.75995897999999995</v>
      </c>
      <c r="F7472" s="46">
        <v>8</v>
      </c>
      <c r="G7472">
        <v>1.2025699999999999</v>
      </c>
    </row>
    <row r="7473" spans="1:7" x14ac:dyDescent="0.2">
      <c r="A7473">
        <v>2000</v>
      </c>
      <c r="B7473">
        <v>6</v>
      </c>
      <c r="C7473">
        <v>15</v>
      </c>
      <c r="D7473">
        <v>-1.1827799999999999</v>
      </c>
      <c r="E7473">
        <v>0.44665799</v>
      </c>
      <c r="F7473" s="46">
        <v>8</v>
      </c>
      <c r="G7473">
        <v>1.2643</v>
      </c>
    </row>
    <row r="7474" spans="1:7" x14ac:dyDescent="0.2">
      <c r="A7474">
        <v>2000</v>
      </c>
      <c r="B7474">
        <v>6</v>
      </c>
      <c r="C7474">
        <v>16</v>
      </c>
      <c r="D7474">
        <v>-1.3668100000000001</v>
      </c>
      <c r="E7474">
        <v>0.34069300000000002</v>
      </c>
      <c r="F7474" s="46">
        <v>8</v>
      </c>
      <c r="G7474">
        <v>1.40863</v>
      </c>
    </row>
    <row r="7475" spans="1:7" x14ac:dyDescent="0.2">
      <c r="A7475">
        <v>2000</v>
      </c>
      <c r="B7475">
        <v>6</v>
      </c>
      <c r="C7475">
        <v>17</v>
      </c>
      <c r="D7475">
        <v>-1.2864701000000001</v>
      </c>
      <c r="E7475">
        <v>0.22051499999999999</v>
      </c>
      <c r="F7475" s="46">
        <v>8</v>
      </c>
      <c r="G7475">
        <v>1.3052299999999999</v>
      </c>
    </row>
    <row r="7476" spans="1:7" x14ac:dyDescent="0.2">
      <c r="A7476">
        <v>2000</v>
      </c>
      <c r="B7476">
        <v>6</v>
      </c>
      <c r="C7476">
        <v>18</v>
      </c>
      <c r="D7476">
        <v>-1.22018</v>
      </c>
      <c r="E7476" s="45">
        <v>-8.1923201700000003E-2</v>
      </c>
      <c r="F7476" s="46">
        <v>1</v>
      </c>
      <c r="G7476">
        <v>1.2229300000000001</v>
      </c>
    </row>
    <row r="7477" spans="1:7" x14ac:dyDescent="0.2">
      <c r="A7477">
        <v>2000</v>
      </c>
      <c r="B7477">
        <v>6</v>
      </c>
      <c r="C7477">
        <v>19</v>
      </c>
      <c r="D7477">
        <v>-1.20533</v>
      </c>
      <c r="E7477">
        <v>-0.14735000000000001</v>
      </c>
      <c r="F7477" s="46">
        <v>1</v>
      </c>
      <c r="G7477">
        <v>1.2143101000000001</v>
      </c>
    </row>
    <row r="7478" spans="1:7" x14ac:dyDescent="0.2">
      <c r="A7478">
        <v>2000</v>
      </c>
      <c r="B7478">
        <v>6</v>
      </c>
      <c r="C7478">
        <v>20</v>
      </c>
      <c r="D7478">
        <v>-1.1224000000000001</v>
      </c>
      <c r="E7478">
        <v>-0.30502998999999997</v>
      </c>
      <c r="F7478" s="46">
        <v>1</v>
      </c>
      <c r="G7478">
        <v>1.1631199999999999</v>
      </c>
    </row>
    <row r="7479" spans="1:7" x14ac:dyDescent="0.2">
      <c r="A7479">
        <v>2000</v>
      </c>
      <c r="B7479">
        <v>6</v>
      </c>
      <c r="C7479">
        <v>21</v>
      </c>
      <c r="D7479">
        <v>-0.93554002000000003</v>
      </c>
      <c r="E7479">
        <v>-0.54500996999999995</v>
      </c>
      <c r="F7479" s="46">
        <v>1</v>
      </c>
      <c r="G7479">
        <v>1.0827100000000001</v>
      </c>
    </row>
    <row r="7480" spans="1:7" x14ac:dyDescent="0.2">
      <c r="A7480">
        <v>2000</v>
      </c>
      <c r="B7480">
        <v>6</v>
      </c>
      <c r="C7480">
        <v>22</v>
      </c>
      <c r="D7480">
        <v>-0.6462</v>
      </c>
      <c r="E7480">
        <v>-0.43461000999999999</v>
      </c>
      <c r="F7480" s="46">
        <v>1</v>
      </c>
      <c r="G7480">
        <v>0.77875698000000004</v>
      </c>
    </row>
    <row r="7481" spans="1:7" x14ac:dyDescent="0.2">
      <c r="A7481">
        <v>2000</v>
      </c>
      <c r="B7481">
        <v>6</v>
      </c>
      <c r="C7481">
        <v>23</v>
      </c>
      <c r="D7481">
        <v>-0.41565001000000001</v>
      </c>
      <c r="E7481">
        <v>-0.29971998999999999</v>
      </c>
      <c r="F7481" s="46">
        <v>1</v>
      </c>
      <c r="G7481">
        <v>0.51244003000000005</v>
      </c>
    </row>
    <row r="7482" spans="1:7" x14ac:dyDescent="0.2">
      <c r="A7482">
        <v>2000</v>
      </c>
      <c r="B7482">
        <v>6</v>
      </c>
      <c r="C7482">
        <v>24</v>
      </c>
      <c r="D7482" s="45">
        <v>-7.3298998200000007E-2</v>
      </c>
      <c r="E7482">
        <v>-0.34740000999999998</v>
      </c>
      <c r="F7482" s="46">
        <v>2</v>
      </c>
      <c r="G7482">
        <v>0.35505198999999998</v>
      </c>
    </row>
    <row r="7483" spans="1:7" x14ac:dyDescent="0.2">
      <c r="A7483">
        <v>2000</v>
      </c>
      <c r="B7483">
        <v>6</v>
      </c>
      <c r="C7483">
        <v>25</v>
      </c>
      <c r="D7483" s="45">
        <v>9.7118802399999996E-2</v>
      </c>
      <c r="E7483" s="45">
        <v>-9.5995999900000004E-2</v>
      </c>
      <c r="F7483" s="46">
        <v>4</v>
      </c>
      <c r="G7483">
        <v>0.13655500000000001</v>
      </c>
    </row>
    <row r="7484" spans="1:7" x14ac:dyDescent="0.2">
      <c r="A7484">
        <v>2000</v>
      </c>
      <c r="B7484">
        <v>6</v>
      </c>
      <c r="C7484">
        <v>26</v>
      </c>
      <c r="D7484">
        <v>0.26863800999999998</v>
      </c>
      <c r="E7484" s="45">
        <v>-2.91754007E-2</v>
      </c>
      <c r="F7484" s="46">
        <v>4</v>
      </c>
      <c r="G7484">
        <v>0.27021801000000001</v>
      </c>
    </row>
    <row r="7485" spans="1:7" x14ac:dyDescent="0.2">
      <c r="A7485">
        <v>2000</v>
      </c>
      <c r="B7485">
        <v>6</v>
      </c>
      <c r="C7485">
        <v>27</v>
      </c>
      <c r="D7485">
        <v>0.28149598999999997</v>
      </c>
      <c r="E7485" s="45">
        <v>9.4715401500000004E-2</v>
      </c>
      <c r="F7485" s="46">
        <v>5</v>
      </c>
      <c r="G7485">
        <v>0.29700400999999998</v>
      </c>
    </row>
    <row r="7486" spans="1:7" x14ac:dyDescent="0.2">
      <c r="A7486">
        <v>2000</v>
      </c>
      <c r="B7486">
        <v>6</v>
      </c>
      <c r="C7486">
        <v>28</v>
      </c>
      <c r="D7486">
        <v>0.39537000999999999</v>
      </c>
      <c r="E7486" s="45">
        <v>-3.53853015E-4</v>
      </c>
      <c r="F7486" s="46">
        <v>4</v>
      </c>
      <c r="G7486">
        <v>0.39537000999999999</v>
      </c>
    </row>
    <row r="7487" spans="1:7" x14ac:dyDescent="0.2">
      <c r="A7487">
        <v>2000</v>
      </c>
      <c r="B7487">
        <v>6</v>
      </c>
      <c r="C7487">
        <v>29</v>
      </c>
      <c r="D7487">
        <v>0.53576999999999997</v>
      </c>
      <c r="E7487" s="45">
        <v>-1.0451399700000001E-2</v>
      </c>
      <c r="F7487" s="46">
        <v>4</v>
      </c>
      <c r="G7487">
        <v>0.53587198000000003</v>
      </c>
    </row>
    <row r="7488" spans="1:7" x14ac:dyDescent="0.2">
      <c r="A7488">
        <v>2000</v>
      </c>
      <c r="B7488">
        <v>6</v>
      </c>
      <c r="C7488">
        <v>30</v>
      </c>
      <c r="D7488">
        <v>0.51186103000000005</v>
      </c>
      <c r="E7488">
        <v>0.10664899999999999</v>
      </c>
      <c r="F7488" s="46">
        <v>5</v>
      </c>
      <c r="G7488">
        <v>0.52285397</v>
      </c>
    </row>
    <row r="7489" spans="1:7" x14ac:dyDescent="0.2">
      <c r="A7489">
        <v>2000</v>
      </c>
      <c r="B7489">
        <v>7</v>
      </c>
      <c r="C7489">
        <v>1</v>
      </c>
      <c r="D7489">
        <v>0.193913</v>
      </c>
      <c r="E7489">
        <v>0.25512600000000002</v>
      </c>
      <c r="F7489" s="46">
        <v>6</v>
      </c>
      <c r="G7489">
        <v>0.32045500999999998</v>
      </c>
    </row>
    <row r="7490" spans="1:7" x14ac:dyDescent="0.2">
      <c r="A7490">
        <v>2000</v>
      </c>
      <c r="B7490">
        <v>7</v>
      </c>
      <c r="C7490">
        <v>2</v>
      </c>
      <c r="D7490">
        <v>0.21991999000000001</v>
      </c>
      <c r="E7490">
        <v>0.15790399999999999</v>
      </c>
      <c r="F7490" s="46">
        <v>5</v>
      </c>
      <c r="G7490">
        <v>0.27073699000000001</v>
      </c>
    </row>
    <row r="7491" spans="1:7" x14ac:dyDescent="0.2">
      <c r="A7491">
        <v>2000</v>
      </c>
      <c r="B7491">
        <v>7</v>
      </c>
      <c r="C7491">
        <v>3</v>
      </c>
      <c r="D7491">
        <v>0.46347298999999997</v>
      </c>
      <c r="E7491">
        <v>0.42642598999999998</v>
      </c>
      <c r="F7491" s="46">
        <v>5</v>
      </c>
      <c r="G7491">
        <v>0.62979901000000005</v>
      </c>
    </row>
    <row r="7492" spans="1:7" x14ac:dyDescent="0.2">
      <c r="A7492">
        <v>2000</v>
      </c>
      <c r="B7492">
        <v>7</v>
      </c>
      <c r="C7492">
        <v>4</v>
      </c>
      <c r="D7492">
        <v>0.78918803000000004</v>
      </c>
      <c r="E7492">
        <v>0.58574599000000005</v>
      </c>
      <c r="F7492" s="46">
        <v>5</v>
      </c>
      <c r="G7492">
        <v>0.98281001999999995</v>
      </c>
    </row>
    <row r="7493" spans="1:7" x14ac:dyDescent="0.2">
      <c r="A7493">
        <v>2000</v>
      </c>
      <c r="B7493">
        <v>7</v>
      </c>
      <c r="C7493">
        <v>5</v>
      </c>
      <c r="D7493">
        <v>1.0319999</v>
      </c>
      <c r="E7493">
        <v>0.54210102999999998</v>
      </c>
      <c r="F7493" s="46">
        <v>5</v>
      </c>
      <c r="G7493">
        <v>1.16571</v>
      </c>
    </row>
    <row r="7494" spans="1:7" x14ac:dyDescent="0.2">
      <c r="A7494">
        <v>2000</v>
      </c>
      <c r="B7494">
        <v>7</v>
      </c>
      <c r="C7494">
        <v>6</v>
      </c>
      <c r="D7494">
        <v>1.4978400000000001</v>
      </c>
      <c r="E7494">
        <v>1.1101700000000001</v>
      </c>
      <c r="F7494" s="46">
        <v>5</v>
      </c>
      <c r="G7494">
        <v>1.8644000000000001</v>
      </c>
    </row>
    <row r="7495" spans="1:7" x14ac:dyDescent="0.2">
      <c r="A7495">
        <v>2000</v>
      </c>
      <c r="B7495">
        <v>7</v>
      </c>
      <c r="C7495">
        <v>7</v>
      </c>
      <c r="D7495">
        <v>1.79861</v>
      </c>
      <c r="E7495">
        <v>1.6911499999999999</v>
      </c>
      <c r="F7495" s="46">
        <v>5</v>
      </c>
      <c r="G7495">
        <v>2.4688001000000002</v>
      </c>
    </row>
    <row r="7496" spans="1:7" x14ac:dyDescent="0.2">
      <c r="A7496">
        <v>2000</v>
      </c>
      <c r="B7496">
        <v>7</v>
      </c>
      <c r="C7496">
        <v>8</v>
      </c>
      <c r="D7496">
        <v>1.7190000000000001</v>
      </c>
      <c r="E7496">
        <v>1.74278</v>
      </c>
      <c r="F7496" s="46">
        <v>6</v>
      </c>
      <c r="G7496">
        <v>2.4479101000000001</v>
      </c>
    </row>
    <row r="7497" spans="1:7" x14ac:dyDescent="0.2">
      <c r="A7497">
        <v>2000</v>
      </c>
      <c r="B7497">
        <v>7</v>
      </c>
      <c r="C7497">
        <v>9</v>
      </c>
      <c r="D7497">
        <v>1.75569</v>
      </c>
      <c r="E7497">
        <v>1.6666700000000001</v>
      </c>
      <c r="F7497" s="46">
        <v>5</v>
      </c>
      <c r="G7497">
        <v>2.4207900000000002</v>
      </c>
    </row>
    <row r="7498" spans="1:7" x14ac:dyDescent="0.2">
      <c r="A7498">
        <v>2000</v>
      </c>
      <c r="B7498">
        <v>7</v>
      </c>
      <c r="C7498">
        <v>10</v>
      </c>
      <c r="D7498">
        <v>1.22157</v>
      </c>
      <c r="E7498">
        <v>1.63228</v>
      </c>
      <c r="F7498" s="46">
        <v>6</v>
      </c>
      <c r="G7498">
        <v>2.03877</v>
      </c>
    </row>
    <row r="7499" spans="1:7" x14ac:dyDescent="0.2">
      <c r="A7499">
        <v>2000</v>
      </c>
      <c r="B7499">
        <v>7</v>
      </c>
      <c r="C7499">
        <v>11</v>
      </c>
      <c r="D7499">
        <v>0.64621698999999999</v>
      </c>
      <c r="E7499">
        <v>1.59185</v>
      </c>
      <c r="F7499" s="46">
        <v>6</v>
      </c>
      <c r="G7499">
        <v>1.7180200000000001</v>
      </c>
    </row>
    <row r="7500" spans="1:7" x14ac:dyDescent="0.2">
      <c r="A7500">
        <v>2000</v>
      </c>
      <c r="B7500">
        <v>7</v>
      </c>
      <c r="C7500">
        <v>12</v>
      </c>
      <c r="D7500" s="45">
        <v>-4.1474401999999997E-3</v>
      </c>
      <c r="E7500">
        <v>1.72905</v>
      </c>
      <c r="F7500" s="46">
        <v>7</v>
      </c>
      <c r="G7500">
        <v>1.72905</v>
      </c>
    </row>
    <row r="7501" spans="1:7" x14ac:dyDescent="0.2">
      <c r="A7501">
        <v>2000</v>
      </c>
      <c r="B7501">
        <v>7</v>
      </c>
      <c r="C7501">
        <v>13</v>
      </c>
      <c r="D7501">
        <v>-0.50168997000000004</v>
      </c>
      <c r="E7501">
        <v>1.76301</v>
      </c>
      <c r="F7501" s="46">
        <v>7</v>
      </c>
      <c r="G7501">
        <v>1.83301</v>
      </c>
    </row>
    <row r="7502" spans="1:7" x14ac:dyDescent="0.2">
      <c r="A7502">
        <v>2000</v>
      </c>
      <c r="B7502">
        <v>7</v>
      </c>
      <c r="C7502">
        <v>14</v>
      </c>
      <c r="D7502">
        <v>-0.76227999000000002</v>
      </c>
      <c r="E7502">
        <v>1.7815599</v>
      </c>
      <c r="F7502" s="46">
        <v>7</v>
      </c>
      <c r="G7502">
        <v>1.9377899999999999</v>
      </c>
    </row>
    <row r="7503" spans="1:7" x14ac:dyDescent="0.2">
      <c r="A7503">
        <v>2000</v>
      </c>
      <c r="B7503">
        <v>7</v>
      </c>
      <c r="C7503">
        <v>15</v>
      </c>
      <c r="D7503">
        <v>-1.0079899999999999</v>
      </c>
      <c r="E7503">
        <v>1.5853999999999999</v>
      </c>
      <c r="F7503" s="46">
        <v>7</v>
      </c>
      <c r="G7503">
        <v>1.8787100000000001</v>
      </c>
    </row>
    <row r="7504" spans="1:7" x14ac:dyDescent="0.2">
      <c r="A7504">
        <v>2000</v>
      </c>
      <c r="B7504">
        <v>7</v>
      </c>
      <c r="C7504">
        <v>16</v>
      </c>
      <c r="D7504">
        <v>-1.20869</v>
      </c>
      <c r="E7504">
        <v>1.2259599999999999</v>
      </c>
      <c r="F7504" s="46">
        <v>7</v>
      </c>
      <c r="G7504">
        <v>1.7216001000000001</v>
      </c>
    </row>
    <row r="7505" spans="1:7" x14ac:dyDescent="0.2">
      <c r="A7505">
        <v>2000</v>
      </c>
      <c r="B7505">
        <v>7</v>
      </c>
      <c r="C7505">
        <v>17</v>
      </c>
      <c r="D7505">
        <v>-1.24149</v>
      </c>
      <c r="E7505">
        <v>1.0534300000000001</v>
      </c>
      <c r="F7505" s="46">
        <v>8</v>
      </c>
      <c r="G7505">
        <v>1.62819</v>
      </c>
    </row>
    <row r="7506" spans="1:7" x14ac:dyDescent="0.2">
      <c r="A7506">
        <v>2000</v>
      </c>
      <c r="B7506">
        <v>7</v>
      </c>
      <c r="C7506">
        <v>18</v>
      </c>
      <c r="D7506">
        <v>-1.1438999999999999</v>
      </c>
      <c r="E7506">
        <v>0.88231402999999997</v>
      </c>
      <c r="F7506" s="46">
        <v>8</v>
      </c>
      <c r="G7506">
        <v>1.4446399999999999</v>
      </c>
    </row>
    <row r="7507" spans="1:7" x14ac:dyDescent="0.2">
      <c r="A7507">
        <v>2000</v>
      </c>
      <c r="B7507">
        <v>7</v>
      </c>
      <c r="C7507">
        <v>19</v>
      </c>
      <c r="D7507">
        <v>-1.1464099999999999</v>
      </c>
      <c r="E7507">
        <v>0.72952402000000005</v>
      </c>
      <c r="F7507" s="46">
        <v>8</v>
      </c>
      <c r="G7507">
        <v>1.35884</v>
      </c>
    </row>
    <row r="7508" spans="1:7" x14ac:dyDescent="0.2">
      <c r="A7508">
        <v>2000</v>
      </c>
      <c r="B7508">
        <v>7</v>
      </c>
      <c r="C7508">
        <v>20</v>
      </c>
      <c r="D7508">
        <v>-1.3131200000000001</v>
      </c>
      <c r="E7508">
        <v>0.60487597999999998</v>
      </c>
      <c r="F7508" s="46">
        <v>8</v>
      </c>
      <c r="G7508">
        <v>1.44573</v>
      </c>
    </row>
    <row r="7509" spans="1:7" x14ac:dyDescent="0.2">
      <c r="A7509">
        <v>2000</v>
      </c>
      <c r="B7509">
        <v>7</v>
      </c>
      <c r="C7509">
        <v>21</v>
      </c>
      <c r="D7509">
        <v>-1.39961</v>
      </c>
      <c r="E7509">
        <v>0.40539198999999998</v>
      </c>
      <c r="F7509" s="46">
        <v>8</v>
      </c>
      <c r="G7509">
        <v>1.45713</v>
      </c>
    </row>
    <row r="7510" spans="1:7" x14ac:dyDescent="0.2">
      <c r="A7510">
        <v>2000</v>
      </c>
      <c r="B7510">
        <v>7</v>
      </c>
      <c r="C7510">
        <v>22</v>
      </c>
      <c r="D7510">
        <v>-1.1767300000000001</v>
      </c>
      <c r="E7510">
        <v>0.22315699999999999</v>
      </c>
      <c r="F7510" s="46">
        <v>8</v>
      </c>
      <c r="G7510">
        <v>1.1977100000000001</v>
      </c>
    </row>
    <row r="7511" spans="1:7" x14ac:dyDescent="0.2">
      <c r="A7511">
        <v>2000</v>
      </c>
      <c r="B7511">
        <v>7</v>
      </c>
      <c r="C7511">
        <v>23</v>
      </c>
      <c r="D7511">
        <v>-1.1638999999999999</v>
      </c>
      <c r="E7511" s="45">
        <v>7.5320899499999996E-2</v>
      </c>
      <c r="F7511" s="46">
        <v>8</v>
      </c>
      <c r="G7511">
        <v>1.1663300000000001</v>
      </c>
    </row>
    <row r="7512" spans="1:7" x14ac:dyDescent="0.2">
      <c r="A7512">
        <v>2000</v>
      </c>
      <c r="B7512">
        <v>7</v>
      </c>
      <c r="C7512">
        <v>24</v>
      </c>
      <c r="D7512">
        <v>-1.4230499999999999</v>
      </c>
      <c r="E7512">
        <v>0.10065200000000001</v>
      </c>
      <c r="F7512" s="46">
        <v>8</v>
      </c>
      <c r="G7512">
        <v>1.4266000000000001</v>
      </c>
    </row>
    <row r="7513" spans="1:7" x14ac:dyDescent="0.2">
      <c r="A7513">
        <v>2000</v>
      </c>
      <c r="B7513">
        <v>7</v>
      </c>
      <c r="C7513">
        <v>25</v>
      </c>
      <c r="D7513">
        <v>-1.49905</v>
      </c>
      <c r="E7513">
        <v>0.13265199999999999</v>
      </c>
      <c r="F7513" s="46">
        <v>8</v>
      </c>
      <c r="G7513">
        <v>1.50491</v>
      </c>
    </row>
    <row r="7514" spans="1:7" x14ac:dyDescent="0.2">
      <c r="A7514">
        <v>2000</v>
      </c>
      <c r="B7514">
        <v>7</v>
      </c>
      <c r="C7514">
        <v>26</v>
      </c>
      <c r="D7514">
        <v>-1.5839700000000001</v>
      </c>
      <c r="E7514" s="45">
        <v>-2.7737598900000001E-3</v>
      </c>
      <c r="F7514" s="46">
        <v>1</v>
      </c>
      <c r="G7514">
        <v>1.5839700000000001</v>
      </c>
    </row>
    <row r="7515" spans="1:7" x14ac:dyDescent="0.2">
      <c r="A7515">
        <v>2000</v>
      </c>
      <c r="B7515">
        <v>7</v>
      </c>
      <c r="C7515">
        <v>27</v>
      </c>
      <c r="D7515">
        <v>-1.66151</v>
      </c>
      <c r="E7515" s="45">
        <v>-6.0407400100000001E-2</v>
      </c>
      <c r="F7515" s="46">
        <v>1</v>
      </c>
      <c r="G7515">
        <v>1.6626101</v>
      </c>
    </row>
    <row r="7516" spans="1:7" x14ac:dyDescent="0.2">
      <c r="A7516">
        <v>2000</v>
      </c>
      <c r="B7516">
        <v>7</v>
      </c>
      <c r="C7516">
        <v>28</v>
      </c>
      <c r="D7516">
        <v>-1.78145</v>
      </c>
      <c r="E7516">
        <v>-0.20585999999999999</v>
      </c>
      <c r="F7516" s="46">
        <v>1</v>
      </c>
      <c r="G7516">
        <v>1.79331</v>
      </c>
    </row>
    <row r="7517" spans="1:7" x14ac:dyDescent="0.2">
      <c r="A7517">
        <v>2000</v>
      </c>
      <c r="B7517">
        <v>7</v>
      </c>
      <c r="C7517">
        <v>29</v>
      </c>
      <c r="D7517">
        <v>-1.964</v>
      </c>
      <c r="E7517">
        <v>-0.36423000999999999</v>
      </c>
      <c r="F7517" s="46">
        <v>1</v>
      </c>
      <c r="G7517">
        <v>1.99749</v>
      </c>
    </row>
    <row r="7518" spans="1:7" x14ac:dyDescent="0.2">
      <c r="A7518">
        <v>2000</v>
      </c>
      <c r="B7518">
        <v>7</v>
      </c>
      <c r="C7518">
        <v>30</v>
      </c>
      <c r="D7518">
        <v>-2.2010100000000001</v>
      </c>
      <c r="E7518">
        <v>-0.41934000999999999</v>
      </c>
      <c r="F7518" s="46">
        <v>1</v>
      </c>
      <c r="G7518">
        <v>2.2406001</v>
      </c>
    </row>
    <row r="7519" spans="1:7" x14ac:dyDescent="0.2">
      <c r="A7519">
        <v>2000</v>
      </c>
      <c r="B7519">
        <v>7</v>
      </c>
      <c r="C7519">
        <v>31</v>
      </c>
      <c r="D7519">
        <v>-2.0500600000000002</v>
      </c>
      <c r="E7519">
        <v>-0.47031999000000002</v>
      </c>
      <c r="F7519" s="46">
        <v>1</v>
      </c>
      <c r="G7519">
        <v>2.1033198999999998</v>
      </c>
    </row>
    <row r="7520" spans="1:7" x14ac:dyDescent="0.2">
      <c r="A7520">
        <v>2000</v>
      </c>
      <c r="B7520">
        <v>8</v>
      </c>
      <c r="C7520">
        <v>1</v>
      </c>
      <c r="D7520">
        <v>-1.7208101</v>
      </c>
      <c r="E7520">
        <v>-0.34749999999999998</v>
      </c>
      <c r="F7520" s="46">
        <v>1</v>
      </c>
      <c r="G7520">
        <v>1.7555499999999999</v>
      </c>
    </row>
    <row r="7521" spans="1:7" x14ac:dyDescent="0.2">
      <c r="A7521">
        <v>2000</v>
      </c>
      <c r="B7521">
        <v>8</v>
      </c>
      <c r="C7521">
        <v>2</v>
      </c>
      <c r="D7521">
        <v>-1.3339099999999999</v>
      </c>
      <c r="E7521">
        <v>-0.42254998999999999</v>
      </c>
      <c r="F7521" s="46">
        <v>1</v>
      </c>
      <c r="G7521">
        <v>1.39924</v>
      </c>
    </row>
    <row r="7522" spans="1:7" x14ac:dyDescent="0.2">
      <c r="A7522">
        <v>2000</v>
      </c>
      <c r="B7522">
        <v>8</v>
      </c>
      <c r="C7522">
        <v>3</v>
      </c>
      <c r="D7522">
        <v>-1.1995400000000001</v>
      </c>
      <c r="E7522">
        <v>-0.49465998999999999</v>
      </c>
      <c r="F7522" s="46">
        <v>1</v>
      </c>
      <c r="G7522">
        <v>1.2975300999999999</v>
      </c>
    </row>
    <row r="7523" spans="1:7" x14ac:dyDescent="0.2">
      <c r="A7523">
        <v>2000</v>
      </c>
      <c r="B7523">
        <v>8</v>
      </c>
      <c r="C7523">
        <v>4</v>
      </c>
      <c r="D7523">
        <v>-1.04714</v>
      </c>
      <c r="E7523">
        <v>-0.52107000000000003</v>
      </c>
      <c r="F7523" s="46">
        <v>1</v>
      </c>
      <c r="G7523">
        <v>1.1696301</v>
      </c>
    </row>
    <row r="7524" spans="1:7" x14ac:dyDescent="0.2">
      <c r="A7524">
        <v>2000</v>
      </c>
      <c r="B7524">
        <v>8</v>
      </c>
      <c r="C7524">
        <v>5</v>
      </c>
      <c r="D7524">
        <v>-0.95323997999999999</v>
      </c>
      <c r="E7524">
        <v>-0.57065999999999995</v>
      </c>
      <c r="F7524" s="46">
        <v>1</v>
      </c>
      <c r="G7524">
        <v>1.1109998999999999</v>
      </c>
    </row>
    <row r="7525" spans="1:7" x14ac:dyDescent="0.2">
      <c r="A7525">
        <v>2000</v>
      </c>
      <c r="B7525">
        <v>8</v>
      </c>
      <c r="C7525">
        <v>6</v>
      </c>
      <c r="D7525">
        <v>-0.87822001999999999</v>
      </c>
      <c r="E7525">
        <v>-0.70204001999999999</v>
      </c>
      <c r="F7525" s="46">
        <v>1</v>
      </c>
      <c r="G7525">
        <v>1.1243401</v>
      </c>
    </row>
    <row r="7526" spans="1:7" x14ac:dyDescent="0.2">
      <c r="A7526">
        <v>2000</v>
      </c>
      <c r="B7526">
        <v>8</v>
      </c>
      <c r="C7526">
        <v>7</v>
      </c>
      <c r="D7526">
        <v>-0.84573001000000003</v>
      </c>
      <c r="E7526">
        <v>-0.88326000999999998</v>
      </c>
      <c r="F7526" s="46">
        <v>2</v>
      </c>
      <c r="G7526">
        <v>1.2228699999999999</v>
      </c>
    </row>
    <row r="7527" spans="1:7" x14ac:dyDescent="0.2">
      <c r="A7527">
        <v>2000</v>
      </c>
      <c r="B7527">
        <v>8</v>
      </c>
      <c r="C7527">
        <v>8</v>
      </c>
      <c r="D7527">
        <v>-0.84116000000000002</v>
      </c>
      <c r="E7527">
        <v>-0.84484999999999999</v>
      </c>
      <c r="F7527" s="46">
        <v>2</v>
      </c>
      <c r="G7527">
        <v>1.1921900999999999</v>
      </c>
    </row>
    <row r="7528" spans="1:7" x14ac:dyDescent="0.2">
      <c r="A7528">
        <v>2000</v>
      </c>
      <c r="B7528">
        <v>8</v>
      </c>
      <c r="C7528">
        <v>9</v>
      </c>
      <c r="D7528">
        <v>-0.47387998999999997</v>
      </c>
      <c r="E7528">
        <v>-0.88208001999999996</v>
      </c>
      <c r="F7528" s="46">
        <v>2</v>
      </c>
      <c r="G7528">
        <v>1.0013099999999999</v>
      </c>
    </row>
    <row r="7529" spans="1:7" x14ac:dyDescent="0.2">
      <c r="A7529">
        <v>2000</v>
      </c>
      <c r="B7529">
        <v>8</v>
      </c>
      <c r="C7529">
        <v>10</v>
      </c>
      <c r="D7529" s="45">
        <v>-9.3942597500000002E-2</v>
      </c>
      <c r="E7529">
        <v>-0.80967999000000002</v>
      </c>
      <c r="F7529" s="46">
        <v>2</v>
      </c>
      <c r="G7529">
        <v>0.81510901000000002</v>
      </c>
    </row>
    <row r="7530" spans="1:7" x14ac:dyDescent="0.2">
      <c r="A7530">
        <v>2000</v>
      </c>
      <c r="B7530">
        <v>8</v>
      </c>
      <c r="C7530">
        <v>11</v>
      </c>
      <c r="D7530">
        <v>0.11819399999999999</v>
      </c>
      <c r="E7530">
        <v>-0.91224002999999998</v>
      </c>
      <c r="F7530" s="46">
        <v>3</v>
      </c>
      <c r="G7530">
        <v>0.91986197000000003</v>
      </c>
    </row>
    <row r="7531" spans="1:7" x14ac:dyDescent="0.2">
      <c r="A7531">
        <v>2000</v>
      </c>
      <c r="B7531">
        <v>8</v>
      </c>
      <c r="C7531">
        <v>12</v>
      </c>
      <c r="D7531">
        <v>0.43891400000000003</v>
      </c>
      <c r="E7531">
        <v>-0.70731001999999998</v>
      </c>
      <c r="F7531" s="46">
        <v>3</v>
      </c>
      <c r="G7531">
        <v>0.83243001000000005</v>
      </c>
    </row>
    <row r="7532" spans="1:7" x14ac:dyDescent="0.2">
      <c r="A7532">
        <v>2000</v>
      </c>
      <c r="B7532">
        <v>8</v>
      </c>
      <c r="C7532">
        <v>13</v>
      </c>
      <c r="D7532">
        <v>0.70628798000000004</v>
      </c>
      <c r="E7532">
        <v>-0.62396996999999998</v>
      </c>
      <c r="F7532" s="46">
        <v>4</v>
      </c>
      <c r="G7532">
        <v>0.94243299999999997</v>
      </c>
    </row>
    <row r="7533" spans="1:7" x14ac:dyDescent="0.2">
      <c r="A7533">
        <v>2000</v>
      </c>
      <c r="B7533">
        <v>8</v>
      </c>
      <c r="C7533">
        <v>14</v>
      </c>
      <c r="D7533">
        <v>0.89884399999999998</v>
      </c>
      <c r="E7533">
        <v>-0.17237</v>
      </c>
      <c r="F7533" s="46">
        <v>4</v>
      </c>
      <c r="G7533">
        <v>0.91522300000000001</v>
      </c>
    </row>
    <row r="7534" spans="1:7" x14ac:dyDescent="0.2">
      <c r="A7534">
        <v>2000</v>
      </c>
      <c r="B7534">
        <v>8</v>
      </c>
      <c r="C7534">
        <v>15</v>
      </c>
      <c r="D7534">
        <v>1.3402400000000001</v>
      </c>
      <c r="E7534">
        <v>0.14178099999999999</v>
      </c>
      <c r="F7534" s="46">
        <v>5</v>
      </c>
      <c r="G7534">
        <v>1.34772</v>
      </c>
    </row>
    <row r="7535" spans="1:7" x14ac:dyDescent="0.2">
      <c r="A7535">
        <v>2000</v>
      </c>
      <c r="B7535">
        <v>8</v>
      </c>
      <c r="C7535">
        <v>16</v>
      </c>
      <c r="D7535">
        <v>1.44214</v>
      </c>
      <c r="E7535" s="45">
        <v>1.9141500799999999E-2</v>
      </c>
      <c r="F7535" s="46">
        <v>5</v>
      </c>
      <c r="G7535">
        <v>1.4422699999999999</v>
      </c>
    </row>
    <row r="7536" spans="1:7" x14ac:dyDescent="0.2">
      <c r="A7536">
        <v>2000</v>
      </c>
      <c r="B7536">
        <v>8</v>
      </c>
      <c r="C7536">
        <v>17</v>
      </c>
      <c r="D7536">
        <v>1.4757298999999999</v>
      </c>
      <c r="E7536">
        <v>-0.15332000000000001</v>
      </c>
      <c r="F7536" s="46">
        <v>4</v>
      </c>
      <c r="G7536">
        <v>1.4836800000000001</v>
      </c>
    </row>
    <row r="7537" spans="1:7" x14ac:dyDescent="0.2">
      <c r="A7537">
        <v>2000</v>
      </c>
      <c r="B7537">
        <v>8</v>
      </c>
      <c r="C7537">
        <v>18</v>
      </c>
      <c r="D7537">
        <v>1.5869599999999999</v>
      </c>
      <c r="E7537">
        <v>0.102769</v>
      </c>
      <c r="F7537" s="46">
        <v>5</v>
      </c>
      <c r="G7537">
        <v>1.5902801</v>
      </c>
    </row>
    <row r="7538" spans="1:7" x14ac:dyDescent="0.2">
      <c r="A7538">
        <v>2000</v>
      </c>
      <c r="B7538">
        <v>8</v>
      </c>
      <c r="C7538">
        <v>19</v>
      </c>
      <c r="D7538">
        <v>1.9362900000000001</v>
      </c>
      <c r="E7538">
        <v>0.26603599999999999</v>
      </c>
      <c r="F7538" s="46">
        <v>5</v>
      </c>
      <c r="G7538">
        <v>1.9544801000000001</v>
      </c>
    </row>
    <row r="7539" spans="1:7" x14ac:dyDescent="0.2">
      <c r="A7539">
        <v>2000</v>
      </c>
      <c r="B7539">
        <v>8</v>
      </c>
      <c r="C7539">
        <v>20</v>
      </c>
      <c r="D7539">
        <v>2.4144199</v>
      </c>
      <c r="E7539">
        <v>0.56261802000000005</v>
      </c>
      <c r="F7539" s="46">
        <v>5</v>
      </c>
      <c r="G7539">
        <v>2.4790999999999999</v>
      </c>
    </row>
    <row r="7540" spans="1:7" x14ac:dyDescent="0.2">
      <c r="A7540">
        <v>2000</v>
      </c>
      <c r="B7540">
        <v>8</v>
      </c>
      <c r="C7540">
        <v>21</v>
      </c>
      <c r="D7540">
        <v>2.3789699</v>
      </c>
      <c r="E7540">
        <v>0.75640600999999996</v>
      </c>
      <c r="F7540" s="46">
        <v>5</v>
      </c>
      <c r="G7540">
        <v>2.4963299999999999</v>
      </c>
    </row>
    <row r="7541" spans="1:7" x14ac:dyDescent="0.2">
      <c r="A7541">
        <v>2000</v>
      </c>
      <c r="B7541">
        <v>8</v>
      </c>
      <c r="C7541">
        <v>22</v>
      </c>
      <c r="D7541">
        <v>2.1707599000000002</v>
      </c>
      <c r="E7541">
        <v>1.2250399999999999</v>
      </c>
      <c r="F7541" s="46">
        <v>5</v>
      </c>
      <c r="G7541">
        <v>2.4925799</v>
      </c>
    </row>
    <row r="7542" spans="1:7" x14ac:dyDescent="0.2">
      <c r="A7542">
        <v>2000</v>
      </c>
      <c r="B7542">
        <v>8</v>
      </c>
      <c r="C7542">
        <v>23</v>
      </c>
      <c r="D7542">
        <v>2.1273</v>
      </c>
      <c r="E7542">
        <v>1.2861201</v>
      </c>
      <c r="F7542" s="46">
        <v>5</v>
      </c>
      <c r="G7542">
        <v>2.4858601</v>
      </c>
    </row>
    <row r="7543" spans="1:7" x14ac:dyDescent="0.2">
      <c r="A7543">
        <v>2000</v>
      </c>
      <c r="B7543">
        <v>8</v>
      </c>
      <c r="C7543">
        <v>24</v>
      </c>
      <c r="D7543">
        <v>2.1229998999999999</v>
      </c>
      <c r="E7543">
        <v>1.4791300000000001</v>
      </c>
      <c r="F7543" s="46">
        <v>5</v>
      </c>
      <c r="G7543">
        <v>2.5874600000000001</v>
      </c>
    </row>
    <row r="7544" spans="1:7" x14ac:dyDescent="0.2">
      <c r="A7544">
        <v>2000</v>
      </c>
      <c r="B7544">
        <v>8</v>
      </c>
      <c r="C7544">
        <v>25</v>
      </c>
      <c r="D7544">
        <v>1.82331</v>
      </c>
      <c r="E7544">
        <v>1.5663800000000001</v>
      </c>
      <c r="F7544" s="46">
        <v>5</v>
      </c>
      <c r="G7544">
        <v>2.4037499000000002</v>
      </c>
    </row>
    <row r="7545" spans="1:7" x14ac:dyDescent="0.2">
      <c r="A7545">
        <v>2000</v>
      </c>
      <c r="B7545">
        <v>8</v>
      </c>
      <c r="C7545">
        <v>26</v>
      </c>
      <c r="D7545">
        <v>1.3958600000000001</v>
      </c>
      <c r="E7545">
        <v>2.0006198999999998</v>
      </c>
      <c r="F7545" s="46">
        <v>6</v>
      </c>
      <c r="G7545">
        <v>2.4394499999999999</v>
      </c>
    </row>
    <row r="7546" spans="1:7" x14ac:dyDescent="0.2">
      <c r="A7546">
        <v>2000</v>
      </c>
      <c r="B7546">
        <v>8</v>
      </c>
      <c r="C7546">
        <v>27</v>
      </c>
      <c r="D7546">
        <v>0.97133999999999998</v>
      </c>
      <c r="E7546">
        <v>1.93699</v>
      </c>
      <c r="F7546" s="46">
        <v>6</v>
      </c>
      <c r="G7546">
        <v>2.1668999000000002</v>
      </c>
    </row>
    <row r="7547" spans="1:7" x14ac:dyDescent="0.2">
      <c r="A7547">
        <v>2000</v>
      </c>
      <c r="B7547">
        <v>8</v>
      </c>
      <c r="C7547">
        <v>28</v>
      </c>
      <c r="D7547">
        <v>0.72809201000000001</v>
      </c>
      <c r="E7547">
        <v>2.0321701000000001</v>
      </c>
      <c r="F7547" s="46">
        <v>6</v>
      </c>
      <c r="G7547">
        <v>2.1586699</v>
      </c>
    </row>
    <row r="7548" spans="1:7" x14ac:dyDescent="0.2">
      <c r="A7548">
        <v>2000</v>
      </c>
      <c r="B7548">
        <v>8</v>
      </c>
      <c r="C7548">
        <v>29</v>
      </c>
      <c r="D7548">
        <v>0.38493498999999998</v>
      </c>
      <c r="E7548">
        <v>1.9687999</v>
      </c>
      <c r="F7548" s="46">
        <v>6</v>
      </c>
      <c r="G7548">
        <v>2.0060799</v>
      </c>
    </row>
    <row r="7549" spans="1:7" x14ac:dyDescent="0.2">
      <c r="A7549">
        <v>2000</v>
      </c>
      <c r="B7549">
        <v>8</v>
      </c>
      <c r="C7549">
        <v>30</v>
      </c>
      <c r="D7549">
        <v>0.15844100999999999</v>
      </c>
      <c r="E7549">
        <v>1.83253</v>
      </c>
      <c r="F7549" s="46">
        <v>6</v>
      </c>
      <c r="G7549">
        <v>1.8393699999999999</v>
      </c>
    </row>
    <row r="7550" spans="1:7" x14ac:dyDescent="0.2">
      <c r="A7550">
        <v>2000</v>
      </c>
      <c r="B7550">
        <v>8</v>
      </c>
      <c r="C7550">
        <v>31</v>
      </c>
      <c r="D7550">
        <v>-0.32056001000000001</v>
      </c>
      <c r="E7550">
        <v>1.32979</v>
      </c>
      <c r="F7550" s="46">
        <v>7</v>
      </c>
      <c r="G7550">
        <v>1.36788</v>
      </c>
    </row>
    <row r="7551" spans="1:7" x14ac:dyDescent="0.2">
      <c r="A7551">
        <v>2000</v>
      </c>
      <c r="B7551">
        <v>9</v>
      </c>
      <c r="C7551">
        <v>1</v>
      </c>
      <c r="D7551">
        <v>-0.72951001000000004</v>
      </c>
      <c r="E7551">
        <v>1.3078901000000001</v>
      </c>
      <c r="F7551" s="46">
        <v>7</v>
      </c>
      <c r="G7551">
        <v>1.4975801</v>
      </c>
    </row>
    <row r="7552" spans="1:7" x14ac:dyDescent="0.2">
      <c r="A7552">
        <v>2000</v>
      </c>
      <c r="B7552">
        <v>9</v>
      </c>
      <c r="C7552">
        <v>2</v>
      </c>
      <c r="D7552">
        <v>-1.11168</v>
      </c>
      <c r="E7552">
        <v>0.99699300999999996</v>
      </c>
      <c r="F7552" s="46">
        <v>8</v>
      </c>
      <c r="G7552">
        <v>1.49326</v>
      </c>
    </row>
    <row r="7553" spans="1:7" x14ac:dyDescent="0.2">
      <c r="A7553">
        <v>2000</v>
      </c>
      <c r="B7553">
        <v>9</v>
      </c>
      <c r="C7553">
        <v>3</v>
      </c>
      <c r="D7553">
        <v>-1.3172899</v>
      </c>
      <c r="E7553">
        <v>0.80742002000000002</v>
      </c>
      <c r="F7553" s="46">
        <v>8</v>
      </c>
      <c r="G7553">
        <v>1.54505</v>
      </c>
    </row>
    <row r="7554" spans="1:7" x14ac:dyDescent="0.2">
      <c r="A7554">
        <v>2000</v>
      </c>
      <c r="B7554">
        <v>9</v>
      </c>
      <c r="C7554">
        <v>4</v>
      </c>
      <c r="D7554">
        <v>-1.48932</v>
      </c>
      <c r="E7554">
        <v>0.81864499999999996</v>
      </c>
      <c r="F7554" s="46">
        <v>8</v>
      </c>
      <c r="G7554">
        <v>1.6994800999999999</v>
      </c>
    </row>
    <row r="7555" spans="1:7" x14ac:dyDescent="0.2">
      <c r="A7555">
        <v>2000</v>
      </c>
      <c r="B7555">
        <v>9</v>
      </c>
      <c r="C7555">
        <v>5</v>
      </c>
      <c r="D7555">
        <v>-1.6523099999999999</v>
      </c>
      <c r="E7555">
        <v>0.85668898000000004</v>
      </c>
      <c r="F7555" s="46">
        <v>8</v>
      </c>
      <c r="G7555">
        <v>1.8611899999999999</v>
      </c>
    </row>
    <row r="7556" spans="1:7" x14ac:dyDescent="0.2">
      <c r="A7556">
        <v>2000</v>
      </c>
      <c r="B7556">
        <v>9</v>
      </c>
      <c r="C7556">
        <v>6</v>
      </c>
      <c r="D7556">
        <v>-1.49614</v>
      </c>
      <c r="E7556">
        <v>0.68336600000000003</v>
      </c>
      <c r="F7556" s="46">
        <v>8</v>
      </c>
      <c r="G7556">
        <v>1.6448199999999999</v>
      </c>
    </row>
    <row r="7557" spans="1:7" x14ac:dyDescent="0.2">
      <c r="A7557">
        <v>2000</v>
      </c>
      <c r="B7557">
        <v>9</v>
      </c>
      <c r="C7557">
        <v>7</v>
      </c>
      <c r="D7557">
        <v>-1.3984300000000001</v>
      </c>
      <c r="E7557">
        <v>0.53007196999999995</v>
      </c>
      <c r="F7557" s="46">
        <v>8</v>
      </c>
      <c r="G7557">
        <v>1.49552</v>
      </c>
    </row>
    <row r="7558" spans="1:7" x14ac:dyDescent="0.2">
      <c r="A7558">
        <v>2000</v>
      </c>
      <c r="B7558">
        <v>9</v>
      </c>
      <c r="C7558">
        <v>8</v>
      </c>
      <c r="D7558">
        <v>-1.45783</v>
      </c>
      <c r="E7558">
        <v>0.48383701000000001</v>
      </c>
      <c r="F7558" s="46">
        <v>8</v>
      </c>
      <c r="G7558">
        <v>1.5360199999999999</v>
      </c>
    </row>
    <row r="7559" spans="1:7" x14ac:dyDescent="0.2">
      <c r="A7559">
        <v>2000</v>
      </c>
      <c r="B7559">
        <v>9</v>
      </c>
      <c r="C7559">
        <v>9</v>
      </c>
      <c r="D7559">
        <v>-1.3853500000000001</v>
      </c>
      <c r="E7559">
        <v>0.38244101000000003</v>
      </c>
      <c r="F7559" s="46">
        <v>8</v>
      </c>
      <c r="G7559">
        <v>1.4371700000000001</v>
      </c>
    </row>
    <row r="7560" spans="1:7" x14ac:dyDescent="0.2">
      <c r="A7560">
        <v>2000</v>
      </c>
      <c r="B7560">
        <v>9</v>
      </c>
      <c r="C7560">
        <v>10</v>
      </c>
      <c r="D7560">
        <v>-0.97662002000000003</v>
      </c>
      <c r="E7560">
        <v>0.44468299</v>
      </c>
      <c r="F7560" s="46">
        <v>8</v>
      </c>
      <c r="G7560">
        <v>1.0730900000000001</v>
      </c>
    </row>
    <row r="7561" spans="1:7" x14ac:dyDescent="0.2">
      <c r="A7561">
        <v>2000</v>
      </c>
      <c r="B7561">
        <v>9</v>
      </c>
      <c r="C7561">
        <v>11</v>
      </c>
      <c r="D7561">
        <v>-0.92027998</v>
      </c>
      <c r="E7561">
        <v>0.27650999999999998</v>
      </c>
      <c r="F7561" s="46">
        <v>8</v>
      </c>
      <c r="G7561">
        <v>0.96092200000000005</v>
      </c>
    </row>
    <row r="7562" spans="1:7" x14ac:dyDescent="0.2">
      <c r="A7562">
        <v>2000</v>
      </c>
      <c r="B7562">
        <v>9</v>
      </c>
      <c r="C7562">
        <v>12</v>
      </c>
      <c r="D7562">
        <v>-1.0312399999999999</v>
      </c>
      <c r="E7562" s="45">
        <v>3.03173009E-2</v>
      </c>
      <c r="F7562" s="46">
        <v>8</v>
      </c>
      <c r="G7562">
        <v>1.03169</v>
      </c>
    </row>
    <row r="7563" spans="1:7" x14ac:dyDescent="0.2">
      <c r="A7563">
        <v>2000</v>
      </c>
      <c r="B7563">
        <v>9</v>
      </c>
      <c r="C7563">
        <v>13</v>
      </c>
      <c r="D7563">
        <v>-1.24268</v>
      </c>
      <c r="E7563">
        <v>-0.23305000000000001</v>
      </c>
      <c r="F7563" s="46">
        <v>1</v>
      </c>
      <c r="G7563">
        <v>1.26434</v>
      </c>
    </row>
    <row r="7564" spans="1:7" x14ac:dyDescent="0.2">
      <c r="A7564">
        <v>2000</v>
      </c>
      <c r="B7564">
        <v>9</v>
      </c>
      <c r="C7564">
        <v>14</v>
      </c>
      <c r="D7564">
        <v>-1.0467900000000001</v>
      </c>
      <c r="E7564">
        <v>-0.41795999</v>
      </c>
      <c r="F7564" s="46">
        <v>1</v>
      </c>
      <c r="G7564">
        <v>1.1271500999999999</v>
      </c>
    </row>
    <row r="7565" spans="1:7" x14ac:dyDescent="0.2">
      <c r="A7565">
        <v>2000</v>
      </c>
      <c r="B7565">
        <v>9</v>
      </c>
      <c r="C7565">
        <v>15</v>
      </c>
      <c r="D7565">
        <v>-0.82691996999999995</v>
      </c>
      <c r="E7565">
        <v>-0.86419999999999997</v>
      </c>
      <c r="F7565" s="46">
        <v>2</v>
      </c>
      <c r="G7565">
        <v>1.1960900000000001</v>
      </c>
    </row>
    <row r="7566" spans="1:7" x14ac:dyDescent="0.2">
      <c r="A7566">
        <v>2000</v>
      </c>
      <c r="B7566">
        <v>9</v>
      </c>
      <c r="C7566">
        <v>16</v>
      </c>
      <c r="D7566">
        <v>-0.81620002000000003</v>
      </c>
      <c r="E7566">
        <v>-0.94361001</v>
      </c>
      <c r="F7566" s="46">
        <v>2</v>
      </c>
      <c r="G7566">
        <v>1.24763</v>
      </c>
    </row>
    <row r="7567" spans="1:7" x14ac:dyDescent="0.2">
      <c r="A7567">
        <v>2000</v>
      </c>
      <c r="B7567">
        <v>9</v>
      </c>
      <c r="C7567">
        <v>17</v>
      </c>
      <c r="D7567">
        <v>-0.96902001000000004</v>
      </c>
      <c r="E7567">
        <v>-0.91965001999999996</v>
      </c>
      <c r="F7567" s="46">
        <v>1</v>
      </c>
      <c r="G7567">
        <v>1.33595</v>
      </c>
    </row>
    <row r="7568" spans="1:7" x14ac:dyDescent="0.2">
      <c r="A7568">
        <v>2000</v>
      </c>
      <c r="B7568">
        <v>9</v>
      </c>
      <c r="C7568">
        <v>18</v>
      </c>
      <c r="D7568">
        <v>-1.0587200000000001</v>
      </c>
      <c r="E7568">
        <v>-0.93629998000000003</v>
      </c>
      <c r="F7568" s="46">
        <v>1</v>
      </c>
      <c r="G7568">
        <v>1.4133500000000001</v>
      </c>
    </row>
    <row r="7569" spans="1:7" x14ac:dyDescent="0.2">
      <c r="A7569">
        <v>2000</v>
      </c>
      <c r="B7569">
        <v>9</v>
      </c>
      <c r="C7569">
        <v>19</v>
      </c>
      <c r="D7569">
        <v>-1.0120499999999999</v>
      </c>
      <c r="E7569">
        <v>-1.0633398999999999</v>
      </c>
      <c r="F7569" s="46">
        <v>2</v>
      </c>
      <c r="G7569">
        <v>1.46797</v>
      </c>
    </row>
    <row r="7570" spans="1:7" x14ac:dyDescent="0.2">
      <c r="A7570">
        <v>2000</v>
      </c>
      <c r="B7570">
        <v>9</v>
      </c>
      <c r="C7570">
        <v>20</v>
      </c>
      <c r="D7570">
        <v>-0.87652998999999998</v>
      </c>
      <c r="E7570">
        <v>-1.07846</v>
      </c>
      <c r="F7570" s="46">
        <v>2</v>
      </c>
      <c r="G7570">
        <v>1.38974</v>
      </c>
    </row>
    <row r="7571" spans="1:7" x14ac:dyDescent="0.2">
      <c r="A7571">
        <v>2000</v>
      </c>
      <c r="B7571">
        <v>9</v>
      </c>
      <c r="C7571">
        <v>21</v>
      </c>
      <c r="D7571">
        <v>-0.81476002999999997</v>
      </c>
      <c r="E7571">
        <v>-0.84417998999999999</v>
      </c>
      <c r="F7571" s="46">
        <v>2</v>
      </c>
      <c r="G7571">
        <v>1.1732301000000001</v>
      </c>
    </row>
    <row r="7572" spans="1:7" x14ac:dyDescent="0.2">
      <c r="A7572">
        <v>2000</v>
      </c>
      <c r="B7572">
        <v>9</v>
      </c>
      <c r="C7572">
        <v>22</v>
      </c>
      <c r="D7572">
        <v>-0.87278997999999997</v>
      </c>
      <c r="E7572">
        <v>-0.71077000999999995</v>
      </c>
      <c r="F7572" s="46">
        <v>1</v>
      </c>
      <c r="G7572">
        <v>1.1255900000000001</v>
      </c>
    </row>
    <row r="7573" spans="1:7" x14ac:dyDescent="0.2">
      <c r="A7573">
        <v>2000</v>
      </c>
      <c r="B7573">
        <v>9</v>
      </c>
      <c r="C7573">
        <v>23</v>
      </c>
      <c r="D7573">
        <v>-0.76727997999999997</v>
      </c>
      <c r="E7573">
        <v>-0.66057003000000003</v>
      </c>
      <c r="F7573" s="46">
        <v>1</v>
      </c>
      <c r="G7573">
        <v>1.0124599999999999</v>
      </c>
    </row>
    <row r="7574" spans="1:7" x14ac:dyDescent="0.2">
      <c r="A7574">
        <v>2000</v>
      </c>
      <c r="B7574">
        <v>9</v>
      </c>
      <c r="C7574">
        <v>24</v>
      </c>
      <c r="D7574">
        <v>-0.45917999999999998</v>
      </c>
      <c r="E7574">
        <v>-0.70559000999999999</v>
      </c>
      <c r="F7574" s="46">
        <v>2</v>
      </c>
      <c r="G7574">
        <v>0.84184700000000001</v>
      </c>
    </row>
    <row r="7575" spans="1:7" x14ac:dyDescent="0.2">
      <c r="A7575">
        <v>2000</v>
      </c>
      <c r="B7575">
        <v>9</v>
      </c>
      <c r="C7575">
        <v>25</v>
      </c>
      <c r="D7575">
        <v>-0.47042</v>
      </c>
      <c r="E7575">
        <v>-0.50463002999999995</v>
      </c>
      <c r="F7575" s="46">
        <v>2</v>
      </c>
      <c r="G7575">
        <v>0.68989497</v>
      </c>
    </row>
    <row r="7576" spans="1:7" x14ac:dyDescent="0.2">
      <c r="A7576">
        <v>2000</v>
      </c>
      <c r="B7576">
        <v>9</v>
      </c>
      <c r="C7576">
        <v>26</v>
      </c>
      <c r="D7576">
        <v>-0.43904000999999998</v>
      </c>
      <c r="E7576">
        <v>-0.43060999999999999</v>
      </c>
      <c r="F7576" s="46">
        <v>1</v>
      </c>
      <c r="G7576">
        <v>0.61496799999999996</v>
      </c>
    </row>
    <row r="7577" spans="1:7" x14ac:dyDescent="0.2">
      <c r="A7577">
        <v>2000</v>
      </c>
      <c r="B7577">
        <v>9</v>
      </c>
      <c r="C7577">
        <v>27</v>
      </c>
      <c r="D7577">
        <v>-0.59428000000000003</v>
      </c>
      <c r="E7577">
        <v>-0.47319999000000001</v>
      </c>
      <c r="F7577" s="46">
        <v>1</v>
      </c>
      <c r="G7577">
        <v>0.75966299000000004</v>
      </c>
    </row>
    <row r="7578" spans="1:7" x14ac:dyDescent="0.2">
      <c r="A7578">
        <v>2000</v>
      </c>
      <c r="B7578">
        <v>9</v>
      </c>
      <c r="C7578">
        <v>28</v>
      </c>
      <c r="D7578">
        <v>-0.72920001000000001</v>
      </c>
      <c r="E7578">
        <v>-0.86347001999999995</v>
      </c>
      <c r="F7578" s="46">
        <v>2</v>
      </c>
      <c r="G7578">
        <v>1.13018</v>
      </c>
    </row>
    <row r="7579" spans="1:7" x14ac:dyDescent="0.2">
      <c r="A7579">
        <v>2000</v>
      </c>
      <c r="B7579">
        <v>9</v>
      </c>
      <c r="C7579">
        <v>29</v>
      </c>
      <c r="D7579">
        <v>-0.64415997000000003</v>
      </c>
      <c r="E7579">
        <v>-1.27193</v>
      </c>
      <c r="F7579" s="46">
        <v>2</v>
      </c>
      <c r="G7579">
        <v>1.4257500000000001</v>
      </c>
    </row>
    <row r="7580" spans="1:7" x14ac:dyDescent="0.2">
      <c r="A7580">
        <v>2000</v>
      </c>
      <c r="B7580">
        <v>9</v>
      </c>
      <c r="C7580">
        <v>30</v>
      </c>
      <c r="D7580">
        <v>-0.85492997999999998</v>
      </c>
      <c r="E7580">
        <v>-1.6628499999999999</v>
      </c>
      <c r="F7580" s="46">
        <v>2</v>
      </c>
      <c r="G7580">
        <v>1.86975</v>
      </c>
    </row>
    <row r="7581" spans="1:7" x14ac:dyDescent="0.2">
      <c r="A7581">
        <v>2000</v>
      </c>
      <c r="B7581">
        <v>10</v>
      </c>
      <c r="C7581">
        <v>1</v>
      </c>
      <c r="D7581">
        <v>-0.54304998999999998</v>
      </c>
      <c r="E7581">
        <v>-1.7803599999999999</v>
      </c>
      <c r="F7581" s="46">
        <v>2</v>
      </c>
      <c r="G7581">
        <v>1.86134</v>
      </c>
    </row>
    <row r="7582" spans="1:7" x14ac:dyDescent="0.2">
      <c r="A7582">
        <v>2000</v>
      </c>
      <c r="B7582">
        <v>10</v>
      </c>
      <c r="C7582">
        <v>2</v>
      </c>
      <c r="D7582">
        <v>-0.30978999000000002</v>
      </c>
      <c r="E7582">
        <v>-1.8924799999999999</v>
      </c>
      <c r="F7582" s="46">
        <v>2</v>
      </c>
      <c r="G7582">
        <v>1.91767</v>
      </c>
    </row>
    <row r="7583" spans="1:7" x14ac:dyDescent="0.2">
      <c r="A7583">
        <v>2000</v>
      </c>
      <c r="B7583">
        <v>10</v>
      </c>
      <c r="C7583">
        <v>3</v>
      </c>
      <c r="D7583" s="45">
        <v>2.1469000700000001E-2</v>
      </c>
      <c r="E7583">
        <v>-1.80776</v>
      </c>
      <c r="F7583" s="46">
        <v>3</v>
      </c>
      <c r="G7583">
        <v>1.8078901000000001</v>
      </c>
    </row>
    <row r="7584" spans="1:7" x14ac:dyDescent="0.2">
      <c r="A7584">
        <v>2000</v>
      </c>
      <c r="B7584">
        <v>10</v>
      </c>
      <c r="C7584">
        <v>4</v>
      </c>
      <c r="D7584">
        <v>0.24820999999999999</v>
      </c>
      <c r="E7584">
        <v>-1.6701600999999999</v>
      </c>
      <c r="F7584" s="46">
        <v>3</v>
      </c>
      <c r="G7584">
        <v>1.6885098999999999</v>
      </c>
    </row>
    <row r="7585" spans="1:7" x14ac:dyDescent="0.2">
      <c r="A7585">
        <v>2000</v>
      </c>
      <c r="B7585">
        <v>10</v>
      </c>
      <c r="C7585">
        <v>5</v>
      </c>
      <c r="D7585">
        <v>0.73323499999999997</v>
      </c>
      <c r="E7585">
        <v>-1.5870398999999999</v>
      </c>
      <c r="F7585" s="46">
        <v>3</v>
      </c>
      <c r="G7585">
        <v>1.74824</v>
      </c>
    </row>
    <row r="7586" spans="1:7" x14ac:dyDescent="0.2">
      <c r="A7586">
        <v>2000</v>
      </c>
      <c r="B7586">
        <v>10</v>
      </c>
      <c r="C7586">
        <v>6</v>
      </c>
      <c r="D7586">
        <v>1.0285200000000001</v>
      </c>
      <c r="E7586">
        <v>-1.0234300000000001</v>
      </c>
      <c r="F7586" s="46">
        <v>4</v>
      </c>
      <c r="G7586">
        <v>1.45095</v>
      </c>
    </row>
    <row r="7587" spans="1:7" x14ac:dyDescent="0.2">
      <c r="A7587">
        <v>2000</v>
      </c>
      <c r="B7587">
        <v>10</v>
      </c>
      <c r="C7587">
        <v>7</v>
      </c>
      <c r="D7587">
        <v>1.3259300000000001</v>
      </c>
      <c r="E7587">
        <v>-0.23139000000000001</v>
      </c>
      <c r="F7587" s="46">
        <v>4</v>
      </c>
      <c r="G7587">
        <v>1.3459700000000001</v>
      </c>
    </row>
    <row r="7588" spans="1:7" x14ac:dyDescent="0.2">
      <c r="A7588">
        <v>2000</v>
      </c>
      <c r="B7588">
        <v>10</v>
      </c>
      <c r="C7588">
        <v>8</v>
      </c>
      <c r="D7588">
        <v>1.54799</v>
      </c>
      <c r="E7588">
        <v>0.35842099999999999</v>
      </c>
      <c r="F7588" s="46">
        <v>5</v>
      </c>
      <c r="G7588">
        <v>1.58894</v>
      </c>
    </row>
    <row r="7589" spans="1:7" x14ac:dyDescent="0.2">
      <c r="A7589">
        <v>2000</v>
      </c>
      <c r="B7589">
        <v>10</v>
      </c>
      <c r="C7589">
        <v>9</v>
      </c>
      <c r="D7589">
        <v>1.57907</v>
      </c>
      <c r="E7589">
        <v>0.82138902000000003</v>
      </c>
      <c r="F7589" s="46">
        <v>5</v>
      </c>
      <c r="G7589">
        <v>1.7799199999999999</v>
      </c>
    </row>
    <row r="7590" spans="1:7" x14ac:dyDescent="0.2">
      <c r="A7590">
        <v>2000</v>
      </c>
      <c r="B7590">
        <v>10</v>
      </c>
      <c r="C7590">
        <v>10</v>
      </c>
      <c r="D7590">
        <v>1.59568</v>
      </c>
      <c r="E7590">
        <v>0.98516798000000005</v>
      </c>
      <c r="F7590" s="46">
        <v>5</v>
      </c>
      <c r="G7590">
        <v>1.8753</v>
      </c>
    </row>
    <row r="7591" spans="1:7" x14ac:dyDescent="0.2">
      <c r="A7591">
        <v>2000</v>
      </c>
      <c r="B7591">
        <v>10</v>
      </c>
      <c r="C7591">
        <v>11</v>
      </c>
      <c r="D7591">
        <v>1.40459</v>
      </c>
      <c r="E7591">
        <v>1.0676300999999999</v>
      </c>
      <c r="F7591" s="46">
        <v>5</v>
      </c>
      <c r="G7591">
        <v>1.7642899999999999</v>
      </c>
    </row>
    <row r="7592" spans="1:7" x14ac:dyDescent="0.2">
      <c r="A7592">
        <v>2000</v>
      </c>
      <c r="B7592">
        <v>10</v>
      </c>
      <c r="C7592">
        <v>12</v>
      </c>
      <c r="D7592">
        <v>1.47115</v>
      </c>
      <c r="E7592">
        <v>1.0854699999999999</v>
      </c>
      <c r="F7592" s="46">
        <v>5</v>
      </c>
      <c r="G7592">
        <v>1.8282501</v>
      </c>
    </row>
    <row r="7593" spans="1:7" x14ac:dyDescent="0.2">
      <c r="A7593">
        <v>2000</v>
      </c>
      <c r="B7593">
        <v>10</v>
      </c>
      <c r="C7593">
        <v>13</v>
      </c>
      <c r="D7593">
        <v>1.5093799999999999</v>
      </c>
      <c r="E7593">
        <v>0.89447098999999997</v>
      </c>
      <c r="F7593" s="46">
        <v>5</v>
      </c>
      <c r="G7593">
        <v>1.75451</v>
      </c>
    </row>
    <row r="7594" spans="1:7" x14ac:dyDescent="0.2">
      <c r="A7594">
        <v>2000</v>
      </c>
      <c r="B7594">
        <v>10</v>
      </c>
      <c r="C7594">
        <v>14</v>
      </c>
      <c r="D7594">
        <v>1.5755699999999999</v>
      </c>
      <c r="E7594">
        <v>0.64124298000000002</v>
      </c>
      <c r="F7594" s="46">
        <v>5</v>
      </c>
      <c r="G7594">
        <v>1.7010601000000001</v>
      </c>
    </row>
    <row r="7595" spans="1:7" x14ac:dyDescent="0.2">
      <c r="A7595">
        <v>2000</v>
      </c>
      <c r="B7595">
        <v>10</v>
      </c>
      <c r="C7595">
        <v>15</v>
      </c>
      <c r="D7595">
        <v>1.48289</v>
      </c>
      <c r="E7595">
        <v>0.56364000000000003</v>
      </c>
      <c r="F7595" s="46">
        <v>5</v>
      </c>
      <c r="G7595">
        <v>1.5864</v>
      </c>
    </row>
    <row r="7596" spans="1:7" x14ac:dyDescent="0.2">
      <c r="A7596">
        <v>2000</v>
      </c>
      <c r="B7596">
        <v>10</v>
      </c>
      <c r="C7596">
        <v>16</v>
      </c>
      <c r="D7596">
        <v>1.37398</v>
      </c>
      <c r="E7596">
        <v>0.32904698999999998</v>
      </c>
      <c r="F7596" s="46">
        <v>5</v>
      </c>
      <c r="G7596">
        <v>1.41283</v>
      </c>
    </row>
    <row r="7597" spans="1:7" x14ac:dyDescent="0.2">
      <c r="A7597">
        <v>2000</v>
      </c>
      <c r="B7597">
        <v>10</v>
      </c>
      <c r="C7597">
        <v>17</v>
      </c>
      <c r="D7597">
        <v>1.5010699999999999</v>
      </c>
      <c r="E7597">
        <v>0.32060301000000002</v>
      </c>
      <c r="F7597" s="46">
        <v>5</v>
      </c>
      <c r="G7597">
        <v>1.5349200000000001</v>
      </c>
    </row>
    <row r="7598" spans="1:7" x14ac:dyDescent="0.2">
      <c r="A7598">
        <v>2000</v>
      </c>
      <c r="B7598">
        <v>10</v>
      </c>
      <c r="C7598">
        <v>18</v>
      </c>
      <c r="D7598">
        <v>1.57311</v>
      </c>
      <c r="E7598">
        <v>0.16653599999999999</v>
      </c>
      <c r="F7598" s="46">
        <v>5</v>
      </c>
      <c r="G7598">
        <v>1.5819000000000001</v>
      </c>
    </row>
    <row r="7599" spans="1:7" x14ac:dyDescent="0.2">
      <c r="A7599">
        <v>2000</v>
      </c>
      <c r="B7599">
        <v>10</v>
      </c>
      <c r="C7599">
        <v>19</v>
      </c>
      <c r="D7599">
        <v>1.17808</v>
      </c>
      <c r="E7599">
        <v>0.13666300000000001</v>
      </c>
      <c r="F7599" s="46">
        <v>5</v>
      </c>
      <c r="G7599">
        <v>1.18598</v>
      </c>
    </row>
    <row r="7600" spans="1:7" x14ac:dyDescent="0.2">
      <c r="A7600">
        <v>2000</v>
      </c>
      <c r="B7600">
        <v>10</v>
      </c>
      <c r="C7600">
        <v>20</v>
      </c>
      <c r="D7600">
        <v>1.11493</v>
      </c>
      <c r="E7600">
        <v>0.56084900999999998</v>
      </c>
      <c r="F7600" s="46">
        <v>5</v>
      </c>
      <c r="G7600">
        <v>1.24804</v>
      </c>
    </row>
    <row r="7601" spans="1:7" x14ac:dyDescent="0.2">
      <c r="A7601">
        <v>2000</v>
      </c>
      <c r="B7601">
        <v>10</v>
      </c>
      <c r="C7601">
        <v>21</v>
      </c>
      <c r="D7601">
        <v>1.1975100000000001</v>
      </c>
      <c r="E7601">
        <v>0.83800202999999995</v>
      </c>
      <c r="F7601" s="46">
        <v>5</v>
      </c>
      <c r="G7601">
        <v>1.4615999</v>
      </c>
    </row>
    <row r="7602" spans="1:7" x14ac:dyDescent="0.2">
      <c r="A7602">
        <v>2000</v>
      </c>
      <c r="B7602">
        <v>10</v>
      </c>
      <c r="C7602">
        <v>22</v>
      </c>
      <c r="D7602">
        <v>1.2637799999999999</v>
      </c>
      <c r="E7602">
        <v>1.1892799999999999</v>
      </c>
      <c r="F7602" s="46">
        <v>5</v>
      </c>
      <c r="G7602">
        <v>1.7353700000000001</v>
      </c>
    </row>
    <row r="7603" spans="1:7" x14ac:dyDescent="0.2">
      <c r="A7603">
        <v>2000</v>
      </c>
      <c r="B7603">
        <v>10</v>
      </c>
      <c r="C7603">
        <v>23</v>
      </c>
      <c r="D7603">
        <v>1.2100900000000001</v>
      </c>
      <c r="E7603">
        <v>1.16852</v>
      </c>
      <c r="F7603" s="46">
        <v>5</v>
      </c>
      <c r="G7603">
        <v>1.6821899</v>
      </c>
    </row>
    <row r="7604" spans="1:7" x14ac:dyDescent="0.2">
      <c r="A7604">
        <v>2000</v>
      </c>
      <c r="B7604">
        <v>10</v>
      </c>
      <c r="C7604">
        <v>24</v>
      </c>
      <c r="D7604">
        <v>1.0377799999999999</v>
      </c>
      <c r="E7604">
        <v>1.28773</v>
      </c>
      <c r="F7604" s="46">
        <v>6</v>
      </c>
      <c r="G7604">
        <v>1.65385</v>
      </c>
    </row>
    <row r="7605" spans="1:7" x14ac:dyDescent="0.2">
      <c r="A7605">
        <v>2000</v>
      </c>
      <c r="B7605">
        <v>10</v>
      </c>
      <c r="C7605">
        <v>25</v>
      </c>
      <c r="D7605">
        <v>0.69500600999999995</v>
      </c>
      <c r="E7605">
        <v>1.2564</v>
      </c>
      <c r="F7605" s="46">
        <v>6</v>
      </c>
      <c r="G7605">
        <v>1.4358200000000001</v>
      </c>
    </row>
    <row r="7606" spans="1:7" x14ac:dyDescent="0.2">
      <c r="A7606">
        <v>2000</v>
      </c>
      <c r="B7606">
        <v>10</v>
      </c>
      <c r="C7606">
        <v>26</v>
      </c>
      <c r="D7606">
        <v>0.70260798999999996</v>
      </c>
      <c r="E7606">
        <v>1.24756</v>
      </c>
      <c r="F7606" s="46">
        <v>6</v>
      </c>
      <c r="G7606">
        <v>1.4318</v>
      </c>
    </row>
    <row r="7607" spans="1:7" x14ac:dyDescent="0.2">
      <c r="A7607">
        <v>2000</v>
      </c>
      <c r="B7607">
        <v>10</v>
      </c>
      <c r="C7607">
        <v>27</v>
      </c>
      <c r="D7607">
        <v>0.61930602999999995</v>
      </c>
      <c r="E7607">
        <v>1.2703100000000001</v>
      </c>
      <c r="F7607" s="46">
        <v>6</v>
      </c>
      <c r="G7607">
        <v>1.4132298999999999</v>
      </c>
    </row>
    <row r="7608" spans="1:7" x14ac:dyDescent="0.2">
      <c r="A7608">
        <v>2000</v>
      </c>
      <c r="B7608">
        <v>10</v>
      </c>
      <c r="C7608">
        <v>28</v>
      </c>
      <c r="D7608">
        <v>0.65337098000000005</v>
      </c>
      <c r="E7608">
        <v>1.16479</v>
      </c>
      <c r="F7608" s="46">
        <v>6</v>
      </c>
      <c r="G7608">
        <v>1.3355300000000001</v>
      </c>
    </row>
    <row r="7609" spans="1:7" x14ac:dyDescent="0.2">
      <c r="A7609">
        <v>2000</v>
      </c>
      <c r="B7609">
        <v>10</v>
      </c>
      <c r="C7609">
        <v>29</v>
      </c>
      <c r="D7609">
        <v>0.57680600999999998</v>
      </c>
      <c r="E7609">
        <v>1.15378</v>
      </c>
      <c r="F7609" s="46">
        <v>6</v>
      </c>
      <c r="G7609">
        <v>1.28993</v>
      </c>
    </row>
    <row r="7610" spans="1:7" x14ac:dyDescent="0.2">
      <c r="A7610">
        <v>2000</v>
      </c>
      <c r="B7610">
        <v>10</v>
      </c>
      <c r="C7610">
        <v>30</v>
      </c>
      <c r="D7610">
        <v>0.20754400000000001</v>
      </c>
      <c r="E7610">
        <v>1.2547999999999999</v>
      </c>
      <c r="F7610" s="46">
        <v>6</v>
      </c>
      <c r="G7610">
        <v>1.2718499999999999</v>
      </c>
    </row>
    <row r="7611" spans="1:7" x14ac:dyDescent="0.2">
      <c r="A7611">
        <v>2000</v>
      </c>
      <c r="B7611">
        <v>10</v>
      </c>
      <c r="C7611">
        <v>31</v>
      </c>
      <c r="D7611">
        <v>0.14545</v>
      </c>
      <c r="E7611">
        <v>1.27606</v>
      </c>
      <c r="F7611" s="46">
        <v>6</v>
      </c>
      <c r="G7611">
        <v>1.28433</v>
      </c>
    </row>
    <row r="7612" spans="1:7" x14ac:dyDescent="0.2">
      <c r="A7612">
        <v>2000</v>
      </c>
      <c r="B7612">
        <v>11</v>
      </c>
      <c r="C7612">
        <v>1</v>
      </c>
      <c r="D7612" s="45">
        <v>5.78822009E-2</v>
      </c>
      <c r="E7612">
        <v>1.1340399999999999</v>
      </c>
      <c r="F7612" s="46">
        <v>6</v>
      </c>
      <c r="G7612">
        <v>1.13551</v>
      </c>
    </row>
    <row r="7613" spans="1:7" x14ac:dyDescent="0.2">
      <c r="A7613">
        <v>2000</v>
      </c>
      <c r="B7613">
        <v>11</v>
      </c>
      <c r="C7613">
        <v>2</v>
      </c>
      <c r="D7613">
        <v>-0.28654998999999998</v>
      </c>
      <c r="E7613">
        <v>1.2403200000000001</v>
      </c>
      <c r="F7613" s="46">
        <v>7</v>
      </c>
      <c r="G7613">
        <v>1.2729900000000001</v>
      </c>
    </row>
    <row r="7614" spans="1:7" x14ac:dyDescent="0.2">
      <c r="A7614">
        <v>2000</v>
      </c>
      <c r="B7614">
        <v>11</v>
      </c>
      <c r="C7614">
        <v>3</v>
      </c>
      <c r="D7614">
        <v>-0.74512999999999996</v>
      </c>
      <c r="E7614">
        <v>1.39446</v>
      </c>
      <c r="F7614" s="46">
        <v>7</v>
      </c>
      <c r="G7614">
        <v>1.5810500000000001</v>
      </c>
    </row>
    <row r="7615" spans="1:7" x14ac:dyDescent="0.2">
      <c r="A7615">
        <v>2000</v>
      </c>
      <c r="B7615">
        <v>11</v>
      </c>
      <c r="C7615">
        <v>4</v>
      </c>
      <c r="D7615">
        <v>-0.81401997999999998</v>
      </c>
      <c r="E7615">
        <v>1.3219799999999999</v>
      </c>
      <c r="F7615" s="46">
        <v>7</v>
      </c>
      <c r="G7615">
        <v>1.5525</v>
      </c>
    </row>
    <row r="7616" spans="1:7" x14ac:dyDescent="0.2">
      <c r="A7616">
        <v>2000</v>
      </c>
      <c r="B7616">
        <v>11</v>
      </c>
      <c r="C7616">
        <v>5</v>
      </c>
      <c r="D7616">
        <v>-0.82451998999999998</v>
      </c>
      <c r="E7616">
        <v>1.1208400000000001</v>
      </c>
      <c r="F7616" s="46">
        <v>7</v>
      </c>
      <c r="G7616">
        <v>1.39144</v>
      </c>
    </row>
    <row r="7617" spans="1:7" x14ac:dyDescent="0.2">
      <c r="A7617">
        <v>2000</v>
      </c>
      <c r="B7617">
        <v>11</v>
      </c>
      <c r="C7617">
        <v>6</v>
      </c>
      <c r="D7617">
        <v>-0.75843000000000005</v>
      </c>
      <c r="E7617">
        <v>0.77462900000000001</v>
      </c>
      <c r="F7617" s="46">
        <v>7</v>
      </c>
      <c r="G7617">
        <v>1.0841000000000001</v>
      </c>
    </row>
    <row r="7618" spans="1:7" x14ac:dyDescent="0.2">
      <c r="A7618">
        <v>2000</v>
      </c>
      <c r="B7618">
        <v>11</v>
      </c>
      <c r="C7618">
        <v>7</v>
      </c>
      <c r="D7618">
        <v>-0.99168997999999997</v>
      </c>
      <c r="E7618">
        <v>0.48596999000000002</v>
      </c>
      <c r="F7618" s="46">
        <v>8</v>
      </c>
      <c r="G7618">
        <v>1.1043700000000001</v>
      </c>
    </row>
    <row r="7619" spans="1:7" x14ac:dyDescent="0.2">
      <c r="A7619">
        <v>2000</v>
      </c>
      <c r="B7619">
        <v>11</v>
      </c>
      <c r="C7619">
        <v>8</v>
      </c>
      <c r="D7619">
        <v>-1.3016000000000001</v>
      </c>
      <c r="E7619">
        <v>0.32227600000000001</v>
      </c>
      <c r="F7619" s="46">
        <v>8</v>
      </c>
      <c r="G7619">
        <v>1.34091</v>
      </c>
    </row>
    <row r="7620" spans="1:7" x14ac:dyDescent="0.2">
      <c r="A7620">
        <v>2000</v>
      </c>
      <c r="B7620">
        <v>11</v>
      </c>
      <c r="C7620">
        <v>9</v>
      </c>
      <c r="D7620">
        <v>-1.3351999999999999</v>
      </c>
      <c r="E7620" s="45">
        <v>4.6909101299999999E-2</v>
      </c>
      <c r="F7620" s="46">
        <v>8</v>
      </c>
      <c r="G7620">
        <v>1.33602</v>
      </c>
    </row>
    <row r="7621" spans="1:7" x14ac:dyDescent="0.2">
      <c r="A7621">
        <v>2000</v>
      </c>
      <c r="B7621">
        <v>11</v>
      </c>
      <c r="C7621">
        <v>10</v>
      </c>
      <c r="D7621">
        <v>-1.4092899999999999</v>
      </c>
      <c r="E7621">
        <v>-0.27773999999999999</v>
      </c>
      <c r="F7621" s="46">
        <v>1</v>
      </c>
      <c r="G7621">
        <v>1.4364001</v>
      </c>
    </row>
    <row r="7622" spans="1:7" x14ac:dyDescent="0.2">
      <c r="A7622">
        <v>2000</v>
      </c>
      <c r="B7622">
        <v>11</v>
      </c>
      <c r="C7622">
        <v>11</v>
      </c>
      <c r="D7622">
        <v>-1.2962800000000001</v>
      </c>
      <c r="E7622">
        <v>-0.37497999999999998</v>
      </c>
      <c r="F7622" s="46">
        <v>1</v>
      </c>
      <c r="G7622">
        <v>1.3494299999999999</v>
      </c>
    </row>
    <row r="7623" spans="1:7" x14ac:dyDescent="0.2">
      <c r="A7623">
        <v>2000</v>
      </c>
      <c r="B7623">
        <v>11</v>
      </c>
      <c r="C7623">
        <v>12</v>
      </c>
      <c r="D7623">
        <v>-0.58465999000000002</v>
      </c>
      <c r="E7623">
        <v>-0.52790999000000005</v>
      </c>
      <c r="F7623" s="46">
        <v>1</v>
      </c>
      <c r="G7623">
        <v>0.78772299999999995</v>
      </c>
    </row>
    <row r="7624" spans="1:7" x14ac:dyDescent="0.2">
      <c r="A7624">
        <v>2000</v>
      </c>
      <c r="B7624">
        <v>11</v>
      </c>
      <c r="C7624">
        <v>13</v>
      </c>
      <c r="D7624">
        <v>-0.34265000000000001</v>
      </c>
      <c r="E7624">
        <v>-0.99348002999999996</v>
      </c>
      <c r="F7624" s="46">
        <v>2</v>
      </c>
      <c r="G7624">
        <v>1.05091</v>
      </c>
    </row>
    <row r="7625" spans="1:7" x14ac:dyDescent="0.2">
      <c r="A7625">
        <v>2000</v>
      </c>
      <c r="B7625">
        <v>11</v>
      </c>
      <c r="C7625">
        <v>14</v>
      </c>
      <c r="D7625">
        <v>-0.13886999999999999</v>
      </c>
      <c r="E7625">
        <v>-1.48834</v>
      </c>
      <c r="F7625" s="46">
        <v>2</v>
      </c>
      <c r="G7625">
        <v>1.49481</v>
      </c>
    </row>
    <row r="7626" spans="1:7" x14ac:dyDescent="0.2">
      <c r="A7626">
        <v>2000</v>
      </c>
      <c r="B7626">
        <v>11</v>
      </c>
      <c r="C7626">
        <v>15</v>
      </c>
      <c r="D7626">
        <v>-0.12144000000000001</v>
      </c>
      <c r="E7626">
        <v>-1.8827799999999999</v>
      </c>
      <c r="F7626" s="46">
        <v>2</v>
      </c>
      <c r="G7626">
        <v>1.8867</v>
      </c>
    </row>
    <row r="7627" spans="1:7" x14ac:dyDescent="0.2">
      <c r="A7627">
        <v>2000</v>
      </c>
      <c r="B7627">
        <v>11</v>
      </c>
      <c r="C7627">
        <v>16</v>
      </c>
      <c r="D7627" s="45">
        <v>-4.3214101300000002E-2</v>
      </c>
      <c r="E7627">
        <v>-2.0770900000000001</v>
      </c>
      <c r="F7627" s="46">
        <v>2</v>
      </c>
      <c r="G7627">
        <v>2.0775399000000001</v>
      </c>
    </row>
    <row r="7628" spans="1:7" x14ac:dyDescent="0.2">
      <c r="A7628">
        <v>2000</v>
      </c>
      <c r="B7628">
        <v>11</v>
      </c>
      <c r="C7628">
        <v>17</v>
      </c>
      <c r="D7628">
        <v>0.22682799000000001</v>
      </c>
      <c r="E7628">
        <v>-2.1396500999999999</v>
      </c>
      <c r="F7628" s="46">
        <v>3</v>
      </c>
      <c r="G7628">
        <v>2.1516399000000002</v>
      </c>
    </row>
    <row r="7629" spans="1:7" x14ac:dyDescent="0.2">
      <c r="A7629">
        <v>2000</v>
      </c>
      <c r="B7629">
        <v>11</v>
      </c>
      <c r="C7629">
        <v>18</v>
      </c>
      <c r="D7629">
        <v>0.52798699999999998</v>
      </c>
      <c r="E7629">
        <v>-2.2239201</v>
      </c>
      <c r="F7629" s="46">
        <v>3</v>
      </c>
      <c r="G7629">
        <v>2.2857299000000002</v>
      </c>
    </row>
    <row r="7630" spans="1:7" x14ac:dyDescent="0.2">
      <c r="A7630">
        <v>2000</v>
      </c>
      <c r="B7630">
        <v>11</v>
      </c>
      <c r="C7630">
        <v>19</v>
      </c>
      <c r="D7630">
        <v>0.84252899999999997</v>
      </c>
      <c r="E7630">
        <v>-1.9655899999999999</v>
      </c>
      <c r="F7630" s="46">
        <v>3</v>
      </c>
      <c r="G7630">
        <v>2.13855</v>
      </c>
    </row>
    <row r="7631" spans="1:7" x14ac:dyDescent="0.2">
      <c r="A7631">
        <v>2000</v>
      </c>
      <c r="B7631">
        <v>11</v>
      </c>
      <c r="C7631">
        <v>20</v>
      </c>
      <c r="D7631">
        <v>1.1283300000000001</v>
      </c>
      <c r="E7631">
        <v>-1.8502799999999999</v>
      </c>
      <c r="F7631" s="46">
        <v>3</v>
      </c>
      <c r="G7631">
        <v>2.1671800999999999</v>
      </c>
    </row>
    <row r="7632" spans="1:7" x14ac:dyDescent="0.2">
      <c r="A7632">
        <v>2000</v>
      </c>
      <c r="B7632">
        <v>11</v>
      </c>
      <c r="C7632">
        <v>21</v>
      </c>
      <c r="D7632">
        <v>1.1240600000000001</v>
      </c>
      <c r="E7632">
        <v>-1.89439</v>
      </c>
      <c r="F7632" s="46">
        <v>3</v>
      </c>
      <c r="G7632">
        <v>2.2027800000000002</v>
      </c>
    </row>
    <row r="7633" spans="1:7" x14ac:dyDescent="0.2">
      <c r="A7633">
        <v>2000</v>
      </c>
      <c r="B7633">
        <v>11</v>
      </c>
      <c r="C7633">
        <v>22</v>
      </c>
      <c r="D7633">
        <v>1.2234</v>
      </c>
      <c r="E7633">
        <v>-1.6911099999999999</v>
      </c>
      <c r="F7633" s="46">
        <v>3</v>
      </c>
      <c r="G7633">
        <v>2.08724</v>
      </c>
    </row>
    <row r="7634" spans="1:7" x14ac:dyDescent="0.2">
      <c r="A7634">
        <v>2000</v>
      </c>
      <c r="B7634">
        <v>11</v>
      </c>
      <c r="C7634">
        <v>23</v>
      </c>
      <c r="D7634">
        <v>1.59229</v>
      </c>
      <c r="E7634">
        <v>-1.2572099999999999</v>
      </c>
      <c r="F7634" s="46">
        <v>4</v>
      </c>
      <c r="G7634">
        <v>2.0287799999999998</v>
      </c>
    </row>
    <row r="7635" spans="1:7" x14ac:dyDescent="0.2">
      <c r="A7635">
        <v>2000</v>
      </c>
      <c r="B7635">
        <v>11</v>
      </c>
      <c r="C7635">
        <v>24</v>
      </c>
      <c r="D7635">
        <v>1.8464400000000001</v>
      </c>
      <c r="E7635">
        <v>-0.89707999999999999</v>
      </c>
      <c r="F7635" s="46">
        <v>4</v>
      </c>
      <c r="G7635">
        <v>2.0528200000000001</v>
      </c>
    </row>
    <row r="7636" spans="1:7" x14ac:dyDescent="0.2">
      <c r="A7636">
        <v>2000</v>
      </c>
      <c r="B7636">
        <v>11</v>
      </c>
      <c r="C7636">
        <v>25</v>
      </c>
      <c r="D7636">
        <v>1.68971</v>
      </c>
      <c r="E7636">
        <v>-0.50872998999999997</v>
      </c>
      <c r="F7636" s="46">
        <v>4</v>
      </c>
      <c r="G7636">
        <v>1.7646299999999999</v>
      </c>
    </row>
    <row r="7637" spans="1:7" x14ac:dyDescent="0.2">
      <c r="A7637">
        <v>2000</v>
      </c>
      <c r="B7637">
        <v>11</v>
      </c>
      <c r="C7637">
        <v>26</v>
      </c>
      <c r="D7637">
        <v>1.4637800000000001</v>
      </c>
      <c r="E7637">
        <v>-0.24833</v>
      </c>
      <c r="F7637" s="46">
        <v>4</v>
      </c>
      <c r="G7637">
        <v>1.4846900000000001</v>
      </c>
    </row>
    <row r="7638" spans="1:7" x14ac:dyDescent="0.2">
      <c r="A7638">
        <v>2000</v>
      </c>
      <c r="B7638">
        <v>11</v>
      </c>
      <c r="C7638">
        <v>27</v>
      </c>
      <c r="D7638">
        <v>1.5212399999999999</v>
      </c>
      <c r="E7638" s="45">
        <v>3.1642701500000002E-2</v>
      </c>
      <c r="F7638" s="46">
        <v>5</v>
      </c>
      <c r="G7638">
        <v>1.52156</v>
      </c>
    </row>
    <row r="7639" spans="1:7" x14ac:dyDescent="0.2">
      <c r="A7639">
        <v>2000</v>
      </c>
      <c r="B7639">
        <v>11</v>
      </c>
      <c r="C7639">
        <v>28</v>
      </c>
      <c r="D7639">
        <v>1.7678</v>
      </c>
      <c r="E7639" s="45">
        <v>-6.7584097400000001E-2</v>
      </c>
      <c r="F7639" s="46">
        <v>4</v>
      </c>
      <c r="G7639">
        <v>1.7690901000000001</v>
      </c>
    </row>
    <row r="7640" spans="1:7" x14ac:dyDescent="0.2">
      <c r="A7640">
        <v>2000</v>
      </c>
      <c r="B7640">
        <v>11</v>
      </c>
      <c r="C7640">
        <v>29</v>
      </c>
      <c r="D7640">
        <v>1.8120700000000001</v>
      </c>
      <c r="E7640" s="45">
        <v>-4.75253016E-2</v>
      </c>
      <c r="F7640" s="46">
        <v>4</v>
      </c>
      <c r="G7640">
        <v>1.8126899999999999</v>
      </c>
    </row>
    <row r="7641" spans="1:7" x14ac:dyDescent="0.2">
      <c r="A7641">
        <v>2000</v>
      </c>
      <c r="B7641">
        <v>11</v>
      </c>
      <c r="C7641">
        <v>30</v>
      </c>
      <c r="D7641">
        <v>1.7464999999999999</v>
      </c>
      <c r="E7641">
        <v>0.37687799</v>
      </c>
      <c r="F7641" s="46">
        <v>5</v>
      </c>
      <c r="G7641">
        <v>1.7867</v>
      </c>
    </row>
    <row r="7642" spans="1:7" x14ac:dyDescent="0.2">
      <c r="A7642">
        <v>2000</v>
      </c>
      <c r="B7642">
        <v>12</v>
      </c>
      <c r="C7642">
        <v>1</v>
      </c>
      <c r="D7642">
        <v>1.7033400999999999</v>
      </c>
      <c r="E7642">
        <v>0.58952099000000002</v>
      </c>
      <c r="F7642" s="46">
        <v>5</v>
      </c>
      <c r="G7642">
        <v>1.80247</v>
      </c>
    </row>
    <row r="7643" spans="1:7" x14ac:dyDescent="0.2">
      <c r="A7643">
        <v>2000</v>
      </c>
      <c r="B7643">
        <v>12</v>
      </c>
      <c r="C7643">
        <v>2</v>
      </c>
      <c r="D7643">
        <v>1.5161800000000001</v>
      </c>
      <c r="E7643">
        <v>0.67147201000000001</v>
      </c>
      <c r="F7643" s="46">
        <v>5</v>
      </c>
      <c r="G7643">
        <v>1.6582201000000001</v>
      </c>
    </row>
    <row r="7644" spans="1:7" x14ac:dyDescent="0.2">
      <c r="A7644">
        <v>2000</v>
      </c>
      <c r="B7644">
        <v>12</v>
      </c>
      <c r="C7644">
        <v>3</v>
      </c>
      <c r="D7644">
        <v>1.5144500000000001</v>
      </c>
      <c r="E7644">
        <v>1.0269600000000001</v>
      </c>
      <c r="F7644" s="46">
        <v>5</v>
      </c>
      <c r="G7644">
        <v>1.8298099999999999</v>
      </c>
    </row>
    <row r="7645" spans="1:7" x14ac:dyDescent="0.2">
      <c r="A7645">
        <v>2000</v>
      </c>
      <c r="B7645">
        <v>12</v>
      </c>
      <c r="C7645">
        <v>4</v>
      </c>
      <c r="D7645">
        <v>1.4005300000000001</v>
      </c>
      <c r="E7645">
        <v>1.06372</v>
      </c>
      <c r="F7645" s="46">
        <v>5</v>
      </c>
      <c r="G7645">
        <v>1.75868</v>
      </c>
    </row>
    <row r="7646" spans="1:7" x14ac:dyDescent="0.2">
      <c r="A7646">
        <v>2000</v>
      </c>
      <c r="B7646">
        <v>12</v>
      </c>
      <c r="C7646">
        <v>5</v>
      </c>
      <c r="D7646">
        <v>1.1150599999999999</v>
      </c>
      <c r="E7646">
        <v>1.1872499999999999</v>
      </c>
      <c r="F7646" s="46">
        <v>6</v>
      </c>
      <c r="G7646">
        <v>1.6287799999999999</v>
      </c>
    </row>
    <row r="7647" spans="1:7" x14ac:dyDescent="0.2">
      <c r="A7647">
        <v>2000</v>
      </c>
      <c r="B7647">
        <v>12</v>
      </c>
      <c r="C7647">
        <v>6</v>
      </c>
      <c r="D7647">
        <v>0.99150801</v>
      </c>
      <c r="E7647">
        <v>1.3667901</v>
      </c>
      <c r="F7647" s="46">
        <v>6</v>
      </c>
      <c r="G7647">
        <v>1.68855</v>
      </c>
    </row>
    <row r="7648" spans="1:7" x14ac:dyDescent="0.2">
      <c r="A7648">
        <v>2000</v>
      </c>
      <c r="B7648">
        <v>12</v>
      </c>
      <c r="C7648">
        <v>7</v>
      </c>
      <c r="D7648">
        <v>0.78456800999999998</v>
      </c>
      <c r="E7648">
        <v>1.4415100000000001</v>
      </c>
      <c r="F7648" s="46">
        <v>6</v>
      </c>
      <c r="G7648">
        <v>1.6411901</v>
      </c>
    </row>
    <row r="7649" spans="1:7" x14ac:dyDescent="0.2">
      <c r="A7649">
        <v>2000</v>
      </c>
      <c r="B7649">
        <v>12</v>
      </c>
      <c r="C7649">
        <v>8</v>
      </c>
      <c r="D7649">
        <v>0.71907096999999998</v>
      </c>
      <c r="E7649">
        <v>1.3572200999999999</v>
      </c>
      <c r="F7649" s="46">
        <v>6</v>
      </c>
      <c r="G7649">
        <v>1.5359400999999999</v>
      </c>
    </row>
    <row r="7650" spans="1:7" x14ac:dyDescent="0.2">
      <c r="A7650">
        <v>2000</v>
      </c>
      <c r="B7650">
        <v>12</v>
      </c>
      <c r="C7650">
        <v>9</v>
      </c>
      <c r="D7650">
        <v>0.34323701000000001</v>
      </c>
      <c r="E7650">
        <v>1.3990199999999999</v>
      </c>
      <c r="F7650" s="46">
        <v>6</v>
      </c>
      <c r="G7650">
        <v>1.44051</v>
      </c>
    </row>
    <row r="7651" spans="1:7" x14ac:dyDescent="0.2">
      <c r="A7651">
        <v>2000</v>
      </c>
      <c r="B7651">
        <v>12</v>
      </c>
      <c r="C7651">
        <v>10</v>
      </c>
      <c r="D7651" s="45">
        <v>7.9626301300000004E-3</v>
      </c>
      <c r="E7651">
        <v>1.2091000000000001</v>
      </c>
      <c r="F7651" s="46">
        <v>6</v>
      </c>
      <c r="G7651">
        <v>1.20913</v>
      </c>
    </row>
    <row r="7652" spans="1:7" x14ac:dyDescent="0.2">
      <c r="A7652">
        <v>2000</v>
      </c>
      <c r="B7652">
        <v>12</v>
      </c>
      <c r="C7652">
        <v>11</v>
      </c>
      <c r="D7652">
        <v>-0.10489</v>
      </c>
      <c r="E7652">
        <v>1.2405299999999999</v>
      </c>
      <c r="F7652" s="46">
        <v>7</v>
      </c>
      <c r="G7652">
        <v>1.2449600000000001</v>
      </c>
    </row>
    <row r="7653" spans="1:7" x14ac:dyDescent="0.2">
      <c r="A7653">
        <v>2000</v>
      </c>
      <c r="B7653">
        <v>12</v>
      </c>
      <c r="C7653">
        <v>12</v>
      </c>
      <c r="D7653">
        <v>-0.37806001</v>
      </c>
      <c r="E7653">
        <v>1.47533</v>
      </c>
      <c r="F7653" s="46">
        <v>7</v>
      </c>
      <c r="G7653">
        <v>1.5229999999999999</v>
      </c>
    </row>
    <row r="7654" spans="1:7" x14ac:dyDescent="0.2">
      <c r="A7654">
        <v>2000</v>
      </c>
      <c r="B7654">
        <v>12</v>
      </c>
      <c r="C7654">
        <v>13</v>
      </c>
      <c r="D7654">
        <v>-0.95236999</v>
      </c>
      <c r="E7654">
        <v>1.3250999000000001</v>
      </c>
      <c r="F7654" s="46">
        <v>7</v>
      </c>
      <c r="G7654">
        <v>1.63184</v>
      </c>
    </row>
    <row r="7655" spans="1:7" x14ac:dyDescent="0.2">
      <c r="A7655">
        <v>2000</v>
      </c>
      <c r="B7655">
        <v>12</v>
      </c>
      <c r="C7655">
        <v>14</v>
      </c>
      <c r="D7655">
        <v>-1.06003</v>
      </c>
      <c r="E7655">
        <v>1.08816</v>
      </c>
      <c r="F7655" s="46">
        <v>7</v>
      </c>
      <c r="G7655">
        <v>1.5191300000000001</v>
      </c>
    </row>
    <row r="7656" spans="1:7" x14ac:dyDescent="0.2">
      <c r="A7656">
        <v>2000</v>
      </c>
      <c r="B7656">
        <v>12</v>
      </c>
      <c r="C7656">
        <v>15</v>
      </c>
      <c r="D7656">
        <v>-1.02762</v>
      </c>
      <c r="E7656">
        <v>0.71119100000000002</v>
      </c>
      <c r="F7656" s="46">
        <v>8</v>
      </c>
      <c r="G7656">
        <v>1.2497199999999999</v>
      </c>
    </row>
    <row r="7657" spans="1:7" x14ac:dyDescent="0.2">
      <c r="A7657">
        <v>2000</v>
      </c>
      <c r="B7657">
        <v>12</v>
      </c>
      <c r="C7657">
        <v>16</v>
      </c>
      <c r="D7657">
        <v>-1.0918300000000001</v>
      </c>
      <c r="E7657">
        <v>0.28065801000000001</v>
      </c>
      <c r="F7657" s="46">
        <v>8</v>
      </c>
      <c r="G7657">
        <v>1.1273299000000001</v>
      </c>
    </row>
    <row r="7658" spans="1:7" x14ac:dyDescent="0.2">
      <c r="A7658">
        <v>2000</v>
      </c>
      <c r="B7658">
        <v>12</v>
      </c>
      <c r="C7658">
        <v>17</v>
      </c>
      <c r="D7658">
        <v>-1.1517299000000001</v>
      </c>
      <c r="E7658" s="45">
        <v>5.4205600200000004E-3</v>
      </c>
      <c r="F7658" s="46">
        <v>8</v>
      </c>
      <c r="G7658">
        <v>1.15174</v>
      </c>
    </row>
    <row r="7659" spans="1:7" x14ac:dyDescent="0.2">
      <c r="A7659">
        <v>2000</v>
      </c>
      <c r="B7659">
        <v>12</v>
      </c>
      <c r="C7659">
        <v>18</v>
      </c>
      <c r="D7659">
        <v>-0.74851000000000001</v>
      </c>
      <c r="E7659">
        <v>-0.22527</v>
      </c>
      <c r="F7659" s="46">
        <v>1</v>
      </c>
      <c r="G7659">
        <v>0.78167801999999997</v>
      </c>
    </row>
    <row r="7660" spans="1:7" x14ac:dyDescent="0.2">
      <c r="A7660">
        <v>2000</v>
      </c>
      <c r="B7660">
        <v>12</v>
      </c>
      <c r="C7660">
        <v>19</v>
      </c>
      <c r="D7660">
        <v>-0.52701998000000005</v>
      </c>
      <c r="E7660">
        <v>-0.73110001999999996</v>
      </c>
      <c r="F7660" s="46">
        <v>2</v>
      </c>
      <c r="G7660">
        <v>0.90125197000000001</v>
      </c>
    </row>
    <row r="7661" spans="1:7" x14ac:dyDescent="0.2">
      <c r="A7661">
        <v>2000</v>
      </c>
      <c r="B7661">
        <v>12</v>
      </c>
      <c r="C7661">
        <v>20</v>
      </c>
      <c r="D7661">
        <v>-0.22694001</v>
      </c>
      <c r="E7661">
        <v>-0.88461000000000001</v>
      </c>
      <c r="F7661" s="46">
        <v>2</v>
      </c>
      <c r="G7661">
        <v>0.91325301000000003</v>
      </c>
    </row>
    <row r="7662" spans="1:7" x14ac:dyDescent="0.2">
      <c r="A7662">
        <v>2000</v>
      </c>
      <c r="B7662">
        <v>12</v>
      </c>
      <c r="C7662">
        <v>21</v>
      </c>
      <c r="D7662">
        <v>0.108644</v>
      </c>
      <c r="E7662">
        <v>-0.89157998999999999</v>
      </c>
      <c r="F7662" s="46">
        <v>3</v>
      </c>
      <c r="G7662">
        <v>0.89817296999999996</v>
      </c>
    </row>
    <row r="7663" spans="1:7" x14ac:dyDescent="0.2">
      <c r="A7663">
        <v>2000</v>
      </c>
      <c r="B7663">
        <v>12</v>
      </c>
      <c r="C7663">
        <v>22</v>
      </c>
      <c r="D7663">
        <v>0.54766899000000002</v>
      </c>
      <c r="E7663">
        <v>-0.83363997999999995</v>
      </c>
      <c r="F7663" s="46">
        <v>3</v>
      </c>
      <c r="G7663">
        <v>0.99744098999999997</v>
      </c>
    </row>
    <row r="7664" spans="1:7" x14ac:dyDescent="0.2">
      <c r="A7664">
        <v>2000</v>
      </c>
      <c r="B7664">
        <v>12</v>
      </c>
      <c r="C7664">
        <v>23</v>
      </c>
      <c r="D7664">
        <v>0.55465399999999998</v>
      </c>
      <c r="E7664">
        <v>-0.61931997999999999</v>
      </c>
      <c r="F7664" s="46">
        <v>3</v>
      </c>
      <c r="G7664">
        <v>0.83138698</v>
      </c>
    </row>
    <row r="7665" spans="1:7" x14ac:dyDescent="0.2">
      <c r="A7665">
        <v>2000</v>
      </c>
      <c r="B7665">
        <v>12</v>
      </c>
      <c r="C7665">
        <v>24</v>
      </c>
      <c r="D7665">
        <v>0.73576801999999997</v>
      </c>
      <c r="E7665">
        <v>-0.26868001000000002</v>
      </c>
      <c r="F7665" s="46">
        <v>4</v>
      </c>
      <c r="G7665">
        <v>0.78328902</v>
      </c>
    </row>
    <row r="7666" spans="1:7" x14ac:dyDescent="0.2">
      <c r="A7666">
        <v>2000</v>
      </c>
      <c r="B7666">
        <v>12</v>
      </c>
      <c r="C7666">
        <v>25</v>
      </c>
      <c r="D7666">
        <v>0.78330301999999996</v>
      </c>
      <c r="E7666">
        <v>-0.31200999000000001</v>
      </c>
      <c r="F7666" s="46">
        <v>4</v>
      </c>
      <c r="G7666">
        <v>0.84315801000000001</v>
      </c>
    </row>
    <row r="7667" spans="1:7" x14ac:dyDescent="0.2">
      <c r="A7667">
        <v>2000</v>
      </c>
      <c r="B7667">
        <v>12</v>
      </c>
      <c r="C7667">
        <v>26</v>
      </c>
      <c r="D7667">
        <v>0.53612797999999995</v>
      </c>
      <c r="E7667">
        <v>-0.53386997999999997</v>
      </c>
      <c r="F7667" s="46">
        <v>4</v>
      </c>
      <c r="G7667">
        <v>0.75660801</v>
      </c>
    </row>
    <row r="7668" spans="1:7" x14ac:dyDescent="0.2">
      <c r="A7668">
        <v>2000</v>
      </c>
      <c r="B7668">
        <v>12</v>
      </c>
      <c r="C7668">
        <v>27</v>
      </c>
      <c r="D7668">
        <v>0.136099</v>
      </c>
      <c r="E7668">
        <v>-0.57464999000000005</v>
      </c>
      <c r="F7668" s="46">
        <v>3</v>
      </c>
      <c r="G7668">
        <v>0.59054297</v>
      </c>
    </row>
    <row r="7669" spans="1:7" x14ac:dyDescent="0.2">
      <c r="A7669">
        <v>2000</v>
      </c>
      <c r="B7669">
        <v>12</v>
      </c>
      <c r="C7669">
        <v>28</v>
      </c>
      <c r="D7669" s="45">
        <v>5.6718498499999999E-2</v>
      </c>
      <c r="E7669">
        <v>-0.66189998000000005</v>
      </c>
      <c r="F7669" s="46">
        <v>3</v>
      </c>
      <c r="G7669">
        <v>0.66432703000000004</v>
      </c>
    </row>
    <row r="7670" spans="1:7" x14ac:dyDescent="0.2">
      <c r="A7670">
        <v>2000</v>
      </c>
      <c r="B7670">
        <v>12</v>
      </c>
      <c r="C7670">
        <v>29</v>
      </c>
      <c r="D7670" s="45">
        <v>7.9233698500000005E-2</v>
      </c>
      <c r="E7670">
        <v>-0.50371999000000001</v>
      </c>
      <c r="F7670" s="46">
        <v>3</v>
      </c>
      <c r="G7670">
        <v>0.509911</v>
      </c>
    </row>
    <row r="7671" spans="1:7" x14ac:dyDescent="0.2">
      <c r="A7671">
        <v>2000</v>
      </c>
      <c r="B7671">
        <v>12</v>
      </c>
      <c r="C7671">
        <v>30</v>
      </c>
      <c r="D7671">
        <v>0.108478</v>
      </c>
      <c r="E7671">
        <v>-0.36153001000000001</v>
      </c>
      <c r="F7671" s="46">
        <v>3</v>
      </c>
      <c r="G7671">
        <v>0.37745601000000001</v>
      </c>
    </row>
    <row r="7672" spans="1:7" x14ac:dyDescent="0.2">
      <c r="A7672">
        <v>2000</v>
      </c>
      <c r="B7672">
        <v>12</v>
      </c>
      <c r="C7672">
        <v>31</v>
      </c>
      <c r="D7672" s="45">
        <v>5.8897998200000003E-2</v>
      </c>
      <c r="E7672">
        <v>-0.54893999999999998</v>
      </c>
      <c r="F7672" s="46">
        <v>3</v>
      </c>
      <c r="G7672">
        <v>0.552091</v>
      </c>
    </row>
    <row r="7673" spans="1:7" x14ac:dyDescent="0.2">
      <c r="A7673">
        <v>2001</v>
      </c>
      <c r="B7673">
        <v>1</v>
      </c>
      <c r="C7673">
        <v>1</v>
      </c>
      <c r="D7673">
        <v>-0.19791</v>
      </c>
      <c r="E7673">
        <v>-0.78394001999999996</v>
      </c>
      <c r="F7673" s="46">
        <v>2</v>
      </c>
      <c r="G7673">
        <v>0.80853498000000001</v>
      </c>
    </row>
    <row r="7674" spans="1:7" x14ac:dyDescent="0.2">
      <c r="A7674">
        <v>2001</v>
      </c>
      <c r="B7674">
        <v>1</v>
      </c>
      <c r="C7674">
        <v>2</v>
      </c>
      <c r="D7674">
        <v>-0.25161999000000002</v>
      </c>
      <c r="E7674">
        <v>-0.81284999999999996</v>
      </c>
      <c r="F7674" s="46">
        <v>2</v>
      </c>
      <c r="G7674">
        <v>0.85090399000000005</v>
      </c>
    </row>
    <row r="7675" spans="1:7" x14ac:dyDescent="0.2">
      <c r="A7675">
        <v>2001</v>
      </c>
      <c r="B7675">
        <v>1</v>
      </c>
      <c r="C7675">
        <v>3</v>
      </c>
      <c r="D7675">
        <v>-0.20506000999999999</v>
      </c>
      <c r="E7675">
        <v>-0.87308001999999996</v>
      </c>
      <c r="F7675" s="46">
        <v>2</v>
      </c>
      <c r="G7675">
        <v>0.89683800999999996</v>
      </c>
    </row>
    <row r="7676" spans="1:7" x14ac:dyDescent="0.2">
      <c r="A7676">
        <v>2001</v>
      </c>
      <c r="B7676">
        <v>1</v>
      </c>
      <c r="C7676">
        <v>4</v>
      </c>
      <c r="D7676">
        <v>-0.29493998999999999</v>
      </c>
      <c r="E7676">
        <v>-0.97839999</v>
      </c>
      <c r="F7676" s="46">
        <v>2</v>
      </c>
      <c r="G7676">
        <v>1.02189</v>
      </c>
    </row>
    <row r="7677" spans="1:7" x14ac:dyDescent="0.2">
      <c r="A7677">
        <v>2001</v>
      </c>
      <c r="B7677">
        <v>1</v>
      </c>
      <c r="C7677">
        <v>5</v>
      </c>
      <c r="D7677">
        <v>-0.25461999000000002</v>
      </c>
      <c r="E7677">
        <v>-0.96955000999999996</v>
      </c>
      <c r="F7677" s="46">
        <v>2</v>
      </c>
      <c r="G7677">
        <v>1.0024199</v>
      </c>
    </row>
    <row r="7678" spans="1:7" x14ac:dyDescent="0.2">
      <c r="A7678">
        <v>2001</v>
      </c>
      <c r="B7678">
        <v>1</v>
      </c>
      <c r="C7678">
        <v>6</v>
      </c>
      <c r="D7678">
        <v>-0.33726999000000002</v>
      </c>
      <c r="E7678">
        <v>-1.0814199</v>
      </c>
      <c r="F7678" s="46">
        <v>2</v>
      </c>
      <c r="G7678">
        <v>1.13279</v>
      </c>
    </row>
    <row r="7679" spans="1:7" x14ac:dyDescent="0.2">
      <c r="A7679">
        <v>2001</v>
      </c>
      <c r="B7679">
        <v>1</v>
      </c>
      <c r="C7679">
        <v>7</v>
      </c>
      <c r="D7679">
        <v>-0.33954000000000001</v>
      </c>
      <c r="E7679">
        <v>-1.3103199999999999</v>
      </c>
      <c r="F7679" s="46">
        <v>2</v>
      </c>
      <c r="G7679">
        <v>1.3535999999999999</v>
      </c>
    </row>
    <row r="7680" spans="1:7" x14ac:dyDescent="0.2">
      <c r="A7680">
        <v>2001</v>
      </c>
      <c r="B7680">
        <v>1</v>
      </c>
      <c r="C7680">
        <v>8</v>
      </c>
      <c r="D7680">
        <v>-0.19858999999999999</v>
      </c>
      <c r="E7680">
        <v>-1.6212299999999999</v>
      </c>
      <c r="F7680" s="46">
        <v>2</v>
      </c>
      <c r="G7680">
        <v>1.6333500000000001</v>
      </c>
    </row>
    <row r="7681" spans="1:7" x14ac:dyDescent="0.2">
      <c r="A7681">
        <v>2001</v>
      </c>
      <c r="B7681">
        <v>1</v>
      </c>
      <c r="C7681">
        <v>9</v>
      </c>
      <c r="D7681" s="45">
        <v>2.3731200000000001E-2</v>
      </c>
      <c r="E7681">
        <v>-1.7644299999999999</v>
      </c>
      <c r="F7681" s="46">
        <v>3</v>
      </c>
      <c r="G7681">
        <v>1.7645900000000001</v>
      </c>
    </row>
    <row r="7682" spans="1:7" x14ac:dyDescent="0.2">
      <c r="A7682">
        <v>2001</v>
      </c>
      <c r="B7682">
        <v>1</v>
      </c>
      <c r="C7682">
        <v>10</v>
      </c>
      <c r="D7682">
        <v>0.30093700000000001</v>
      </c>
      <c r="E7682">
        <v>-1.74224</v>
      </c>
      <c r="F7682" s="46">
        <v>3</v>
      </c>
      <c r="G7682">
        <v>1.7680399</v>
      </c>
    </row>
    <row r="7683" spans="1:7" x14ac:dyDescent="0.2">
      <c r="A7683">
        <v>2001</v>
      </c>
      <c r="B7683">
        <v>1</v>
      </c>
      <c r="C7683">
        <v>11</v>
      </c>
      <c r="D7683">
        <v>0.63998597999999995</v>
      </c>
      <c r="E7683">
        <v>-1.4816099</v>
      </c>
      <c r="F7683" s="46">
        <v>3</v>
      </c>
      <c r="G7683">
        <v>1.6139300000000001</v>
      </c>
    </row>
    <row r="7684" spans="1:7" x14ac:dyDescent="0.2">
      <c r="A7684">
        <v>2001</v>
      </c>
      <c r="B7684">
        <v>1</v>
      </c>
      <c r="C7684">
        <v>12</v>
      </c>
      <c r="D7684">
        <v>0.88009000000000004</v>
      </c>
      <c r="E7684">
        <v>-1.2674000000000001</v>
      </c>
      <c r="F7684" s="46">
        <v>3</v>
      </c>
      <c r="G7684">
        <v>1.5429999999999999</v>
      </c>
    </row>
    <row r="7685" spans="1:7" x14ac:dyDescent="0.2">
      <c r="A7685">
        <v>2001</v>
      </c>
      <c r="B7685">
        <v>1</v>
      </c>
      <c r="C7685">
        <v>13</v>
      </c>
      <c r="D7685">
        <v>0.83419102000000001</v>
      </c>
      <c r="E7685">
        <v>-1.0570199</v>
      </c>
      <c r="F7685" s="46">
        <v>3</v>
      </c>
      <c r="G7685">
        <v>1.3465400000000001</v>
      </c>
    </row>
    <row r="7686" spans="1:7" x14ac:dyDescent="0.2">
      <c r="A7686">
        <v>2001</v>
      </c>
      <c r="B7686">
        <v>1</v>
      </c>
      <c r="C7686">
        <v>14</v>
      </c>
      <c r="D7686">
        <v>0.93047201999999996</v>
      </c>
      <c r="E7686">
        <v>-1.25227</v>
      </c>
      <c r="F7686" s="46">
        <v>3</v>
      </c>
      <c r="G7686">
        <v>1.56012</v>
      </c>
    </row>
    <row r="7687" spans="1:7" x14ac:dyDescent="0.2">
      <c r="A7687">
        <v>2001</v>
      </c>
      <c r="B7687">
        <v>1</v>
      </c>
      <c r="C7687">
        <v>15</v>
      </c>
      <c r="D7687">
        <v>0.64670801</v>
      </c>
      <c r="E7687">
        <v>-1.4858100000000001</v>
      </c>
      <c r="F7687" s="46">
        <v>3</v>
      </c>
      <c r="G7687">
        <v>1.6204499999999999</v>
      </c>
    </row>
    <row r="7688" spans="1:7" x14ac:dyDescent="0.2">
      <c r="A7688">
        <v>2001</v>
      </c>
      <c r="B7688">
        <v>1</v>
      </c>
      <c r="C7688">
        <v>16</v>
      </c>
      <c r="D7688" s="45">
        <v>4.3114097799999999E-3</v>
      </c>
      <c r="E7688">
        <v>-1.6256999999999999</v>
      </c>
      <c r="F7688" s="46">
        <v>3</v>
      </c>
      <c r="G7688">
        <v>1.62571</v>
      </c>
    </row>
    <row r="7689" spans="1:7" x14ac:dyDescent="0.2">
      <c r="A7689">
        <v>2001</v>
      </c>
      <c r="B7689">
        <v>1</v>
      </c>
      <c r="C7689">
        <v>17</v>
      </c>
      <c r="D7689">
        <v>-0.61780000000000002</v>
      </c>
      <c r="E7689">
        <v>-1.4193701000000001</v>
      </c>
      <c r="F7689" s="46">
        <v>2</v>
      </c>
      <c r="G7689">
        <v>1.548</v>
      </c>
    </row>
    <row r="7690" spans="1:7" x14ac:dyDescent="0.2">
      <c r="A7690">
        <v>2001</v>
      </c>
      <c r="B7690">
        <v>1</v>
      </c>
      <c r="C7690">
        <v>18</v>
      </c>
      <c r="D7690">
        <v>-0.63686001000000003</v>
      </c>
      <c r="E7690">
        <v>-1.55159</v>
      </c>
      <c r="F7690" s="46">
        <v>2</v>
      </c>
      <c r="G7690">
        <v>1.6772100000000001</v>
      </c>
    </row>
    <row r="7691" spans="1:7" x14ac:dyDescent="0.2">
      <c r="A7691">
        <v>2001</v>
      </c>
      <c r="B7691">
        <v>1</v>
      </c>
      <c r="C7691">
        <v>19</v>
      </c>
      <c r="D7691">
        <v>-0.84201998</v>
      </c>
      <c r="E7691">
        <v>-1.7635000000000001</v>
      </c>
      <c r="F7691" s="46">
        <v>2</v>
      </c>
      <c r="G7691">
        <v>1.95421</v>
      </c>
    </row>
    <row r="7692" spans="1:7" x14ac:dyDescent="0.2">
      <c r="A7692">
        <v>2001</v>
      </c>
      <c r="B7692">
        <v>1</v>
      </c>
      <c r="C7692">
        <v>20</v>
      </c>
      <c r="D7692">
        <v>-0.98861997999999995</v>
      </c>
      <c r="E7692">
        <v>-2.1407299000000002</v>
      </c>
      <c r="F7692" s="46">
        <v>2</v>
      </c>
      <c r="G7692">
        <v>2.35799</v>
      </c>
    </row>
    <row r="7693" spans="1:7" x14ac:dyDescent="0.2">
      <c r="A7693">
        <v>2001</v>
      </c>
      <c r="B7693">
        <v>1</v>
      </c>
      <c r="C7693">
        <v>21</v>
      </c>
      <c r="D7693">
        <v>-0.47910999999999998</v>
      </c>
      <c r="E7693">
        <v>-2.4531000000000001</v>
      </c>
      <c r="F7693" s="46">
        <v>2</v>
      </c>
      <c r="G7693">
        <v>2.4994399999999999</v>
      </c>
    </row>
    <row r="7694" spans="1:7" x14ac:dyDescent="0.2">
      <c r="A7694">
        <v>2001</v>
      </c>
      <c r="B7694">
        <v>1</v>
      </c>
      <c r="C7694">
        <v>22</v>
      </c>
      <c r="D7694">
        <v>-0.12884000000000001</v>
      </c>
      <c r="E7694">
        <v>-2.7440901000000002</v>
      </c>
      <c r="F7694" s="46">
        <v>2</v>
      </c>
      <c r="G7694">
        <v>2.7471098999999999</v>
      </c>
    </row>
    <row r="7695" spans="1:7" x14ac:dyDescent="0.2">
      <c r="A7695">
        <v>2001</v>
      </c>
      <c r="B7695">
        <v>1</v>
      </c>
      <c r="C7695">
        <v>23</v>
      </c>
      <c r="D7695">
        <v>0.35650598999999999</v>
      </c>
      <c r="E7695">
        <v>-2.8046400999999999</v>
      </c>
      <c r="F7695" s="46">
        <v>3</v>
      </c>
      <c r="G7695">
        <v>2.8272099000000002</v>
      </c>
    </row>
    <row r="7696" spans="1:7" x14ac:dyDescent="0.2">
      <c r="A7696">
        <v>2001</v>
      </c>
      <c r="B7696">
        <v>1</v>
      </c>
      <c r="C7696">
        <v>24</v>
      </c>
      <c r="D7696">
        <v>0.67308497</v>
      </c>
      <c r="E7696">
        <v>-2.3769399999999998</v>
      </c>
      <c r="F7696" s="46">
        <v>3</v>
      </c>
      <c r="G7696">
        <v>2.4704001</v>
      </c>
    </row>
    <row r="7697" spans="1:7" x14ac:dyDescent="0.2">
      <c r="A7697">
        <v>2001</v>
      </c>
      <c r="B7697">
        <v>1</v>
      </c>
      <c r="C7697">
        <v>25</v>
      </c>
      <c r="D7697">
        <v>0.83743297999999999</v>
      </c>
      <c r="E7697">
        <v>-2.1762098999999999</v>
      </c>
      <c r="F7697" s="46">
        <v>3</v>
      </c>
      <c r="G7697">
        <v>2.3317698999999998</v>
      </c>
    </row>
    <row r="7698" spans="1:7" x14ac:dyDescent="0.2">
      <c r="A7698">
        <v>2001</v>
      </c>
      <c r="B7698">
        <v>1</v>
      </c>
      <c r="C7698">
        <v>26</v>
      </c>
      <c r="D7698">
        <v>0.87496001000000001</v>
      </c>
      <c r="E7698">
        <v>-2.5290200999999999</v>
      </c>
      <c r="F7698" s="46">
        <v>3</v>
      </c>
      <c r="G7698">
        <v>2.6760999999999999</v>
      </c>
    </row>
    <row r="7699" spans="1:7" x14ac:dyDescent="0.2">
      <c r="A7699">
        <v>2001</v>
      </c>
      <c r="B7699">
        <v>1</v>
      </c>
      <c r="C7699">
        <v>27</v>
      </c>
      <c r="D7699">
        <v>0.85511601000000004</v>
      </c>
      <c r="E7699">
        <v>-2.3048400999999998</v>
      </c>
      <c r="F7699" s="46">
        <v>3</v>
      </c>
      <c r="G7699">
        <v>2.4583499</v>
      </c>
    </row>
    <row r="7700" spans="1:7" x14ac:dyDescent="0.2">
      <c r="A7700">
        <v>2001</v>
      </c>
      <c r="B7700">
        <v>1</v>
      </c>
      <c r="C7700">
        <v>28</v>
      </c>
      <c r="D7700">
        <v>0.97572702</v>
      </c>
      <c r="E7700">
        <v>-2.3421400000000001</v>
      </c>
      <c r="F7700" s="46">
        <v>3</v>
      </c>
      <c r="G7700">
        <v>2.5372601000000001</v>
      </c>
    </row>
    <row r="7701" spans="1:7" x14ac:dyDescent="0.2">
      <c r="A7701">
        <v>2001</v>
      </c>
      <c r="B7701">
        <v>1</v>
      </c>
      <c r="C7701">
        <v>29</v>
      </c>
      <c r="D7701">
        <v>0.82595496999999996</v>
      </c>
      <c r="E7701">
        <v>-2.2931001000000002</v>
      </c>
      <c r="F7701" s="46">
        <v>3</v>
      </c>
      <c r="G7701">
        <v>2.4373200000000002</v>
      </c>
    </row>
    <row r="7702" spans="1:7" x14ac:dyDescent="0.2">
      <c r="A7702">
        <v>2001</v>
      </c>
      <c r="B7702">
        <v>1</v>
      </c>
      <c r="C7702">
        <v>30</v>
      </c>
      <c r="D7702">
        <v>0.79951298000000004</v>
      </c>
      <c r="E7702">
        <v>-1.8577699999999999</v>
      </c>
      <c r="F7702" s="46">
        <v>3</v>
      </c>
      <c r="G7702">
        <v>2.0225100999999999</v>
      </c>
    </row>
    <row r="7703" spans="1:7" x14ac:dyDescent="0.2">
      <c r="A7703">
        <v>2001</v>
      </c>
      <c r="B7703">
        <v>1</v>
      </c>
      <c r="C7703">
        <v>31</v>
      </c>
      <c r="D7703">
        <v>0.70839202000000001</v>
      </c>
      <c r="E7703">
        <v>-1.7046699999999999</v>
      </c>
      <c r="F7703" s="46">
        <v>3</v>
      </c>
      <c r="G7703">
        <v>1.8460000000000001</v>
      </c>
    </row>
    <row r="7704" spans="1:7" x14ac:dyDescent="0.2">
      <c r="A7704">
        <v>2001</v>
      </c>
      <c r="B7704">
        <v>2</v>
      </c>
      <c r="C7704">
        <v>1</v>
      </c>
      <c r="D7704">
        <v>0.80240398999999996</v>
      </c>
      <c r="E7704">
        <v>-1.63578</v>
      </c>
      <c r="F7704" s="46">
        <v>3</v>
      </c>
      <c r="G7704">
        <v>1.8219799999999999</v>
      </c>
    </row>
    <row r="7705" spans="1:7" x14ac:dyDescent="0.2">
      <c r="A7705">
        <v>2001</v>
      </c>
      <c r="B7705">
        <v>2</v>
      </c>
      <c r="C7705">
        <v>2</v>
      </c>
      <c r="D7705">
        <v>1.07772</v>
      </c>
      <c r="E7705">
        <v>-1.6090899999999999</v>
      </c>
      <c r="F7705" s="46">
        <v>3</v>
      </c>
      <c r="G7705">
        <v>1.9366601000000001</v>
      </c>
    </row>
    <row r="7706" spans="1:7" x14ac:dyDescent="0.2">
      <c r="A7706">
        <v>2001</v>
      </c>
      <c r="B7706">
        <v>2</v>
      </c>
      <c r="C7706">
        <v>3</v>
      </c>
      <c r="D7706">
        <v>1.3083899999999999</v>
      </c>
      <c r="E7706">
        <v>-1.57673</v>
      </c>
      <c r="F7706" s="46">
        <v>3</v>
      </c>
      <c r="G7706">
        <v>2.0488998999999999</v>
      </c>
    </row>
    <row r="7707" spans="1:7" x14ac:dyDescent="0.2">
      <c r="A7707">
        <v>2001</v>
      </c>
      <c r="B7707">
        <v>2</v>
      </c>
      <c r="C7707">
        <v>4</v>
      </c>
      <c r="D7707">
        <v>1.5537699</v>
      </c>
      <c r="E7707">
        <v>-1.5976300000000001</v>
      </c>
      <c r="F7707" s="46">
        <v>3</v>
      </c>
      <c r="G7707">
        <v>2.2286000000000001</v>
      </c>
    </row>
    <row r="7708" spans="1:7" x14ac:dyDescent="0.2">
      <c r="A7708">
        <v>2001</v>
      </c>
      <c r="B7708">
        <v>2</v>
      </c>
      <c r="C7708">
        <v>5</v>
      </c>
      <c r="D7708">
        <v>1.9813099999999999</v>
      </c>
      <c r="E7708">
        <v>-1.2901899999999999</v>
      </c>
      <c r="F7708" s="46">
        <v>4</v>
      </c>
      <c r="G7708">
        <v>2.3643600999999999</v>
      </c>
    </row>
    <row r="7709" spans="1:7" x14ac:dyDescent="0.2">
      <c r="A7709">
        <v>2001</v>
      </c>
      <c r="B7709">
        <v>2</v>
      </c>
      <c r="C7709">
        <v>6</v>
      </c>
      <c r="D7709">
        <v>2.0304300999999998</v>
      </c>
      <c r="E7709">
        <v>-1.0007299999999999</v>
      </c>
      <c r="F7709" s="46">
        <v>4</v>
      </c>
      <c r="G7709">
        <v>2.2636498999999999</v>
      </c>
    </row>
    <row r="7710" spans="1:7" x14ac:dyDescent="0.2">
      <c r="A7710">
        <v>2001</v>
      </c>
      <c r="B7710">
        <v>2</v>
      </c>
      <c r="C7710">
        <v>7</v>
      </c>
      <c r="D7710">
        <v>1.7421800000000001</v>
      </c>
      <c r="E7710">
        <v>-0.62582998999999995</v>
      </c>
      <c r="F7710" s="46">
        <v>4</v>
      </c>
      <c r="G7710">
        <v>1.85118</v>
      </c>
    </row>
    <row r="7711" spans="1:7" x14ac:dyDescent="0.2">
      <c r="A7711">
        <v>2001</v>
      </c>
      <c r="B7711">
        <v>2</v>
      </c>
      <c r="C7711">
        <v>8</v>
      </c>
      <c r="D7711">
        <v>1.77641</v>
      </c>
      <c r="E7711">
        <v>-0.17061999</v>
      </c>
      <c r="F7711" s="46">
        <v>4</v>
      </c>
      <c r="G7711">
        <v>1.7845800000000001</v>
      </c>
    </row>
    <row r="7712" spans="1:7" x14ac:dyDescent="0.2">
      <c r="A7712">
        <v>2001</v>
      </c>
      <c r="B7712">
        <v>2</v>
      </c>
      <c r="C7712">
        <v>9</v>
      </c>
      <c r="D7712">
        <v>2.0462201000000002</v>
      </c>
      <c r="E7712">
        <v>0.22635099</v>
      </c>
      <c r="F7712" s="46">
        <v>5</v>
      </c>
      <c r="G7712">
        <v>2.0587000999999998</v>
      </c>
    </row>
    <row r="7713" spans="1:7" x14ac:dyDescent="0.2">
      <c r="A7713">
        <v>2001</v>
      </c>
      <c r="B7713">
        <v>2</v>
      </c>
      <c r="C7713">
        <v>10</v>
      </c>
      <c r="D7713">
        <v>2.1244399999999999</v>
      </c>
      <c r="E7713">
        <v>0.61541997999999998</v>
      </c>
      <c r="F7713" s="46">
        <v>5</v>
      </c>
      <c r="G7713">
        <v>2.2117800999999999</v>
      </c>
    </row>
    <row r="7714" spans="1:7" x14ac:dyDescent="0.2">
      <c r="A7714">
        <v>2001</v>
      </c>
      <c r="B7714">
        <v>2</v>
      </c>
      <c r="C7714">
        <v>11</v>
      </c>
      <c r="D7714">
        <v>2.0329199</v>
      </c>
      <c r="E7714">
        <v>0.98836201000000001</v>
      </c>
      <c r="F7714" s="46">
        <v>5</v>
      </c>
      <c r="G7714">
        <v>2.2604400999999998</v>
      </c>
    </row>
    <row r="7715" spans="1:7" x14ac:dyDescent="0.2">
      <c r="A7715">
        <v>2001</v>
      </c>
      <c r="B7715">
        <v>2</v>
      </c>
      <c r="C7715">
        <v>12</v>
      </c>
      <c r="D7715">
        <v>1.9086399999999999</v>
      </c>
      <c r="E7715">
        <v>1.4879899999999999</v>
      </c>
      <c r="F7715" s="46">
        <v>5</v>
      </c>
      <c r="G7715">
        <v>2.4201199999999998</v>
      </c>
    </row>
    <row r="7716" spans="1:7" x14ac:dyDescent="0.2">
      <c r="A7716">
        <v>2001</v>
      </c>
      <c r="B7716">
        <v>2</v>
      </c>
      <c r="C7716">
        <v>13</v>
      </c>
      <c r="D7716">
        <v>2.0083498999999998</v>
      </c>
      <c r="E7716">
        <v>1.7294799999999999</v>
      </c>
      <c r="F7716" s="46">
        <v>5</v>
      </c>
      <c r="G7716">
        <v>2.6503899</v>
      </c>
    </row>
    <row r="7717" spans="1:7" x14ac:dyDescent="0.2">
      <c r="A7717">
        <v>2001</v>
      </c>
      <c r="B7717">
        <v>2</v>
      </c>
      <c r="C7717">
        <v>14</v>
      </c>
      <c r="D7717">
        <v>1.64086</v>
      </c>
      <c r="E7717">
        <v>2.0168300000000001</v>
      </c>
      <c r="F7717" s="46">
        <v>6</v>
      </c>
      <c r="G7717">
        <v>2.6000098999999999</v>
      </c>
    </row>
    <row r="7718" spans="1:7" x14ac:dyDescent="0.2">
      <c r="A7718">
        <v>2001</v>
      </c>
      <c r="B7718">
        <v>2</v>
      </c>
      <c r="C7718">
        <v>15</v>
      </c>
      <c r="D7718">
        <v>1.0854900000000001</v>
      </c>
      <c r="E7718">
        <v>2.2249601000000001</v>
      </c>
      <c r="F7718" s="46">
        <v>6</v>
      </c>
      <c r="G7718">
        <v>2.4756300000000002</v>
      </c>
    </row>
    <row r="7719" spans="1:7" x14ac:dyDescent="0.2">
      <c r="A7719">
        <v>2001</v>
      </c>
      <c r="B7719">
        <v>2</v>
      </c>
      <c r="C7719">
        <v>16</v>
      </c>
      <c r="D7719">
        <v>0.48750000999999998</v>
      </c>
      <c r="E7719">
        <v>2.36849</v>
      </c>
      <c r="F7719" s="46">
        <v>6</v>
      </c>
      <c r="G7719">
        <v>2.4181398999999999</v>
      </c>
    </row>
    <row r="7720" spans="1:7" x14ac:dyDescent="0.2">
      <c r="A7720">
        <v>2001</v>
      </c>
      <c r="B7720">
        <v>2</v>
      </c>
      <c r="C7720">
        <v>17</v>
      </c>
      <c r="D7720">
        <v>0.38887699999999997</v>
      </c>
      <c r="E7720">
        <v>2.4120300000000001</v>
      </c>
      <c r="F7720" s="46">
        <v>6</v>
      </c>
      <c r="G7720">
        <v>2.4431801000000002</v>
      </c>
    </row>
    <row r="7721" spans="1:7" x14ac:dyDescent="0.2">
      <c r="A7721">
        <v>2001</v>
      </c>
      <c r="B7721">
        <v>2</v>
      </c>
      <c r="C7721">
        <v>18</v>
      </c>
      <c r="D7721">
        <v>0.62234800999999995</v>
      </c>
      <c r="E7721">
        <v>2.5063200000000001</v>
      </c>
      <c r="F7721" s="46">
        <v>6</v>
      </c>
      <c r="G7721">
        <v>2.5824299000000002</v>
      </c>
    </row>
    <row r="7722" spans="1:7" x14ac:dyDescent="0.2">
      <c r="A7722">
        <v>2001</v>
      </c>
      <c r="B7722">
        <v>2</v>
      </c>
      <c r="C7722">
        <v>19</v>
      </c>
      <c r="D7722">
        <v>0.88390499</v>
      </c>
      <c r="E7722">
        <v>2.3014399999999999</v>
      </c>
      <c r="F7722" s="46">
        <v>6</v>
      </c>
      <c r="G7722">
        <v>2.4653399</v>
      </c>
    </row>
    <row r="7723" spans="1:7" x14ac:dyDescent="0.2">
      <c r="A7723">
        <v>2001</v>
      </c>
      <c r="B7723">
        <v>2</v>
      </c>
      <c r="C7723">
        <v>20</v>
      </c>
      <c r="D7723">
        <v>0.73983699000000003</v>
      </c>
      <c r="E7723">
        <v>2.1810801</v>
      </c>
      <c r="F7723" s="46">
        <v>6</v>
      </c>
      <c r="G7723">
        <v>2.3031399000000001</v>
      </c>
    </row>
    <row r="7724" spans="1:7" x14ac:dyDescent="0.2">
      <c r="A7724">
        <v>2001</v>
      </c>
      <c r="B7724">
        <v>2</v>
      </c>
      <c r="C7724">
        <v>21</v>
      </c>
      <c r="D7724">
        <v>0.77332699000000005</v>
      </c>
      <c r="E7724">
        <v>2.3257501</v>
      </c>
      <c r="F7724" s="46">
        <v>6</v>
      </c>
      <c r="G7724">
        <v>2.4509498999999999</v>
      </c>
    </row>
    <row r="7725" spans="1:7" x14ac:dyDescent="0.2">
      <c r="A7725">
        <v>2001</v>
      </c>
      <c r="B7725">
        <v>2</v>
      </c>
      <c r="C7725">
        <v>22</v>
      </c>
      <c r="D7725">
        <v>0.44600999000000002</v>
      </c>
      <c r="E7725">
        <v>2.4219200999999999</v>
      </c>
      <c r="F7725" s="46">
        <v>6</v>
      </c>
      <c r="G7725">
        <v>2.4626399999999999</v>
      </c>
    </row>
    <row r="7726" spans="1:7" x14ac:dyDescent="0.2">
      <c r="A7726">
        <v>2001</v>
      </c>
      <c r="B7726">
        <v>2</v>
      </c>
      <c r="C7726">
        <v>23</v>
      </c>
      <c r="D7726">
        <v>0.335592</v>
      </c>
      <c r="E7726">
        <v>2.5569301000000002</v>
      </c>
      <c r="F7726" s="46">
        <v>6</v>
      </c>
      <c r="G7726">
        <v>2.5788500000000001</v>
      </c>
    </row>
    <row r="7727" spans="1:7" x14ac:dyDescent="0.2">
      <c r="A7727">
        <v>2001</v>
      </c>
      <c r="B7727">
        <v>2</v>
      </c>
      <c r="C7727">
        <v>24</v>
      </c>
      <c r="D7727">
        <v>0.19832601</v>
      </c>
      <c r="E7727">
        <v>2.46854</v>
      </c>
      <c r="F7727" s="46">
        <v>6</v>
      </c>
      <c r="G7727">
        <v>2.4765000000000001</v>
      </c>
    </row>
    <row r="7728" spans="1:7" x14ac:dyDescent="0.2">
      <c r="A7728">
        <v>2001</v>
      </c>
      <c r="B7728">
        <v>2</v>
      </c>
      <c r="C7728">
        <v>25</v>
      </c>
      <c r="D7728">
        <v>-0.17211001000000001</v>
      </c>
      <c r="E7728">
        <v>2.4993300000000001</v>
      </c>
      <c r="F7728" s="46">
        <v>7</v>
      </c>
      <c r="G7728">
        <v>2.5052500000000002</v>
      </c>
    </row>
    <row r="7729" spans="1:7" x14ac:dyDescent="0.2">
      <c r="A7729">
        <v>2001</v>
      </c>
      <c r="B7729">
        <v>2</v>
      </c>
      <c r="C7729">
        <v>26</v>
      </c>
      <c r="D7729">
        <v>-0.63937997999999996</v>
      </c>
      <c r="E7729">
        <v>2.5156100000000001</v>
      </c>
      <c r="F7729" s="46">
        <v>7</v>
      </c>
      <c r="G7729">
        <v>2.5955900999999999</v>
      </c>
    </row>
    <row r="7730" spans="1:7" x14ac:dyDescent="0.2">
      <c r="A7730">
        <v>2001</v>
      </c>
      <c r="B7730">
        <v>2</v>
      </c>
      <c r="C7730">
        <v>27</v>
      </c>
      <c r="D7730">
        <v>-0.99931002000000002</v>
      </c>
      <c r="E7730">
        <v>2.36233</v>
      </c>
      <c r="F7730" s="46">
        <v>7</v>
      </c>
      <c r="G7730">
        <v>2.5650000999999998</v>
      </c>
    </row>
    <row r="7731" spans="1:7" x14ac:dyDescent="0.2">
      <c r="A7731">
        <v>2001</v>
      </c>
      <c r="B7731">
        <v>2</v>
      </c>
      <c r="C7731">
        <v>28</v>
      </c>
      <c r="D7731">
        <v>-1.24909</v>
      </c>
      <c r="E7731">
        <v>1.9861701</v>
      </c>
      <c r="F7731" s="46">
        <v>7</v>
      </c>
      <c r="G7731">
        <v>2.3462999</v>
      </c>
    </row>
    <row r="7732" spans="1:7" x14ac:dyDescent="0.2">
      <c r="A7732">
        <v>2001</v>
      </c>
      <c r="B7732">
        <v>3</v>
      </c>
      <c r="C7732">
        <v>1</v>
      </c>
      <c r="D7732">
        <v>-1.47984</v>
      </c>
      <c r="E7732">
        <v>1.65052</v>
      </c>
      <c r="F7732" s="46">
        <v>7</v>
      </c>
      <c r="G7732">
        <v>2.21679</v>
      </c>
    </row>
    <row r="7733" spans="1:7" x14ac:dyDescent="0.2">
      <c r="A7733">
        <v>2001</v>
      </c>
      <c r="B7733">
        <v>3</v>
      </c>
      <c r="C7733">
        <v>2</v>
      </c>
      <c r="D7733">
        <v>-1.35748</v>
      </c>
      <c r="E7733">
        <v>1.26173</v>
      </c>
      <c r="F7733" s="46">
        <v>8</v>
      </c>
      <c r="G7733">
        <v>1.8532999999999999</v>
      </c>
    </row>
    <row r="7734" spans="1:7" x14ac:dyDescent="0.2">
      <c r="A7734">
        <v>2001</v>
      </c>
      <c r="B7734">
        <v>3</v>
      </c>
      <c r="C7734">
        <v>3</v>
      </c>
      <c r="D7734">
        <v>-1.2475099999999999</v>
      </c>
      <c r="E7734">
        <v>1.0430200000000001</v>
      </c>
      <c r="F7734" s="46">
        <v>8</v>
      </c>
      <c r="G7734">
        <v>1.62609</v>
      </c>
    </row>
    <row r="7735" spans="1:7" x14ac:dyDescent="0.2">
      <c r="A7735">
        <v>2001</v>
      </c>
      <c r="B7735">
        <v>3</v>
      </c>
      <c r="C7735">
        <v>4</v>
      </c>
      <c r="D7735">
        <v>-0.97233999000000004</v>
      </c>
      <c r="E7735">
        <v>0.99688600999999999</v>
      </c>
      <c r="F7735" s="46">
        <v>7</v>
      </c>
      <c r="G7735">
        <v>1.39256</v>
      </c>
    </row>
    <row r="7736" spans="1:7" x14ac:dyDescent="0.2">
      <c r="A7736">
        <v>2001</v>
      </c>
      <c r="B7736">
        <v>3</v>
      </c>
      <c r="C7736">
        <v>5</v>
      </c>
      <c r="D7736">
        <v>-0.39032999000000002</v>
      </c>
      <c r="E7736">
        <v>0.76332997999999996</v>
      </c>
      <c r="F7736" s="46">
        <v>7</v>
      </c>
      <c r="G7736">
        <v>0.85733901999999995</v>
      </c>
    </row>
    <row r="7737" spans="1:7" x14ac:dyDescent="0.2">
      <c r="A7737">
        <v>2001</v>
      </c>
      <c r="B7737">
        <v>3</v>
      </c>
      <c r="C7737">
        <v>6</v>
      </c>
      <c r="D7737" s="45">
        <v>-3.2682798800000003E-2</v>
      </c>
      <c r="E7737">
        <v>0.72054499000000005</v>
      </c>
      <c r="F7737" s="46">
        <v>7</v>
      </c>
      <c r="G7737">
        <v>0.72128499000000001</v>
      </c>
    </row>
    <row r="7738" spans="1:7" x14ac:dyDescent="0.2">
      <c r="A7738">
        <v>2001</v>
      </c>
      <c r="B7738">
        <v>3</v>
      </c>
      <c r="C7738">
        <v>7</v>
      </c>
      <c r="D7738">
        <v>0.14824799999999999</v>
      </c>
      <c r="E7738">
        <v>0.52408701000000002</v>
      </c>
      <c r="F7738" s="46">
        <v>6</v>
      </c>
      <c r="G7738">
        <v>0.54465001999999996</v>
      </c>
    </row>
    <row r="7739" spans="1:7" x14ac:dyDescent="0.2">
      <c r="A7739">
        <v>2001</v>
      </c>
      <c r="B7739">
        <v>3</v>
      </c>
      <c r="C7739">
        <v>8</v>
      </c>
      <c r="D7739">
        <v>0.28195398999999999</v>
      </c>
      <c r="E7739">
        <v>0.15926999999999999</v>
      </c>
      <c r="F7739" s="46">
        <v>5</v>
      </c>
      <c r="G7739">
        <v>0.32382801</v>
      </c>
    </row>
    <row r="7740" spans="1:7" x14ac:dyDescent="0.2">
      <c r="A7740">
        <v>2001</v>
      </c>
      <c r="B7740">
        <v>3</v>
      </c>
      <c r="C7740">
        <v>9</v>
      </c>
      <c r="D7740">
        <v>0.121669</v>
      </c>
      <c r="E7740">
        <v>-0.36537001000000002</v>
      </c>
      <c r="F7740" s="46">
        <v>3</v>
      </c>
      <c r="G7740">
        <v>0.38509199</v>
      </c>
    </row>
    <row r="7741" spans="1:7" x14ac:dyDescent="0.2">
      <c r="A7741">
        <v>2001</v>
      </c>
      <c r="B7741">
        <v>3</v>
      </c>
      <c r="C7741">
        <v>10</v>
      </c>
      <c r="D7741" s="45">
        <v>4.1144799400000001E-2</v>
      </c>
      <c r="E7741">
        <v>-0.58802003000000003</v>
      </c>
      <c r="F7741" s="46">
        <v>3</v>
      </c>
      <c r="G7741">
        <v>0.58946299999999996</v>
      </c>
    </row>
    <row r="7742" spans="1:7" x14ac:dyDescent="0.2">
      <c r="A7742">
        <v>2001</v>
      </c>
      <c r="B7742">
        <v>3</v>
      </c>
      <c r="C7742">
        <v>11</v>
      </c>
      <c r="D7742">
        <v>0.23327598999999999</v>
      </c>
      <c r="E7742">
        <v>-0.50967996999999998</v>
      </c>
      <c r="F7742" s="46">
        <v>3</v>
      </c>
      <c r="G7742">
        <v>0.56053196999999999</v>
      </c>
    </row>
    <row r="7743" spans="1:7" x14ac:dyDescent="0.2">
      <c r="A7743">
        <v>2001</v>
      </c>
      <c r="B7743">
        <v>3</v>
      </c>
      <c r="C7743">
        <v>12</v>
      </c>
      <c r="D7743">
        <v>0.43784498999999999</v>
      </c>
      <c r="E7743" s="45">
        <v>-8.5303503999999992E-3</v>
      </c>
      <c r="F7743" s="46">
        <v>4</v>
      </c>
      <c r="G7743">
        <v>0.43792798999999999</v>
      </c>
    </row>
    <row r="7744" spans="1:7" x14ac:dyDescent="0.2">
      <c r="A7744">
        <v>2001</v>
      </c>
      <c r="B7744">
        <v>3</v>
      </c>
      <c r="C7744">
        <v>13</v>
      </c>
      <c r="D7744">
        <v>0.32841301000000001</v>
      </c>
      <c r="E7744">
        <v>0.37699500000000002</v>
      </c>
      <c r="F7744" s="46">
        <v>6</v>
      </c>
      <c r="G7744">
        <v>0.49997999999999998</v>
      </c>
    </row>
    <row r="7745" spans="1:7" x14ac:dyDescent="0.2">
      <c r="A7745">
        <v>2001</v>
      </c>
      <c r="B7745">
        <v>3</v>
      </c>
      <c r="C7745">
        <v>14</v>
      </c>
      <c r="D7745" s="45">
        <v>5.5823299999999999E-2</v>
      </c>
      <c r="E7745">
        <v>0.57421398000000001</v>
      </c>
      <c r="F7745" s="46">
        <v>6</v>
      </c>
      <c r="G7745">
        <v>0.57692098999999997</v>
      </c>
    </row>
    <row r="7746" spans="1:7" x14ac:dyDescent="0.2">
      <c r="A7746">
        <v>2001</v>
      </c>
      <c r="B7746">
        <v>3</v>
      </c>
      <c r="C7746">
        <v>15</v>
      </c>
      <c r="D7746">
        <v>-0.27636000999999999</v>
      </c>
      <c r="E7746">
        <v>0.50019097000000001</v>
      </c>
      <c r="F7746" s="46">
        <v>7</v>
      </c>
      <c r="G7746">
        <v>0.57145798000000003</v>
      </c>
    </row>
    <row r="7747" spans="1:7" x14ac:dyDescent="0.2">
      <c r="A7747">
        <v>2001</v>
      </c>
      <c r="B7747">
        <v>3</v>
      </c>
      <c r="C7747">
        <v>16</v>
      </c>
      <c r="D7747" s="45">
        <v>-5.7040598200000001E-2</v>
      </c>
      <c r="E7747">
        <v>0.30567399000000001</v>
      </c>
      <c r="F7747" s="46">
        <v>7</v>
      </c>
      <c r="G7747">
        <v>0.31095001</v>
      </c>
    </row>
    <row r="7748" spans="1:7" x14ac:dyDescent="0.2">
      <c r="A7748">
        <v>2001</v>
      </c>
      <c r="B7748">
        <v>3</v>
      </c>
      <c r="C7748">
        <v>17</v>
      </c>
      <c r="D7748" s="45">
        <v>2.56156996E-2</v>
      </c>
      <c r="E7748">
        <v>0.15536900000000001</v>
      </c>
      <c r="F7748" s="46">
        <v>6</v>
      </c>
      <c r="G7748">
        <v>0.15746599</v>
      </c>
    </row>
    <row r="7749" spans="1:7" x14ac:dyDescent="0.2">
      <c r="A7749">
        <v>2001</v>
      </c>
      <c r="B7749">
        <v>3</v>
      </c>
      <c r="C7749">
        <v>18</v>
      </c>
      <c r="D7749">
        <v>-0.10511</v>
      </c>
      <c r="E7749">
        <v>0.13952999999999999</v>
      </c>
      <c r="F7749" s="46">
        <v>7</v>
      </c>
      <c r="G7749">
        <v>0.17469101000000001</v>
      </c>
    </row>
    <row r="7750" spans="1:7" x14ac:dyDescent="0.2">
      <c r="A7750">
        <v>2001</v>
      </c>
      <c r="B7750">
        <v>3</v>
      </c>
      <c r="C7750">
        <v>19</v>
      </c>
      <c r="D7750">
        <v>-0.32372001</v>
      </c>
      <c r="E7750">
        <v>0.14791501000000001</v>
      </c>
      <c r="F7750" s="46">
        <v>8</v>
      </c>
      <c r="G7750">
        <v>0.35591300999999997</v>
      </c>
    </row>
    <row r="7751" spans="1:7" x14ac:dyDescent="0.2">
      <c r="A7751">
        <v>2001</v>
      </c>
      <c r="B7751">
        <v>3</v>
      </c>
      <c r="C7751">
        <v>20</v>
      </c>
      <c r="D7751">
        <v>-0.35616999999999999</v>
      </c>
      <c r="E7751">
        <v>0.153726</v>
      </c>
      <c r="F7751" s="46">
        <v>8</v>
      </c>
      <c r="G7751">
        <v>0.387932</v>
      </c>
    </row>
    <row r="7752" spans="1:7" x14ac:dyDescent="0.2">
      <c r="A7752">
        <v>2001</v>
      </c>
      <c r="B7752">
        <v>3</v>
      </c>
      <c r="C7752">
        <v>21</v>
      </c>
      <c r="D7752">
        <v>0.17555501000000001</v>
      </c>
      <c r="E7752">
        <v>0.27069600999999999</v>
      </c>
      <c r="F7752" s="46">
        <v>6</v>
      </c>
      <c r="G7752">
        <v>0.32263899000000001</v>
      </c>
    </row>
    <row r="7753" spans="1:7" x14ac:dyDescent="0.2">
      <c r="A7753">
        <v>2001</v>
      </c>
      <c r="B7753">
        <v>3</v>
      </c>
      <c r="C7753">
        <v>22</v>
      </c>
      <c r="D7753">
        <v>0.17049600000000001</v>
      </c>
      <c r="E7753">
        <v>0.13952598999999999</v>
      </c>
      <c r="F7753" s="46">
        <v>5</v>
      </c>
      <c r="G7753">
        <v>0.22031000000000001</v>
      </c>
    </row>
    <row r="7754" spans="1:7" x14ac:dyDescent="0.2">
      <c r="A7754">
        <v>2001</v>
      </c>
      <c r="B7754">
        <v>3</v>
      </c>
      <c r="C7754">
        <v>23</v>
      </c>
      <c r="D7754">
        <v>0.121575</v>
      </c>
      <c r="E7754">
        <v>0.107057</v>
      </c>
      <c r="F7754" s="46">
        <v>5</v>
      </c>
      <c r="G7754">
        <v>0.161993</v>
      </c>
    </row>
    <row r="7755" spans="1:7" x14ac:dyDescent="0.2">
      <c r="A7755">
        <v>2001</v>
      </c>
      <c r="B7755">
        <v>3</v>
      </c>
      <c r="C7755">
        <v>24</v>
      </c>
      <c r="D7755">
        <v>0.17071700000000001</v>
      </c>
      <c r="E7755" s="45">
        <v>4.0192399199999999E-2</v>
      </c>
      <c r="F7755" s="46">
        <v>5</v>
      </c>
      <c r="G7755">
        <v>0.17538400000000001</v>
      </c>
    </row>
    <row r="7756" spans="1:7" x14ac:dyDescent="0.2">
      <c r="A7756">
        <v>2001</v>
      </c>
      <c r="B7756">
        <v>3</v>
      </c>
      <c r="C7756">
        <v>25</v>
      </c>
      <c r="D7756">
        <v>0.26015300000000002</v>
      </c>
      <c r="E7756">
        <v>0.13201299</v>
      </c>
      <c r="F7756" s="46">
        <v>5</v>
      </c>
      <c r="G7756">
        <v>0.29173100000000002</v>
      </c>
    </row>
    <row r="7757" spans="1:7" x14ac:dyDescent="0.2">
      <c r="A7757">
        <v>2001</v>
      </c>
      <c r="B7757">
        <v>3</v>
      </c>
      <c r="C7757">
        <v>26</v>
      </c>
      <c r="D7757">
        <v>0.131079</v>
      </c>
      <c r="E7757" s="45">
        <v>-9.6968703000000003E-2</v>
      </c>
      <c r="F7757" s="46">
        <v>4</v>
      </c>
      <c r="G7757">
        <v>0.163048</v>
      </c>
    </row>
    <row r="7758" spans="1:7" x14ac:dyDescent="0.2">
      <c r="A7758">
        <v>2001</v>
      </c>
      <c r="B7758">
        <v>3</v>
      </c>
      <c r="C7758">
        <v>27</v>
      </c>
      <c r="D7758" s="45">
        <v>-1.87161993E-2</v>
      </c>
      <c r="E7758">
        <v>-0.35238001000000002</v>
      </c>
      <c r="F7758" s="46">
        <v>2</v>
      </c>
      <c r="G7758">
        <v>0.35287699</v>
      </c>
    </row>
    <row r="7759" spans="1:7" x14ac:dyDescent="0.2">
      <c r="A7759">
        <v>2001</v>
      </c>
      <c r="B7759">
        <v>3</v>
      </c>
      <c r="C7759">
        <v>28</v>
      </c>
      <c r="D7759">
        <v>-0.23916999999999999</v>
      </c>
      <c r="E7759">
        <v>-0.38299</v>
      </c>
      <c r="F7759" s="46">
        <v>2</v>
      </c>
      <c r="G7759">
        <v>0.45153299000000002</v>
      </c>
    </row>
    <row r="7760" spans="1:7" x14ac:dyDescent="0.2">
      <c r="A7760">
        <v>2001</v>
      </c>
      <c r="B7760">
        <v>3</v>
      </c>
      <c r="C7760">
        <v>29</v>
      </c>
      <c r="D7760">
        <v>-0.12413</v>
      </c>
      <c r="E7760">
        <v>-0.55299001999999997</v>
      </c>
      <c r="F7760" s="46">
        <v>2</v>
      </c>
      <c r="G7760">
        <v>0.56674999000000004</v>
      </c>
    </row>
    <row r="7761" spans="1:7" x14ac:dyDescent="0.2">
      <c r="A7761">
        <v>2001</v>
      </c>
      <c r="B7761">
        <v>3</v>
      </c>
      <c r="C7761">
        <v>30</v>
      </c>
      <c r="D7761">
        <v>-0.28163999000000001</v>
      </c>
      <c r="E7761">
        <v>-0.77210999000000002</v>
      </c>
      <c r="F7761" s="46">
        <v>2</v>
      </c>
      <c r="G7761">
        <v>0.82187301000000001</v>
      </c>
    </row>
    <row r="7762" spans="1:7" x14ac:dyDescent="0.2">
      <c r="A7762">
        <v>2001</v>
      </c>
      <c r="B7762">
        <v>3</v>
      </c>
      <c r="C7762">
        <v>31</v>
      </c>
      <c r="D7762">
        <v>-0.28650001000000003</v>
      </c>
      <c r="E7762">
        <v>-0.72411000999999997</v>
      </c>
      <c r="F7762" s="46">
        <v>2</v>
      </c>
      <c r="G7762">
        <v>0.77872503000000004</v>
      </c>
    </row>
    <row r="7763" spans="1:7" x14ac:dyDescent="0.2">
      <c r="A7763">
        <v>2001</v>
      </c>
      <c r="B7763">
        <v>4</v>
      </c>
      <c r="C7763">
        <v>1</v>
      </c>
      <c r="D7763">
        <v>-0.52998000000000001</v>
      </c>
      <c r="E7763">
        <v>-0.63308001000000003</v>
      </c>
      <c r="F7763" s="46">
        <v>2</v>
      </c>
      <c r="G7763">
        <v>0.82563001000000003</v>
      </c>
    </row>
    <row r="7764" spans="1:7" x14ac:dyDescent="0.2">
      <c r="A7764">
        <v>2001</v>
      </c>
      <c r="B7764">
        <v>4</v>
      </c>
      <c r="C7764">
        <v>2</v>
      </c>
      <c r="D7764">
        <v>-0.59353</v>
      </c>
      <c r="E7764">
        <v>-0.74184000000000005</v>
      </c>
      <c r="F7764" s="46">
        <v>2</v>
      </c>
      <c r="G7764">
        <v>0.95006000999999995</v>
      </c>
    </row>
    <row r="7765" spans="1:7" x14ac:dyDescent="0.2">
      <c r="A7765">
        <v>2001</v>
      </c>
      <c r="B7765">
        <v>4</v>
      </c>
      <c r="C7765">
        <v>3</v>
      </c>
      <c r="D7765">
        <v>-0.28582001000000001</v>
      </c>
      <c r="E7765">
        <v>-0.67623001000000005</v>
      </c>
      <c r="F7765" s="46">
        <v>2</v>
      </c>
      <c r="G7765">
        <v>0.73415202000000002</v>
      </c>
    </row>
    <row r="7766" spans="1:7" x14ac:dyDescent="0.2">
      <c r="A7766">
        <v>2001</v>
      </c>
      <c r="B7766">
        <v>4</v>
      </c>
      <c r="C7766">
        <v>4</v>
      </c>
      <c r="D7766" s="45">
        <v>4.8005498899999999E-2</v>
      </c>
      <c r="E7766">
        <v>-0.59021997000000004</v>
      </c>
      <c r="F7766" s="46">
        <v>3</v>
      </c>
      <c r="G7766">
        <v>0.59217202999999996</v>
      </c>
    </row>
    <row r="7767" spans="1:7" x14ac:dyDescent="0.2">
      <c r="A7767">
        <v>2001</v>
      </c>
      <c r="B7767">
        <v>4</v>
      </c>
      <c r="C7767">
        <v>5</v>
      </c>
      <c r="D7767">
        <v>0.228209</v>
      </c>
      <c r="E7767">
        <v>-0.73189002000000003</v>
      </c>
      <c r="F7767" s="46">
        <v>3</v>
      </c>
      <c r="G7767">
        <v>0.76664001000000004</v>
      </c>
    </row>
    <row r="7768" spans="1:7" x14ac:dyDescent="0.2">
      <c r="A7768">
        <v>2001</v>
      </c>
      <c r="B7768">
        <v>4</v>
      </c>
      <c r="C7768">
        <v>6</v>
      </c>
      <c r="D7768">
        <v>0.28166801000000002</v>
      </c>
      <c r="E7768">
        <v>-0.56110000999999998</v>
      </c>
      <c r="F7768" s="46">
        <v>3</v>
      </c>
      <c r="G7768">
        <v>0.62782698999999997</v>
      </c>
    </row>
    <row r="7769" spans="1:7" x14ac:dyDescent="0.2">
      <c r="A7769">
        <v>2001</v>
      </c>
      <c r="B7769">
        <v>4</v>
      </c>
      <c r="C7769">
        <v>7</v>
      </c>
      <c r="D7769">
        <v>0.51091998999999999</v>
      </c>
      <c r="E7769">
        <v>-0.35224</v>
      </c>
      <c r="F7769" s="46">
        <v>4</v>
      </c>
      <c r="G7769">
        <v>0.62057697999999994</v>
      </c>
    </row>
    <row r="7770" spans="1:7" x14ac:dyDescent="0.2">
      <c r="A7770">
        <v>2001</v>
      </c>
      <c r="B7770">
        <v>4</v>
      </c>
      <c r="C7770">
        <v>8</v>
      </c>
      <c r="D7770">
        <v>0.62823403</v>
      </c>
      <c r="E7770">
        <v>-0.43683000999999999</v>
      </c>
      <c r="F7770" s="46">
        <v>4</v>
      </c>
      <c r="G7770">
        <v>0.76517802000000001</v>
      </c>
    </row>
    <row r="7771" spans="1:7" x14ac:dyDescent="0.2">
      <c r="A7771">
        <v>2001</v>
      </c>
      <c r="B7771">
        <v>4</v>
      </c>
      <c r="C7771">
        <v>9</v>
      </c>
      <c r="D7771">
        <v>0.58399199999999996</v>
      </c>
      <c r="E7771">
        <v>-0.38453000999999998</v>
      </c>
      <c r="F7771" s="46">
        <v>4</v>
      </c>
      <c r="G7771">
        <v>0.69922203000000005</v>
      </c>
    </row>
    <row r="7772" spans="1:7" x14ac:dyDescent="0.2">
      <c r="A7772">
        <v>2001</v>
      </c>
      <c r="B7772">
        <v>4</v>
      </c>
      <c r="C7772">
        <v>10</v>
      </c>
      <c r="D7772">
        <v>0.31888199</v>
      </c>
      <c r="E7772">
        <v>-0.36186001000000001</v>
      </c>
      <c r="F7772" s="46">
        <v>3</v>
      </c>
      <c r="G7772">
        <v>0.48231300999999999</v>
      </c>
    </row>
    <row r="7773" spans="1:7" x14ac:dyDescent="0.2">
      <c r="A7773">
        <v>2001</v>
      </c>
      <c r="B7773">
        <v>4</v>
      </c>
      <c r="C7773">
        <v>11</v>
      </c>
      <c r="D7773" s="45">
        <v>-7.3618501399999994E-2</v>
      </c>
      <c r="E7773" s="45">
        <v>-7.38029033E-2</v>
      </c>
      <c r="F7773" s="46">
        <v>2</v>
      </c>
      <c r="G7773">
        <v>0.104243</v>
      </c>
    </row>
    <row r="7774" spans="1:7" x14ac:dyDescent="0.2">
      <c r="A7774">
        <v>2001</v>
      </c>
      <c r="B7774">
        <v>4</v>
      </c>
      <c r="C7774">
        <v>12</v>
      </c>
      <c r="D7774">
        <v>-0.30354999999999999</v>
      </c>
      <c r="E7774" s="45">
        <v>5.4524498999999997E-3</v>
      </c>
      <c r="F7774" s="46">
        <v>8</v>
      </c>
      <c r="G7774">
        <v>0.30360400999999998</v>
      </c>
    </row>
    <row r="7775" spans="1:7" x14ac:dyDescent="0.2">
      <c r="A7775">
        <v>2001</v>
      </c>
      <c r="B7775">
        <v>4</v>
      </c>
      <c r="C7775">
        <v>13</v>
      </c>
      <c r="D7775">
        <v>-0.51389998000000003</v>
      </c>
      <c r="E7775" s="45">
        <v>-8.2896001600000005E-2</v>
      </c>
      <c r="F7775" s="46">
        <v>1</v>
      </c>
      <c r="G7775">
        <v>0.52054202999999999</v>
      </c>
    </row>
    <row r="7776" spans="1:7" x14ac:dyDescent="0.2">
      <c r="A7776">
        <v>2001</v>
      </c>
      <c r="B7776">
        <v>4</v>
      </c>
      <c r="C7776">
        <v>14</v>
      </c>
      <c r="D7776">
        <v>-0.91017996999999995</v>
      </c>
      <c r="E7776">
        <v>0.24696699999999999</v>
      </c>
      <c r="F7776" s="46">
        <v>8</v>
      </c>
      <c r="G7776">
        <v>0.94309198999999999</v>
      </c>
    </row>
    <row r="7777" spans="1:7" x14ac:dyDescent="0.2">
      <c r="A7777">
        <v>2001</v>
      </c>
      <c r="B7777">
        <v>4</v>
      </c>
      <c r="C7777">
        <v>15</v>
      </c>
      <c r="D7777">
        <v>-0.97637998999999998</v>
      </c>
      <c r="E7777">
        <v>0.42801898999999999</v>
      </c>
      <c r="F7777" s="46">
        <v>8</v>
      </c>
      <c r="G7777">
        <v>1.0660799999999999</v>
      </c>
    </row>
    <row r="7778" spans="1:7" x14ac:dyDescent="0.2">
      <c r="A7778">
        <v>2001</v>
      </c>
      <c r="B7778">
        <v>4</v>
      </c>
      <c r="C7778">
        <v>16</v>
      </c>
      <c r="D7778">
        <v>-0.88739997000000004</v>
      </c>
      <c r="E7778">
        <v>0.36429101000000003</v>
      </c>
      <c r="F7778" s="46">
        <v>8</v>
      </c>
      <c r="G7778">
        <v>0.95926100000000003</v>
      </c>
    </row>
    <row r="7779" spans="1:7" x14ac:dyDescent="0.2">
      <c r="A7779">
        <v>2001</v>
      </c>
      <c r="B7779">
        <v>4</v>
      </c>
      <c r="C7779">
        <v>17</v>
      </c>
      <c r="D7779">
        <v>-0.50073999000000002</v>
      </c>
      <c r="E7779">
        <v>0.15653400000000001</v>
      </c>
      <c r="F7779" s="46">
        <v>8</v>
      </c>
      <c r="G7779">
        <v>0.52463698000000003</v>
      </c>
    </row>
    <row r="7780" spans="1:7" x14ac:dyDescent="0.2">
      <c r="A7780">
        <v>2001</v>
      </c>
      <c r="B7780">
        <v>4</v>
      </c>
      <c r="C7780">
        <v>18</v>
      </c>
      <c r="D7780">
        <v>-0.50212002</v>
      </c>
      <c r="E7780">
        <v>0.27944201000000002</v>
      </c>
      <c r="F7780" s="46">
        <v>8</v>
      </c>
      <c r="G7780">
        <v>0.57464302</v>
      </c>
    </row>
    <row r="7781" spans="1:7" x14ac:dyDescent="0.2">
      <c r="A7781">
        <v>2001</v>
      </c>
      <c r="B7781">
        <v>4</v>
      </c>
      <c r="C7781">
        <v>19</v>
      </c>
      <c r="D7781">
        <v>-0.31341999999999998</v>
      </c>
      <c r="E7781">
        <v>0.12449200000000001</v>
      </c>
      <c r="F7781" s="46">
        <v>8</v>
      </c>
      <c r="G7781">
        <v>0.33724200999999998</v>
      </c>
    </row>
    <row r="7782" spans="1:7" x14ac:dyDescent="0.2">
      <c r="A7782">
        <v>2001</v>
      </c>
      <c r="B7782">
        <v>4</v>
      </c>
      <c r="C7782">
        <v>20</v>
      </c>
      <c r="D7782">
        <v>-0.26216</v>
      </c>
      <c r="E7782">
        <v>0.112273</v>
      </c>
      <c r="F7782" s="46">
        <v>8</v>
      </c>
      <c r="G7782">
        <v>0.28518799</v>
      </c>
    </row>
    <row r="7783" spans="1:7" x14ac:dyDescent="0.2">
      <c r="A7783">
        <v>2001</v>
      </c>
      <c r="B7783">
        <v>4</v>
      </c>
      <c r="C7783">
        <v>21</v>
      </c>
      <c r="D7783">
        <v>0.10131900000000001</v>
      </c>
      <c r="E7783" s="45">
        <v>-3.3196300300000002E-2</v>
      </c>
      <c r="F7783" s="46">
        <v>4</v>
      </c>
      <c r="G7783">
        <v>0.10661900000000001</v>
      </c>
    </row>
    <row r="7784" spans="1:7" x14ac:dyDescent="0.2">
      <c r="A7784">
        <v>2001</v>
      </c>
      <c r="B7784">
        <v>4</v>
      </c>
      <c r="C7784">
        <v>22</v>
      </c>
      <c r="D7784">
        <v>0.42723899999999998</v>
      </c>
      <c r="E7784">
        <v>-0.31501999000000003</v>
      </c>
      <c r="F7784" s="46">
        <v>4</v>
      </c>
      <c r="G7784">
        <v>0.53081900000000004</v>
      </c>
    </row>
    <row r="7785" spans="1:7" x14ac:dyDescent="0.2">
      <c r="A7785">
        <v>2001</v>
      </c>
      <c r="B7785">
        <v>4</v>
      </c>
      <c r="C7785">
        <v>23</v>
      </c>
      <c r="D7785">
        <v>0.52315997999999997</v>
      </c>
      <c r="E7785">
        <v>-0.47110000000000002</v>
      </c>
      <c r="F7785" s="46">
        <v>4</v>
      </c>
      <c r="G7785">
        <v>0.70401400000000003</v>
      </c>
    </row>
    <row r="7786" spans="1:7" x14ac:dyDescent="0.2">
      <c r="A7786">
        <v>2001</v>
      </c>
      <c r="B7786">
        <v>4</v>
      </c>
      <c r="C7786">
        <v>24</v>
      </c>
      <c r="D7786">
        <v>0.51605999000000002</v>
      </c>
      <c r="E7786">
        <v>-0.58091998</v>
      </c>
      <c r="F7786" s="46">
        <v>3</v>
      </c>
      <c r="G7786">
        <v>0.77703398000000001</v>
      </c>
    </row>
    <row r="7787" spans="1:7" x14ac:dyDescent="0.2">
      <c r="A7787">
        <v>2001</v>
      </c>
      <c r="B7787">
        <v>4</v>
      </c>
      <c r="C7787">
        <v>25</v>
      </c>
      <c r="D7787">
        <v>0.59998899999999999</v>
      </c>
      <c r="E7787">
        <v>-0.49039999000000001</v>
      </c>
      <c r="F7787" s="46">
        <v>4</v>
      </c>
      <c r="G7787">
        <v>0.77490199000000004</v>
      </c>
    </row>
    <row r="7788" spans="1:7" x14ac:dyDescent="0.2">
      <c r="A7788">
        <v>2001</v>
      </c>
      <c r="B7788">
        <v>4</v>
      </c>
      <c r="C7788">
        <v>26</v>
      </c>
      <c r="D7788">
        <v>0.87213700999999999</v>
      </c>
      <c r="E7788">
        <v>-0.52571999999999997</v>
      </c>
      <c r="F7788" s="46">
        <v>4</v>
      </c>
      <c r="G7788">
        <v>1.01834</v>
      </c>
    </row>
    <row r="7789" spans="1:7" x14ac:dyDescent="0.2">
      <c r="A7789">
        <v>2001</v>
      </c>
      <c r="B7789">
        <v>4</v>
      </c>
      <c r="C7789">
        <v>27</v>
      </c>
      <c r="D7789">
        <v>0.89922398000000003</v>
      </c>
      <c r="E7789">
        <v>-0.34718000999999998</v>
      </c>
      <c r="F7789" s="46">
        <v>4</v>
      </c>
      <c r="G7789">
        <v>0.96391797000000001</v>
      </c>
    </row>
    <row r="7790" spans="1:7" x14ac:dyDescent="0.2">
      <c r="A7790">
        <v>2001</v>
      </c>
      <c r="B7790">
        <v>4</v>
      </c>
      <c r="C7790">
        <v>28</v>
      </c>
      <c r="D7790">
        <v>1.08839</v>
      </c>
      <c r="E7790">
        <v>-0.31312001</v>
      </c>
      <c r="F7790" s="46">
        <v>4</v>
      </c>
      <c r="G7790">
        <v>1.13253</v>
      </c>
    </row>
    <row r="7791" spans="1:7" x14ac:dyDescent="0.2">
      <c r="A7791">
        <v>2001</v>
      </c>
      <c r="B7791">
        <v>4</v>
      </c>
      <c r="C7791">
        <v>29</v>
      </c>
      <c r="D7791">
        <v>0.98698801000000003</v>
      </c>
      <c r="E7791">
        <v>-0.22175001</v>
      </c>
      <c r="F7791" s="46">
        <v>4</v>
      </c>
      <c r="G7791">
        <v>1.01159</v>
      </c>
    </row>
    <row r="7792" spans="1:7" x14ac:dyDescent="0.2">
      <c r="A7792">
        <v>2001</v>
      </c>
      <c r="B7792">
        <v>4</v>
      </c>
      <c r="C7792">
        <v>30</v>
      </c>
      <c r="D7792">
        <v>0.87429100000000004</v>
      </c>
      <c r="E7792" s="45">
        <v>-1.7723400399999999E-3</v>
      </c>
      <c r="F7792" s="46">
        <v>4</v>
      </c>
      <c r="G7792">
        <v>0.87429201999999995</v>
      </c>
    </row>
    <row r="7793" spans="1:7" x14ac:dyDescent="0.2">
      <c r="A7793">
        <v>2001</v>
      </c>
      <c r="B7793">
        <v>5</v>
      </c>
      <c r="C7793">
        <v>1</v>
      </c>
      <c r="D7793">
        <v>0.74031298999999995</v>
      </c>
      <c r="E7793">
        <v>0.22100800000000001</v>
      </c>
      <c r="F7793" s="46">
        <v>5</v>
      </c>
      <c r="G7793">
        <v>0.77259803000000005</v>
      </c>
    </row>
    <row r="7794" spans="1:7" x14ac:dyDescent="0.2">
      <c r="A7794">
        <v>2001</v>
      </c>
      <c r="B7794">
        <v>5</v>
      </c>
      <c r="C7794">
        <v>2</v>
      </c>
      <c r="D7794">
        <v>0.73134100000000002</v>
      </c>
      <c r="E7794">
        <v>0.40079399999999998</v>
      </c>
      <c r="F7794" s="46">
        <v>5</v>
      </c>
      <c r="G7794">
        <v>0.83396298000000002</v>
      </c>
    </row>
    <row r="7795" spans="1:7" x14ac:dyDescent="0.2">
      <c r="A7795">
        <v>2001</v>
      </c>
      <c r="B7795">
        <v>5</v>
      </c>
      <c r="C7795">
        <v>3</v>
      </c>
      <c r="D7795">
        <v>0.36999699000000003</v>
      </c>
      <c r="E7795">
        <v>0.59030300000000002</v>
      </c>
      <c r="F7795" s="46">
        <v>6</v>
      </c>
      <c r="G7795">
        <v>0.69667500000000004</v>
      </c>
    </row>
    <row r="7796" spans="1:7" x14ac:dyDescent="0.2">
      <c r="A7796">
        <v>2001</v>
      </c>
      <c r="B7796">
        <v>5</v>
      </c>
      <c r="C7796">
        <v>4</v>
      </c>
      <c r="D7796">
        <v>0.34537199000000002</v>
      </c>
      <c r="E7796">
        <v>0.80033498999999997</v>
      </c>
      <c r="F7796" s="46">
        <v>6</v>
      </c>
      <c r="G7796">
        <v>0.87167603000000005</v>
      </c>
    </row>
    <row r="7797" spans="1:7" x14ac:dyDescent="0.2">
      <c r="A7797">
        <v>2001</v>
      </c>
      <c r="B7797">
        <v>5</v>
      </c>
      <c r="C7797">
        <v>5</v>
      </c>
      <c r="D7797">
        <v>0.14493901000000001</v>
      </c>
      <c r="E7797">
        <v>0.94896298999999995</v>
      </c>
      <c r="F7797" s="46">
        <v>6</v>
      </c>
      <c r="G7797">
        <v>0.95996797</v>
      </c>
    </row>
    <row r="7798" spans="1:7" x14ac:dyDescent="0.2">
      <c r="A7798">
        <v>2001</v>
      </c>
      <c r="B7798">
        <v>5</v>
      </c>
      <c r="C7798">
        <v>6</v>
      </c>
      <c r="D7798" s="45">
        <v>-2.56520007E-2</v>
      </c>
      <c r="E7798">
        <v>0.93713301000000004</v>
      </c>
      <c r="F7798" s="46">
        <v>7</v>
      </c>
      <c r="G7798">
        <v>0.93748403000000002</v>
      </c>
    </row>
    <row r="7799" spans="1:7" x14ac:dyDescent="0.2">
      <c r="A7799">
        <v>2001</v>
      </c>
      <c r="B7799">
        <v>5</v>
      </c>
      <c r="C7799">
        <v>7</v>
      </c>
      <c r="D7799" s="45">
        <v>-5.2630301599999998E-2</v>
      </c>
      <c r="E7799">
        <v>0.99248700999999995</v>
      </c>
      <c r="F7799" s="46">
        <v>7</v>
      </c>
      <c r="G7799">
        <v>0.99388098999999996</v>
      </c>
    </row>
    <row r="7800" spans="1:7" x14ac:dyDescent="0.2">
      <c r="A7800">
        <v>2001</v>
      </c>
      <c r="B7800">
        <v>5</v>
      </c>
      <c r="C7800">
        <v>8</v>
      </c>
      <c r="D7800">
        <v>0.17982799999999999</v>
      </c>
      <c r="E7800">
        <v>1.1838599000000001</v>
      </c>
      <c r="F7800" s="46">
        <v>6</v>
      </c>
      <c r="G7800">
        <v>1.1974400000000001</v>
      </c>
    </row>
    <row r="7801" spans="1:7" x14ac:dyDescent="0.2">
      <c r="A7801">
        <v>2001</v>
      </c>
      <c r="B7801">
        <v>5</v>
      </c>
      <c r="C7801">
        <v>9</v>
      </c>
      <c r="D7801">
        <v>0.38635501</v>
      </c>
      <c r="E7801">
        <v>1.53891</v>
      </c>
      <c r="F7801" s="46">
        <v>6</v>
      </c>
      <c r="G7801">
        <v>1.58667</v>
      </c>
    </row>
    <row r="7802" spans="1:7" x14ac:dyDescent="0.2">
      <c r="A7802">
        <v>2001</v>
      </c>
      <c r="B7802">
        <v>5</v>
      </c>
      <c r="C7802">
        <v>10</v>
      </c>
      <c r="D7802">
        <v>0.48385999000000002</v>
      </c>
      <c r="E7802">
        <v>1.82101</v>
      </c>
      <c r="F7802" s="46">
        <v>6</v>
      </c>
      <c r="G7802">
        <v>1.88419</v>
      </c>
    </row>
    <row r="7803" spans="1:7" x14ac:dyDescent="0.2">
      <c r="A7803">
        <v>2001</v>
      </c>
      <c r="B7803">
        <v>5</v>
      </c>
      <c r="C7803">
        <v>11</v>
      </c>
      <c r="D7803">
        <v>0.58248102999999996</v>
      </c>
      <c r="E7803">
        <v>1.7805599999999999</v>
      </c>
      <c r="F7803" s="46">
        <v>6</v>
      </c>
      <c r="G7803">
        <v>1.8734200000000001</v>
      </c>
    </row>
    <row r="7804" spans="1:7" x14ac:dyDescent="0.2">
      <c r="A7804">
        <v>2001</v>
      </c>
      <c r="B7804">
        <v>5</v>
      </c>
      <c r="C7804">
        <v>12</v>
      </c>
      <c r="D7804">
        <v>0.49809598999999999</v>
      </c>
      <c r="E7804">
        <v>1.6191199999999999</v>
      </c>
      <c r="F7804" s="46">
        <v>6</v>
      </c>
      <c r="G7804">
        <v>1.69401</v>
      </c>
    </row>
    <row r="7805" spans="1:7" x14ac:dyDescent="0.2">
      <c r="A7805">
        <v>2001</v>
      </c>
      <c r="B7805">
        <v>5</v>
      </c>
      <c r="C7805">
        <v>13</v>
      </c>
      <c r="D7805">
        <v>0.34362798999999999</v>
      </c>
      <c r="E7805">
        <v>1.64215</v>
      </c>
      <c r="F7805" s="46">
        <v>6</v>
      </c>
      <c r="G7805">
        <v>1.6777200000000001</v>
      </c>
    </row>
    <row r="7806" spans="1:7" x14ac:dyDescent="0.2">
      <c r="A7806">
        <v>2001</v>
      </c>
      <c r="B7806">
        <v>5</v>
      </c>
      <c r="C7806">
        <v>14</v>
      </c>
      <c r="D7806" s="45">
        <v>1.82822999E-2</v>
      </c>
      <c r="E7806">
        <v>1.3924000000000001</v>
      </c>
      <c r="F7806" s="46">
        <v>6</v>
      </c>
      <c r="G7806">
        <v>1.39252</v>
      </c>
    </row>
    <row r="7807" spans="1:7" x14ac:dyDescent="0.2">
      <c r="A7807">
        <v>2001</v>
      </c>
      <c r="B7807">
        <v>5</v>
      </c>
      <c r="C7807">
        <v>15</v>
      </c>
      <c r="D7807">
        <v>-0.27880999000000001</v>
      </c>
      <c r="E7807">
        <v>1.16822</v>
      </c>
      <c r="F7807" s="46">
        <v>7</v>
      </c>
      <c r="G7807">
        <v>1.20103</v>
      </c>
    </row>
    <row r="7808" spans="1:7" x14ac:dyDescent="0.2">
      <c r="A7808">
        <v>2001</v>
      </c>
      <c r="B7808">
        <v>5</v>
      </c>
      <c r="C7808">
        <v>16</v>
      </c>
      <c r="D7808">
        <v>-0.5575</v>
      </c>
      <c r="E7808">
        <v>0.99910301000000001</v>
      </c>
      <c r="F7808" s="46">
        <v>7</v>
      </c>
      <c r="G7808">
        <v>1.14412</v>
      </c>
    </row>
    <row r="7809" spans="1:7" x14ac:dyDescent="0.2">
      <c r="A7809">
        <v>2001</v>
      </c>
      <c r="B7809">
        <v>5</v>
      </c>
      <c r="C7809">
        <v>17</v>
      </c>
      <c r="D7809">
        <v>-1.0142100000000001</v>
      </c>
      <c r="E7809">
        <v>0.97259401999999995</v>
      </c>
      <c r="F7809" s="46">
        <v>8</v>
      </c>
      <c r="G7809">
        <v>1.4051899999999999</v>
      </c>
    </row>
    <row r="7810" spans="1:7" x14ac:dyDescent="0.2">
      <c r="A7810">
        <v>2001</v>
      </c>
      <c r="B7810">
        <v>5</v>
      </c>
      <c r="C7810">
        <v>18</v>
      </c>
      <c r="D7810">
        <v>-1.4785299999999999</v>
      </c>
      <c r="E7810">
        <v>1.0128299999999999</v>
      </c>
      <c r="F7810" s="46">
        <v>8</v>
      </c>
      <c r="G7810">
        <v>1.79217</v>
      </c>
    </row>
    <row r="7811" spans="1:7" x14ac:dyDescent="0.2">
      <c r="A7811">
        <v>2001</v>
      </c>
      <c r="B7811">
        <v>5</v>
      </c>
      <c r="C7811">
        <v>19</v>
      </c>
      <c r="D7811">
        <v>-1.7468399999999999</v>
      </c>
      <c r="E7811">
        <v>1.2647699999999999</v>
      </c>
      <c r="F7811" s="46">
        <v>8</v>
      </c>
      <c r="G7811">
        <v>2.1566401000000002</v>
      </c>
    </row>
    <row r="7812" spans="1:7" x14ac:dyDescent="0.2">
      <c r="A7812">
        <v>2001</v>
      </c>
      <c r="B7812">
        <v>5</v>
      </c>
      <c r="C7812">
        <v>20</v>
      </c>
      <c r="D7812">
        <v>-1.95614</v>
      </c>
      <c r="E7812">
        <v>1.30663</v>
      </c>
      <c r="F7812" s="46">
        <v>8</v>
      </c>
      <c r="G7812">
        <v>2.3524001000000001</v>
      </c>
    </row>
    <row r="7813" spans="1:7" x14ac:dyDescent="0.2">
      <c r="A7813">
        <v>2001</v>
      </c>
      <c r="B7813">
        <v>5</v>
      </c>
      <c r="C7813">
        <v>21</v>
      </c>
      <c r="D7813">
        <v>-2.0573399000000001</v>
      </c>
      <c r="E7813">
        <v>1.3719300000000001</v>
      </c>
      <c r="F7813" s="46">
        <v>8</v>
      </c>
      <c r="G7813">
        <v>2.47281</v>
      </c>
    </row>
    <row r="7814" spans="1:7" x14ac:dyDescent="0.2">
      <c r="A7814">
        <v>2001</v>
      </c>
      <c r="B7814">
        <v>5</v>
      </c>
      <c r="C7814">
        <v>22</v>
      </c>
      <c r="D7814">
        <v>-2.0682999999999998</v>
      </c>
      <c r="E7814">
        <v>1.13001</v>
      </c>
      <c r="F7814" s="46">
        <v>8</v>
      </c>
      <c r="G7814">
        <v>2.3568598999999999</v>
      </c>
    </row>
    <row r="7815" spans="1:7" x14ac:dyDescent="0.2">
      <c r="A7815">
        <v>2001</v>
      </c>
      <c r="B7815">
        <v>5</v>
      </c>
      <c r="C7815">
        <v>23</v>
      </c>
      <c r="D7815">
        <v>-2.0724499000000001</v>
      </c>
      <c r="E7815">
        <v>0.95799601000000001</v>
      </c>
      <c r="F7815" s="46">
        <v>8</v>
      </c>
      <c r="G7815">
        <v>2.28315</v>
      </c>
    </row>
    <row r="7816" spans="1:7" x14ac:dyDescent="0.2">
      <c r="A7816">
        <v>2001</v>
      </c>
      <c r="B7816">
        <v>5</v>
      </c>
      <c r="C7816">
        <v>24</v>
      </c>
      <c r="D7816">
        <v>-1.7484900000000001</v>
      </c>
      <c r="E7816">
        <v>0.44043499000000003</v>
      </c>
      <c r="F7816" s="46">
        <v>8</v>
      </c>
      <c r="G7816">
        <v>1.80311</v>
      </c>
    </row>
    <row r="7817" spans="1:7" x14ac:dyDescent="0.2">
      <c r="A7817">
        <v>2001</v>
      </c>
      <c r="B7817">
        <v>5</v>
      </c>
      <c r="C7817">
        <v>25</v>
      </c>
      <c r="D7817">
        <v>-1.4536901</v>
      </c>
      <c r="E7817">
        <v>-0.36629</v>
      </c>
      <c r="F7817" s="46">
        <v>1</v>
      </c>
      <c r="G7817">
        <v>1.4991300000000001</v>
      </c>
    </row>
    <row r="7818" spans="1:7" x14ac:dyDescent="0.2">
      <c r="A7818">
        <v>2001</v>
      </c>
      <c r="B7818">
        <v>5</v>
      </c>
      <c r="C7818">
        <v>26</v>
      </c>
      <c r="D7818">
        <v>-1.34921</v>
      </c>
      <c r="E7818">
        <v>-0.63704996999999997</v>
      </c>
      <c r="F7818" s="46">
        <v>1</v>
      </c>
      <c r="G7818">
        <v>1.4920500999999999</v>
      </c>
    </row>
    <row r="7819" spans="1:7" x14ac:dyDescent="0.2">
      <c r="A7819">
        <v>2001</v>
      </c>
      <c r="B7819">
        <v>5</v>
      </c>
      <c r="C7819">
        <v>27</v>
      </c>
      <c r="D7819">
        <v>-1.42892</v>
      </c>
      <c r="E7819">
        <v>-0.77190000000000003</v>
      </c>
      <c r="F7819" s="46">
        <v>1</v>
      </c>
      <c r="G7819">
        <v>1.6240798999999999</v>
      </c>
    </row>
    <row r="7820" spans="1:7" x14ac:dyDescent="0.2">
      <c r="A7820">
        <v>2001</v>
      </c>
      <c r="B7820">
        <v>5</v>
      </c>
      <c r="C7820">
        <v>28</v>
      </c>
      <c r="D7820">
        <v>-1.4075599999999999</v>
      </c>
      <c r="E7820">
        <v>-0.75505</v>
      </c>
      <c r="F7820" s="46">
        <v>1</v>
      </c>
      <c r="G7820">
        <v>1.59728</v>
      </c>
    </row>
    <row r="7821" spans="1:7" x14ac:dyDescent="0.2">
      <c r="A7821">
        <v>2001</v>
      </c>
      <c r="B7821">
        <v>5</v>
      </c>
      <c r="C7821">
        <v>29</v>
      </c>
      <c r="D7821">
        <v>-1.3185</v>
      </c>
      <c r="E7821">
        <v>-0.91053998000000003</v>
      </c>
      <c r="F7821" s="46">
        <v>1</v>
      </c>
      <c r="G7821">
        <v>1.6023499999999999</v>
      </c>
    </row>
    <row r="7822" spans="1:7" x14ac:dyDescent="0.2">
      <c r="A7822">
        <v>2001</v>
      </c>
      <c r="B7822">
        <v>5</v>
      </c>
      <c r="C7822">
        <v>30</v>
      </c>
      <c r="D7822">
        <v>-1.49701</v>
      </c>
      <c r="E7822">
        <v>-0.98240000000000005</v>
      </c>
      <c r="F7822" s="46">
        <v>1</v>
      </c>
      <c r="G7822">
        <v>1.79057</v>
      </c>
    </row>
    <row r="7823" spans="1:7" x14ac:dyDescent="0.2">
      <c r="A7823">
        <v>2001</v>
      </c>
      <c r="B7823">
        <v>5</v>
      </c>
      <c r="C7823">
        <v>31</v>
      </c>
      <c r="D7823">
        <v>-1.3730201</v>
      </c>
      <c r="E7823">
        <v>-0.98765999000000004</v>
      </c>
      <c r="F7823" s="46">
        <v>1</v>
      </c>
      <c r="G7823">
        <v>1.6913400000000001</v>
      </c>
    </row>
    <row r="7824" spans="1:7" x14ac:dyDescent="0.2">
      <c r="A7824">
        <v>2001</v>
      </c>
      <c r="B7824">
        <v>6</v>
      </c>
      <c r="C7824">
        <v>1</v>
      </c>
      <c r="D7824">
        <v>-1.4196800000000001</v>
      </c>
      <c r="E7824">
        <v>-1.4029100000000001</v>
      </c>
      <c r="F7824" s="46">
        <v>1</v>
      </c>
      <c r="G7824">
        <v>1.9959100000000001</v>
      </c>
    </row>
    <row r="7825" spans="1:7" x14ac:dyDescent="0.2">
      <c r="A7825">
        <v>2001</v>
      </c>
      <c r="B7825">
        <v>6</v>
      </c>
      <c r="C7825">
        <v>2</v>
      </c>
      <c r="D7825">
        <v>-1.3611500000000001</v>
      </c>
      <c r="E7825">
        <v>-1.5093700000000001</v>
      </c>
      <c r="F7825" s="46">
        <v>2</v>
      </c>
      <c r="G7825">
        <v>2.03247</v>
      </c>
    </row>
    <row r="7826" spans="1:7" x14ac:dyDescent="0.2">
      <c r="A7826">
        <v>2001</v>
      </c>
      <c r="B7826">
        <v>6</v>
      </c>
      <c r="C7826">
        <v>3</v>
      </c>
      <c r="D7826">
        <v>-1.0622400000000001</v>
      </c>
      <c r="E7826">
        <v>-1.31836</v>
      </c>
      <c r="F7826" s="46">
        <v>2</v>
      </c>
      <c r="G7826">
        <v>1.6930499999999999</v>
      </c>
    </row>
    <row r="7827" spans="1:7" x14ac:dyDescent="0.2">
      <c r="A7827">
        <v>2001</v>
      </c>
      <c r="B7827">
        <v>6</v>
      </c>
      <c r="C7827">
        <v>4</v>
      </c>
      <c r="D7827">
        <v>-0.44087999999999999</v>
      </c>
      <c r="E7827">
        <v>-1.34874</v>
      </c>
      <c r="F7827" s="46">
        <v>2</v>
      </c>
      <c r="G7827">
        <v>1.4189700000000001</v>
      </c>
    </row>
    <row r="7828" spans="1:7" x14ac:dyDescent="0.2">
      <c r="A7828">
        <v>2001</v>
      </c>
      <c r="B7828">
        <v>6</v>
      </c>
      <c r="C7828">
        <v>5</v>
      </c>
      <c r="D7828" s="45">
        <v>-8.2916103300000002E-2</v>
      </c>
      <c r="E7828">
        <v>-1.28318</v>
      </c>
      <c r="F7828" s="46">
        <v>2</v>
      </c>
      <c r="G7828">
        <v>1.2858598999999999</v>
      </c>
    </row>
    <row r="7829" spans="1:7" x14ac:dyDescent="0.2">
      <c r="A7829">
        <v>2001</v>
      </c>
      <c r="B7829">
        <v>6</v>
      </c>
      <c r="C7829">
        <v>6</v>
      </c>
      <c r="D7829" s="45">
        <v>-9.1485403500000007E-2</v>
      </c>
      <c r="E7829">
        <v>-1.3470800000000001</v>
      </c>
      <c r="F7829" s="46">
        <v>2</v>
      </c>
      <c r="G7829">
        <v>1.3501799999999999</v>
      </c>
    </row>
    <row r="7830" spans="1:7" x14ac:dyDescent="0.2">
      <c r="A7830">
        <v>2001</v>
      </c>
      <c r="B7830">
        <v>6</v>
      </c>
      <c r="C7830">
        <v>7</v>
      </c>
      <c r="D7830">
        <v>-0.29815000000000003</v>
      </c>
      <c r="E7830">
        <v>-1.1197299999999999</v>
      </c>
      <c r="F7830" s="46">
        <v>2</v>
      </c>
      <c r="G7830">
        <v>1.1587501</v>
      </c>
    </row>
    <row r="7831" spans="1:7" x14ac:dyDescent="0.2">
      <c r="A7831">
        <v>2001</v>
      </c>
      <c r="B7831">
        <v>6</v>
      </c>
      <c r="C7831">
        <v>8</v>
      </c>
      <c r="D7831" s="45">
        <v>-2.0448600899999999E-2</v>
      </c>
      <c r="E7831">
        <v>-0.88595003000000005</v>
      </c>
      <c r="F7831" s="46">
        <v>2</v>
      </c>
      <c r="G7831">
        <v>0.88618898000000002</v>
      </c>
    </row>
    <row r="7832" spans="1:7" x14ac:dyDescent="0.2">
      <c r="A7832">
        <v>2001</v>
      </c>
      <c r="B7832">
        <v>6</v>
      </c>
      <c r="C7832">
        <v>9</v>
      </c>
      <c r="D7832">
        <v>0.15962498999999999</v>
      </c>
      <c r="E7832">
        <v>-0.85214000999999995</v>
      </c>
      <c r="F7832" s="46">
        <v>3</v>
      </c>
      <c r="G7832">
        <v>0.86695802</v>
      </c>
    </row>
    <row r="7833" spans="1:7" x14ac:dyDescent="0.2">
      <c r="A7833">
        <v>2001</v>
      </c>
      <c r="B7833">
        <v>6</v>
      </c>
      <c r="C7833">
        <v>10</v>
      </c>
      <c r="D7833">
        <v>0.29770099999999999</v>
      </c>
      <c r="E7833">
        <v>-0.77407998</v>
      </c>
      <c r="F7833" s="46">
        <v>3</v>
      </c>
      <c r="G7833">
        <v>0.82934898000000001</v>
      </c>
    </row>
    <row r="7834" spans="1:7" x14ac:dyDescent="0.2">
      <c r="A7834">
        <v>2001</v>
      </c>
      <c r="B7834">
        <v>6</v>
      </c>
      <c r="C7834">
        <v>11</v>
      </c>
      <c r="D7834">
        <v>0.15326798999999999</v>
      </c>
      <c r="E7834">
        <v>-0.59233999000000004</v>
      </c>
      <c r="F7834" s="46">
        <v>3</v>
      </c>
      <c r="G7834">
        <v>0.61184799999999995</v>
      </c>
    </row>
    <row r="7835" spans="1:7" x14ac:dyDescent="0.2">
      <c r="A7835">
        <v>2001</v>
      </c>
      <c r="B7835">
        <v>6</v>
      </c>
      <c r="C7835">
        <v>12</v>
      </c>
      <c r="D7835" s="45">
        <v>-3.9245400600000001E-2</v>
      </c>
      <c r="E7835">
        <v>-0.25497001000000002</v>
      </c>
      <c r="F7835" s="46">
        <v>2</v>
      </c>
      <c r="G7835">
        <v>0.25797599999999998</v>
      </c>
    </row>
    <row r="7836" spans="1:7" x14ac:dyDescent="0.2">
      <c r="A7836">
        <v>2001</v>
      </c>
      <c r="B7836">
        <v>6</v>
      </c>
      <c r="C7836">
        <v>13</v>
      </c>
      <c r="D7836" s="45">
        <v>-6.0444399699999998E-2</v>
      </c>
      <c r="E7836" s="45">
        <v>4.8244599300000003E-2</v>
      </c>
      <c r="F7836" s="46">
        <v>8</v>
      </c>
      <c r="G7836" s="45">
        <v>7.7337302299999994E-2</v>
      </c>
    </row>
    <row r="7837" spans="1:7" x14ac:dyDescent="0.2">
      <c r="A7837">
        <v>2001</v>
      </c>
      <c r="B7837">
        <v>6</v>
      </c>
      <c r="C7837">
        <v>14</v>
      </c>
      <c r="D7837">
        <v>0.235017</v>
      </c>
      <c r="E7837">
        <v>0.13151199999999999</v>
      </c>
      <c r="F7837" s="46">
        <v>5</v>
      </c>
      <c r="G7837">
        <v>0.26931101000000002</v>
      </c>
    </row>
    <row r="7838" spans="1:7" x14ac:dyDescent="0.2">
      <c r="A7838">
        <v>2001</v>
      </c>
      <c r="B7838">
        <v>6</v>
      </c>
      <c r="C7838">
        <v>15</v>
      </c>
      <c r="D7838">
        <v>0.35719201</v>
      </c>
      <c r="E7838">
        <v>0.14214099999999999</v>
      </c>
      <c r="F7838" s="46">
        <v>5</v>
      </c>
      <c r="G7838">
        <v>0.38443500000000003</v>
      </c>
    </row>
    <row r="7839" spans="1:7" x14ac:dyDescent="0.2">
      <c r="A7839">
        <v>2001</v>
      </c>
      <c r="B7839">
        <v>6</v>
      </c>
      <c r="C7839">
        <v>16</v>
      </c>
      <c r="D7839">
        <v>0.29899299000000001</v>
      </c>
      <c r="E7839">
        <v>0.108695</v>
      </c>
      <c r="F7839" s="46">
        <v>5</v>
      </c>
      <c r="G7839">
        <v>0.31813699000000001</v>
      </c>
    </row>
    <row r="7840" spans="1:7" x14ac:dyDescent="0.2">
      <c r="A7840">
        <v>2001</v>
      </c>
      <c r="B7840">
        <v>6</v>
      </c>
      <c r="C7840">
        <v>17</v>
      </c>
      <c r="D7840">
        <v>0.33602101000000001</v>
      </c>
      <c r="E7840">
        <v>0.35506499000000002</v>
      </c>
      <c r="F7840" s="46">
        <v>6</v>
      </c>
      <c r="G7840">
        <v>0.48885699999999999</v>
      </c>
    </row>
    <row r="7841" spans="1:7" x14ac:dyDescent="0.2">
      <c r="A7841">
        <v>2001</v>
      </c>
      <c r="B7841">
        <v>6</v>
      </c>
      <c r="C7841">
        <v>18</v>
      </c>
      <c r="D7841" s="45">
        <v>7.16933981E-2</v>
      </c>
      <c r="E7841">
        <v>0.19341800000000001</v>
      </c>
      <c r="F7841" s="46">
        <v>6</v>
      </c>
      <c r="G7841">
        <v>0.20627699999999999</v>
      </c>
    </row>
    <row r="7842" spans="1:7" x14ac:dyDescent="0.2">
      <c r="A7842">
        <v>2001</v>
      </c>
      <c r="B7842">
        <v>6</v>
      </c>
      <c r="C7842">
        <v>19</v>
      </c>
      <c r="D7842" s="45">
        <v>4.38003987E-2</v>
      </c>
      <c r="E7842" s="45">
        <v>1.09107001E-2</v>
      </c>
      <c r="F7842" s="46">
        <v>5</v>
      </c>
      <c r="G7842" s="45">
        <v>4.5138899199999999E-2</v>
      </c>
    </row>
    <row r="7843" spans="1:7" x14ac:dyDescent="0.2">
      <c r="A7843">
        <v>2001</v>
      </c>
      <c r="B7843">
        <v>6</v>
      </c>
      <c r="C7843">
        <v>20</v>
      </c>
      <c r="D7843">
        <v>0.221001</v>
      </c>
      <c r="E7843">
        <v>-0.10122</v>
      </c>
      <c r="F7843" s="46">
        <v>4</v>
      </c>
      <c r="G7843">
        <v>0.24307699999999999</v>
      </c>
    </row>
    <row r="7844" spans="1:7" x14ac:dyDescent="0.2">
      <c r="A7844">
        <v>2001</v>
      </c>
      <c r="B7844">
        <v>6</v>
      </c>
      <c r="C7844">
        <v>21</v>
      </c>
      <c r="D7844">
        <v>0.41576001000000001</v>
      </c>
      <c r="E7844" s="45">
        <v>-7.0620097199999995E-2</v>
      </c>
      <c r="F7844" s="46">
        <v>4</v>
      </c>
      <c r="G7844">
        <v>0.42171499000000001</v>
      </c>
    </row>
    <row r="7845" spans="1:7" x14ac:dyDescent="0.2">
      <c r="A7845">
        <v>2001</v>
      </c>
      <c r="B7845">
        <v>6</v>
      </c>
      <c r="C7845">
        <v>22</v>
      </c>
      <c r="D7845">
        <v>0.43339801</v>
      </c>
      <c r="E7845">
        <v>-0.26147999999999999</v>
      </c>
      <c r="F7845" s="46">
        <v>4</v>
      </c>
      <c r="G7845">
        <v>0.50616698999999998</v>
      </c>
    </row>
    <row r="7846" spans="1:7" x14ac:dyDescent="0.2">
      <c r="A7846">
        <v>2001</v>
      </c>
      <c r="B7846">
        <v>6</v>
      </c>
      <c r="C7846">
        <v>23</v>
      </c>
      <c r="D7846">
        <v>0.195077</v>
      </c>
      <c r="E7846">
        <v>-0.16207000999999999</v>
      </c>
      <c r="F7846" s="46">
        <v>4</v>
      </c>
      <c r="G7846">
        <v>0.25361898999999999</v>
      </c>
    </row>
    <row r="7847" spans="1:7" x14ac:dyDescent="0.2">
      <c r="A7847">
        <v>2001</v>
      </c>
      <c r="B7847">
        <v>6</v>
      </c>
      <c r="C7847">
        <v>24</v>
      </c>
      <c r="D7847">
        <v>0.40850499000000001</v>
      </c>
      <c r="E7847" s="45">
        <v>1.9140399999999998E-2</v>
      </c>
      <c r="F7847" s="46">
        <v>5</v>
      </c>
      <c r="G7847">
        <v>0.40895301000000001</v>
      </c>
    </row>
    <row r="7848" spans="1:7" x14ac:dyDescent="0.2">
      <c r="A7848">
        <v>2001</v>
      </c>
      <c r="B7848">
        <v>6</v>
      </c>
      <c r="C7848">
        <v>25</v>
      </c>
      <c r="D7848">
        <v>0.56938601</v>
      </c>
      <c r="E7848">
        <v>0.37410301000000001</v>
      </c>
      <c r="F7848" s="46">
        <v>5</v>
      </c>
      <c r="G7848">
        <v>0.681288</v>
      </c>
    </row>
    <row r="7849" spans="1:7" x14ac:dyDescent="0.2">
      <c r="A7849">
        <v>2001</v>
      </c>
      <c r="B7849">
        <v>6</v>
      </c>
      <c r="C7849">
        <v>26</v>
      </c>
      <c r="D7849">
        <v>0.77253400999999999</v>
      </c>
      <c r="E7849">
        <v>0.47532299</v>
      </c>
      <c r="F7849" s="46">
        <v>5</v>
      </c>
      <c r="G7849">
        <v>0.90705102999999998</v>
      </c>
    </row>
    <row r="7850" spans="1:7" x14ac:dyDescent="0.2">
      <c r="A7850">
        <v>2001</v>
      </c>
      <c r="B7850">
        <v>6</v>
      </c>
      <c r="C7850">
        <v>27</v>
      </c>
      <c r="D7850">
        <v>0.94425099999999995</v>
      </c>
      <c r="E7850">
        <v>0.95561700999999999</v>
      </c>
      <c r="F7850" s="46">
        <v>6</v>
      </c>
      <c r="G7850">
        <v>1.3434299999999999</v>
      </c>
    </row>
    <row r="7851" spans="1:7" x14ac:dyDescent="0.2">
      <c r="A7851">
        <v>2001</v>
      </c>
      <c r="B7851">
        <v>6</v>
      </c>
      <c r="C7851">
        <v>28</v>
      </c>
      <c r="D7851">
        <v>0.99216598</v>
      </c>
      <c r="E7851">
        <v>1.06596</v>
      </c>
      <c r="F7851" s="46">
        <v>6</v>
      </c>
      <c r="G7851">
        <v>1.45625</v>
      </c>
    </row>
    <row r="7852" spans="1:7" x14ac:dyDescent="0.2">
      <c r="A7852">
        <v>2001</v>
      </c>
      <c r="B7852">
        <v>6</v>
      </c>
      <c r="C7852">
        <v>29</v>
      </c>
      <c r="D7852">
        <v>0.84042298999999998</v>
      </c>
      <c r="E7852">
        <v>1.1473</v>
      </c>
      <c r="F7852" s="46">
        <v>6</v>
      </c>
      <c r="G7852">
        <v>1.4221900000000001</v>
      </c>
    </row>
    <row r="7853" spans="1:7" x14ac:dyDescent="0.2">
      <c r="A7853">
        <v>2001</v>
      </c>
      <c r="B7853">
        <v>6</v>
      </c>
      <c r="C7853">
        <v>30</v>
      </c>
      <c r="D7853">
        <v>0.45528099</v>
      </c>
      <c r="E7853">
        <v>1.4940701000000001</v>
      </c>
      <c r="F7853" s="46">
        <v>6</v>
      </c>
      <c r="G7853">
        <v>1.5619000000000001</v>
      </c>
    </row>
    <row r="7854" spans="1:7" x14ac:dyDescent="0.2">
      <c r="A7854">
        <v>2001</v>
      </c>
      <c r="B7854">
        <v>7</v>
      </c>
      <c r="C7854">
        <v>1</v>
      </c>
      <c r="D7854">
        <v>0.49524899999999999</v>
      </c>
      <c r="E7854">
        <v>1.55609</v>
      </c>
      <c r="F7854" s="46">
        <v>6</v>
      </c>
      <c r="G7854">
        <v>1.633</v>
      </c>
    </row>
    <row r="7855" spans="1:7" x14ac:dyDescent="0.2">
      <c r="A7855">
        <v>2001</v>
      </c>
      <c r="B7855">
        <v>7</v>
      </c>
      <c r="C7855">
        <v>2</v>
      </c>
      <c r="D7855">
        <v>0.64038598999999996</v>
      </c>
      <c r="E7855">
        <v>1.9573499999999999</v>
      </c>
      <c r="F7855" s="46">
        <v>6</v>
      </c>
      <c r="G7855">
        <v>2.0594399000000001</v>
      </c>
    </row>
    <row r="7856" spans="1:7" x14ac:dyDescent="0.2">
      <c r="A7856">
        <v>2001</v>
      </c>
      <c r="B7856">
        <v>7</v>
      </c>
      <c r="C7856">
        <v>3</v>
      </c>
      <c r="D7856">
        <v>0.35501301000000002</v>
      </c>
      <c r="E7856">
        <v>2.1301701</v>
      </c>
      <c r="F7856" s="46">
        <v>6</v>
      </c>
      <c r="G7856">
        <v>2.1595499999999999</v>
      </c>
    </row>
    <row r="7857" spans="1:7" x14ac:dyDescent="0.2">
      <c r="A7857">
        <v>2001</v>
      </c>
      <c r="B7857">
        <v>7</v>
      </c>
      <c r="C7857">
        <v>4</v>
      </c>
      <c r="D7857">
        <v>-0.24617</v>
      </c>
      <c r="E7857">
        <v>2.00651</v>
      </c>
      <c r="F7857" s="46">
        <v>7</v>
      </c>
      <c r="G7857">
        <v>2.0215499000000001</v>
      </c>
    </row>
    <row r="7858" spans="1:7" x14ac:dyDescent="0.2">
      <c r="A7858">
        <v>2001</v>
      </c>
      <c r="B7858">
        <v>7</v>
      </c>
      <c r="C7858">
        <v>5</v>
      </c>
      <c r="D7858">
        <v>-0.61170000000000002</v>
      </c>
      <c r="E7858">
        <v>1.57769</v>
      </c>
      <c r="F7858" s="46">
        <v>7</v>
      </c>
      <c r="G7858">
        <v>1.6921299999999999</v>
      </c>
    </row>
    <row r="7859" spans="1:7" x14ac:dyDescent="0.2">
      <c r="A7859">
        <v>2001</v>
      </c>
      <c r="B7859">
        <v>7</v>
      </c>
      <c r="C7859">
        <v>6</v>
      </c>
      <c r="D7859">
        <v>-0.90812999000000005</v>
      </c>
      <c r="E7859">
        <v>1.4303999999999999</v>
      </c>
      <c r="F7859" s="46">
        <v>7</v>
      </c>
      <c r="G7859">
        <v>1.6943299999999999</v>
      </c>
    </row>
    <row r="7860" spans="1:7" x14ac:dyDescent="0.2">
      <c r="A7860">
        <v>2001</v>
      </c>
      <c r="B7860">
        <v>7</v>
      </c>
      <c r="C7860">
        <v>7</v>
      </c>
      <c r="D7860">
        <v>-0.95235002000000002</v>
      </c>
      <c r="E7860">
        <v>1.34893</v>
      </c>
      <c r="F7860" s="46">
        <v>7</v>
      </c>
      <c r="G7860">
        <v>1.65124</v>
      </c>
    </row>
    <row r="7861" spans="1:7" x14ac:dyDescent="0.2">
      <c r="A7861">
        <v>2001</v>
      </c>
      <c r="B7861">
        <v>7</v>
      </c>
      <c r="C7861">
        <v>8</v>
      </c>
      <c r="D7861">
        <v>-0.76490002999999995</v>
      </c>
      <c r="E7861">
        <v>1.1982501000000001</v>
      </c>
      <c r="F7861" s="46">
        <v>7</v>
      </c>
      <c r="G7861">
        <v>1.4215800000000001</v>
      </c>
    </row>
    <row r="7862" spans="1:7" x14ac:dyDescent="0.2">
      <c r="A7862">
        <v>2001</v>
      </c>
      <c r="B7862">
        <v>7</v>
      </c>
      <c r="C7862">
        <v>9</v>
      </c>
      <c r="D7862">
        <v>-0.70089000000000001</v>
      </c>
      <c r="E7862">
        <v>1.0762100000000001</v>
      </c>
      <c r="F7862" s="46">
        <v>7</v>
      </c>
      <c r="G7862">
        <v>1.2843199999999999</v>
      </c>
    </row>
    <row r="7863" spans="1:7" x14ac:dyDescent="0.2">
      <c r="A7863">
        <v>2001</v>
      </c>
      <c r="B7863">
        <v>7</v>
      </c>
      <c r="C7863">
        <v>10</v>
      </c>
      <c r="D7863">
        <v>-0.90240997000000001</v>
      </c>
      <c r="E7863">
        <v>1.08605</v>
      </c>
      <c r="F7863" s="46">
        <v>7</v>
      </c>
      <c r="G7863">
        <v>1.41204</v>
      </c>
    </row>
    <row r="7864" spans="1:7" x14ac:dyDescent="0.2">
      <c r="A7864">
        <v>2001</v>
      </c>
      <c r="B7864">
        <v>7</v>
      </c>
      <c r="C7864">
        <v>11</v>
      </c>
      <c r="D7864">
        <v>-1.01641</v>
      </c>
      <c r="E7864">
        <v>0.80382699000000002</v>
      </c>
      <c r="F7864" s="46">
        <v>8</v>
      </c>
      <c r="G7864">
        <v>1.2958499999999999</v>
      </c>
    </row>
    <row r="7865" spans="1:7" x14ac:dyDescent="0.2">
      <c r="A7865">
        <v>2001</v>
      </c>
      <c r="B7865">
        <v>7</v>
      </c>
      <c r="C7865">
        <v>12</v>
      </c>
      <c r="D7865">
        <v>-1.28715</v>
      </c>
      <c r="E7865">
        <v>0.61285900999999998</v>
      </c>
      <c r="F7865" s="46">
        <v>8</v>
      </c>
      <c r="G7865">
        <v>1.4256001</v>
      </c>
    </row>
    <row r="7866" spans="1:7" x14ac:dyDescent="0.2">
      <c r="A7866">
        <v>2001</v>
      </c>
      <c r="B7866">
        <v>7</v>
      </c>
      <c r="C7866">
        <v>13</v>
      </c>
      <c r="D7866">
        <v>-1.4398500000000001</v>
      </c>
      <c r="E7866">
        <v>0.62168800999999996</v>
      </c>
      <c r="F7866" s="46">
        <v>8</v>
      </c>
      <c r="G7866">
        <v>1.56833</v>
      </c>
    </row>
    <row r="7867" spans="1:7" x14ac:dyDescent="0.2">
      <c r="A7867">
        <v>2001</v>
      </c>
      <c r="B7867">
        <v>7</v>
      </c>
      <c r="C7867">
        <v>14</v>
      </c>
      <c r="D7867">
        <v>-1.64489</v>
      </c>
      <c r="E7867">
        <v>0.42662501000000003</v>
      </c>
      <c r="F7867" s="46">
        <v>8</v>
      </c>
      <c r="G7867">
        <v>1.6993199999999999</v>
      </c>
    </row>
    <row r="7868" spans="1:7" x14ac:dyDescent="0.2">
      <c r="A7868">
        <v>2001</v>
      </c>
      <c r="B7868">
        <v>7</v>
      </c>
      <c r="C7868">
        <v>15</v>
      </c>
      <c r="D7868">
        <v>-1.6914001000000001</v>
      </c>
      <c r="E7868">
        <v>0.18029100000000001</v>
      </c>
      <c r="F7868" s="46">
        <v>8</v>
      </c>
      <c r="G7868">
        <v>1.7009799000000001</v>
      </c>
    </row>
    <row r="7869" spans="1:7" x14ac:dyDescent="0.2">
      <c r="A7869">
        <v>2001</v>
      </c>
      <c r="B7869">
        <v>7</v>
      </c>
      <c r="C7869">
        <v>16</v>
      </c>
      <c r="D7869">
        <v>-1.7893600000000001</v>
      </c>
      <c r="E7869">
        <v>-0.11210000000000001</v>
      </c>
      <c r="F7869" s="46">
        <v>1</v>
      </c>
      <c r="G7869">
        <v>1.79287</v>
      </c>
    </row>
    <row r="7870" spans="1:7" x14ac:dyDescent="0.2">
      <c r="A7870">
        <v>2001</v>
      </c>
      <c r="B7870">
        <v>7</v>
      </c>
      <c r="C7870">
        <v>17</v>
      </c>
      <c r="D7870">
        <v>-1.7630300999999999</v>
      </c>
      <c r="E7870" s="45">
        <v>-7.1336798399999998E-2</v>
      </c>
      <c r="F7870" s="46">
        <v>1</v>
      </c>
      <c r="G7870">
        <v>1.76447</v>
      </c>
    </row>
    <row r="7871" spans="1:7" x14ac:dyDescent="0.2">
      <c r="A7871">
        <v>2001</v>
      </c>
      <c r="B7871">
        <v>7</v>
      </c>
      <c r="C7871">
        <v>18</v>
      </c>
      <c r="D7871">
        <v>-1.57819</v>
      </c>
      <c r="E7871">
        <v>-0.16425000000000001</v>
      </c>
      <c r="F7871" s="46">
        <v>1</v>
      </c>
      <c r="G7871">
        <v>1.5867100000000001</v>
      </c>
    </row>
    <row r="7872" spans="1:7" x14ac:dyDescent="0.2">
      <c r="A7872">
        <v>2001</v>
      </c>
      <c r="B7872">
        <v>7</v>
      </c>
      <c r="C7872">
        <v>19</v>
      </c>
      <c r="D7872">
        <v>-1.28342</v>
      </c>
      <c r="E7872">
        <v>-0.11534</v>
      </c>
      <c r="F7872" s="46">
        <v>1</v>
      </c>
      <c r="G7872">
        <v>1.2885899999999999</v>
      </c>
    </row>
    <row r="7873" spans="1:7" x14ac:dyDescent="0.2">
      <c r="A7873">
        <v>2001</v>
      </c>
      <c r="B7873">
        <v>7</v>
      </c>
      <c r="C7873">
        <v>20</v>
      </c>
      <c r="D7873">
        <v>-1.30284</v>
      </c>
      <c r="E7873">
        <v>-0.1399</v>
      </c>
      <c r="F7873" s="46">
        <v>1</v>
      </c>
      <c r="G7873">
        <v>1.31033</v>
      </c>
    </row>
    <row r="7874" spans="1:7" x14ac:dyDescent="0.2">
      <c r="A7874">
        <v>2001</v>
      </c>
      <c r="B7874">
        <v>7</v>
      </c>
      <c r="C7874">
        <v>21</v>
      </c>
      <c r="D7874">
        <v>-1.3442000000000001</v>
      </c>
      <c r="E7874">
        <v>-0.47843998999999998</v>
      </c>
      <c r="F7874" s="46">
        <v>1</v>
      </c>
      <c r="G7874">
        <v>1.4268099999999999</v>
      </c>
    </row>
    <row r="7875" spans="1:7" x14ac:dyDescent="0.2">
      <c r="A7875">
        <v>2001</v>
      </c>
      <c r="B7875">
        <v>7</v>
      </c>
      <c r="C7875">
        <v>22</v>
      </c>
      <c r="D7875">
        <v>-1.34561</v>
      </c>
      <c r="E7875">
        <v>-0.70585001000000003</v>
      </c>
      <c r="F7875" s="46">
        <v>1</v>
      </c>
      <c r="G7875">
        <v>1.5195000000000001</v>
      </c>
    </row>
    <row r="7876" spans="1:7" x14ac:dyDescent="0.2">
      <c r="A7876">
        <v>2001</v>
      </c>
      <c r="B7876">
        <v>7</v>
      </c>
      <c r="C7876">
        <v>23</v>
      </c>
      <c r="D7876">
        <v>-1.2911299000000001</v>
      </c>
      <c r="E7876">
        <v>-0.93314998999999998</v>
      </c>
      <c r="F7876" s="46">
        <v>1</v>
      </c>
      <c r="G7876">
        <v>1.5930500000000001</v>
      </c>
    </row>
    <row r="7877" spans="1:7" x14ac:dyDescent="0.2">
      <c r="A7877">
        <v>2001</v>
      </c>
      <c r="B7877">
        <v>7</v>
      </c>
      <c r="C7877">
        <v>24</v>
      </c>
      <c r="D7877">
        <v>-1.0217799999999999</v>
      </c>
      <c r="E7877">
        <v>-1.2905899999999999</v>
      </c>
      <c r="F7877" s="46">
        <v>2</v>
      </c>
      <c r="G7877">
        <v>1.6460999999999999</v>
      </c>
    </row>
    <row r="7878" spans="1:7" x14ac:dyDescent="0.2">
      <c r="A7878">
        <v>2001</v>
      </c>
      <c r="B7878">
        <v>7</v>
      </c>
      <c r="C7878">
        <v>25</v>
      </c>
      <c r="D7878">
        <v>-1.08002</v>
      </c>
      <c r="E7878">
        <v>-1.3351200000000001</v>
      </c>
      <c r="F7878" s="46">
        <v>2</v>
      </c>
      <c r="G7878">
        <v>1.71726</v>
      </c>
    </row>
    <row r="7879" spans="1:7" x14ac:dyDescent="0.2">
      <c r="A7879">
        <v>2001</v>
      </c>
      <c r="B7879">
        <v>7</v>
      </c>
      <c r="C7879">
        <v>26</v>
      </c>
      <c r="D7879">
        <v>-0.91169</v>
      </c>
      <c r="E7879">
        <v>-1.11456</v>
      </c>
      <c r="F7879" s="46">
        <v>2</v>
      </c>
      <c r="G7879">
        <v>1.43994</v>
      </c>
    </row>
    <row r="7880" spans="1:7" x14ac:dyDescent="0.2">
      <c r="A7880">
        <v>2001</v>
      </c>
      <c r="B7880">
        <v>7</v>
      </c>
      <c r="C7880">
        <v>27</v>
      </c>
      <c r="D7880">
        <v>-0.46577998999999998</v>
      </c>
      <c r="E7880">
        <v>-0.92382001999999996</v>
      </c>
      <c r="F7880" s="46">
        <v>2</v>
      </c>
      <c r="G7880">
        <v>1.0346</v>
      </c>
    </row>
    <row r="7881" spans="1:7" x14ac:dyDescent="0.2">
      <c r="A7881">
        <v>2001</v>
      </c>
      <c r="B7881">
        <v>7</v>
      </c>
      <c r="C7881">
        <v>28</v>
      </c>
      <c r="D7881">
        <v>-0.27529000999999997</v>
      </c>
      <c r="E7881">
        <v>-1.1876301</v>
      </c>
      <c r="F7881" s="46">
        <v>2</v>
      </c>
      <c r="G7881">
        <v>1.21912</v>
      </c>
    </row>
    <row r="7882" spans="1:7" x14ac:dyDescent="0.2">
      <c r="A7882">
        <v>2001</v>
      </c>
      <c r="B7882">
        <v>7</v>
      </c>
      <c r="C7882">
        <v>29</v>
      </c>
      <c r="D7882">
        <v>-0.14373</v>
      </c>
      <c r="E7882">
        <v>-0.91557997000000002</v>
      </c>
      <c r="F7882" s="46">
        <v>2</v>
      </c>
      <c r="G7882">
        <v>0.92679100999999997</v>
      </c>
    </row>
    <row r="7883" spans="1:7" x14ac:dyDescent="0.2">
      <c r="A7883">
        <v>2001</v>
      </c>
      <c r="B7883">
        <v>7</v>
      </c>
      <c r="C7883">
        <v>30</v>
      </c>
      <c r="D7883">
        <v>-0.15121000000000001</v>
      </c>
      <c r="E7883">
        <v>-0.78130001000000004</v>
      </c>
      <c r="F7883" s="46">
        <v>2</v>
      </c>
      <c r="G7883">
        <v>0.79579299999999997</v>
      </c>
    </row>
    <row r="7884" spans="1:7" x14ac:dyDescent="0.2">
      <c r="A7884">
        <v>2001</v>
      </c>
      <c r="B7884">
        <v>7</v>
      </c>
      <c r="C7884">
        <v>31</v>
      </c>
      <c r="D7884" s="45">
        <v>3.73856984E-2</v>
      </c>
      <c r="E7884">
        <v>-0.47514001</v>
      </c>
      <c r="F7884" s="46">
        <v>3</v>
      </c>
      <c r="G7884">
        <v>0.47660899000000001</v>
      </c>
    </row>
    <row r="7885" spans="1:7" x14ac:dyDescent="0.2">
      <c r="A7885">
        <v>2001</v>
      </c>
      <c r="B7885">
        <v>8</v>
      </c>
      <c r="C7885">
        <v>1</v>
      </c>
      <c r="D7885">
        <v>0.210256</v>
      </c>
      <c r="E7885">
        <v>-0.44435998999999998</v>
      </c>
      <c r="F7885" s="46">
        <v>3</v>
      </c>
      <c r="G7885">
        <v>0.49158900999999999</v>
      </c>
    </row>
    <row r="7886" spans="1:7" x14ac:dyDescent="0.2">
      <c r="A7886">
        <v>2001</v>
      </c>
      <c r="B7886">
        <v>8</v>
      </c>
      <c r="C7886">
        <v>2</v>
      </c>
      <c r="D7886">
        <v>0.56810998999999995</v>
      </c>
      <c r="E7886">
        <v>-0.66079003000000003</v>
      </c>
      <c r="F7886" s="46">
        <v>3</v>
      </c>
      <c r="G7886">
        <v>0.87143099000000002</v>
      </c>
    </row>
    <row r="7887" spans="1:7" x14ac:dyDescent="0.2">
      <c r="A7887">
        <v>2001</v>
      </c>
      <c r="B7887">
        <v>8</v>
      </c>
      <c r="C7887">
        <v>3</v>
      </c>
      <c r="D7887">
        <v>0.75348996999999995</v>
      </c>
      <c r="E7887">
        <v>-0.95436001000000004</v>
      </c>
      <c r="F7887" s="46">
        <v>3</v>
      </c>
      <c r="G7887">
        <v>1.2159599999999999</v>
      </c>
    </row>
    <row r="7888" spans="1:7" x14ac:dyDescent="0.2">
      <c r="A7888">
        <v>2001</v>
      </c>
      <c r="B7888">
        <v>8</v>
      </c>
      <c r="C7888">
        <v>4</v>
      </c>
      <c r="D7888">
        <v>0.78069900999999997</v>
      </c>
      <c r="E7888">
        <v>-0.88999998999999996</v>
      </c>
      <c r="F7888" s="46">
        <v>3</v>
      </c>
      <c r="G7888">
        <v>1.1838900000000001</v>
      </c>
    </row>
    <row r="7889" spans="1:7" x14ac:dyDescent="0.2">
      <c r="A7889">
        <v>2001</v>
      </c>
      <c r="B7889">
        <v>8</v>
      </c>
      <c r="C7889">
        <v>5</v>
      </c>
      <c r="D7889">
        <v>0.92132502999999999</v>
      </c>
      <c r="E7889">
        <v>-0.92964000000000002</v>
      </c>
      <c r="F7889" s="46">
        <v>3</v>
      </c>
      <c r="G7889">
        <v>1.30884</v>
      </c>
    </row>
    <row r="7890" spans="1:7" x14ac:dyDescent="0.2">
      <c r="A7890">
        <v>2001</v>
      </c>
      <c r="B7890">
        <v>8</v>
      </c>
      <c r="C7890">
        <v>6</v>
      </c>
      <c r="D7890">
        <v>1.27959</v>
      </c>
      <c r="E7890">
        <v>-0.69247000999999997</v>
      </c>
      <c r="F7890" s="46">
        <v>4</v>
      </c>
      <c r="G7890">
        <v>1.45495</v>
      </c>
    </row>
    <row r="7891" spans="1:7" x14ac:dyDescent="0.2">
      <c r="A7891">
        <v>2001</v>
      </c>
      <c r="B7891">
        <v>8</v>
      </c>
      <c r="C7891">
        <v>7</v>
      </c>
      <c r="D7891">
        <v>1.16354</v>
      </c>
      <c r="E7891">
        <v>-0.36042999999999997</v>
      </c>
      <c r="F7891" s="46">
        <v>4</v>
      </c>
      <c r="G7891">
        <v>1.2180901</v>
      </c>
    </row>
    <row r="7892" spans="1:7" x14ac:dyDescent="0.2">
      <c r="A7892">
        <v>2001</v>
      </c>
      <c r="B7892">
        <v>8</v>
      </c>
      <c r="C7892">
        <v>8</v>
      </c>
      <c r="D7892">
        <v>1.17866</v>
      </c>
      <c r="E7892">
        <v>-0.20455000000000001</v>
      </c>
      <c r="F7892" s="46">
        <v>4</v>
      </c>
      <c r="G7892">
        <v>1.19628</v>
      </c>
    </row>
    <row r="7893" spans="1:7" x14ac:dyDescent="0.2">
      <c r="A7893">
        <v>2001</v>
      </c>
      <c r="B7893">
        <v>8</v>
      </c>
      <c r="C7893">
        <v>9</v>
      </c>
      <c r="D7893">
        <v>1.09544</v>
      </c>
      <c r="E7893" s="45">
        <v>-2.5348000200000002E-2</v>
      </c>
      <c r="F7893" s="46">
        <v>4</v>
      </c>
      <c r="G7893">
        <v>1.0957299</v>
      </c>
    </row>
    <row r="7894" spans="1:7" x14ac:dyDescent="0.2">
      <c r="A7894">
        <v>2001</v>
      </c>
      <c r="B7894">
        <v>8</v>
      </c>
      <c r="C7894">
        <v>10</v>
      </c>
      <c r="D7894">
        <v>1.1279300000000001</v>
      </c>
      <c r="E7894">
        <v>0.115104</v>
      </c>
      <c r="F7894" s="46">
        <v>5</v>
      </c>
      <c r="G7894">
        <v>1.1337900000000001</v>
      </c>
    </row>
    <row r="7895" spans="1:7" x14ac:dyDescent="0.2">
      <c r="A7895">
        <v>2001</v>
      </c>
      <c r="B7895">
        <v>8</v>
      </c>
      <c r="C7895">
        <v>11</v>
      </c>
      <c r="D7895">
        <v>1.3854899000000001</v>
      </c>
      <c r="E7895">
        <v>0.36816701000000002</v>
      </c>
      <c r="F7895" s="46">
        <v>5</v>
      </c>
      <c r="G7895">
        <v>1.43357</v>
      </c>
    </row>
    <row r="7896" spans="1:7" x14ac:dyDescent="0.2">
      <c r="A7896">
        <v>2001</v>
      </c>
      <c r="B7896">
        <v>8</v>
      </c>
      <c r="C7896">
        <v>12</v>
      </c>
      <c r="D7896">
        <v>1.5529200000000001</v>
      </c>
      <c r="E7896">
        <v>0.51698703000000001</v>
      </c>
      <c r="F7896" s="46">
        <v>5</v>
      </c>
      <c r="G7896">
        <v>1.6367198999999999</v>
      </c>
    </row>
    <row r="7897" spans="1:7" x14ac:dyDescent="0.2">
      <c r="A7897">
        <v>2001</v>
      </c>
      <c r="B7897">
        <v>8</v>
      </c>
      <c r="C7897">
        <v>13</v>
      </c>
      <c r="D7897">
        <v>1.7458899999999999</v>
      </c>
      <c r="E7897">
        <v>0.81165498000000003</v>
      </c>
      <c r="F7897" s="46">
        <v>5</v>
      </c>
      <c r="G7897">
        <v>1.92533</v>
      </c>
    </row>
    <row r="7898" spans="1:7" x14ac:dyDescent="0.2">
      <c r="A7898">
        <v>2001</v>
      </c>
      <c r="B7898">
        <v>8</v>
      </c>
      <c r="C7898">
        <v>14</v>
      </c>
      <c r="D7898">
        <v>1.8112299000000001</v>
      </c>
      <c r="E7898">
        <v>1.0895300000000001</v>
      </c>
      <c r="F7898" s="46">
        <v>5</v>
      </c>
      <c r="G7898">
        <v>2.1136799000000002</v>
      </c>
    </row>
    <row r="7899" spans="1:7" x14ac:dyDescent="0.2">
      <c r="A7899">
        <v>2001</v>
      </c>
      <c r="B7899">
        <v>8</v>
      </c>
      <c r="C7899">
        <v>15</v>
      </c>
      <c r="D7899">
        <v>1.54939</v>
      </c>
      <c r="E7899">
        <v>1.4294199999999999</v>
      </c>
      <c r="F7899" s="46">
        <v>5</v>
      </c>
      <c r="G7899">
        <v>2.1080500999999998</v>
      </c>
    </row>
    <row r="7900" spans="1:7" x14ac:dyDescent="0.2">
      <c r="A7900">
        <v>2001</v>
      </c>
      <c r="B7900">
        <v>8</v>
      </c>
      <c r="C7900">
        <v>16</v>
      </c>
      <c r="D7900">
        <v>1.2822899999999999</v>
      </c>
      <c r="E7900">
        <v>1.6534599999999999</v>
      </c>
      <c r="F7900" s="46">
        <v>6</v>
      </c>
      <c r="G7900">
        <v>2.0924201</v>
      </c>
    </row>
    <row r="7901" spans="1:7" x14ac:dyDescent="0.2">
      <c r="A7901">
        <v>2001</v>
      </c>
      <c r="B7901">
        <v>8</v>
      </c>
      <c r="C7901">
        <v>17</v>
      </c>
      <c r="D7901">
        <v>1.1604198999999999</v>
      </c>
      <c r="E7901">
        <v>1.6815599999999999</v>
      </c>
      <c r="F7901" s="46">
        <v>6</v>
      </c>
      <c r="G7901">
        <v>2.0430901000000001</v>
      </c>
    </row>
    <row r="7902" spans="1:7" x14ac:dyDescent="0.2">
      <c r="A7902">
        <v>2001</v>
      </c>
      <c r="B7902">
        <v>8</v>
      </c>
      <c r="C7902">
        <v>18</v>
      </c>
      <c r="D7902">
        <v>0.66014302000000002</v>
      </c>
      <c r="E7902">
        <v>2.0418701000000001</v>
      </c>
      <c r="F7902" s="46">
        <v>6</v>
      </c>
      <c r="G7902">
        <v>2.1459301000000002</v>
      </c>
    </row>
    <row r="7903" spans="1:7" x14ac:dyDescent="0.2">
      <c r="A7903">
        <v>2001</v>
      </c>
      <c r="B7903">
        <v>8</v>
      </c>
      <c r="C7903">
        <v>19</v>
      </c>
      <c r="D7903">
        <v>0.36837198999999998</v>
      </c>
      <c r="E7903">
        <v>1.7858700000000001</v>
      </c>
      <c r="F7903" s="46">
        <v>6</v>
      </c>
      <c r="G7903">
        <v>1.8234699999999999</v>
      </c>
    </row>
    <row r="7904" spans="1:7" x14ac:dyDescent="0.2">
      <c r="A7904">
        <v>2001</v>
      </c>
      <c r="B7904">
        <v>8</v>
      </c>
      <c r="C7904">
        <v>20</v>
      </c>
      <c r="D7904">
        <v>-0.12078999999999999</v>
      </c>
      <c r="E7904">
        <v>1.6475900000000001</v>
      </c>
      <c r="F7904" s="46">
        <v>7</v>
      </c>
      <c r="G7904">
        <v>1.65201</v>
      </c>
    </row>
    <row r="7905" spans="1:7" x14ac:dyDescent="0.2">
      <c r="A7905">
        <v>2001</v>
      </c>
      <c r="B7905">
        <v>8</v>
      </c>
      <c r="C7905">
        <v>21</v>
      </c>
      <c r="D7905">
        <v>-0.69936001000000003</v>
      </c>
      <c r="E7905">
        <v>1.5796600999999999</v>
      </c>
      <c r="F7905" s="46">
        <v>7</v>
      </c>
      <c r="G7905">
        <v>1.7275499999999999</v>
      </c>
    </row>
    <row r="7906" spans="1:7" x14ac:dyDescent="0.2">
      <c r="A7906">
        <v>2001</v>
      </c>
      <c r="B7906">
        <v>8</v>
      </c>
      <c r="C7906">
        <v>22</v>
      </c>
      <c r="D7906">
        <v>-0.94925999999999999</v>
      </c>
      <c r="E7906">
        <v>1.5745699</v>
      </c>
      <c r="F7906" s="46">
        <v>7</v>
      </c>
      <c r="G7906">
        <v>1.8385800000000001</v>
      </c>
    </row>
    <row r="7907" spans="1:7" x14ac:dyDescent="0.2">
      <c r="A7907">
        <v>2001</v>
      </c>
      <c r="B7907">
        <v>8</v>
      </c>
      <c r="C7907">
        <v>23</v>
      </c>
      <c r="D7907">
        <v>-1.0138799999999999</v>
      </c>
      <c r="E7907">
        <v>1.5308599000000001</v>
      </c>
      <c r="F7907" s="46">
        <v>7</v>
      </c>
      <c r="G7907">
        <v>1.8361599</v>
      </c>
    </row>
    <row r="7908" spans="1:7" x14ac:dyDescent="0.2">
      <c r="A7908">
        <v>2001</v>
      </c>
      <c r="B7908">
        <v>8</v>
      </c>
      <c r="C7908">
        <v>24</v>
      </c>
      <c r="D7908">
        <v>-0.96104001999999999</v>
      </c>
      <c r="E7908">
        <v>1.0736098999999999</v>
      </c>
      <c r="F7908" s="46">
        <v>7</v>
      </c>
      <c r="G7908">
        <v>1.44092</v>
      </c>
    </row>
    <row r="7909" spans="1:7" x14ac:dyDescent="0.2">
      <c r="A7909">
        <v>2001</v>
      </c>
      <c r="B7909">
        <v>8</v>
      </c>
      <c r="C7909">
        <v>25</v>
      </c>
      <c r="D7909">
        <v>-0.98049003000000001</v>
      </c>
      <c r="E7909">
        <v>1.0819099999999999</v>
      </c>
      <c r="F7909" s="46">
        <v>7</v>
      </c>
      <c r="G7909">
        <v>1.4600900000000001</v>
      </c>
    </row>
    <row r="7910" spans="1:7" x14ac:dyDescent="0.2">
      <c r="A7910">
        <v>2001</v>
      </c>
      <c r="B7910">
        <v>8</v>
      </c>
      <c r="C7910">
        <v>26</v>
      </c>
      <c r="D7910">
        <v>-0.62707000999999996</v>
      </c>
      <c r="E7910">
        <v>1.02258</v>
      </c>
      <c r="F7910" s="46">
        <v>7</v>
      </c>
      <c r="G7910">
        <v>1.1995400000000001</v>
      </c>
    </row>
    <row r="7911" spans="1:7" x14ac:dyDescent="0.2">
      <c r="A7911">
        <v>2001</v>
      </c>
      <c r="B7911">
        <v>8</v>
      </c>
      <c r="C7911">
        <v>27</v>
      </c>
      <c r="D7911">
        <v>-0.435</v>
      </c>
      <c r="E7911">
        <v>0.78275596999999997</v>
      </c>
      <c r="F7911" s="46">
        <v>7</v>
      </c>
      <c r="G7911">
        <v>0.89550799000000003</v>
      </c>
    </row>
    <row r="7912" spans="1:7" x14ac:dyDescent="0.2">
      <c r="A7912">
        <v>2001</v>
      </c>
      <c r="B7912">
        <v>8</v>
      </c>
      <c r="C7912">
        <v>28</v>
      </c>
      <c r="D7912">
        <v>-0.37079000000000001</v>
      </c>
      <c r="E7912">
        <v>0.78233403000000001</v>
      </c>
      <c r="F7912" s="46">
        <v>7</v>
      </c>
      <c r="G7912">
        <v>0.86575299999999999</v>
      </c>
    </row>
    <row r="7913" spans="1:7" x14ac:dyDescent="0.2">
      <c r="A7913">
        <v>2001</v>
      </c>
      <c r="B7913">
        <v>8</v>
      </c>
      <c r="C7913">
        <v>29</v>
      </c>
      <c r="D7913">
        <v>-0.24990000000000001</v>
      </c>
      <c r="E7913">
        <v>0.72247397999999996</v>
      </c>
      <c r="F7913" s="46">
        <v>7</v>
      </c>
      <c r="G7913">
        <v>0.76447301999999995</v>
      </c>
    </row>
    <row r="7914" spans="1:7" x14ac:dyDescent="0.2">
      <c r="A7914">
        <v>2001</v>
      </c>
      <c r="B7914">
        <v>8</v>
      </c>
      <c r="C7914">
        <v>30</v>
      </c>
      <c r="D7914">
        <v>-0.13797000000000001</v>
      </c>
      <c r="E7914">
        <v>0.61195396999999996</v>
      </c>
      <c r="F7914" s="46">
        <v>7</v>
      </c>
      <c r="G7914">
        <v>0.62731497999999997</v>
      </c>
    </row>
    <row r="7915" spans="1:7" x14ac:dyDescent="0.2">
      <c r="A7915">
        <v>2001</v>
      </c>
      <c r="B7915">
        <v>8</v>
      </c>
      <c r="C7915">
        <v>31</v>
      </c>
      <c r="D7915" s="45">
        <v>6.3705898799999994E-2</v>
      </c>
      <c r="E7915">
        <v>0.50559902000000001</v>
      </c>
      <c r="F7915" s="46">
        <v>6</v>
      </c>
      <c r="G7915">
        <v>0.50959699999999997</v>
      </c>
    </row>
    <row r="7916" spans="1:7" x14ac:dyDescent="0.2">
      <c r="A7916">
        <v>2001</v>
      </c>
      <c r="B7916">
        <v>9</v>
      </c>
      <c r="C7916">
        <v>1</v>
      </c>
      <c r="D7916">
        <v>-0.12953000000000001</v>
      </c>
      <c r="E7916">
        <v>0.40976000000000001</v>
      </c>
      <c r="F7916" s="46">
        <v>7</v>
      </c>
      <c r="G7916">
        <v>0.42974600000000002</v>
      </c>
    </row>
    <row r="7917" spans="1:7" x14ac:dyDescent="0.2">
      <c r="A7917">
        <v>2001</v>
      </c>
      <c r="B7917">
        <v>9</v>
      </c>
      <c r="C7917">
        <v>2</v>
      </c>
      <c r="D7917">
        <v>-0.22708</v>
      </c>
      <c r="E7917">
        <v>0.42366599999999999</v>
      </c>
      <c r="F7917" s="46">
        <v>7</v>
      </c>
      <c r="G7917">
        <v>0.48068698999999998</v>
      </c>
    </row>
    <row r="7918" spans="1:7" x14ac:dyDescent="0.2">
      <c r="A7918">
        <v>2001</v>
      </c>
      <c r="B7918">
        <v>9</v>
      </c>
      <c r="C7918">
        <v>3</v>
      </c>
      <c r="D7918">
        <v>-0.49127000999999998</v>
      </c>
      <c r="E7918">
        <v>0.34243000000000001</v>
      </c>
      <c r="F7918" s="46">
        <v>8</v>
      </c>
      <c r="G7918">
        <v>0.59883797000000005</v>
      </c>
    </row>
    <row r="7919" spans="1:7" x14ac:dyDescent="0.2">
      <c r="A7919">
        <v>2001</v>
      </c>
      <c r="B7919">
        <v>9</v>
      </c>
      <c r="C7919">
        <v>4</v>
      </c>
      <c r="D7919">
        <v>-0.68986999999999998</v>
      </c>
      <c r="E7919">
        <v>0.35503699999999999</v>
      </c>
      <c r="F7919" s="46">
        <v>8</v>
      </c>
      <c r="G7919">
        <v>0.77586900999999997</v>
      </c>
    </row>
    <row r="7920" spans="1:7" x14ac:dyDescent="0.2">
      <c r="A7920">
        <v>2001</v>
      </c>
      <c r="B7920">
        <v>9</v>
      </c>
      <c r="C7920">
        <v>5</v>
      </c>
      <c r="D7920">
        <v>-0.94964999000000005</v>
      </c>
      <c r="E7920">
        <v>0.12629799999999999</v>
      </c>
      <c r="F7920" s="46">
        <v>8</v>
      </c>
      <c r="G7920">
        <v>0.95801597999999999</v>
      </c>
    </row>
    <row r="7921" spans="1:7" x14ac:dyDescent="0.2">
      <c r="A7921">
        <v>2001</v>
      </c>
      <c r="B7921">
        <v>9</v>
      </c>
      <c r="C7921">
        <v>6</v>
      </c>
      <c r="D7921">
        <v>-1.1865300000000001</v>
      </c>
      <c r="E7921">
        <v>-0.10793999999999999</v>
      </c>
      <c r="F7921" s="46">
        <v>1</v>
      </c>
      <c r="G7921">
        <v>1.19143</v>
      </c>
    </row>
    <row r="7922" spans="1:7" x14ac:dyDescent="0.2">
      <c r="A7922">
        <v>2001</v>
      </c>
      <c r="B7922">
        <v>9</v>
      </c>
      <c r="C7922">
        <v>7</v>
      </c>
      <c r="D7922">
        <v>-1.2539400000000001</v>
      </c>
      <c r="E7922" s="45">
        <v>1.7117999500000002E-2</v>
      </c>
      <c r="F7922" s="46">
        <v>8</v>
      </c>
      <c r="G7922">
        <v>1.25406</v>
      </c>
    </row>
    <row r="7923" spans="1:7" x14ac:dyDescent="0.2">
      <c r="A7923">
        <v>2001</v>
      </c>
      <c r="B7923">
        <v>9</v>
      </c>
      <c r="C7923">
        <v>8</v>
      </c>
      <c r="D7923">
        <v>-1.2305501000000001</v>
      </c>
      <c r="E7923">
        <v>-0.19564000000000001</v>
      </c>
      <c r="F7923" s="46">
        <v>1</v>
      </c>
      <c r="G7923">
        <v>1.2460099</v>
      </c>
    </row>
    <row r="7924" spans="1:7" x14ac:dyDescent="0.2">
      <c r="A7924">
        <v>2001</v>
      </c>
      <c r="B7924">
        <v>9</v>
      </c>
      <c r="C7924">
        <v>9</v>
      </c>
      <c r="D7924">
        <v>-1</v>
      </c>
      <c r="E7924">
        <v>-0.2288</v>
      </c>
      <c r="F7924" s="46">
        <v>1</v>
      </c>
      <c r="G7924">
        <v>1.0258400000000001</v>
      </c>
    </row>
    <row r="7925" spans="1:7" x14ac:dyDescent="0.2">
      <c r="A7925">
        <v>2001</v>
      </c>
      <c r="B7925">
        <v>9</v>
      </c>
      <c r="C7925">
        <v>10</v>
      </c>
      <c r="D7925">
        <v>-0.82476996999999996</v>
      </c>
      <c r="E7925">
        <v>-0.56066000000000005</v>
      </c>
      <c r="F7925" s="46">
        <v>1</v>
      </c>
      <c r="G7925">
        <v>0.99728203000000004</v>
      </c>
    </row>
    <row r="7926" spans="1:7" x14ac:dyDescent="0.2">
      <c r="A7926">
        <v>2001</v>
      </c>
      <c r="B7926">
        <v>9</v>
      </c>
      <c r="C7926">
        <v>11</v>
      </c>
      <c r="D7926">
        <v>-0.82984000000000002</v>
      </c>
      <c r="E7926">
        <v>-0.67421001000000003</v>
      </c>
      <c r="F7926" s="46">
        <v>1</v>
      </c>
      <c r="G7926">
        <v>1.0691999999999999</v>
      </c>
    </row>
    <row r="7927" spans="1:7" x14ac:dyDescent="0.2">
      <c r="A7927">
        <v>2001</v>
      </c>
      <c r="B7927">
        <v>9</v>
      </c>
      <c r="C7927">
        <v>12</v>
      </c>
      <c r="D7927">
        <v>-0.89780998000000001</v>
      </c>
      <c r="E7927">
        <v>-0.91583002000000002</v>
      </c>
      <c r="F7927" s="46">
        <v>2</v>
      </c>
      <c r="G7927">
        <v>1.2825</v>
      </c>
    </row>
    <row r="7928" spans="1:7" x14ac:dyDescent="0.2">
      <c r="A7928">
        <v>2001</v>
      </c>
      <c r="B7928">
        <v>9</v>
      </c>
      <c r="C7928">
        <v>13</v>
      </c>
      <c r="D7928">
        <v>-0.82450997999999998</v>
      </c>
      <c r="E7928">
        <v>-0.98822999</v>
      </c>
      <c r="F7928" s="46">
        <v>2</v>
      </c>
      <c r="G7928">
        <v>1.2870200000000001</v>
      </c>
    </row>
    <row r="7929" spans="1:7" x14ac:dyDescent="0.2">
      <c r="A7929">
        <v>2001</v>
      </c>
      <c r="B7929">
        <v>9</v>
      </c>
      <c r="C7929">
        <v>14</v>
      </c>
      <c r="D7929">
        <v>-0.94782001000000005</v>
      </c>
      <c r="E7929">
        <v>-1.0650500000000001</v>
      </c>
      <c r="F7929" s="46">
        <v>2</v>
      </c>
      <c r="G7929">
        <v>1.4257299999999999</v>
      </c>
    </row>
    <row r="7930" spans="1:7" x14ac:dyDescent="0.2">
      <c r="A7930">
        <v>2001</v>
      </c>
      <c r="B7930">
        <v>9</v>
      </c>
      <c r="C7930">
        <v>15</v>
      </c>
      <c r="D7930">
        <v>-1.1077300000000001</v>
      </c>
      <c r="E7930">
        <v>-1.0051000000000001</v>
      </c>
      <c r="F7930" s="46">
        <v>1</v>
      </c>
      <c r="G7930">
        <v>1.49576</v>
      </c>
    </row>
    <row r="7931" spans="1:7" x14ac:dyDescent="0.2">
      <c r="A7931">
        <v>2001</v>
      </c>
      <c r="B7931">
        <v>9</v>
      </c>
      <c r="C7931">
        <v>16</v>
      </c>
      <c r="D7931">
        <v>-1.0080100000000001</v>
      </c>
      <c r="E7931">
        <v>-1.15707</v>
      </c>
      <c r="F7931" s="46">
        <v>2</v>
      </c>
      <c r="G7931">
        <v>1.53457</v>
      </c>
    </row>
    <row r="7932" spans="1:7" x14ac:dyDescent="0.2">
      <c r="A7932">
        <v>2001</v>
      </c>
      <c r="B7932">
        <v>9</v>
      </c>
      <c r="C7932">
        <v>17</v>
      </c>
      <c r="D7932">
        <v>-0.80808997000000005</v>
      </c>
      <c r="E7932">
        <v>-1.25729</v>
      </c>
      <c r="F7932" s="46">
        <v>2</v>
      </c>
      <c r="G7932">
        <v>1.4945900000000001</v>
      </c>
    </row>
    <row r="7933" spans="1:7" x14ac:dyDescent="0.2">
      <c r="A7933">
        <v>2001</v>
      </c>
      <c r="B7933">
        <v>9</v>
      </c>
      <c r="C7933">
        <v>18</v>
      </c>
      <c r="D7933">
        <v>-0.71365999999999996</v>
      </c>
      <c r="E7933">
        <v>-1.30135</v>
      </c>
      <c r="F7933" s="46">
        <v>2</v>
      </c>
      <c r="G7933">
        <v>1.4841899999999999</v>
      </c>
    </row>
    <row r="7934" spans="1:7" x14ac:dyDescent="0.2">
      <c r="A7934">
        <v>2001</v>
      </c>
      <c r="B7934">
        <v>9</v>
      </c>
      <c r="C7934">
        <v>19</v>
      </c>
      <c r="D7934">
        <v>-0.36858001000000001</v>
      </c>
      <c r="E7934">
        <v>-1.1543099999999999</v>
      </c>
      <c r="F7934" s="46">
        <v>2</v>
      </c>
      <c r="G7934">
        <v>1.21173</v>
      </c>
    </row>
    <row r="7935" spans="1:7" x14ac:dyDescent="0.2">
      <c r="A7935">
        <v>2001</v>
      </c>
      <c r="B7935">
        <v>9</v>
      </c>
      <c r="C7935">
        <v>20</v>
      </c>
      <c r="D7935">
        <v>-0.24707999999999999</v>
      </c>
      <c r="E7935">
        <v>-0.92227000000000003</v>
      </c>
      <c r="F7935" s="46">
        <v>2</v>
      </c>
      <c r="G7935">
        <v>0.95479601999999997</v>
      </c>
    </row>
    <row r="7936" spans="1:7" x14ac:dyDescent="0.2">
      <c r="A7936">
        <v>2001</v>
      </c>
      <c r="B7936">
        <v>9</v>
      </c>
      <c r="C7936">
        <v>21</v>
      </c>
      <c r="D7936">
        <v>-0.21301999999999999</v>
      </c>
      <c r="E7936">
        <v>-0.99826002000000003</v>
      </c>
      <c r="F7936" s="46">
        <v>2</v>
      </c>
      <c r="G7936">
        <v>1.02074</v>
      </c>
    </row>
    <row r="7937" spans="1:7" x14ac:dyDescent="0.2">
      <c r="A7937">
        <v>2001</v>
      </c>
      <c r="B7937">
        <v>9</v>
      </c>
      <c r="C7937">
        <v>22</v>
      </c>
      <c r="D7937">
        <v>-0.36673999000000002</v>
      </c>
      <c r="E7937">
        <v>-1.0228200000000001</v>
      </c>
      <c r="F7937" s="46">
        <v>2</v>
      </c>
      <c r="G7937">
        <v>1.0865901</v>
      </c>
    </row>
    <row r="7938" spans="1:7" x14ac:dyDescent="0.2">
      <c r="A7938">
        <v>2001</v>
      </c>
      <c r="B7938">
        <v>9</v>
      </c>
      <c r="C7938">
        <v>23</v>
      </c>
      <c r="D7938">
        <v>-0.21949001000000001</v>
      </c>
      <c r="E7938">
        <v>-1.0570101000000001</v>
      </c>
      <c r="F7938" s="46">
        <v>2</v>
      </c>
      <c r="G7938">
        <v>1.0795600000000001</v>
      </c>
    </row>
    <row r="7939" spans="1:7" x14ac:dyDescent="0.2">
      <c r="A7939">
        <v>2001</v>
      </c>
      <c r="B7939">
        <v>9</v>
      </c>
      <c r="C7939">
        <v>24</v>
      </c>
      <c r="D7939">
        <v>-0.37053001000000002</v>
      </c>
      <c r="E7939">
        <v>-1.0316700000000001</v>
      </c>
      <c r="F7939" s="46">
        <v>2</v>
      </c>
      <c r="G7939">
        <v>1.0962000000000001</v>
      </c>
    </row>
    <row r="7940" spans="1:7" x14ac:dyDescent="0.2">
      <c r="A7940">
        <v>2001</v>
      </c>
      <c r="B7940">
        <v>9</v>
      </c>
      <c r="C7940">
        <v>25</v>
      </c>
      <c r="D7940">
        <v>-0.36579001</v>
      </c>
      <c r="E7940">
        <v>-1.06473</v>
      </c>
      <c r="F7940" s="46">
        <v>2</v>
      </c>
      <c r="G7940">
        <v>1.12582</v>
      </c>
    </row>
    <row r="7941" spans="1:7" x14ac:dyDescent="0.2">
      <c r="A7941">
        <v>2001</v>
      </c>
      <c r="B7941">
        <v>9</v>
      </c>
      <c r="C7941">
        <v>26</v>
      </c>
      <c r="D7941">
        <v>-0.16869998999999999</v>
      </c>
      <c r="E7941">
        <v>-1.5345401000000001</v>
      </c>
      <c r="F7941" s="46">
        <v>2</v>
      </c>
      <c r="G7941">
        <v>1.54379</v>
      </c>
    </row>
    <row r="7942" spans="1:7" x14ac:dyDescent="0.2">
      <c r="A7942">
        <v>2001</v>
      </c>
      <c r="B7942">
        <v>9</v>
      </c>
      <c r="C7942">
        <v>27</v>
      </c>
      <c r="D7942">
        <v>-0.10897</v>
      </c>
      <c r="E7942">
        <v>-1.7677</v>
      </c>
      <c r="F7942" s="46">
        <v>2</v>
      </c>
      <c r="G7942">
        <v>1.7710600000000001</v>
      </c>
    </row>
    <row r="7943" spans="1:7" x14ac:dyDescent="0.2">
      <c r="A7943">
        <v>2001</v>
      </c>
      <c r="B7943">
        <v>9</v>
      </c>
      <c r="C7943">
        <v>28</v>
      </c>
      <c r="D7943">
        <v>-0.13031000000000001</v>
      </c>
      <c r="E7943">
        <v>-1.9125099999999999</v>
      </c>
      <c r="F7943" s="46">
        <v>2</v>
      </c>
      <c r="G7943">
        <v>1.9169499999999999</v>
      </c>
    </row>
    <row r="7944" spans="1:7" x14ac:dyDescent="0.2">
      <c r="A7944">
        <v>2001</v>
      </c>
      <c r="B7944">
        <v>9</v>
      </c>
      <c r="C7944">
        <v>29</v>
      </c>
      <c r="D7944" s="45">
        <v>8.8995099100000002E-2</v>
      </c>
      <c r="E7944">
        <v>-1.9149400000000001</v>
      </c>
      <c r="F7944" s="46">
        <v>3</v>
      </c>
      <c r="G7944">
        <v>1.9170001000000001</v>
      </c>
    </row>
    <row r="7945" spans="1:7" x14ac:dyDescent="0.2">
      <c r="A7945">
        <v>2001</v>
      </c>
      <c r="B7945">
        <v>9</v>
      </c>
      <c r="C7945">
        <v>30</v>
      </c>
      <c r="D7945">
        <v>0.60996503000000002</v>
      </c>
      <c r="E7945">
        <v>-1.6811700000000001</v>
      </c>
      <c r="F7945" s="46">
        <v>3</v>
      </c>
      <c r="G7945">
        <v>1.7884001</v>
      </c>
    </row>
    <row r="7946" spans="1:7" x14ac:dyDescent="0.2">
      <c r="A7946">
        <v>2001</v>
      </c>
      <c r="B7946">
        <v>10</v>
      </c>
      <c r="C7946">
        <v>1</v>
      </c>
      <c r="D7946">
        <v>0.93948001000000003</v>
      </c>
      <c r="E7946">
        <v>-1.5201199999999999</v>
      </c>
      <c r="F7946" s="46">
        <v>3</v>
      </c>
      <c r="G7946">
        <v>1.78701</v>
      </c>
    </row>
    <row r="7947" spans="1:7" x14ac:dyDescent="0.2">
      <c r="A7947">
        <v>2001</v>
      </c>
      <c r="B7947">
        <v>10</v>
      </c>
      <c r="C7947">
        <v>2</v>
      </c>
      <c r="D7947">
        <v>0.96082997000000003</v>
      </c>
      <c r="E7947">
        <v>-1.2115099</v>
      </c>
      <c r="F7947" s="46">
        <v>3</v>
      </c>
      <c r="G7947">
        <v>1.54627</v>
      </c>
    </row>
    <row r="7948" spans="1:7" x14ac:dyDescent="0.2">
      <c r="A7948">
        <v>2001</v>
      </c>
      <c r="B7948">
        <v>10</v>
      </c>
      <c r="C7948">
        <v>3</v>
      </c>
      <c r="D7948">
        <v>1.3396699000000001</v>
      </c>
      <c r="E7948">
        <v>-0.89742999999999995</v>
      </c>
      <c r="F7948" s="46">
        <v>4</v>
      </c>
      <c r="G7948">
        <v>1.6124799999999999</v>
      </c>
    </row>
    <row r="7949" spans="1:7" x14ac:dyDescent="0.2">
      <c r="A7949">
        <v>2001</v>
      </c>
      <c r="B7949">
        <v>10</v>
      </c>
      <c r="C7949">
        <v>4</v>
      </c>
      <c r="D7949">
        <v>1.42445</v>
      </c>
      <c r="E7949">
        <v>-0.66565001000000001</v>
      </c>
      <c r="F7949" s="46">
        <v>4</v>
      </c>
      <c r="G7949">
        <v>1.5723100000000001</v>
      </c>
    </row>
    <row r="7950" spans="1:7" x14ac:dyDescent="0.2">
      <c r="A7950">
        <v>2001</v>
      </c>
      <c r="B7950">
        <v>10</v>
      </c>
      <c r="C7950">
        <v>5</v>
      </c>
      <c r="D7950">
        <v>1.6166799999999999</v>
      </c>
      <c r="E7950">
        <v>-0.47964999000000003</v>
      </c>
      <c r="F7950" s="46">
        <v>4</v>
      </c>
      <c r="G7950">
        <v>1.6863300000000001</v>
      </c>
    </row>
    <row r="7951" spans="1:7" x14ac:dyDescent="0.2">
      <c r="A7951">
        <v>2001</v>
      </c>
      <c r="B7951">
        <v>10</v>
      </c>
      <c r="C7951">
        <v>6</v>
      </c>
      <c r="D7951">
        <v>1.70279</v>
      </c>
      <c r="E7951" s="45">
        <v>-2.12637E-2</v>
      </c>
      <c r="F7951" s="46">
        <v>4</v>
      </c>
      <c r="G7951">
        <v>1.7029300000000001</v>
      </c>
    </row>
    <row r="7952" spans="1:7" x14ac:dyDescent="0.2">
      <c r="A7952">
        <v>2001</v>
      </c>
      <c r="B7952">
        <v>10</v>
      </c>
      <c r="C7952">
        <v>7</v>
      </c>
      <c r="D7952">
        <v>1.7029999</v>
      </c>
      <c r="E7952">
        <v>0.47030801</v>
      </c>
      <c r="F7952" s="46">
        <v>5</v>
      </c>
      <c r="G7952">
        <v>1.76675</v>
      </c>
    </row>
    <row r="7953" spans="1:7" x14ac:dyDescent="0.2">
      <c r="A7953">
        <v>2001</v>
      </c>
      <c r="B7953">
        <v>10</v>
      </c>
      <c r="C7953">
        <v>8</v>
      </c>
      <c r="D7953">
        <v>1.56928</v>
      </c>
      <c r="E7953">
        <v>0.90943998000000004</v>
      </c>
      <c r="F7953" s="46">
        <v>5</v>
      </c>
      <c r="G7953">
        <v>1.81376</v>
      </c>
    </row>
    <row r="7954" spans="1:7" x14ac:dyDescent="0.2">
      <c r="A7954">
        <v>2001</v>
      </c>
      <c r="B7954">
        <v>10</v>
      </c>
      <c r="C7954">
        <v>9</v>
      </c>
      <c r="D7954">
        <v>1.04413</v>
      </c>
      <c r="E7954">
        <v>0.89923900000000001</v>
      </c>
      <c r="F7954" s="46">
        <v>5</v>
      </c>
      <c r="G7954">
        <v>1.37798</v>
      </c>
    </row>
    <row r="7955" spans="1:7" x14ac:dyDescent="0.2">
      <c r="A7955">
        <v>2001</v>
      </c>
      <c r="B7955">
        <v>10</v>
      </c>
      <c r="C7955">
        <v>10</v>
      </c>
      <c r="D7955">
        <v>0.57030201000000003</v>
      </c>
      <c r="E7955">
        <v>1.2664200000000001</v>
      </c>
      <c r="F7955" s="46">
        <v>6</v>
      </c>
      <c r="G7955">
        <v>1.3889</v>
      </c>
    </row>
    <row r="7956" spans="1:7" x14ac:dyDescent="0.2">
      <c r="A7956">
        <v>2001</v>
      </c>
      <c r="B7956">
        <v>10</v>
      </c>
      <c r="C7956">
        <v>11</v>
      </c>
      <c r="D7956">
        <v>0.212584</v>
      </c>
      <c r="E7956">
        <v>1.44425</v>
      </c>
      <c r="F7956" s="46">
        <v>6</v>
      </c>
      <c r="G7956">
        <v>1.4598100000000001</v>
      </c>
    </row>
    <row r="7957" spans="1:7" x14ac:dyDescent="0.2">
      <c r="A7957">
        <v>2001</v>
      </c>
      <c r="B7957">
        <v>10</v>
      </c>
      <c r="C7957">
        <v>12</v>
      </c>
      <c r="D7957" s="45">
        <v>8.5894699400000001E-4</v>
      </c>
      <c r="E7957">
        <v>1.43391</v>
      </c>
      <c r="F7957" s="46">
        <v>6</v>
      </c>
      <c r="G7957">
        <v>1.43391</v>
      </c>
    </row>
    <row r="7958" spans="1:7" x14ac:dyDescent="0.2">
      <c r="A7958">
        <v>2001</v>
      </c>
      <c r="B7958">
        <v>10</v>
      </c>
      <c r="C7958">
        <v>13</v>
      </c>
      <c r="D7958">
        <v>-0.16828001000000001</v>
      </c>
      <c r="E7958">
        <v>1.41096</v>
      </c>
      <c r="F7958" s="46">
        <v>7</v>
      </c>
      <c r="G7958">
        <v>1.4209598999999999</v>
      </c>
    </row>
    <row r="7959" spans="1:7" x14ac:dyDescent="0.2">
      <c r="A7959">
        <v>2001</v>
      </c>
      <c r="B7959">
        <v>10</v>
      </c>
      <c r="C7959">
        <v>14</v>
      </c>
      <c r="D7959">
        <v>-0.24735001000000001</v>
      </c>
      <c r="E7959">
        <v>1.2690300000000001</v>
      </c>
      <c r="F7959" s="46">
        <v>7</v>
      </c>
      <c r="G7959">
        <v>1.29291</v>
      </c>
    </row>
    <row r="7960" spans="1:7" x14ac:dyDescent="0.2">
      <c r="A7960">
        <v>2001</v>
      </c>
      <c r="B7960">
        <v>10</v>
      </c>
      <c r="C7960">
        <v>15</v>
      </c>
      <c r="D7960">
        <v>-0.17416000000000001</v>
      </c>
      <c r="E7960">
        <v>1.0537099999999999</v>
      </c>
      <c r="F7960" s="46">
        <v>7</v>
      </c>
      <c r="G7960">
        <v>1.0680000000000001</v>
      </c>
    </row>
    <row r="7961" spans="1:7" x14ac:dyDescent="0.2">
      <c r="A7961">
        <v>2001</v>
      </c>
      <c r="B7961">
        <v>10</v>
      </c>
      <c r="C7961">
        <v>16</v>
      </c>
      <c r="D7961">
        <v>-0.17607</v>
      </c>
      <c r="E7961">
        <v>0.76860397999999996</v>
      </c>
      <c r="F7961" s="46">
        <v>7</v>
      </c>
      <c r="G7961">
        <v>0.78851300000000002</v>
      </c>
    </row>
    <row r="7962" spans="1:7" x14ac:dyDescent="0.2">
      <c r="A7962">
        <v>2001</v>
      </c>
      <c r="B7962">
        <v>10</v>
      </c>
      <c r="C7962">
        <v>17</v>
      </c>
      <c r="D7962" s="45">
        <v>-3.3422000700000003E-2</v>
      </c>
      <c r="E7962">
        <v>0.82365102000000001</v>
      </c>
      <c r="F7962" s="46">
        <v>7</v>
      </c>
      <c r="G7962">
        <v>0.82432901999999997</v>
      </c>
    </row>
    <row r="7963" spans="1:7" x14ac:dyDescent="0.2">
      <c r="A7963">
        <v>2001</v>
      </c>
      <c r="B7963">
        <v>10</v>
      </c>
      <c r="C7963">
        <v>18</v>
      </c>
      <c r="D7963" s="45">
        <v>2.0737500900000001E-2</v>
      </c>
      <c r="E7963">
        <v>0.75070201999999997</v>
      </c>
      <c r="F7963" s="46">
        <v>6</v>
      </c>
      <c r="G7963">
        <v>0.75098801000000004</v>
      </c>
    </row>
    <row r="7964" spans="1:7" x14ac:dyDescent="0.2">
      <c r="A7964">
        <v>2001</v>
      </c>
      <c r="B7964">
        <v>10</v>
      </c>
      <c r="C7964">
        <v>19</v>
      </c>
      <c r="D7964">
        <v>-0.42884000999999999</v>
      </c>
      <c r="E7964">
        <v>0.86286801000000002</v>
      </c>
      <c r="F7964" s="46">
        <v>7</v>
      </c>
      <c r="G7964">
        <v>0.963557</v>
      </c>
    </row>
    <row r="7965" spans="1:7" x14ac:dyDescent="0.2">
      <c r="A7965">
        <v>2001</v>
      </c>
      <c r="B7965">
        <v>10</v>
      </c>
      <c r="C7965">
        <v>20</v>
      </c>
      <c r="D7965">
        <v>-0.79982001000000003</v>
      </c>
      <c r="E7965">
        <v>0.91499799000000004</v>
      </c>
      <c r="F7965" s="46">
        <v>7</v>
      </c>
      <c r="G7965">
        <v>1.21529</v>
      </c>
    </row>
    <row r="7966" spans="1:7" x14ac:dyDescent="0.2">
      <c r="A7966">
        <v>2001</v>
      </c>
      <c r="B7966">
        <v>10</v>
      </c>
      <c r="C7966">
        <v>21</v>
      </c>
      <c r="D7966">
        <v>-0.89082002999999998</v>
      </c>
      <c r="E7966">
        <v>0.69685297999999996</v>
      </c>
      <c r="F7966" s="46">
        <v>8</v>
      </c>
      <c r="G7966">
        <v>1.131</v>
      </c>
    </row>
    <row r="7967" spans="1:7" x14ac:dyDescent="0.2">
      <c r="A7967">
        <v>2001</v>
      </c>
      <c r="B7967">
        <v>10</v>
      </c>
      <c r="C7967">
        <v>22</v>
      </c>
      <c r="D7967">
        <v>-1.0110699999999999</v>
      </c>
      <c r="E7967">
        <v>0.68090600000000001</v>
      </c>
      <c r="F7967" s="46">
        <v>8</v>
      </c>
      <c r="G7967">
        <v>1.2189699000000001</v>
      </c>
    </row>
    <row r="7968" spans="1:7" x14ac:dyDescent="0.2">
      <c r="A7968">
        <v>2001</v>
      </c>
      <c r="B7968">
        <v>10</v>
      </c>
      <c r="C7968">
        <v>23</v>
      </c>
      <c r="D7968">
        <v>-1.16116</v>
      </c>
      <c r="E7968">
        <v>0.55707598000000003</v>
      </c>
      <c r="F7968" s="46">
        <v>8</v>
      </c>
      <c r="G7968">
        <v>1.2878700000000001</v>
      </c>
    </row>
    <row r="7969" spans="1:7" x14ac:dyDescent="0.2">
      <c r="A7969">
        <v>2001</v>
      </c>
      <c r="B7969">
        <v>10</v>
      </c>
      <c r="C7969">
        <v>24</v>
      </c>
      <c r="D7969">
        <v>-1.1174500000000001</v>
      </c>
      <c r="E7969">
        <v>0.78470099000000004</v>
      </c>
      <c r="F7969" s="46">
        <v>8</v>
      </c>
      <c r="G7969">
        <v>1.3654500000000001</v>
      </c>
    </row>
    <row r="7970" spans="1:7" x14ac:dyDescent="0.2">
      <c r="A7970">
        <v>2001</v>
      </c>
      <c r="B7970">
        <v>10</v>
      </c>
      <c r="C7970">
        <v>25</v>
      </c>
      <c r="D7970">
        <v>-1.04128</v>
      </c>
      <c r="E7970">
        <v>0.54289597000000001</v>
      </c>
      <c r="F7970" s="46">
        <v>8</v>
      </c>
      <c r="G7970">
        <v>1.17431</v>
      </c>
    </row>
    <row r="7971" spans="1:7" x14ac:dyDescent="0.2">
      <c r="A7971">
        <v>2001</v>
      </c>
      <c r="B7971">
        <v>10</v>
      </c>
      <c r="C7971">
        <v>26</v>
      </c>
      <c r="D7971">
        <v>-1.0742400000000001</v>
      </c>
      <c r="E7971">
        <v>0.36701300999999997</v>
      </c>
      <c r="F7971" s="46">
        <v>8</v>
      </c>
      <c r="G7971">
        <v>1.1352100000000001</v>
      </c>
    </row>
    <row r="7972" spans="1:7" x14ac:dyDescent="0.2">
      <c r="A7972">
        <v>2001</v>
      </c>
      <c r="B7972">
        <v>10</v>
      </c>
      <c r="C7972">
        <v>27</v>
      </c>
      <c r="D7972">
        <v>-1.05274</v>
      </c>
      <c r="E7972">
        <v>-0.18357999999999999</v>
      </c>
      <c r="F7972" s="46">
        <v>1</v>
      </c>
      <c r="G7972">
        <v>1.06863</v>
      </c>
    </row>
    <row r="7973" spans="1:7" x14ac:dyDescent="0.2">
      <c r="A7973">
        <v>2001</v>
      </c>
      <c r="B7973">
        <v>10</v>
      </c>
      <c r="C7973">
        <v>28</v>
      </c>
      <c r="D7973">
        <v>-0.98773997999999996</v>
      </c>
      <c r="E7973">
        <v>-1.00295</v>
      </c>
      <c r="F7973" s="46">
        <v>2</v>
      </c>
      <c r="G7973">
        <v>1.40767</v>
      </c>
    </row>
    <row r="7974" spans="1:7" x14ac:dyDescent="0.2">
      <c r="A7974">
        <v>2001</v>
      </c>
      <c r="B7974">
        <v>10</v>
      </c>
      <c r="C7974">
        <v>29</v>
      </c>
      <c r="D7974">
        <v>-0.95838999999999996</v>
      </c>
      <c r="E7974">
        <v>-1.57772</v>
      </c>
      <c r="F7974" s="46">
        <v>2</v>
      </c>
      <c r="G7974">
        <v>1.8460000000000001</v>
      </c>
    </row>
    <row r="7975" spans="1:7" x14ac:dyDescent="0.2">
      <c r="A7975">
        <v>2001</v>
      </c>
      <c r="B7975">
        <v>10</v>
      </c>
      <c r="C7975">
        <v>30</v>
      </c>
      <c r="D7975">
        <v>-0.58473998000000005</v>
      </c>
      <c r="E7975">
        <v>-1.7248600000000001</v>
      </c>
      <c r="F7975" s="46">
        <v>2</v>
      </c>
      <c r="G7975">
        <v>1.82128</v>
      </c>
    </row>
    <row r="7976" spans="1:7" x14ac:dyDescent="0.2">
      <c r="A7976">
        <v>2001</v>
      </c>
      <c r="B7976">
        <v>10</v>
      </c>
      <c r="C7976">
        <v>31</v>
      </c>
      <c r="D7976">
        <v>-0.21232999999999999</v>
      </c>
      <c r="E7976">
        <v>-1.5987800000000001</v>
      </c>
      <c r="F7976" s="46">
        <v>2</v>
      </c>
      <c r="G7976">
        <v>1.6128199999999999</v>
      </c>
    </row>
    <row r="7977" spans="1:7" x14ac:dyDescent="0.2">
      <c r="A7977">
        <v>2001</v>
      </c>
      <c r="B7977">
        <v>11</v>
      </c>
      <c r="C7977">
        <v>1</v>
      </c>
      <c r="D7977">
        <v>0.17583499999999999</v>
      </c>
      <c r="E7977">
        <v>-1.5461400000000001</v>
      </c>
      <c r="F7977" s="46">
        <v>3</v>
      </c>
      <c r="G7977">
        <v>1.5561100000000001</v>
      </c>
    </row>
    <row r="7978" spans="1:7" x14ac:dyDescent="0.2">
      <c r="A7978">
        <v>2001</v>
      </c>
      <c r="B7978">
        <v>11</v>
      </c>
      <c r="C7978">
        <v>2</v>
      </c>
      <c r="D7978">
        <v>0.37714600999999998</v>
      </c>
      <c r="E7978">
        <v>-1.10423</v>
      </c>
      <c r="F7978" s="46">
        <v>3</v>
      </c>
      <c r="G7978">
        <v>1.16686</v>
      </c>
    </row>
    <row r="7979" spans="1:7" x14ac:dyDescent="0.2">
      <c r="A7979">
        <v>2001</v>
      </c>
      <c r="B7979">
        <v>11</v>
      </c>
      <c r="C7979">
        <v>3</v>
      </c>
      <c r="D7979">
        <v>0.42390800000000001</v>
      </c>
      <c r="E7979">
        <v>-0.72041999999999995</v>
      </c>
      <c r="F7979" s="46">
        <v>3</v>
      </c>
      <c r="G7979">
        <v>0.83588600000000002</v>
      </c>
    </row>
    <row r="7980" spans="1:7" x14ac:dyDescent="0.2">
      <c r="A7980">
        <v>2001</v>
      </c>
      <c r="B7980">
        <v>11</v>
      </c>
      <c r="C7980">
        <v>4</v>
      </c>
      <c r="D7980">
        <v>0.41380899999999998</v>
      </c>
      <c r="E7980">
        <v>-0.88589001000000001</v>
      </c>
      <c r="F7980" s="46">
        <v>3</v>
      </c>
      <c r="G7980">
        <v>0.97777301000000005</v>
      </c>
    </row>
    <row r="7981" spans="1:7" x14ac:dyDescent="0.2">
      <c r="A7981">
        <v>2001</v>
      </c>
      <c r="B7981">
        <v>11</v>
      </c>
      <c r="C7981">
        <v>5</v>
      </c>
      <c r="D7981">
        <v>0.47981500999999999</v>
      </c>
      <c r="E7981">
        <v>-0.80384999999999995</v>
      </c>
      <c r="F7981" s="46">
        <v>3</v>
      </c>
      <c r="G7981">
        <v>0.93615698999999997</v>
      </c>
    </row>
    <row r="7982" spans="1:7" x14ac:dyDescent="0.2">
      <c r="A7982">
        <v>2001</v>
      </c>
      <c r="B7982">
        <v>11</v>
      </c>
      <c r="C7982">
        <v>6</v>
      </c>
      <c r="D7982">
        <v>0.45873001000000002</v>
      </c>
      <c r="E7982">
        <v>-0.69099997999999996</v>
      </c>
      <c r="F7982" s="46">
        <v>3</v>
      </c>
      <c r="G7982">
        <v>0.82940203000000001</v>
      </c>
    </row>
    <row r="7983" spans="1:7" x14ac:dyDescent="0.2">
      <c r="A7983">
        <v>2001</v>
      </c>
      <c r="B7983">
        <v>11</v>
      </c>
      <c r="C7983">
        <v>7</v>
      </c>
      <c r="D7983">
        <v>0.56725698999999996</v>
      </c>
      <c r="E7983">
        <v>-0.63243002000000004</v>
      </c>
      <c r="F7983" s="46">
        <v>3</v>
      </c>
      <c r="G7983">
        <v>0.84955901</v>
      </c>
    </row>
    <row r="7984" spans="1:7" x14ac:dyDescent="0.2">
      <c r="A7984">
        <v>2001</v>
      </c>
      <c r="B7984">
        <v>11</v>
      </c>
      <c r="C7984">
        <v>8</v>
      </c>
      <c r="D7984">
        <v>0.82757002000000002</v>
      </c>
      <c r="E7984">
        <v>-0.59065997999999997</v>
      </c>
      <c r="F7984" s="46">
        <v>4</v>
      </c>
      <c r="G7984">
        <v>1.01674</v>
      </c>
    </row>
    <row r="7985" spans="1:7" x14ac:dyDescent="0.2">
      <c r="A7985">
        <v>2001</v>
      </c>
      <c r="B7985">
        <v>11</v>
      </c>
      <c r="C7985">
        <v>9</v>
      </c>
      <c r="D7985">
        <v>0.98064797999999997</v>
      </c>
      <c r="E7985">
        <v>-0.51586001999999997</v>
      </c>
      <c r="F7985" s="46">
        <v>4</v>
      </c>
      <c r="G7985">
        <v>1.10806</v>
      </c>
    </row>
    <row r="7986" spans="1:7" x14ac:dyDescent="0.2">
      <c r="A7986">
        <v>2001</v>
      </c>
      <c r="B7986">
        <v>11</v>
      </c>
      <c r="C7986">
        <v>10</v>
      </c>
      <c r="D7986">
        <v>1.17926</v>
      </c>
      <c r="E7986">
        <v>-0.35453999000000003</v>
      </c>
      <c r="F7986" s="46">
        <v>4</v>
      </c>
      <c r="G7986">
        <v>1.2314000000000001</v>
      </c>
    </row>
    <row r="7987" spans="1:7" x14ac:dyDescent="0.2">
      <c r="A7987">
        <v>2001</v>
      </c>
      <c r="B7987">
        <v>11</v>
      </c>
      <c r="C7987">
        <v>11</v>
      </c>
      <c r="D7987">
        <v>0.97210699</v>
      </c>
      <c r="E7987">
        <v>-0.28575999000000002</v>
      </c>
      <c r="F7987" s="46">
        <v>4</v>
      </c>
      <c r="G7987">
        <v>1.0132399999999999</v>
      </c>
    </row>
    <row r="7988" spans="1:7" x14ac:dyDescent="0.2">
      <c r="A7988">
        <v>2001</v>
      </c>
      <c r="B7988">
        <v>11</v>
      </c>
      <c r="C7988">
        <v>12</v>
      </c>
      <c r="D7988">
        <v>0.53997998999999997</v>
      </c>
      <c r="E7988">
        <v>-0.34281999000000002</v>
      </c>
      <c r="F7988" s="46">
        <v>4</v>
      </c>
      <c r="G7988">
        <v>0.63960998999999996</v>
      </c>
    </row>
    <row r="7989" spans="1:7" x14ac:dyDescent="0.2">
      <c r="A7989">
        <v>2001</v>
      </c>
      <c r="B7989">
        <v>11</v>
      </c>
      <c r="C7989">
        <v>13</v>
      </c>
      <c r="D7989">
        <v>0.51336300000000001</v>
      </c>
      <c r="E7989">
        <v>-0.66430997999999997</v>
      </c>
      <c r="F7989" s="46">
        <v>3</v>
      </c>
      <c r="G7989">
        <v>0.83955400999999996</v>
      </c>
    </row>
    <row r="7990" spans="1:7" x14ac:dyDescent="0.2">
      <c r="A7990">
        <v>2001</v>
      </c>
      <c r="B7990">
        <v>11</v>
      </c>
      <c r="C7990">
        <v>14</v>
      </c>
      <c r="D7990">
        <v>0.31241300999999999</v>
      </c>
      <c r="E7990">
        <v>-0.77963000999999998</v>
      </c>
      <c r="F7990" s="46">
        <v>3</v>
      </c>
      <c r="G7990">
        <v>0.83989899999999995</v>
      </c>
    </row>
    <row r="7991" spans="1:7" x14ac:dyDescent="0.2">
      <c r="A7991">
        <v>2001</v>
      </c>
      <c r="B7991">
        <v>11</v>
      </c>
      <c r="C7991">
        <v>15</v>
      </c>
      <c r="D7991">
        <v>0.52138799000000002</v>
      </c>
      <c r="E7991">
        <v>-0.70858997000000001</v>
      </c>
      <c r="F7991" s="46">
        <v>3</v>
      </c>
      <c r="G7991">
        <v>0.87974501000000005</v>
      </c>
    </row>
    <row r="7992" spans="1:7" x14ac:dyDescent="0.2">
      <c r="A7992">
        <v>2001</v>
      </c>
      <c r="B7992">
        <v>11</v>
      </c>
      <c r="C7992">
        <v>16</v>
      </c>
      <c r="D7992">
        <v>0.72793001000000002</v>
      </c>
      <c r="E7992">
        <v>-0.61046999999999996</v>
      </c>
      <c r="F7992" s="46">
        <v>4</v>
      </c>
      <c r="G7992">
        <v>0.95002902</v>
      </c>
    </row>
    <row r="7993" spans="1:7" x14ac:dyDescent="0.2">
      <c r="A7993">
        <v>2001</v>
      </c>
      <c r="B7993">
        <v>11</v>
      </c>
      <c r="C7993">
        <v>17</v>
      </c>
      <c r="D7993">
        <v>0.98869300000000004</v>
      </c>
      <c r="E7993">
        <v>-0.45656999999999998</v>
      </c>
      <c r="F7993" s="46">
        <v>4</v>
      </c>
      <c r="G7993">
        <v>1.0890200000000001</v>
      </c>
    </row>
    <row r="7994" spans="1:7" x14ac:dyDescent="0.2">
      <c r="A7994">
        <v>2001</v>
      </c>
      <c r="B7994">
        <v>11</v>
      </c>
      <c r="C7994">
        <v>18</v>
      </c>
      <c r="D7994">
        <v>0.92919600000000002</v>
      </c>
      <c r="E7994">
        <v>-0.35133001000000003</v>
      </c>
      <c r="F7994" s="46">
        <v>4</v>
      </c>
      <c r="G7994">
        <v>0.99339902000000002</v>
      </c>
    </row>
    <row r="7995" spans="1:7" x14ac:dyDescent="0.2">
      <c r="A7995">
        <v>2001</v>
      </c>
      <c r="B7995">
        <v>11</v>
      </c>
      <c r="C7995">
        <v>19</v>
      </c>
      <c r="D7995">
        <v>0.95313298999999996</v>
      </c>
      <c r="E7995">
        <v>-0.31189001</v>
      </c>
      <c r="F7995" s="46">
        <v>4</v>
      </c>
      <c r="G7995">
        <v>1.0028699999999999</v>
      </c>
    </row>
    <row r="7996" spans="1:7" x14ac:dyDescent="0.2">
      <c r="A7996">
        <v>2001</v>
      </c>
      <c r="B7996">
        <v>11</v>
      </c>
      <c r="C7996">
        <v>20</v>
      </c>
      <c r="D7996">
        <v>0.95394199999999996</v>
      </c>
      <c r="E7996" s="45">
        <v>-6.5996997099999996E-2</v>
      </c>
      <c r="F7996" s="46">
        <v>4</v>
      </c>
      <c r="G7996">
        <v>0.95622200000000002</v>
      </c>
    </row>
    <row r="7997" spans="1:7" x14ac:dyDescent="0.2">
      <c r="A7997">
        <v>2001</v>
      </c>
      <c r="B7997">
        <v>11</v>
      </c>
      <c r="C7997">
        <v>21</v>
      </c>
      <c r="D7997">
        <v>1.1025</v>
      </c>
      <c r="E7997">
        <v>0.36795199000000001</v>
      </c>
      <c r="F7997" s="46">
        <v>5</v>
      </c>
      <c r="G7997">
        <v>1.16228</v>
      </c>
    </row>
    <row r="7998" spans="1:7" x14ac:dyDescent="0.2">
      <c r="A7998">
        <v>2001</v>
      </c>
      <c r="B7998">
        <v>11</v>
      </c>
      <c r="C7998">
        <v>22</v>
      </c>
      <c r="D7998">
        <v>0.92470901999999999</v>
      </c>
      <c r="E7998">
        <v>0.60717100000000002</v>
      </c>
      <c r="F7998" s="46">
        <v>5</v>
      </c>
      <c r="G7998">
        <v>1.10623</v>
      </c>
    </row>
    <row r="7999" spans="1:7" x14ac:dyDescent="0.2">
      <c r="A7999">
        <v>2001</v>
      </c>
      <c r="B7999">
        <v>11</v>
      </c>
      <c r="C7999">
        <v>23</v>
      </c>
      <c r="D7999">
        <v>0.62643199999999999</v>
      </c>
      <c r="E7999">
        <v>0.87160402999999997</v>
      </c>
      <c r="F7999" s="46">
        <v>6</v>
      </c>
      <c r="G7999">
        <v>1.0733600000000001</v>
      </c>
    </row>
    <row r="8000" spans="1:7" x14ac:dyDescent="0.2">
      <c r="A8000">
        <v>2001</v>
      </c>
      <c r="B8000">
        <v>11</v>
      </c>
      <c r="C8000">
        <v>24</v>
      </c>
      <c r="D8000">
        <v>0.20305000000000001</v>
      </c>
      <c r="E8000">
        <v>0.87026601999999997</v>
      </c>
      <c r="F8000" s="46">
        <v>6</v>
      </c>
      <c r="G8000">
        <v>0.89363998</v>
      </c>
    </row>
    <row r="8001" spans="1:7" x14ac:dyDescent="0.2">
      <c r="A8001">
        <v>2001</v>
      </c>
      <c r="B8001">
        <v>11</v>
      </c>
      <c r="C8001">
        <v>25</v>
      </c>
      <c r="D8001" s="45">
        <v>9.6933299199999999E-4</v>
      </c>
      <c r="E8001">
        <v>0.85097301000000003</v>
      </c>
      <c r="F8001" s="46">
        <v>6</v>
      </c>
      <c r="G8001">
        <v>0.85097301000000003</v>
      </c>
    </row>
    <row r="8002" spans="1:7" x14ac:dyDescent="0.2">
      <c r="A8002">
        <v>2001</v>
      </c>
      <c r="B8002">
        <v>11</v>
      </c>
      <c r="C8002">
        <v>26</v>
      </c>
      <c r="D8002">
        <v>-0.27779000999999998</v>
      </c>
      <c r="E8002">
        <v>0.99932200000000004</v>
      </c>
      <c r="F8002" s="46">
        <v>7</v>
      </c>
      <c r="G8002">
        <v>1.03721</v>
      </c>
    </row>
    <row r="8003" spans="1:7" x14ac:dyDescent="0.2">
      <c r="A8003">
        <v>2001</v>
      </c>
      <c r="B8003">
        <v>11</v>
      </c>
      <c r="C8003">
        <v>27</v>
      </c>
      <c r="D8003">
        <v>-0.41099000000000002</v>
      </c>
      <c r="E8003">
        <v>1.1033999999999999</v>
      </c>
      <c r="F8003" s="46">
        <v>7</v>
      </c>
      <c r="G8003">
        <v>1.17746</v>
      </c>
    </row>
    <row r="8004" spans="1:7" x14ac:dyDescent="0.2">
      <c r="A8004">
        <v>2001</v>
      </c>
      <c r="B8004">
        <v>11</v>
      </c>
      <c r="C8004">
        <v>28</v>
      </c>
      <c r="D8004">
        <v>-0.30203000000000002</v>
      </c>
      <c r="E8004">
        <v>0.82582301000000002</v>
      </c>
      <c r="F8004" s="46">
        <v>7</v>
      </c>
      <c r="G8004">
        <v>0.87932098000000003</v>
      </c>
    </row>
    <row r="8005" spans="1:7" x14ac:dyDescent="0.2">
      <c r="A8005">
        <v>2001</v>
      </c>
      <c r="B8005">
        <v>11</v>
      </c>
      <c r="C8005">
        <v>29</v>
      </c>
      <c r="D8005" s="45">
        <v>-5.69551997E-2</v>
      </c>
      <c r="E8005">
        <v>0.64133899999999999</v>
      </c>
      <c r="F8005" s="46">
        <v>7</v>
      </c>
      <c r="G8005">
        <v>0.64386301999999995</v>
      </c>
    </row>
    <row r="8006" spans="1:7" x14ac:dyDescent="0.2">
      <c r="A8006">
        <v>2001</v>
      </c>
      <c r="B8006">
        <v>11</v>
      </c>
      <c r="C8006">
        <v>30</v>
      </c>
      <c r="D8006" s="45">
        <v>6.5759003199999999E-2</v>
      </c>
      <c r="E8006">
        <v>0.30013800000000002</v>
      </c>
      <c r="F8006" s="46">
        <v>6</v>
      </c>
      <c r="G8006">
        <v>0.30725801000000003</v>
      </c>
    </row>
    <row r="8007" spans="1:7" x14ac:dyDescent="0.2">
      <c r="A8007">
        <v>2001</v>
      </c>
      <c r="B8007">
        <v>12</v>
      </c>
      <c r="C8007">
        <v>1</v>
      </c>
      <c r="D8007">
        <v>0.46206501</v>
      </c>
      <c r="E8007">
        <v>0.15570600000000001</v>
      </c>
      <c r="F8007" s="46">
        <v>5</v>
      </c>
      <c r="G8007">
        <v>0.48759499000000001</v>
      </c>
    </row>
    <row r="8008" spans="1:7" x14ac:dyDescent="0.2">
      <c r="A8008">
        <v>2001</v>
      </c>
      <c r="B8008">
        <v>12</v>
      </c>
      <c r="C8008">
        <v>2</v>
      </c>
      <c r="D8008">
        <v>0.70415002000000004</v>
      </c>
      <c r="E8008">
        <v>0.22137401000000001</v>
      </c>
      <c r="F8008" s="46">
        <v>5</v>
      </c>
      <c r="G8008">
        <v>0.73812800999999995</v>
      </c>
    </row>
    <row r="8009" spans="1:7" x14ac:dyDescent="0.2">
      <c r="A8009">
        <v>2001</v>
      </c>
      <c r="B8009">
        <v>12</v>
      </c>
      <c r="C8009">
        <v>3</v>
      </c>
      <c r="D8009">
        <v>0.94701802999999996</v>
      </c>
      <c r="E8009">
        <v>0.36492401000000002</v>
      </c>
      <c r="F8009" s="46">
        <v>5</v>
      </c>
      <c r="G8009">
        <v>1.0148999999999999</v>
      </c>
    </row>
    <row r="8010" spans="1:7" x14ac:dyDescent="0.2">
      <c r="A8010">
        <v>2001</v>
      </c>
      <c r="B8010">
        <v>12</v>
      </c>
      <c r="C8010">
        <v>4</v>
      </c>
      <c r="D8010">
        <v>1.4060699999999999</v>
      </c>
      <c r="E8010">
        <v>0.499805</v>
      </c>
      <c r="F8010" s="46">
        <v>5</v>
      </c>
      <c r="G8010">
        <v>1.4922599999999999</v>
      </c>
    </row>
    <row r="8011" spans="1:7" x14ac:dyDescent="0.2">
      <c r="A8011">
        <v>2001</v>
      </c>
      <c r="B8011">
        <v>12</v>
      </c>
      <c r="C8011">
        <v>5</v>
      </c>
      <c r="D8011">
        <v>1.5394000000000001</v>
      </c>
      <c r="E8011">
        <v>0.81189299000000004</v>
      </c>
      <c r="F8011" s="46">
        <v>5</v>
      </c>
      <c r="G8011">
        <v>1.74038</v>
      </c>
    </row>
    <row r="8012" spans="1:7" x14ac:dyDescent="0.2">
      <c r="A8012">
        <v>2001</v>
      </c>
      <c r="B8012">
        <v>12</v>
      </c>
      <c r="C8012">
        <v>6</v>
      </c>
      <c r="D8012">
        <v>1.7343599999999999</v>
      </c>
      <c r="E8012">
        <v>1.09083</v>
      </c>
      <c r="F8012" s="46">
        <v>5</v>
      </c>
      <c r="G8012">
        <v>2.0488800999999999</v>
      </c>
    </row>
    <row r="8013" spans="1:7" x14ac:dyDescent="0.2">
      <c r="A8013">
        <v>2001</v>
      </c>
      <c r="B8013">
        <v>12</v>
      </c>
      <c r="C8013">
        <v>7</v>
      </c>
      <c r="D8013">
        <v>1.4906501000000001</v>
      </c>
      <c r="E8013">
        <v>1.19458</v>
      </c>
      <c r="F8013" s="46">
        <v>5</v>
      </c>
      <c r="G8013">
        <v>1.9102498999999999</v>
      </c>
    </row>
    <row r="8014" spans="1:7" x14ac:dyDescent="0.2">
      <c r="A8014">
        <v>2001</v>
      </c>
      <c r="B8014">
        <v>12</v>
      </c>
      <c r="C8014">
        <v>8</v>
      </c>
      <c r="D8014">
        <v>1.2684299999999999</v>
      </c>
      <c r="E8014">
        <v>1.3329800000000001</v>
      </c>
      <c r="F8014" s="46">
        <v>6</v>
      </c>
      <c r="G8014">
        <v>1.8400399999999999</v>
      </c>
    </row>
    <row r="8015" spans="1:7" x14ac:dyDescent="0.2">
      <c r="A8015">
        <v>2001</v>
      </c>
      <c r="B8015">
        <v>12</v>
      </c>
      <c r="C8015">
        <v>9</v>
      </c>
      <c r="D8015">
        <v>1.0608599999999999</v>
      </c>
      <c r="E8015">
        <v>1.6213299999999999</v>
      </c>
      <c r="F8015" s="46">
        <v>6</v>
      </c>
      <c r="G8015">
        <v>1.9375599999999999</v>
      </c>
    </row>
    <row r="8016" spans="1:7" x14ac:dyDescent="0.2">
      <c r="A8016">
        <v>2001</v>
      </c>
      <c r="B8016">
        <v>12</v>
      </c>
      <c r="C8016">
        <v>10</v>
      </c>
      <c r="D8016">
        <v>0.96962398000000005</v>
      </c>
      <c r="E8016">
        <v>1.9621599999999999</v>
      </c>
      <c r="F8016" s="46">
        <v>6</v>
      </c>
      <c r="G8016">
        <v>2.1886599000000002</v>
      </c>
    </row>
    <row r="8017" spans="1:7" x14ac:dyDescent="0.2">
      <c r="A8017">
        <v>2001</v>
      </c>
      <c r="B8017">
        <v>12</v>
      </c>
      <c r="C8017">
        <v>11</v>
      </c>
      <c r="D8017">
        <v>0.53310900999999999</v>
      </c>
      <c r="E8017">
        <v>2.2253001000000001</v>
      </c>
      <c r="F8017" s="46">
        <v>6</v>
      </c>
      <c r="G8017">
        <v>2.2882699999999998</v>
      </c>
    </row>
    <row r="8018" spans="1:7" x14ac:dyDescent="0.2">
      <c r="A8018">
        <v>2001</v>
      </c>
      <c r="B8018">
        <v>12</v>
      </c>
      <c r="C8018">
        <v>12</v>
      </c>
      <c r="D8018">
        <v>-0.13155</v>
      </c>
      <c r="E8018">
        <v>1.9001399999999999</v>
      </c>
      <c r="F8018" s="46">
        <v>7</v>
      </c>
      <c r="G8018">
        <v>1.90469</v>
      </c>
    </row>
    <row r="8019" spans="1:7" x14ac:dyDescent="0.2">
      <c r="A8019">
        <v>2001</v>
      </c>
      <c r="B8019">
        <v>12</v>
      </c>
      <c r="C8019">
        <v>13</v>
      </c>
      <c r="D8019">
        <v>-0.53865998999999998</v>
      </c>
      <c r="E8019">
        <v>1.6023400000000001</v>
      </c>
      <c r="F8019" s="46">
        <v>7</v>
      </c>
      <c r="G8019">
        <v>1.69045</v>
      </c>
    </row>
    <row r="8020" spans="1:7" x14ac:dyDescent="0.2">
      <c r="A8020">
        <v>2001</v>
      </c>
      <c r="B8020">
        <v>12</v>
      </c>
      <c r="C8020">
        <v>14</v>
      </c>
      <c r="D8020">
        <v>-0.76471001000000005</v>
      </c>
      <c r="E8020">
        <v>1.39652</v>
      </c>
      <c r="F8020" s="46">
        <v>7</v>
      </c>
      <c r="G8020">
        <v>1.5921799999999999</v>
      </c>
    </row>
    <row r="8021" spans="1:7" x14ac:dyDescent="0.2">
      <c r="A8021">
        <v>2001</v>
      </c>
      <c r="B8021">
        <v>12</v>
      </c>
      <c r="C8021">
        <v>15</v>
      </c>
      <c r="D8021">
        <v>-0.41066000000000003</v>
      </c>
      <c r="E8021">
        <v>1.6582600000000001</v>
      </c>
      <c r="F8021" s="46">
        <v>7</v>
      </c>
      <c r="G8021">
        <v>1.7083499</v>
      </c>
    </row>
    <row r="8022" spans="1:7" x14ac:dyDescent="0.2">
      <c r="A8022">
        <v>2001</v>
      </c>
      <c r="B8022">
        <v>12</v>
      </c>
      <c r="C8022">
        <v>16</v>
      </c>
      <c r="D8022">
        <v>-0.64021998999999996</v>
      </c>
      <c r="E8022">
        <v>1.74793</v>
      </c>
      <c r="F8022" s="46">
        <v>7</v>
      </c>
      <c r="G8022">
        <v>1.8614900000000001</v>
      </c>
    </row>
    <row r="8023" spans="1:7" x14ac:dyDescent="0.2">
      <c r="A8023">
        <v>2001</v>
      </c>
      <c r="B8023">
        <v>12</v>
      </c>
      <c r="C8023">
        <v>17</v>
      </c>
      <c r="D8023">
        <v>-0.75307000000000002</v>
      </c>
      <c r="E8023">
        <v>1.75353</v>
      </c>
      <c r="F8023" s="46">
        <v>7</v>
      </c>
      <c r="G8023">
        <v>1.9084000999999999</v>
      </c>
    </row>
    <row r="8024" spans="1:7" x14ac:dyDescent="0.2">
      <c r="A8024">
        <v>2001</v>
      </c>
      <c r="B8024">
        <v>12</v>
      </c>
      <c r="C8024">
        <v>18</v>
      </c>
      <c r="D8024">
        <v>-1.0406299999999999</v>
      </c>
      <c r="E8024">
        <v>1.6488400000000001</v>
      </c>
      <c r="F8024" s="46">
        <v>7</v>
      </c>
      <c r="G8024">
        <v>1.9497599999999999</v>
      </c>
    </row>
    <row r="8025" spans="1:7" x14ac:dyDescent="0.2">
      <c r="A8025">
        <v>2001</v>
      </c>
      <c r="B8025">
        <v>12</v>
      </c>
      <c r="C8025">
        <v>19</v>
      </c>
      <c r="D8025">
        <v>-1.3125199999999999</v>
      </c>
      <c r="E8025">
        <v>1.6169100000000001</v>
      </c>
      <c r="F8025" s="46">
        <v>7</v>
      </c>
      <c r="G8025">
        <v>2.0825700999999999</v>
      </c>
    </row>
    <row r="8026" spans="1:7" x14ac:dyDescent="0.2">
      <c r="A8026">
        <v>2001</v>
      </c>
      <c r="B8026">
        <v>12</v>
      </c>
      <c r="C8026">
        <v>20</v>
      </c>
      <c r="D8026">
        <v>-1.2166699999999999</v>
      </c>
      <c r="E8026">
        <v>1.2975300999999999</v>
      </c>
      <c r="F8026" s="46">
        <v>7</v>
      </c>
      <c r="G8026">
        <v>1.7787200000000001</v>
      </c>
    </row>
    <row r="8027" spans="1:7" x14ac:dyDescent="0.2">
      <c r="A8027">
        <v>2001</v>
      </c>
      <c r="B8027">
        <v>12</v>
      </c>
      <c r="C8027">
        <v>21</v>
      </c>
      <c r="D8027">
        <v>-1.3215899</v>
      </c>
      <c r="E8027">
        <v>0.92862098999999998</v>
      </c>
      <c r="F8027" s="46">
        <v>8</v>
      </c>
      <c r="G8027">
        <v>1.6152200000000001</v>
      </c>
    </row>
    <row r="8028" spans="1:7" x14ac:dyDescent="0.2">
      <c r="A8028">
        <v>2001</v>
      </c>
      <c r="B8028">
        <v>12</v>
      </c>
      <c r="C8028">
        <v>22</v>
      </c>
      <c r="D8028">
        <v>-1.4181499</v>
      </c>
      <c r="E8028">
        <v>0.77470702000000002</v>
      </c>
      <c r="F8028" s="46">
        <v>8</v>
      </c>
      <c r="G8028">
        <v>1.6159600000000001</v>
      </c>
    </row>
    <row r="8029" spans="1:7" x14ac:dyDescent="0.2">
      <c r="A8029">
        <v>2001</v>
      </c>
      <c r="B8029">
        <v>12</v>
      </c>
      <c r="C8029">
        <v>23</v>
      </c>
      <c r="D8029">
        <v>-1.3102199999999999</v>
      </c>
      <c r="E8029">
        <v>1.0043200000000001</v>
      </c>
      <c r="F8029" s="46">
        <v>8</v>
      </c>
      <c r="G8029">
        <v>1.65086</v>
      </c>
    </row>
    <row r="8030" spans="1:7" x14ac:dyDescent="0.2">
      <c r="A8030">
        <v>2001</v>
      </c>
      <c r="B8030">
        <v>12</v>
      </c>
      <c r="C8030">
        <v>24</v>
      </c>
      <c r="D8030">
        <v>-1.3016000000000001</v>
      </c>
      <c r="E8030">
        <v>1.21495</v>
      </c>
      <c r="F8030" s="46">
        <v>8</v>
      </c>
      <c r="G8030">
        <v>1.7805200000000001</v>
      </c>
    </row>
    <row r="8031" spans="1:7" x14ac:dyDescent="0.2">
      <c r="A8031">
        <v>2001</v>
      </c>
      <c r="B8031">
        <v>12</v>
      </c>
      <c r="C8031">
        <v>25</v>
      </c>
      <c r="D8031">
        <v>-1.2591000000000001</v>
      </c>
      <c r="E8031">
        <v>1.1957500000000001</v>
      </c>
      <c r="F8031" s="46">
        <v>8</v>
      </c>
      <c r="G8031">
        <v>1.7364200000000001</v>
      </c>
    </row>
    <row r="8032" spans="1:7" x14ac:dyDescent="0.2">
      <c r="A8032">
        <v>2001</v>
      </c>
      <c r="B8032">
        <v>12</v>
      </c>
      <c r="C8032">
        <v>26</v>
      </c>
      <c r="D8032">
        <v>-1.2908299999999999</v>
      </c>
      <c r="E8032">
        <v>1.4422299999999999</v>
      </c>
      <c r="F8032" s="46">
        <v>7</v>
      </c>
      <c r="G8032">
        <v>1.9355298999999999</v>
      </c>
    </row>
    <row r="8033" spans="1:7" x14ac:dyDescent="0.2">
      <c r="A8033">
        <v>2001</v>
      </c>
      <c r="B8033">
        <v>12</v>
      </c>
      <c r="C8033">
        <v>27</v>
      </c>
      <c r="D8033">
        <v>-1.3849499999999999</v>
      </c>
      <c r="E8033">
        <v>1.6617599999999999</v>
      </c>
      <c r="F8033" s="46">
        <v>7</v>
      </c>
      <c r="G8033">
        <v>2.1632199000000001</v>
      </c>
    </row>
    <row r="8034" spans="1:7" x14ac:dyDescent="0.2">
      <c r="A8034">
        <v>2001</v>
      </c>
      <c r="B8034">
        <v>12</v>
      </c>
      <c r="C8034">
        <v>28</v>
      </c>
      <c r="D8034">
        <v>-1.3335399999999999</v>
      </c>
      <c r="E8034">
        <v>1.54834</v>
      </c>
      <c r="F8034" s="46">
        <v>7</v>
      </c>
      <c r="G8034">
        <v>2.0434500999999998</v>
      </c>
    </row>
    <row r="8035" spans="1:7" x14ac:dyDescent="0.2">
      <c r="A8035">
        <v>2001</v>
      </c>
      <c r="B8035">
        <v>12</v>
      </c>
      <c r="C8035">
        <v>29</v>
      </c>
      <c r="D8035">
        <v>-1.2117199999999999</v>
      </c>
      <c r="E8035">
        <v>1.2912300000000001</v>
      </c>
      <c r="F8035" s="46">
        <v>7</v>
      </c>
      <c r="G8035">
        <v>1.77075</v>
      </c>
    </row>
    <row r="8036" spans="1:7" x14ac:dyDescent="0.2">
      <c r="A8036">
        <v>2001</v>
      </c>
      <c r="B8036">
        <v>12</v>
      </c>
      <c r="C8036">
        <v>30</v>
      </c>
      <c r="D8036">
        <v>-0.85452002000000005</v>
      </c>
      <c r="E8036">
        <v>1.1381600000000001</v>
      </c>
      <c r="F8036" s="46">
        <v>7</v>
      </c>
      <c r="G8036">
        <v>1.4232399</v>
      </c>
    </row>
    <row r="8037" spans="1:7" x14ac:dyDescent="0.2">
      <c r="A8037">
        <v>2001</v>
      </c>
      <c r="B8037">
        <v>12</v>
      </c>
      <c r="C8037">
        <v>31</v>
      </c>
      <c r="D8037">
        <v>-0.72587000999999995</v>
      </c>
      <c r="E8037">
        <v>1.2358</v>
      </c>
      <c r="F8037" s="46">
        <v>7</v>
      </c>
      <c r="G8037">
        <v>1.4332100000000001</v>
      </c>
    </row>
    <row r="8038" spans="1:7" x14ac:dyDescent="0.2">
      <c r="A8038">
        <v>2002</v>
      </c>
      <c r="B8038">
        <v>1</v>
      </c>
      <c r="C8038">
        <v>1</v>
      </c>
      <c r="D8038">
        <v>-0.83818000999999998</v>
      </c>
      <c r="E8038">
        <v>1.3456600000000001</v>
      </c>
      <c r="F8038" s="46">
        <v>7</v>
      </c>
      <c r="G8038">
        <v>1.58535</v>
      </c>
    </row>
    <row r="8039" spans="1:7" x14ac:dyDescent="0.2">
      <c r="A8039">
        <v>2002</v>
      </c>
      <c r="B8039">
        <v>1</v>
      </c>
      <c r="C8039">
        <v>2</v>
      </c>
      <c r="D8039">
        <v>-0.84723996999999995</v>
      </c>
      <c r="E8039">
        <v>1.1174299999999999</v>
      </c>
      <c r="F8039" s="46">
        <v>7</v>
      </c>
      <c r="G8039">
        <v>1.4023099999999999</v>
      </c>
    </row>
    <row r="8040" spans="1:7" x14ac:dyDescent="0.2">
      <c r="A8040">
        <v>2002</v>
      </c>
      <c r="B8040">
        <v>1</v>
      </c>
      <c r="C8040">
        <v>3</v>
      </c>
      <c r="D8040">
        <v>-0.90908997999999996</v>
      </c>
      <c r="E8040">
        <v>0.92368501000000003</v>
      </c>
      <c r="F8040" s="46">
        <v>7</v>
      </c>
      <c r="G8040">
        <v>1.2960100000000001</v>
      </c>
    </row>
    <row r="8041" spans="1:7" x14ac:dyDescent="0.2">
      <c r="A8041">
        <v>2002</v>
      </c>
      <c r="B8041">
        <v>1</v>
      </c>
      <c r="C8041">
        <v>4</v>
      </c>
      <c r="D8041">
        <v>-0.71457999999999999</v>
      </c>
      <c r="E8041">
        <v>0.71336197999999995</v>
      </c>
      <c r="F8041" s="46">
        <v>8</v>
      </c>
      <c r="G8041">
        <v>1.0097100000000001</v>
      </c>
    </row>
    <row r="8042" spans="1:7" x14ac:dyDescent="0.2">
      <c r="A8042">
        <v>2002</v>
      </c>
      <c r="B8042">
        <v>1</v>
      </c>
      <c r="C8042">
        <v>5</v>
      </c>
      <c r="D8042">
        <v>-0.61879998000000003</v>
      </c>
      <c r="E8042">
        <v>0.19721401</v>
      </c>
      <c r="F8042" s="46">
        <v>8</v>
      </c>
      <c r="G8042">
        <v>0.64946800000000005</v>
      </c>
    </row>
    <row r="8043" spans="1:7" x14ac:dyDescent="0.2">
      <c r="A8043">
        <v>2002</v>
      </c>
      <c r="B8043">
        <v>1</v>
      </c>
      <c r="C8043">
        <v>6</v>
      </c>
      <c r="D8043">
        <v>-0.91465998000000004</v>
      </c>
      <c r="E8043" s="45">
        <v>6.3876099899999997E-2</v>
      </c>
      <c r="F8043" s="46">
        <v>8</v>
      </c>
      <c r="G8043">
        <v>0.91688597000000005</v>
      </c>
    </row>
    <row r="8044" spans="1:7" x14ac:dyDescent="0.2">
      <c r="A8044">
        <v>2002</v>
      </c>
      <c r="B8044">
        <v>1</v>
      </c>
      <c r="C8044">
        <v>7</v>
      </c>
      <c r="D8044">
        <v>-1.0879101</v>
      </c>
      <c r="E8044">
        <v>0.16605800000000001</v>
      </c>
      <c r="F8044" s="46">
        <v>8</v>
      </c>
      <c r="G8044">
        <v>1.1005100000000001</v>
      </c>
    </row>
    <row r="8045" spans="1:7" x14ac:dyDescent="0.2">
      <c r="A8045">
        <v>2002</v>
      </c>
      <c r="B8045">
        <v>1</v>
      </c>
      <c r="C8045">
        <v>8</v>
      </c>
      <c r="D8045">
        <v>-1.23525</v>
      </c>
      <c r="E8045">
        <v>0.22870699999999999</v>
      </c>
      <c r="F8045" s="46">
        <v>8</v>
      </c>
      <c r="G8045">
        <v>1.2562500000000001</v>
      </c>
    </row>
    <row r="8046" spans="1:7" x14ac:dyDescent="0.2">
      <c r="A8046">
        <v>2002</v>
      </c>
      <c r="B8046">
        <v>1</v>
      </c>
      <c r="C8046">
        <v>9</v>
      </c>
      <c r="D8046">
        <v>-1.3311500999999999</v>
      </c>
      <c r="E8046" s="45">
        <v>2.5904500899999999E-2</v>
      </c>
      <c r="F8046" s="46">
        <v>8</v>
      </c>
      <c r="G8046">
        <v>1.3314101</v>
      </c>
    </row>
    <row r="8047" spans="1:7" x14ac:dyDescent="0.2">
      <c r="A8047">
        <v>2002</v>
      </c>
      <c r="B8047">
        <v>1</v>
      </c>
      <c r="C8047">
        <v>10</v>
      </c>
      <c r="D8047">
        <v>-1.14323</v>
      </c>
      <c r="E8047" s="45">
        <v>-4.8402901700000001E-2</v>
      </c>
      <c r="F8047" s="46">
        <v>1</v>
      </c>
      <c r="G8047">
        <v>1.1442600000000001</v>
      </c>
    </row>
    <row r="8048" spans="1:7" x14ac:dyDescent="0.2">
      <c r="A8048">
        <v>2002</v>
      </c>
      <c r="B8048">
        <v>1</v>
      </c>
      <c r="C8048">
        <v>11</v>
      </c>
      <c r="D8048">
        <v>-0.95055002</v>
      </c>
      <c r="E8048">
        <v>-0.35168999000000001</v>
      </c>
      <c r="F8048" s="46">
        <v>1</v>
      </c>
      <c r="G8048">
        <v>1.01352</v>
      </c>
    </row>
    <row r="8049" spans="1:7" x14ac:dyDescent="0.2">
      <c r="A8049">
        <v>2002</v>
      </c>
      <c r="B8049">
        <v>1</v>
      </c>
      <c r="C8049">
        <v>12</v>
      </c>
      <c r="D8049">
        <v>-0.91861999000000005</v>
      </c>
      <c r="E8049">
        <v>-0.93344002999999998</v>
      </c>
      <c r="F8049" s="46">
        <v>2</v>
      </c>
      <c r="G8049">
        <v>1.3096399999999999</v>
      </c>
    </row>
    <row r="8050" spans="1:7" x14ac:dyDescent="0.2">
      <c r="A8050">
        <v>2002</v>
      </c>
      <c r="B8050">
        <v>1</v>
      </c>
      <c r="C8050">
        <v>13</v>
      </c>
      <c r="D8050">
        <v>-1.02359</v>
      </c>
      <c r="E8050">
        <v>-1.32429</v>
      </c>
      <c r="F8050" s="46">
        <v>2</v>
      </c>
      <c r="G8050">
        <v>1.67377</v>
      </c>
    </row>
    <row r="8051" spans="1:7" x14ac:dyDescent="0.2">
      <c r="A8051">
        <v>2002</v>
      </c>
      <c r="B8051">
        <v>1</v>
      </c>
      <c r="C8051">
        <v>14</v>
      </c>
      <c r="D8051">
        <v>-0.96701002000000003</v>
      </c>
      <c r="E8051">
        <v>-1.59121</v>
      </c>
      <c r="F8051" s="46">
        <v>2</v>
      </c>
      <c r="G8051">
        <v>1.8620099999999999</v>
      </c>
    </row>
    <row r="8052" spans="1:7" x14ac:dyDescent="0.2">
      <c r="A8052">
        <v>2002</v>
      </c>
      <c r="B8052">
        <v>1</v>
      </c>
      <c r="C8052">
        <v>15</v>
      </c>
      <c r="D8052">
        <v>-0.81199001999999998</v>
      </c>
      <c r="E8052">
        <v>-1.8413398999999999</v>
      </c>
      <c r="F8052" s="46">
        <v>2</v>
      </c>
      <c r="G8052">
        <v>2.0124300000000002</v>
      </c>
    </row>
    <row r="8053" spans="1:7" x14ac:dyDescent="0.2">
      <c r="A8053">
        <v>2002</v>
      </c>
      <c r="B8053">
        <v>1</v>
      </c>
      <c r="C8053">
        <v>16</v>
      </c>
      <c r="D8053">
        <v>-0.70622998000000003</v>
      </c>
      <c r="E8053">
        <v>-1.64801</v>
      </c>
      <c r="F8053" s="46">
        <v>2</v>
      </c>
      <c r="G8053">
        <v>1.7929600000000001</v>
      </c>
    </row>
    <row r="8054" spans="1:7" x14ac:dyDescent="0.2">
      <c r="A8054">
        <v>2002</v>
      </c>
      <c r="B8054">
        <v>1</v>
      </c>
      <c r="C8054">
        <v>17</v>
      </c>
      <c r="D8054">
        <v>-0.41036001</v>
      </c>
      <c r="E8054">
        <v>-1.72804</v>
      </c>
      <c r="F8054" s="46">
        <v>2</v>
      </c>
      <c r="G8054">
        <v>1.7760899999999999</v>
      </c>
    </row>
    <row r="8055" spans="1:7" x14ac:dyDescent="0.2">
      <c r="A8055">
        <v>2002</v>
      </c>
      <c r="B8055">
        <v>1</v>
      </c>
      <c r="C8055">
        <v>18</v>
      </c>
      <c r="D8055">
        <v>-0.22595999999999999</v>
      </c>
      <c r="E8055">
        <v>-2.0291600000000001</v>
      </c>
      <c r="F8055" s="46">
        <v>2</v>
      </c>
      <c r="G8055">
        <v>2.0416998999999998</v>
      </c>
    </row>
    <row r="8056" spans="1:7" x14ac:dyDescent="0.2">
      <c r="A8056">
        <v>2002</v>
      </c>
      <c r="B8056">
        <v>1</v>
      </c>
      <c r="C8056">
        <v>19</v>
      </c>
      <c r="D8056">
        <v>-0.38980999999999999</v>
      </c>
      <c r="E8056">
        <v>-2.2770000000000001</v>
      </c>
      <c r="F8056" s="46">
        <v>2</v>
      </c>
      <c r="G8056">
        <v>2.3101200999999998</v>
      </c>
    </row>
    <row r="8057" spans="1:7" x14ac:dyDescent="0.2">
      <c r="A8057">
        <v>2002</v>
      </c>
      <c r="B8057">
        <v>1</v>
      </c>
      <c r="C8057">
        <v>20</v>
      </c>
      <c r="D8057">
        <v>-0.19295000000000001</v>
      </c>
      <c r="E8057">
        <v>-2.5518000000000001</v>
      </c>
      <c r="F8057" s="46">
        <v>2</v>
      </c>
      <c r="G8057">
        <v>2.5590799</v>
      </c>
    </row>
    <row r="8058" spans="1:7" x14ac:dyDescent="0.2">
      <c r="A8058">
        <v>2002</v>
      </c>
      <c r="B8058">
        <v>1</v>
      </c>
      <c r="C8058">
        <v>21</v>
      </c>
      <c r="D8058">
        <v>0.29830899999999999</v>
      </c>
      <c r="E8058">
        <v>-2.7488698999999999</v>
      </c>
      <c r="F8058" s="46">
        <v>3</v>
      </c>
      <c r="G8058">
        <v>2.7650101</v>
      </c>
    </row>
    <row r="8059" spans="1:7" x14ac:dyDescent="0.2">
      <c r="A8059">
        <v>2002</v>
      </c>
      <c r="B8059">
        <v>1</v>
      </c>
      <c r="C8059">
        <v>22</v>
      </c>
      <c r="D8059">
        <v>0.55151802000000005</v>
      </c>
      <c r="E8059">
        <v>-2.8461299000000002</v>
      </c>
      <c r="F8059" s="46">
        <v>3</v>
      </c>
      <c r="G8059">
        <v>2.89907</v>
      </c>
    </row>
    <row r="8060" spans="1:7" x14ac:dyDescent="0.2">
      <c r="A8060">
        <v>2002</v>
      </c>
      <c r="B8060">
        <v>1</v>
      </c>
      <c r="C8060">
        <v>23</v>
      </c>
      <c r="D8060">
        <v>0.73537600000000003</v>
      </c>
      <c r="E8060">
        <v>-2.8166799999999999</v>
      </c>
      <c r="F8060" s="46">
        <v>3</v>
      </c>
      <c r="G8060">
        <v>2.9110898999999999</v>
      </c>
    </row>
    <row r="8061" spans="1:7" x14ac:dyDescent="0.2">
      <c r="A8061">
        <v>2002</v>
      </c>
      <c r="B8061">
        <v>1</v>
      </c>
      <c r="C8061">
        <v>24</v>
      </c>
      <c r="D8061">
        <v>1.1566498999999999</v>
      </c>
      <c r="E8061">
        <v>-2.5266399000000002</v>
      </c>
      <c r="F8061" s="46">
        <v>3</v>
      </c>
      <c r="G8061">
        <v>2.7787999999999999</v>
      </c>
    </row>
    <row r="8062" spans="1:7" x14ac:dyDescent="0.2">
      <c r="A8062">
        <v>2002</v>
      </c>
      <c r="B8062">
        <v>1</v>
      </c>
      <c r="C8062">
        <v>25</v>
      </c>
      <c r="D8062">
        <v>1.6408499000000001</v>
      </c>
      <c r="E8062">
        <v>-2.0337901</v>
      </c>
      <c r="F8062" s="46">
        <v>3</v>
      </c>
      <c r="G8062">
        <v>2.6131799</v>
      </c>
    </row>
    <row r="8063" spans="1:7" x14ac:dyDescent="0.2">
      <c r="A8063">
        <v>2002</v>
      </c>
      <c r="B8063">
        <v>1</v>
      </c>
      <c r="C8063">
        <v>26</v>
      </c>
      <c r="D8063">
        <v>1.69032</v>
      </c>
      <c r="E8063">
        <v>-1.2205999999999999</v>
      </c>
      <c r="F8063" s="46">
        <v>4</v>
      </c>
      <c r="G8063">
        <v>2.0849600000000001</v>
      </c>
    </row>
    <row r="8064" spans="1:7" x14ac:dyDescent="0.2">
      <c r="A8064">
        <v>2002</v>
      </c>
      <c r="B8064">
        <v>1</v>
      </c>
      <c r="C8064">
        <v>27</v>
      </c>
      <c r="D8064">
        <v>1.8727601</v>
      </c>
      <c r="E8064">
        <v>-0.70543997999999997</v>
      </c>
      <c r="F8064" s="46">
        <v>4</v>
      </c>
      <c r="G8064">
        <v>2.0012099999999999</v>
      </c>
    </row>
    <row r="8065" spans="1:7" x14ac:dyDescent="0.2">
      <c r="A8065">
        <v>2002</v>
      </c>
      <c r="B8065">
        <v>1</v>
      </c>
      <c r="C8065">
        <v>28</v>
      </c>
      <c r="D8065">
        <v>1.49891</v>
      </c>
      <c r="E8065">
        <v>-0.28078999999999998</v>
      </c>
      <c r="F8065" s="46">
        <v>4</v>
      </c>
      <c r="G8065">
        <v>1.5249798999999999</v>
      </c>
    </row>
    <row r="8066" spans="1:7" x14ac:dyDescent="0.2">
      <c r="A8066">
        <v>2002</v>
      </c>
      <c r="B8066">
        <v>1</v>
      </c>
      <c r="C8066">
        <v>29</v>
      </c>
      <c r="D8066">
        <v>1.07884</v>
      </c>
      <c r="E8066" s="45">
        <v>8.93635973E-2</v>
      </c>
      <c r="F8066" s="46">
        <v>5</v>
      </c>
      <c r="G8066">
        <v>1.08253</v>
      </c>
    </row>
    <row r="8067" spans="1:7" x14ac:dyDescent="0.2">
      <c r="A8067">
        <v>2002</v>
      </c>
      <c r="B8067">
        <v>1</v>
      </c>
      <c r="C8067">
        <v>30</v>
      </c>
      <c r="D8067">
        <v>0.79615997999999999</v>
      </c>
      <c r="E8067">
        <v>0.44438401</v>
      </c>
      <c r="F8067" s="46">
        <v>5</v>
      </c>
      <c r="G8067">
        <v>0.91178298000000002</v>
      </c>
    </row>
    <row r="8068" spans="1:7" x14ac:dyDescent="0.2">
      <c r="A8068">
        <v>2002</v>
      </c>
      <c r="B8068">
        <v>1</v>
      </c>
      <c r="C8068">
        <v>31</v>
      </c>
      <c r="D8068">
        <v>0.62818401999999995</v>
      </c>
      <c r="E8068">
        <v>0.87768298</v>
      </c>
      <c r="F8068" s="46">
        <v>6</v>
      </c>
      <c r="G8068">
        <v>1.0793299999999999</v>
      </c>
    </row>
    <row r="8069" spans="1:7" x14ac:dyDescent="0.2">
      <c r="A8069">
        <v>2002</v>
      </c>
      <c r="B8069">
        <v>2</v>
      </c>
      <c r="C8069">
        <v>1</v>
      </c>
      <c r="D8069">
        <v>0.53832102000000004</v>
      </c>
      <c r="E8069">
        <v>0.83043997999999997</v>
      </c>
      <c r="F8069" s="46">
        <v>6</v>
      </c>
      <c r="G8069">
        <v>0.98965698000000002</v>
      </c>
    </row>
    <row r="8070" spans="1:7" x14ac:dyDescent="0.2">
      <c r="A8070">
        <v>2002</v>
      </c>
      <c r="B8070">
        <v>2</v>
      </c>
      <c r="C8070">
        <v>2</v>
      </c>
      <c r="D8070">
        <v>0.51809000999999999</v>
      </c>
      <c r="E8070">
        <v>0.83620799000000001</v>
      </c>
      <c r="F8070" s="46">
        <v>6</v>
      </c>
      <c r="G8070">
        <v>0.98369801000000001</v>
      </c>
    </row>
    <row r="8071" spans="1:7" x14ac:dyDescent="0.2">
      <c r="A8071">
        <v>2002</v>
      </c>
      <c r="B8071">
        <v>2</v>
      </c>
      <c r="C8071">
        <v>3</v>
      </c>
      <c r="D8071">
        <v>0.43014198999999997</v>
      </c>
      <c r="E8071">
        <v>0.192774</v>
      </c>
      <c r="F8071" s="46">
        <v>5</v>
      </c>
      <c r="G8071">
        <v>0.47136499999999998</v>
      </c>
    </row>
    <row r="8072" spans="1:7" x14ac:dyDescent="0.2">
      <c r="A8072">
        <v>2002</v>
      </c>
      <c r="B8072">
        <v>2</v>
      </c>
      <c r="C8072">
        <v>4</v>
      </c>
      <c r="D8072">
        <v>0.54268300999999997</v>
      </c>
      <c r="E8072" s="45">
        <v>8.37571025E-2</v>
      </c>
      <c r="F8072" s="46">
        <v>5</v>
      </c>
      <c r="G8072">
        <v>0.54910802999999997</v>
      </c>
    </row>
    <row r="8073" spans="1:7" x14ac:dyDescent="0.2">
      <c r="A8073">
        <v>2002</v>
      </c>
      <c r="B8073">
        <v>2</v>
      </c>
      <c r="C8073">
        <v>5</v>
      </c>
      <c r="D8073">
        <v>0.62640101000000004</v>
      </c>
      <c r="E8073" s="45">
        <v>-8.2174003100000004E-2</v>
      </c>
      <c r="F8073" s="46">
        <v>4</v>
      </c>
      <c r="G8073">
        <v>0.63176798999999995</v>
      </c>
    </row>
    <row r="8074" spans="1:7" x14ac:dyDescent="0.2">
      <c r="A8074">
        <v>2002</v>
      </c>
      <c r="B8074">
        <v>2</v>
      </c>
      <c r="C8074">
        <v>6</v>
      </c>
      <c r="D8074">
        <v>0.79246700000000003</v>
      </c>
      <c r="E8074">
        <v>-0.18117</v>
      </c>
      <c r="F8074" s="46">
        <v>4</v>
      </c>
      <c r="G8074">
        <v>0.812913</v>
      </c>
    </row>
    <row r="8075" spans="1:7" x14ac:dyDescent="0.2">
      <c r="A8075">
        <v>2002</v>
      </c>
      <c r="B8075">
        <v>2</v>
      </c>
      <c r="C8075">
        <v>7</v>
      </c>
      <c r="D8075">
        <v>0.98060601999999997</v>
      </c>
      <c r="E8075">
        <v>0.12945201000000001</v>
      </c>
      <c r="F8075" s="46">
        <v>5</v>
      </c>
      <c r="G8075">
        <v>0.98911399</v>
      </c>
    </row>
    <row r="8076" spans="1:7" x14ac:dyDescent="0.2">
      <c r="A8076">
        <v>2002</v>
      </c>
      <c r="B8076">
        <v>2</v>
      </c>
      <c r="C8076">
        <v>8</v>
      </c>
      <c r="D8076">
        <v>1.1748700000000001</v>
      </c>
      <c r="E8076">
        <v>0.49909300000000001</v>
      </c>
      <c r="F8076" s="46">
        <v>5</v>
      </c>
      <c r="G8076">
        <v>1.2764800000000001</v>
      </c>
    </row>
    <row r="8077" spans="1:7" x14ac:dyDescent="0.2">
      <c r="A8077">
        <v>2002</v>
      </c>
      <c r="B8077">
        <v>2</v>
      </c>
      <c r="C8077">
        <v>9</v>
      </c>
      <c r="D8077">
        <v>1.0906399</v>
      </c>
      <c r="E8077">
        <v>0.61336201000000001</v>
      </c>
      <c r="F8077" s="46">
        <v>5</v>
      </c>
      <c r="G8077">
        <v>1.2512799999999999</v>
      </c>
    </row>
    <row r="8078" spans="1:7" x14ac:dyDescent="0.2">
      <c r="A8078">
        <v>2002</v>
      </c>
      <c r="B8078">
        <v>2</v>
      </c>
      <c r="C8078">
        <v>10</v>
      </c>
      <c r="D8078">
        <v>1.1024099999999999</v>
      </c>
      <c r="E8078">
        <v>0.55895603000000005</v>
      </c>
      <c r="F8078" s="46">
        <v>5</v>
      </c>
      <c r="G8078">
        <v>1.2360199999999999</v>
      </c>
    </row>
    <row r="8079" spans="1:7" x14ac:dyDescent="0.2">
      <c r="A8079">
        <v>2002</v>
      </c>
      <c r="B8079">
        <v>2</v>
      </c>
      <c r="C8079">
        <v>11</v>
      </c>
      <c r="D8079">
        <v>0.90769798000000002</v>
      </c>
      <c r="E8079">
        <v>0.57209699999999997</v>
      </c>
      <c r="F8079" s="46">
        <v>5</v>
      </c>
      <c r="G8079">
        <v>1.0729500000000001</v>
      </c>
    </row>
    <row r="8080" spans="1:7" x14ac:dyDescent="0.2">
      <c r="A8080">
        <v>2002</v>
      </c>
      <c r="B8080">
        <v>2</v>
      </c>
      <c r="C8080">
        <v>12</v>
      </c>
      <c r="D8080">
        <v>0.42563200000000001</v>
      </c>
      <c r="E8080">
        <v>0.56775898000000002</v>
      </c>
      <c r="F8080" s="46">
        <v>6</v>
      </c>
      <c r="G8080">
        <v>0.70958602000000004</v>
      </c>
    </row>
    <row r="8081" spans="1:7" x14ac:dyDescent="0.2">
      <c r="A8081">
        <v>2002</v>
      </c>
      <c r="B8081">
        <v>2</v>
      </c>
      <c r="C8081">
        <v>13</v>
      </c>
      <c r="D8081" s="45">
        <v>7.8635401999999993E-2</v>
      </c>
      <c r="E8081">
        <v>0.38182600999999999</v>
      </c>
      <c r="F8081" s="46">
        <v>6</v>
      </c>
      <c r="G8081">
        <v>0.38984001000000001</v>
      </c>
    </row>
    <row r="8082" spans="1:7" x14ac:dyDescent="0.2">
      <c r="A8082">
        <v>2002</v>
      </c>
      <c r="B8082">
        <v>2</v>
      </c>
      <c r="C8082">
        <v>14</v>
      </c>
      <c r="D8082" s="45">
        <v>-5.9005599499999999E-2</v>
      </c>
      <c r="E8082">
        <v>0.38730499000000002</v>
      </c>
      <c r="F8082" s="46">
        <v>7</v>
      </c>
      <c r="G8082">
        <v>0.39177400000000001</v>
      </c>
    </row>
    <row r="8083" spans="1:7" x14ac:dyDescent="0.2">
      <c r="A8083">
        <v>2002</v>
      </c>
      <c r="B8083">
        <v>2</v>
      </c>
      <c r="C8083">
        <v>15</v>
      </c>
      <c r="D8083">
        <v>0.210289</v>
      </c>
      <c r="E8083">
        <v>0.14593101</v>
      </c>
      <c r="F8083" s="46">
        <v>5</v>
      </c>
      <c r="G8083">
        <v>0.255963</v>
      </c>
    </row>
    <row r="8084" spans="1:7" x14ac:dyDescent="0.2">
      <c r="A8084">
        <v>2002</v>
      </c>
      <c r="B8084">
        <v>2</v>
      </c>
      <c r="C8084">
        <v>16</v>
      </c>
      <c r="D8084">
        <v>0.70766096999999994</v>
      </c>
      <c r="E8084">
        <v>0.123183</v>
      </c>
      <c r="F8084" s="46">
        <v>5</v>
      </c>
      <c r="G8084">
        <v>0.71830201000000005</v>
      </c>
    </row>
    <row r="8085" spans="1:7" x14ac:dyDescent="0.2">
      <c r="A8085">
        <v>2002</v>
      </c>
      <c r="B8085">
        <v>2</v>
      </c>
      <c r="C8085">
        <v>17</v>
      </c>
      <c r="D8085">
        <v>1.27684</v>
      </c>
      <c r="E8085">
        <v>0.21592</v>
      </c>
      <c r="F8085" s="46">
        <v>5</v>
      </c>
      <c r="G8085">
        <v>1.2949600000000001</v>
      </c>
    </row>
    <row r="8086" spans="1:7" x14ac:dyDescent="0.2">
      <c r="A8086">
        <v>2002</v>
      </c>
      <c r="B8086">
        <v>2</v>
      </c>
      <c r="C8086">
        <v>18</v>
      </c>
      <c r="D8086">
        <v>1.3068</v>
      </c>
      <c r="E8086">
        <v>0.31360501000000002</v>
      </c>
      <c r="F8086" s="46">
        <v>5</v>
      </c>
      <c r="G8086">
        <v>1.3439000000000001</v>
      </c>
    </row>
    <row r="8087" spans="1:7" x14ac:dyDescent="0.2">
      <c r="A8087">
        <v>2002</v>
      </c>
      <c r="B8087">
        <v>2</v>
      </c>
      <c r="C8087">
        <v>19</v>
      </c>
      <c r="D8087">
        <v>1.38313</v>
      </c>
      <c r="E8087">
        <v>0.60387701000000005</v>
      </c>
      <c r="F8087" s="46">
        <v>5</v>
      </c>
      <c r="G8087">
        <v>1.5092099999999999</v>
      </c>
    </row>
    <row r="8088" spans="1:7" x14ac:dyDescent="0.2">
      <c r="A8088">
        <v>2002</v>
      </c>
      <c r="B8088">
        <v>2</v>
      </c>
      <c r="C8088">
        <v>20</v>
      </c>
      <c r="D8088">
        <v>1.1289998999999999</v>
      </c>
      <c r="E8088">
        <v>0.74455499999999997</v>
      </c>
      <c r="F8088" s="46">
        <v>5</v>
      </c>
      <c r="G8088">
        <v>1.3524099999999999</v>
      </c>
    </row>
    <row r="8089" spans="1:7" x14ac:dyDescent="0.2">
      <c r="A8089">
        <v>2002</v>
      </c>
      <c r="B8089">
        <v>2</v>
      </c>
      <c r="C8089">
        <v>21</v>
      </c>
      <c r="D8089">
        <v>0.91162401000000004</v>
      </c>
      <c r="E8089">
        <v>0.98060203000000001</v>
      </c>
      <c r="F8089" s="46">
        <v>6</v>
      </c>
      <c r="G8089">
        <v>1.3388899999999999</v>
      </c>
    </row>
    <row r="8090" spans="1:7" x14ac:dyDescent="0.2">
      <c r="A8090">
        <v>2002</v>
      </c>
      <c r="B8090">
        <v>2</v>
      </c>
      <c r="C8090">
        <v>22</v>
      </c>
      <c r="D8090">
        <v>0.25560901000000003</v>
      </c>
      <c r="E8090">
        <v>1.4808300000000001</v>
      </c>
      <c r="F8090" s="46">
        <v>6</v>
      </c>
      <c r="G8090">
        <v>1.5027299999999999</v>
      </c>
    </row>
    <row r="8091" spans="1:7" x14ac:dyDescent="0.2">
      <c r="A8091">
        <v>2002</v>
      </c>
      <c r="B8091">
        <v>2</v>
      </c>
      <c r="C8091">
        <v>23</v>
      </c>
      <c r="D8091">
        <v>-0.23222999</v>
      </c>
      <c r="E8091">
        <v>1.8176699999999999</v>
      </c>
      <c r="F8091" s="46">
        <v>7</v>
      </c>
      <c r="G8091">
        <v>1.8324499999999999</v>
      </c>
    </row>
    <row r="8092" spans="1:7" x14ac:dyDescent="0.2">
      <c r="A8092">
        <v>2002</v>
      </c>
      <c r="B8092">
        <v>2</v>
      </c>
      <c r="C8092">
        <v>24</v>
      </c>
      <c r="D8092">
        <v>-0.40687999000000002</v>
      </c>
      <c r="E8092">
        <v>1.65791</v>
      </c>
      <c r="F8092" s="46">
        <v>7</v>
      </c>
      <c r="G8092">
        <v>1.7071099999999999</v>
      </c>
    </row>
    <row r="8093" spans="1:7" x14ac:dyDescent="0.2">
      <c r="A8093">
        <v>2002</v>
      </c>
      <c r="B8093">
        <v>2</v>
      </c>
      <c r="C8093">
        <v>25</v>
      </c>
      <c r="D8093">
        <v>-0.62678999000000002</v>
      </c>
      <c r="E8093">
        <v>1.5642100999999999</v>
      </c>
      <c r="F8093" s="46">
        <v>7</v>
      </c>
      <c r="G8093">
        <v>1.68512</v>
      </c>
    </row>
    <row r="8094" spans="1:7" x14ac:dyDescent="0.2">
      <c r="A8094">
        <v>2002</v>
      </c>
      <c r="B8094">
        <v>2</v>
      </c>
      <c r="C8094">
        <v>26</v>
      </c>
      <c r="D8094">
        <v>-0.79556000000000004</v>
      </c>
      <c r="E8094">
        <v>1.3537399999999999</v>
      </c>
      <c r="F8094" s="46">
        <v>7</v>
      </c>
      <c r="G8094">
        <v>1.5702</v>
      </c>
    </row>
    <row r="8095" spans="1:7" x14ac:dyDescent="0.2">
      <c r="A8095">
        <v>2002</v>
      </c>
      <c r="B8095">
        <v>2</v>
      </c>
      <c r="C8095">
        <v>27</v>
      </c>
      <c r="D8095">
        <v>-0.95813000000000004</v>
      </c>
      <c r="E8095">
        <v>0.94738197000000002</v>
      </c>
      <c r="F8095" s="46">
        <v>8</v>
      </c>
      <c r="G8095">
        <v>1.3474200000000001</v>
      </c>
    </row>
    <row r="8096" spans="1:7" x14ac:dyDescent="0.2">
      <c r="A8096">
        <v>2002</v>
      </c>
      <c r="B8096">
        <v>2</v>
      </c>
      <c r="C8096">
        <v>28</v>
      </c>
      <c r="D8096">
        <v>-0.81201999999999996</v>
      </c>
      <c r="E8096">
        <v>0.69092500000000001</v>
      </c>
      <c r="F8096" s="46">
        <v>8</v>
      </c>
      <c r="G8096">
        <v>1.06619</v>
      </c>
    </row>
    <row r="8097" spans="1:7" x14ac:dyDescent="0.2">
      <c r="A8097">
        <v>2002</v>
      </c>
      <c r="B8097">
        <v>3</v>
      </c>
      <c r="C8097">
        <v>1</v>
      </c>
      <c r="D8097">
        <v>-0.73795003000000003</v>
      </c>
      <c r="E8097">
        <v>0.51616198000000002</v>
      </c>
      <c r="F8097" s="46">
        <v>8</v>
      </c>
      <c r="G8097">
        <v>0.90054898999999999</v>
      </c>
    </row>
    <row r="8098" spans="1:7" x14ac:dyDescent="0.2">
      <c r="A8098">
        <v>2002</v>
      </c>
      <c r="B8098">
        <v>3</v>
      </c>
      <c r="C8098">
        <v>2</v>
      </c>
      <c r="D8098">
        <v>-0.52517002999999995</v>
      </c>
      <c r="E8098">
        <v>0.45619300000000002</v>
      </c>
      <c r="F8098" s="46">
        <v>8</v>
      </c>
      <c r="G8098">
        <v>0.69563799999999998</v>
      </c>
    </row>
    <row r="8099" spans="1:7" x14ac:dyDescent="0.2">
      <c r="A8099">
        <v>2002</v>
      </c>
      <c r="B8099">
        <v>3</v>
      </c>
      <c r="C8099">
        <v>3</v>
      </c>
      <c r="D8099">
        <v>-0.51160002000000004</v>
      </c>
      <c r="E8099">
        <v>0.31252398999999997</v>
      </c>
      <c r="F8099" s="46">
        <v>8</v>
      </c>
      <c r="G8099">
        <v>0.59950798999999999</v>
      </c>
    </row>
    <row r="8100" spans="1:7" x14ac:dyDescent="0.2">
      <c r="A8100">
        <v>2002</v>
      </c>
      <c r="B8100">
        <v>3</v>
      </c>
      <c r="C8100">
        <v>4</v>
      </c>
      <c r="D8100" s="45">
        <v>-6.7021697800000002E-2</v>
      </c>
      <c r="E8100">
        <v>0.21587500000000001</v>
      </c>
      <c r="F8100" s="46">
        <v>7</v>
      </c>
      <c r="G8100">
        <v>0.22603901000000001</v>
      </c>
    </row>
    <row r="8101" spans="1:7" x14ac:dyDescent="0.2">
      <c r="A8101">
        <v>2002</v>
      </c>
      <c r="B8101">
        <v>3</v>
      </c>
      <c r="C8101">
        <v>5</v>
      </c>
      <c r="D8101">
        <v>0.49224298999999999</v>
      </c>
      <c r="E8101">
        <v>-0.14404</v>
      </c>
      <c r="F8101" s="46">
        <v>4</v>
      </c>
      <c r="G8101">
        <v>0.51288497</v>
      </c>
    </row>
    <row r="8102" spans="1:7" x14ac:dyDescent="0.2">
      <c r="A8102">
        <v>2002</v>
      </c>
      <c r="B8102">
        <v>3</v>
      </c>
      <c r="C8102">
        <v>6</v>
      </c>
      <c r="D8102">
        <v>0.80448598000000004</v>
      </c>
      <c r="E8102">
        <v>-0.36535001</v>
      </c>
      <c r="F8102" s="46">
        <v>4</v>
      </c>
      <c r="G8102">
        <v>0.88356203</v>
      </c>
    </row>
    <row r="8103" spans="1:7" x14ac:dyDescent="0.2">
      <c r="A8103">
        <v>2002</v>
      </c>
      <c r="B8103">
        <v>3</v>
      </c>
      <c r="C8103">
        <v>7</v>
      </c>
      <c r="D8103">
        <v>0.81782699000000003</v>
      </c>
      <c r="E8103">
        <v>-0.42821999999999999</v>
      </c>
      <c r="F8103" s="46">
        <v>4</v>
      </c>
      <c r="G8103">
        <v>0.92315601999999997</v>
      </c>
    </row>
    <row r="8104" spans="1:7" x14ac:dyDescent="0.2">
      <c r="A8104">
        <v>2002</v>
      </c>
      <c r="B8104">
        <v>3</v>
      </c>
      <c r="C8104">
        <v>8</v>
      </c>
      <c r="D8104">
        <v>0.50075000999999997</v>
      </c>
      <c r="E8104">
        <v>-0.25650001</v>
      </c>
      <c r="F8104" s="46">
        <v>4</v>
      </c>
      <c r="G8104">
        <v>0.56261998000000002</v>
      </c>
    </row>
    <row r="8105" spans="1:7" x14ac:dyDescent="0.2">
      <c r="A8105">
        <v>2002</v>
      </c>
      <c r="B8105">
        <v>3</v>
      </c>
      <c r="C8105">
        <v>9</v>
      </c>
      <c r="D8105" s="45">
        <v>1.5883099299999998E-2</v>
      </c>
      <c r="E8105" s="45">
        <v>-7.2412103399999997E-2</v>
      </c>
      <c r="F8105" s="46">
        <v>3</v>
      </c>
      <c r="G8105" s="45">
        <v>7.4133597300000006E-2</v>
      </c>
    </row>
    <row r="8106" spans="1:7" x14ac:dyDescent="0.2">
      <c r="A8106">
        <v>2002</v>
      </c>
      <c r="B8106">
        <v>3</v>
      </c>
      <c r="C8106">
        <v>10</v>
      </c>
      <c r="D8106" s="45">
        <v>-3.07916999E-2</v>
      </c>
      <c r="E8106">
        <v>-0.17219000000000001</v>
      </c>
      <c r="F8106" s="46">
        <v>2</v>
      </c>
      <c r="G8106">
        <v>0.17491899</v>
      </c>
    </row>
    <row r="8107" spans="1:7" x14ac:dyDescent="0.2">
      <c r="A8107">
        <v>2002</v>
      </c>
      <c r="B8107">
        <v>3</v>
      </c>
      <c r="C8107">
        <v>11</v>
      </c>
      <c r="D8107" s="45">
        <v>3.3657699800000002E-3</v>
      </c>
      <c r="E8107">
        <v>-0.69880003000000002</v>
      </c>
      <c r="F8107" s="46">
        <v>3</v>
      </c>
      <c r="G8107">
        <v>0.69880598999999999</v>
      </c>
    </row>
    <row r="8108" spans="1:7" x14ac:dyDescent="0.2">
      <c r="A8108">
        <v>2002</v>
      </c>
      <c r="B8108">
        <v>3</v>
      </c>
      <c r="C8108">
        <v>12</v>
      </c>
      <c r="D8108">
        <v>-0.10753</v>
      </c>
      <c r="E8108">
        <v>-1.11633</v>
      </c>
      <c r="F8108" s="46">
        <v>2</v>
      </c>
      <c r="G8108">
        <v>1.1214999999999999</v>
      </c>
    </row>
    <row r="8109" spans="1:7" x14ac:dyDescent="0.2">
      <c r="A8109">
        <v>2002</v>
      </c>
      <c r="B8109">
        <v>3</v>
      </c>
      <c r="C8109">
        <v>13</v>
      </c>
      <c r="D8109" s="45">
        <v>5.2994698299999997E-2</v>
      </c>
      <c r="E8109">
        <v>-1.29047</v>
      </c>
      <c r="F8109" s="46">
        <v>3</v>
      </c>
      <c r="G8109">
        <v>1.2915601000000001</v>
      </c>
    </row>
    <row r="8110" spans="1:7" x14ac:dyDescent="0.2">
      <c r="A8110">
        <v>2002</v>
      </c>
      <c r="B8110">
        <v>3</v>
      </c>
      <c r="C8110">
        <v>14</v>
      </c>
      <c r="D8110">
        <v>-0.24501000000000001</v>
      </c>
      <c r="E8110">
        <v>-1.31463</v>
      </c>
      <c r="F8110" s="46">
        <v>2</v>
      </c>
      <c r="G8110">
        <v>1.3372599999999999</v>
      </c>
    </row>
    <row r="8111" spans="1:7" x14ac:dyDescent="0.2">
      <c r="A8111">
        <v>2002</v>
      </c>
      <c r="B8111">
        <v>3</v>
      </c>
      <c r="C8111">
        <v>15</v>
      </c>
      <c r="D8111">
        <v>-0.22503999999999999</v>
      </c>
      <c r="E8111">
        <v>-1.4614400000000001</v>
      </c>
      <c r="F8111" s="46">
        <v>2</v>
      </c>
      <c r="G8111">
        <v>1.4786600000000001</v>
      </c>
    </row>
    <row r="8112" spans="1:7" x14ac:dyDescent="0.2">
      <c r="A8112">
        <v>2002</v>
      </c>
      <c r="B8112">
        <v>3</v>
      </c>
      <c r="C8112">
        <v>16</v>
      </c>
      <c r="D8112">
        <v>-0.42385</v>
      </c>
      <c r="E8112">
        <v>-1.5894600000000001</v>
      </c>
      <c r="F8112" s="46">
        <v>2</v>
      </c>
      <c r="G8112">
        <v>1.6450100000000001</v>
      </c>
    </row>
    <row r="8113" spans="1:7" x14ac:dyDescent="0.2">
      <c r="A8113">
        <v>2002</v>
      </c>
      <c r="B8113">
        <v>3</v>
      </c>
      <c r="C8113">
        <v>17</v>
      </c>
      <c r="D8113">
        <v>-0.55779999000000002</v>
      </c>
      <c r="E8113">
        <v>-1.7229300000000001</v>
      </c>
      <c r="F8113" s="46">
        <v>2</v>
      </c>
      <c r="G8113">
        <v>1.8109698999999999</v>
      </c>
    </row>
    <row r="8114" spans="1:7" x14ac:dyDescent="0.2">
      <c r="A8114">
        <v>2002</v>
      </c>
      <c r="B8114">
        <v>3</v>
      </c>
      <c r="C8114">
        <v>18</v>
      </c>
      <c r="D8114">
        <v>-0.58513999000000005</v>
      </c>
      <c r="E8114">
        <v>-1.75858</v>
      </c>
      <c r="F8114" s="46">
        <v>2</v>
      </c>
      <c r="G8114">
        <v>1.85338</v>
      </c>
    </row>
    <row r="8115" spans="1:7" x14ac:dyDescent="0.2">
      <c r="A8115">
        <v>2002</v>
      </c>
      <c r="B8115">
        <v>3</v>
      </c>
      <c r="C8115">
        <v>19</v>
      </c>
      <c r="D8115">
        <v>-0.46546999</v>
      </c>
      <c r="E8115">
        <v>-1.9587600000000001</v>
      </c>
      <c r="F8115" s="46">
        <v>2</v>
      </c>
      <c r="G8115">
        <v>2.0132998999999998</v>
      </c>
    </row>
    <row r="8116" spans="1:7" x14ac:dyDescent="0.2">
      <c r="A8116">
        <v>2002</v>
      </c>
      <c r="B8116">
        <v>3</v>
      </c>
      <c r="C8116">
        <v>20</v>
      </c>
      <c r="D8116">
        <v>-0.19683</v>
      </c>
      <c r="E8116">
        <v>-1.8327599999999999</v>
      </c>
      <c r="F8116" s="46">
        <v>2</v>
      </c>
      <c r="G8116">
        <v>1.8432999999999999</v>
      </c>
    </row>
    <row r="8117" spans="1:7" x14ac:dyDescent="0.2">
      <c r="A8117">
        <v>2002</v>
      </c>
      <c r="B8117">
        <v>3</v>
      </c>
      <c r="C8117">
        <v>21</v>
      </c>
      <c r="D8117">
        <v>0.33729800999999998</v>
      </c>
      <c r="E8117">
        <v>-1.72671</v>
      </c>
      <c r="F8117" s="46">
        <v>3</v>
      </c>
      <c r="G8117">
        <v>1.7593498999999999</v>
      </c>
    </row>
    <row r="8118" spans="1:7" x14ac:dyDescent="0.2">
      <c r="A8118">
        <v>2002</v>
      </c>
      <c r="B8118">
        <v>3</v>
      </c>
      <c r="C8118">
        <v>22</v>
      </c>
      <c r="D8118">
        <v>0.73069602</v>
      </c>
      <c r="E8118">
        <v>-1.7881499999999999</v>
      </c>
      <c r="F8118" s="46">
        <v>3</v>
      </c>
      <c r="G8118">
        <v>1.9316800000000001</v>
      </c>
    </row>
    <row r="8119" spans="1:7" x14ac:dyDescent="0.2">
      <c r="A8119">
        <v>2002</v>
      </c>
      <c r="B8119">
        <v>3</v>
      </c>
      <c r="C8119">
        <v>23</v>
      </c>
      <c r="D8119">
        <v>1.1028899999999999</v>
      </c>
      <c r="E8119">
        <v>-1.8383799999999999</v>
      </c>
      <c r="F8119" s="46">
        <v>3</v>
      </c>
      <c r="G8119">
        <v>2.1438301000000002</v>
      </c>
    </row>
    <row r="8120" spans="1:7" x14ac:dyDescent="0.2">
      <c r="A8120">
        <v>2002</v>
      </c>
      <c r="B8120">
        <v>3</v>
      </c>
      <c r="C8120">
        <v>24</v>
      </c>
      <c r="D8120">
        <v>0.97273803000000003</v>
      </c>
      <c r="E8120">
        <v>-1.6573100000000001</v>
      </c>
      <c r="F8120" s="46">
        <v>3</v>
      </c>
      <c r="G8120">
        <v>1.9216899999999999</v>
      </c>
    </row>
    <row r="8121" spans="1:7" x14ac:dyDescent="0.2">
      <c r="A8121">
        <v>2002</v>
      </c>
      <c r="B8121">
        <v>3</v>
      </c>
      <c r="C8121">
        <v>25</v>
      </c>
      <c r="D8121">
        <v>0.76465302999999996</v>
      </c>
      <c r="E8121">
        <v>-1.5745400000000001</v>
      </c>
      <c r="F8121" s="46">
        <v>3</v>
      </c>
      <c r="G8121">
        <v>1.7503900999999999</v>
      </c>
    </row>
    <row r="8122" spans="1:7" x14ac:dyDescent="0.2">
      <c r="A8122">
        <v>2002</v>
      </c>
      <c r="B8122">
        <v>3</v>
      </c>
      <c r="C8122">
        <v>26</v>
      </c>
      <c r="D8122">
        <v>0.66601502999999995</v>
      </c>
      <c r="E8122">
        <v>-1.4460900000000001</v>
      </c>
      <c r="F8122" s="46">
        <v>3</v>
      </c>
      <c r="G8122">
        <v>1.59209</v>
      </c>
    </row>
    <row r="8123" spans="1:7" x14ac:dyDescent="0.2">
      <c r="A8123">
        <v>2002</v>
      </c>
      <c r="B8123">
        <v>3</v>
      </c>
      <c r="C8123">
        <v>27</v>
      </c>
      <c r="D8123">
        <v>0.96823603000000003</v>
      </c>
      <c r="E8123">
        <v>-1.3971699</v>
      </c>
      <c r="F8123" s="46">
        <v>3</v>
      </c>
      <c r="G8123">
        <v>1.69987</v>
      </c>
    </row>
    <row r="8124" spans="1:7" x14ac:dyDescent="0.2">
      <c r="A8124">
        <v>2002</v>
      </c>
      <c r="B8124">
        <v>3</v>
      </c>
      <c r="C8124">
        <v>28</v>
      </c>
      <c r="D8124">
        <v>1.3146500999999999</v>
      </c>
      <c r="E8124">
        <v>-1.4672101</v>
      </c>
      <c r="F8124" s="46">
        <v>3</v>
      </c>
      <c r="G8124">
        <v>1.9700299999999999</v>
      </c>
    </row>
    <row r="8125" spans="1:7" x14ac:dyDescent="0.2">
      <c r="A8125">
        <v>2002</v>
      </c>
      <c r="B8125">
        <v>3</v>
      </c>
      <c r="C8125">
        <v>29</v>
      </c>
      <c r="D8125">
        <v>1.5411699999999999</v>
      </c>
      <c r="E8125">
        <v>-1.16022</v>
      </c>
      <c r="F8125" s="46">
        <v>4</v>
      </c>
      <c r="G8125">
        <v>1.9290700000000001</v>
      </c>
    </row>
    <row r="8126" spans="1:7" x14ac:dyDescent="0.2">
      <c r="A8126">
        <v>2002</v>
      </c>
      <c r="B8126">
        <v>3</v>
      </c>
      <c r="C8126">
        <v>30</v>
      </c>
      <c r="D8126">
        <v>1.69048</v>
      </c>
      <c r="E8126">
        <v>-0.52955001999999995</v>
      </c>
      <c r="F8126" s="46">
        <v>4</v>
      </c>
      <c r="G8126">
        <v>1.7714799999999999</v>
      </c>
    </row>
    <row r="8127" spans="1:7" x14ac:dyDescent="0.2">
      <c r="A8127">
        <v>2002</v>
      </c>
      <c r="B8127">
        <v>3</v>
      </c>
      <c r="C8127">
        <v>31</v>
      </c>
      <c r="D8127">
        <v>1.21424</v>
      </c>
      <c r="E8127">
        <v>-0.34283000000000002</v>
      </c>
      <c r="F8127" s="46">
        <v>4</v>
      </c>
      <c r="G8127">
        <v>1.2617100000000001</v>
      </c>
    </row>
    <row r="8128" spans="1:7" x14ac:dyDescent="0.2">
      <c r="A8128">
        <v>2002</v>
      </c>
      <c r="B8128">
        <v>4</v>
      </c>
      <c r="C8128">
        <v>1</v>
      </c>
      <c r="D8128">
        <v>0.63652598999999999</v>
      </c>
      <c r="E8128">
        <v>-0.21459</v>
      </c>
      <c r="F8128" s="46">
        <v>4</v>
      </c>
      <c r="G8128">
        <v>0.67172401999999998</v>
      </c>
    </row>
    <row r="8129" spans="1:7" x14ac:dyDescent="0.2">
      <c r="A8129">
        <v>2002</v>
      </c>
      <c r="B8129">
        <v>4</v>
      </c>
      <c r="C8129">
        <v>2</v>
      </c>
      <c r="D8129">
        <v>0.62023598000000002</v>
      </c>
      <c r="E8129" s="45">
        <v>9.8910503100000005E-2</v>
      </c>
      <c r="F8129" s="46">
        <v>5</v>
      </c>
      <c r="G8129">
        <v>0.62807298</v>
      </c>
    </row>
    <row r="8130" spans="1:7" x14ac:dyDescent="0.2">
      <c r="A8130">
        <v>2002</v>
      </c>
      <c r="B8130">
        <v>4</v>
      </c>
      <c r="C8130">
        <v>3</v>
      </c>
      <c r="D8130">
        <v>0.40736401</v>
      </c>
      <c r="E8130">
        <v>0.108581</v>
      </c>
      <c r="F8130" s="46">
        <v>5</v>
      </c>
      <c r="G8130">
        <v>0.42158698999999999</v>
      </c>
    </row>
    <row r="8131" spans="1:7" x14ac:dyDescent="0.2">
      <c r="A8131">
        <v>2002</v>
      </c>
      <c r="B8131">
        <v>4</v>
      </c>
      <c r="C8131">
        <v>4</v>
      </c>
      <c r="D8131" s="45">
        <v>5.8750998200000001E-2</v>
      </c>
      <c r="E8131" s="45">
        <v>1.8767900800000001E-2</v>
      </c>
      <c r="F8131" s="46">
        <v>5</v>
      </c>
      <c r="G8131" s="45">
        <v>6.1675798099999998E-2</v>
      </c>
    </row>
    <row r="8132" spans="1:7" x14ac:dyDescent="0.2">
      <c r="A8132">
        <v>2002</v>
      </c>
      <c r="B8132">
        <v>4</v>
      </c>
      <c r="C8132">
        <v>5</v>
      </c>
      <c r="D8132">
        <v>-0.30640000000000001</v>
      </c>
      <c r="E8132" s="45">
        <v>-1.4271000400000001E-2</v>
      </c>
      <c r="F8132" s="46">
        <v>1</v>
      </c>
      <c r="G8132">
        <v>0.30673300999999997</v>
      </c>
    </row>
    <row r="8133" spans="1:7" x14ac:dyDescent="0.2">
      <c r="A8133">
        <v>2002</v>
      </c>
      <c r="B8133">
        <v>4</v>
      </c>
      <c r="C8133">
        <v>6</v>
      </c>
      <c r="D8133">
        <v>-0.61000001000000004</v>
      </c>
      <c r="E8133" s="45">
        <v>-8.2688398699999999E-2</v>
      </c>
      <c r="F8133" s="46">
        <v>1</v>
      </c>
      <c r="G8133">
        <v>0.61558299999999999</v>
      </c>
    </row>
    <row r="8134" spans="1:7" x14ac:dyDescent="0.2">
      <c r="A8134">
        <v>2002</v>
      </c>
      <c r="B8134">
        <v>4</v>
      </c>
      <c r="C8134">
        <v>7</v>
      </c>
      <c r="D8134">
        <v>-0.82013999999999998</v>
      </c>
      <c r="E8134">
        <v>-0.20685001</v>
      </c>
      <c r="F8134" s="46">
        <v>1</v>
      </c>
      <c r="G8134">
        <v>0.84581899999999999</v>
      </c>
    </row>
    <row r="8135" spans="1:7" x14ac:dyDescent="0.2">
      <c r="A8135">
        <v>2002</v>
      </c>
      <c r="B8135">
        <v>4</v>
      </c>
      <c r="C8135">
        <v>8</v>
      </c>
      <c r="D8135">
        <v>-0.76288003000000004</v>
      </c>
      <c r="E8135">
        <v>-0.26978001000000001</v>
      </c>
      <c r="F8135" s="46">
        <v>1</v>
      </c>
      <c r="G8135">
        <v>0.80917901000000003</v>
      </c>
    </row>
    <row r="8136" spans="1:7" x14ac:dyDescent="0.2">
      <c r="A8136">
        <v>2002</v>
      </c>
      <c r="B8136">
        <v>4</v>
      </c>
      <c r="C8136">
        <v>9</v>
      </c>
      <c r="D8136">
        <v>-0.69965999999999995</v>
      </c>
      <c r="E8136">
        <v>-0.30536999999999997</v>
      </c>
      <c r="F8136" s="46">
        <v>1</v>
      </c>
      <c r="G8136">
        <v>0.76339601999999995</v>
      </c>
    </row>
    <row r="8137" spans="1:7" x14ac:dyDescent="0.2">
      <c r="A8137">
        <v>2002</v>
      </c>
      <c r="B8137">
        <v>4</v>
      </c>
      <c r="C8137">
        <v>10</v>
      </c>
      <c r="D8137">
        <v>-0.61083001000000003</v>
      </c>
      <c r="E8137">
        <v>-0.51414000999999998</v>
      </c>
      <c r="F8137" s="46">
        <v>1</v>
      </c>
      <c r="G8137">
        <v>0.79840898999999999</v>
      </c>
    </row>
    <row r="8138" spans="1:7" x14ac:dyDescent="0.2">
      <c r="A8138">
        <v>2002</v>
      </c>
      <c r="B8138">
        <v>4</v>
      </c>
      <c r="C8138">
        <v>11</v>
      </c>
      <c r="D8138">
        <v>-0.51932001000000005</v>
      </c>
      <c r="E8138">
        <v>-0.76784998000000004</v>
      </c>
      <c r="F8138" s="46">
        <v>2</v>
      </c>
      <c r="G8138">
        <v>0.92698002000000002</v>
      </c>
    </row>
    <row r="8139" spans="1:7" x14ac:dyDescent="0.2">
      <c r="A8139">
        <v>2002</v>
      </c>
      <c r="B8139">
        <v>4</v>
      </c>
      <c r="C8139">
        <v>12</v>
      </c>
      <c r="D8139">
        <v>-0.40224000999999998</v>
      </c>
      <c r="E8139">
        <v>-1.12764</v>
      </c>
      <c r="F8139" s="46">
        <v>2</v>
      </c>
      <c r="G8139">
        <v>1.19723</v>
      </c>
    </row>
    <row r="8140" spans="1:7" x14ac:dyDescent="0.2">
      <c r="A8140">
        <v>2002</v>
      </c>
      <c r="B8140">
        <v>4</v>
      </c>
      <c r="C8140">
        <v>13</v>
      </c>
      <c r="D8140" s="45">
        <v>-2.9278300699999999E-2</v>
      </c>
      <c r="E8140">
        <v>-1.2946200000000001</v>
      </c>
      <c r="F8140" s="46">
        <v>2</v>
      </c>
      <c r="G8140">
        <v>1.29495</v>
      </c>
    </row>
    <row r="8141" spans="1:7" x14ac:dyDescent="0.2">
      <c r="A8141">
        <v>2002</v>
      </c>
      <c r="B8141">
        <v>4</v>
      </c>
      <c r="C8141">
        <v>14</v>
      </c>
      <c r="D8141">
        <v>0.24012201</v>
      </c>
      <c r="E8141">
        <v>-1.3169999999999999</v>
      </c>
      <c r="F8141" s="46">
        <v>3</v>
      </c>
      <c r="G8141">
        <v>1.3387100000000001</v>
      </c>
    </row>
    <row r="8142" spans="1:7" x14ac:dyDescent="0.2">
      <c r="A8142">
        <v>2002</v>
      </c>
      <c r="B8142">
        <v>4</v>
      </c>
      <c r="C8142">
        <v>15</v>
      </c>
      <c r="D8142">
        <v>0.36967799000000001</v>
      </c>
      <c r="E8142">
        <v>-1.16398</v>
      </c>
      <c r="F8142" s="46">
        <v>3</v>
      </c>
      <c r="G8142">
        <v>1.2212799999999999</v>
      </c>
    </row>
    <row r="8143" spans="1:7" x14ac:dyDescent="0.2">
      <c r="A8143">
        <v>2002</v>
      </c>
      <c r="B8143">
        <v>4</v>
      </c>
      <c r="C8143">
        <v>16</v>
      </c>
      <c r="D8143">
        <v>0.28774300000000003</v>
      </c>
      <c r="E8143">
        <v>-1.0477399999999999</v>
      </c>
      <c r="F8143" s="46">
        <v>3</v>
      </c>
      <c r="G8143">
        <v>1.0865400000000001</v>
      </c>
    </row>
    <row r="8144" spans="1:7" x14ac:dyDescent="0.2">
      <c r="A8144">
        <v>2002</v>
      </c>
      <c r="B8144">
        <v>4</v>
      </c>
      <c r="C8144">
        <v>17</v>
      </c>
      <c r="D8144">
        <v>0.43807798999999997</v>
      </c>
      <c r="E8144">
        <v>-0.89745998000000005</v>
      </c>
      <c r="F8144" s="46">
        <v>3</v>
      </c>
      <c r="G8144">
        <v>0.99867600000000001</v>
      </c>
    </row>
    <row r="8145" spans="1:7" x14ac:dyDescent="0.2">
      <c r="A8145">
        <v>2002</v>
      </c>
      <c r="B8145">
        <v>4</v>
      </c>
      <c r="C8145">
        <v>18</v>
      </c>
      <c r="D8145">
        <v>0.26633999000000003</v>
      </c>
      <c r="E8145">
        <v>-0.87563002000000001</v>
      </c>
      <c r="F8145" s="46">
        <v>3</v>
      </c>
      <c r="G8145">
        <v>0.91524201999999999</v>
      </c>
    </row>
    <row r="8146" spans="1:7" x14ac:dyDescent="0.2">
      <c r="A8146">
        <v>2002</v>
      </c>
      <c r="B8146">
        <v>4</v>
      </c>
      <c r="C8146">
        <v>19</v>
      </c>
      <c r="D8146">
        <v>0.27094200000000002</v>
      </c>
      <c r="E8146">
        <v>-0.68336998999999998</v>
      </c>
      <c r="F8146" s="46">
        <v>3</v>
      </c>
      <c r="G8146">
        <v>0.73512697000000005</v>
      </c>
    </row>
    <row r="8147" spans="1:7" x14ac:dyDescent="0.2">
      <c r="A8147">
        <v>2002</v>
      </c>
      <c r="B8147">
        <v>4</v>
      </c>
      <c r="C8147">
        <v>20</v>
      </c>
      <c r="D8147">
        <v>0.29280201</v>
      </c>
      <c r="E8147">
        <v>-0.43755000999999999</v>
      </c>
      <c r="F8147" s="46">
        <v>3</v>
      </c>
      <c r="G8147">
        <v>0.52648598000000002</v>
      </c>
    </row>
    <row r="8148" spans="1:7" x14ac:dyDescent="0.2">
      <c r="A8148">
        <v>2002</v>
      </c>
      <c r="B8148">
        <v>4</v>
      </c>
      <c r="C8148">
        <v>21</v>
      </c>
      <c r="D8148">
        <v>0.33449699999999999</v>
      </c>
      <c r="E8148">
        <v>-0.48261999999999999</v>
      </c>
      <c r="F8148" s="46">
        <v>3</v>
      </c>
      <c r="G8148">
        <v>0.58720397999999996</v>
      </c>
    </row>
    <row r="8149" spans="1:7" x14ac:dyDescent="0.2">
      <c r="A8149">
        <v>2002</v>
      </c>
      <c r="B8149">
        <v>4</v>
      </c>
      <c r="C8149">
        <v>22</v>
      </c>
      <c r="D8149" s="45">
        <v>7.4520900799999998E-2</v>
      </c>
      <c r="E8149">
        <v>-0.36460998999999999</v>
      </c>
      <c r="F8149" s="46">
        <v>3</v>
      </c>
      <c r="G8149">
        <v>0.37214601000000003</v>
      </c>
    </row>
    <row r="8150" spans="1:7" x14ac:dyDescent="0.2">
      <c r="A8150">
        <v>2002</v>
      </c>
      <c r="B8150">
        <v>4</v>
      </c>
      <c r="C8150">
        <v>23</v>
      </c>
      <c r="D8150">
        <v>-0.15853999999999999</v>
      </c>
      <c r="E8150">
        <v>-0.53701001000000004</v>
      </c>
      <c r="F8150" s="46">
        <v>2</v>
      </c>
      <c r="G8150">
        <v>0.55992699000000001</v>
      </c>
    </row>
    <row r="8151" spans="1:7" x14ac:dyDescent="0.2">
      <c r="A8151">
        <v>2002</v>
      </c>
      <c r="B8151">
        <v>4</v>
      </c>
      <c r="C8151">
        <v>24</v>
      </c>
      <c r="D8151" s="45">
        <v>-9.4564996700000001E-2</v>
      </c>
      <c r="E8151">
        <v>-0.78605997999999999</v>
      </c>
      <c r="F8151" s="46">
        <v>2</v>
      </c>
      <c r="G8151">
        <v>0.79172403000000002</v>
      </c>
    </row>
    <row r="8152" spans="1:7" x14ac:dyDescent="0.2">
      <c r="A8152">
        <v>2002</v>
      </c>
      <c r="B8152">
        <v>4</v>
      </c>
      <c r="C8152">
        <v>25</v>
      </c>
      <c r="D8152">
        <v>-0.18692</v>
      </c>
      <c r="E8152">
        <v>-0.82993001</v>
      </c>
      <c r="F8152" s="46">
        <v>2</v>
      </c>
      <c r="G8152">
        <v>0.85071598999999998</v>
      </c>
    </row>
    <row r="8153" spans="1:7" x14ac:dyDescent="0.2">
      <c r="A8153">
        <v>2002</v>
      </c>
      <c r="B8153">
        <v>4</v>
      </c>
      <c r="C8153">
        <v>26</v>
      </c>
      <c r="D8153">
        <v>-0.28266001000000002</v>
      </c>
      <c r="E8153">
        <v>-0.97113000999999999</v>
      </c>
      <c r="F8153" s="46">
        <v>2</v>
      </c>
      <c r="G8153">
        <v>1.0114300000000001</v>
      </c>
    </row>
    <row r="8154" spans="1:7" x14ac:dyDescent="0.2">
      <c r="A8154">
        <v>2002</v>
      </c>
      <c r="B8154">
        <v>4</v>
      </c>
      <c r="C8154">
        <v>27</v>
      </c>
      <c r="D8154">
        <v>-0.22517999999999999</v>
      </c>
      <c r="E8154">
        <v>-1.3815999999999999</v>
      </c>
      <c r="F8154" s="46">
        <v>2</v>
      </c>
      <c r="G8154">
        <v>1.3998299999999999</v>
      </c>
    </row>
    <row r="8155" spans="1:7" x14ac:dyDescent="0.2">
      <c r="A8155">
        <v>2002</v>
      </c>
      <c r="B8155">
        <v>4</v>
      </c>
      <c r="C8155">
        <v>28</v>
      </c>
      <c r="D8155" s="45">
        <v>-6.2766797799999996E-2</v>
      </c>
      <c r="E8155">
        <v>-1.5612600000000001</v>
      </c>
      <c r="F8155" s="46">
        <v>2</v>
      </c>
      <c r="G8155">
        <v>1.5625199999999999</v>
      </c>
    </row>
    <row r="8156" spans="1:7" x14ac:dyDescent="0.2">
      <c r="A8156">
        <v>2002</v>
      </c>
      <c r="B8156">
        <v>4</v>
      </c>
      <c r="C8156">
        <v>29</v>
      </c>
      <c r="D8156">
        <v>0.10222100000000001</v>
      </c>
      <c r="E8156">
        <v>-1.5973599999999999</v>
      </c>
      <c r="F8156" s="46">
        <v>3</v>
      </c>
      <c r="G8156">
        <v>1.60063</v>
      </c>
    </row>
    <row r="8157" spans="1:7" x14ac:dyDescent="0.2">
      <c r="A8157">
        <v>2002</v>
      </c>
      <c r="B8157">
        <v>4</v>
      </c>
      <c r="C8157">
        <v>30</v>
      </c>
      <c r="D8157">
        <v>0.50621903000000001</v>
      </c>
      <c r="E8157">
        <v>-1.7434000000000001</v>
      </c>
      <c r="F8157" s="46">
        <v>3</v>
      </c>
      <c r="G8157">
        <v>1.81541</v>
      </c>
    </row>
    <row r="8158" spans="1:7" x14ac:dyDescent="0.2">
      <c r="A8158">
        <v>2002</v>
      </c>
      <c r="B8158">
        <v>5</v>
      </c>
      <c r="C8158">
        <v>1</v>
      </c>
      <c r="D8158">
        <v>0.67822199999999999</v>
      </c>
      <c r="E8158">
        <v>-1.7510999</v>
      </c>
      <c r="F8158" s="46">
        <v>3</v>
      </c>
      <c r="G8158">
        <v>1.8778501000000001</v>
      </c>
    </row>
    <row r="8159" spans="1:7" x14ac:dyDescent="0.2">
      <c r="A8159">
        <v>2002</v>
      </c>
      <c r="B8159">
        <v>5</v>
      </c>
      <c r="C8159">
        <v>2</v>
      </c>
      <c r="D8159">
        <v>0.58132499000000004</v>
      </c>
      <c r="E8159">
        <v>-2.1176200000000001</v>
      </c>
      <c r="F8159" s="46">
        <v>3</v>
      </c>
      <c r="G8159">
        <v>2.1959599999999999</v>
      </c>
    </row>
    <row r="8160" spans="1:7" x14ac:dyDescent="0.2">
      <c r="A8160">
        <v>2002</v>
      </c>
      <c r="B8160">
        <v>5</v>
      </c>
      <c r="C8160">
        <v>3</v>
      </c>
      <c r="D8160">
        <v>0.55660801999999998</v>
      </c>
      <c r="E8160">
        <v>-2.01952</v>
      </c>
      <c r="F8160" s="46">
        <v>3</v>
      </c>
      <c r="G8160">
        <v>2.0948199999999999</v>
      </c>
    </row>
    <row r="8161" spans="1:7" x14ac:dyDescent="0.2">
      <c r="A8161">
        <v>2002</v>
      </c>
      <c r="B8161">
        <v>5</v>
      </c>
      <c r="C8161">
        <v>4</v>
      </c>
      <c r="D8161">
        <v>0.71018201000000003</v>
      </c>
      <c r="E8161">
        <v>-1.7989398999999999</v>
      </c>
      <c r="F8161" s="46">
        <v>3</v>
      </c>
      <c r="G8161">
        <v>1.93405</v>
      </c>
    </row>
    <row r="8162" spans="1:7" x14ac:dyDescent="0.2">
      <c r="A8162">
        <v>2002</v>
      </c>
      <c r="B8162">
        <v>5</v>
      </c>
      <c r="C8162">
        <v>5</v>
      </c>
      <c r="D8162">
        <v>1.1715500000000001</v>
      </c>
      <c r="E8162">
        <v>-1.65263</v>
      </c>
      <c r="F8162" s="46">
        <v>3</v>
      </c>
      <c r="G8162">
        <v>2.0257698999999998</v>
      </c>
    </row>
    <row r="8163" spans="1:7" x14ac:dyDescent="0.2">
      <c r="A8163">
        <v>2002</v>
      </c>
      <c r="B8163">
        <v>5</v>
      </c>
      <c r="C8163">
        <v>6</v>
      </c>
      <c r="D8163">
        <v>1.3561399999999999</v>
      </c>
      <c r="E8163">
        <v>-1.6881299999999999</v>
      </c>
      <c r="F8163" s="46">
        <v>3</v>
      </c>
      <c r="G8163">
        <v>2.1653799999999999</v>
      </c>
    </row>
    <row r="8164" spans="1:7" x14ac:dyDescent="0.2">
      <c r="A8164">
        <v>2002</v>
      </c>
      <c r="B8164">
        <v>5</v>
      </c>
      <c r="C8164">
        <v>7</v>
      </c>
      <c r="D8164">
        <v>1.75251</v>
      </c>
      <c r="E8164">
        <v>-1.4891399999999999</v>
      </c>
      <c r="F8164" s="46">
        <v>4</v>
      </c>
      <c r="G8164">
        <v>2.2997500999999998</v>
      </c>
    </row>
    <row r="8165" spans="1:7" x14ac:dyDescent="0.2">
      <c r="A8165">
        <v>2002</v>
      </c>
      <c r="B8165">
        <v>5</v>
      </c>
      <c r="C8165">
        <v>8</v>
      </c>
      <c r="D8165">
        <v>1.8145500000000001</v>
      </c>
      <c r="E8165">
        <v>-0.86298001000000002</v>
      </c>
      <c r="F8165" s="46">
        <v>4</v>
      </c>
      <c r="G8165">
        <v>2.0093100000000002</v>
      </c>
    </row>
    <row r="8166" spans="1:7" x14ac:dyDescent="0.2">
      <c r="A8166">
        <v>2002</v>
      </c>
      <c r="B8166">
        <v>5</v>
      </c>
      <c r="C8166">
        <v>9</v>
      </c>
      <c r="D8166">
        <v>2.2108699999999999</v>
      </c>
      <c r="E8166">
        <v>-0.22911000000000001</v>
      </c>
      <c r="F8166" s="46">
        <v>4</v>
      </c>
      <c r="G8166">
        <v>2.2227098999999999</v>
      </c>
    </row>
    <row r="8167" spans="1:7" x14ac:dyDescent="0.2">
      <c r="A8167">
        <v>2002</v>
      </c>
      <c r="B8167">
        <v>5</v>
      </c>
      <c r="C8167">
        <v>10</v>
      </c>
      <c r="D8167">
        <v>2.6634500000000001</v>
      </c>
      <c r="E8167">
        <v>0.25833601</v>
      </c>
      <c r="F8167" s="46">
        <v>5</v>
      </c>
      <c r="G8167">
        <v>2.6759501000000001</v>
      </c>
    </row>
    <row r="8168" spans="1:7" x14ac:dyDescent="0.2">
      <c r="A8168">
        <v>2002</v>
      </c>
      <c r="B8168">
        <v>5</v>
      </c>
      <c r="C8168">
        <v>11</v>
      </c>
      <c r="D8168">
        <v>2.4547900999999999</v>
      </c>
      <c r="E8168">
        <v>0.52721202</v>
      </c>
      <c r="F8168" s="46">
        <v>5</v>
      </c>
      <c r="G8168">
        <v>2.5107700999999998</v>
      </c>
    </row>
    <row r="8169" spans="1:7" x14ac:dyDescent="0.2">
      <c r="A8169">
        <v>2002</v>
      </c>
      <c r="B8169">
        <v>5</v>
      </c>
      <c r="C8169">
        <v>12</v>
      </c>
      <c r="D8169">
        <v>2.1870999000000002</v>
      </c>
      <c r="E8169">
        <v>0.62433397999999996</v>
      </c>
      <c r="F8169" s="46">
        <v>5</v>
      </c>
      <c r="G8169">
        <v>2.2744601000000002</v>
      </c>
    </row>
    <row r="8170" spans="1:7" x14ac:dyDescent="0.2">
      <c r="A8170">
        <v>2002</v>
      </c>
      <c r="B8170">
        <v>5</v>
      </c>
      <c r="C8170">
        <v>13</v>
      </c>
      <c r="D8170">
        <v>1.9904900000000001</v>
      </c>
      <c r="E8170">
        <v>1.1793199999999999</v>
      </c>
      <c r="F8170" s="46">
        <v>5</v>
      </c>
      <c r="G8170">
        <v>2.3136201000000001</v>
      </c>
    </row>
    <row r="8171" spans="1:7" x14ac:dyDescent="0.2">
      <c r="A8171">
        <v>2002</v>
      </c>
      <c r="B8171">
        <v>5</v>
      </c>
      <c r="C8171">
        <v>14</v>
      </c>
      <c r="D8171">
        <v>1.3748100000000001</v>
      </c>
      <c r="E8171">
        <v>2.0993499999999998</v>
      </c>
      <c r="F8171" s="46">
        <v>6</v>
      </c>
      <c r="G8171">
        <v>2.5094500000000002</v>
      </c>
    </row>
    <row r="8172" spans="1:7" x14ac:dyDescent="0.2">
      <c r="A8172">
        <v>2002</v>
      </c>
      <c r="B8172">
        <v>5</v>
      </c>
      <c r="C8172">
        <v>15</v>
      </c>
      <c r="D8172">
        <v>0.79098999999999997</v>
      </c>
      <c r="E8172">
        <v>2.4936398999999998</v>
      </c>
      <c r="F8172" s="46">
        <v>6</v>
      </c>
      <c r="G8172">
        <v>2.6160901000000001</v>
      </c>
    </row>
    <row r="8173" spans="1:7" x14ac:dyDescent="0.2">
      <c r="A8173">
        <v>2002</v>
      </c>
      <c r="B8173">
        <v>5</v>
      </c>
      <c r="C8173">
        <v>16</v>
      </c>
      <c r="D8173">
        <v>0.58262002000000002</v>
      </c>
      <c r="E8173">
        <v>2.5344801000000001</v>
      </c>
      <c r="F8173" s="46">
        <v>6</v>
      </c>
      <c r="G8173">
        <v>2.6005799999999999</v>
      </c>
    </row>
    <row r="8174" spans="1:7" x14ac:dyDescent="0.2">
      <c r="A8174">
        <v>2002</v>
      </c>
      <c r="B8174">
        <v>5</v>
      </c>
      <c r="C8174">
        <v>17</v>
      </c>
      <c r="D8174">
        <v>-0.11414000000000001</v>
      </c>
      <c r="E8174">
        <v>2.6927699999999999</v>
      </c>
      <c r="F8174" s="46">
        <v>7</v>
      </c>
      <c r="G8174">
        <v>2.6951798999999999</v>
      </c>
    </row>
    <row r="8175" spans="1:7" x14ac:dyDescent="0.2">
      <c r="A8175">
        <v>2002</v>
      </c>
      <c r="B8175">
        <v>5</v>
      </c>
      <c r="C8175">
        <v>18</v>
      </c>
      <c r="D8175">
        <v>-0.90727000999999996</v>
      </c>
      <c r="E8175">
        <v>2.8501200999999998</v>
      </c>
      <c r="F8175" s="46">
        <v>7</v>
      </c>
      <c r="G8175">
        <v>2.9910399999999999</v>
      </c>
    </row>
    <row r="8176" spans="1:7" x14ac:dyDescent="0.2">
      <c r="A8176">
        <v>2002</v>
      </c>
      <c r="B8176">
        <v>5</v>
      </c>
      <c r="C8176">
        <v>19</v>
      </c>
      <c r="D8176">
        <v>-1.2607200000000001</v>
      </c>
      <c r="E8176">
        <v>2.4878198999999999</v>
      </c>
      <c r="F8176" s="46">
        <v>7</v>
      </c>
      <c r="G8176">
        <v>2.7890301000000002</v>
      </c>
    </row>
    <row r="8177" spans="1:7" x14ac:dyDescent="0.2">
      <c r="A8177">
        <v>2002</v>
      </c>
      <c r="B8177">
        <v>5</v>
      </c>
      <c r="C8177">
        <v>20</v>
      </c>
      <c r="D8177">
        <v>-1.5057400000000001</v>
      </c>
      <c r="E8177">
        <v>2.1144500000000002</v>
      </c>
      <c r="F8177" s="46">
        <v>7</v>
      </c>
      <c r="G8177">
        <v>2.5957998999999998</v>
      </c>
    </row>
    <row r="8178" spans="1:7" x14ac:dyDescent="0.2">
      <c r="A8178">
        <v>2002</v>
      </c>
      <c r="B8178">
        <v>5</v>
      </c>
      <c r="C8178">
        <v>21</v>
      </c>
      <c r="D8178">
        <v>-1.8863000000000001</v>
      </c>
      <c r="E8178">
        <v>2.0497898999999999</v>
      </c>
      <c r="F8178" s="46">
        <v>7</v>
      </c>
      <c r="G8178">
        <v>2.7856399999999999</v>
      </c>
    </row>
    <row r="8179" spans="1:7" x14ac:dyDescent="0.2">
      <c r="A8179">
        <v>2002</v>
      </c>
      <c r="B8179">
        <v>5</v>
      </c>
      <c r="C8179">
        <v>22</v>
      </c>
      <c r="D8179">
        <v>-2.1281500000000002</v>
      </c>
      <c r="E8179">
        <v>2.0046501000000001</v>
      </c>
      <c r="F8179" s="46">
        <v>8</v>
      </c>
      <c r="G8179">
        <v>2.9236300000000002</v>
      </c>
    </row>
    <row r="8180" spans="1:7" x14ac:dyDescent="0.2">
      <c r="A8180">
        <v>2002</v>
      </c>
      <c r="B8180">
        <v>5</v>
      </c>
      <c r="C8180">
        <v>23</v>
      </c>
      <c r="D8180">
        <v>-2.2111101</v>
      </c>
      <c r="E8180">
        <v>1.71244</v>
      </c>
      <c r="F8180" s="46">
        <v>8</v>
      </c>
      <c r="G8180">
        <v>2.7966899999999999</v>
      </c>
    </row>
    <row r="8181" spans="1:7" x14ac:dyDescent="0.2">
      <c r="A8181">
        <v>2002</v>
      </c>
      <c r="B8181">
        <v>5</v>
      </c>
      <c r="C8181">
        <v>24</v>
      </c>
      <c r="D8181">
        <v>-2.1932000999999999</v>
      </c>
      <c r="E8181">
        <v>1.5123301</v>
      </c>
      <c r="F8181" s="46">
        <v>8</v>
      </c>
      <c r="G8181">
        <v>2.6640698999999999</v>
      </c>
    </row>
    <row r="8182" spans="1:7" x14ac:dyDescent="0.2">
      <c r="A8182">
        <v>2002</v>
      </c>
      <c r="B8182">
        <v>5</v>
      </c>
      <c r="C8182">
        <v>25</v>
      </c>
      <c r="D8182">
        <v>-2.1809599</v>
      </c>
      <c r="E8182">
        <v>1.2591701</v>
      </c>
      <c r="F8182" s="46">
        <v>8</v>
      </c>
      <c r="G8182">
        <v>2.5183599000000001</v>
      </c>
    </row>
    <row r="8183" spans="1:7" x14ac:dyDescent="0.2">
      <c r="A8183">
        <v>2002</v>
      </c>
      <c r="B8183">
        <v>5</v>
      </c>
      <c r="C8183">
        <v>26</v>
      </c>
      <c r="D8183">
        <v>-2.23177</v>
      </c>
      <c r="E8183">
        <v>1.242</v>
      </c>
      <c r="F8183" s="46">
        <v>8</v>
      </c>
      <c r="G8183">
        <v>2.55409</v>
      </c>
    </row>
    <row r="8184" spans="1:7" x14ac:dyDescent="0.2">
      <c r="A8184">
        <v>2002</v>
      </c>
      <c r="B8184">
        <v>5</v>
      </c>
      <c r="C8184">
        <v>27</v>
      </c>
      <c r="D8184">
        <v>-2.2525000999999998</v>
      </c>
      <c r="E8184">
        <v>1.0648899999999999</v>
      </c>
      <c r="F8184" s="46">
        <v>8</v>
      </c>
      <c r="G8184">
        <v>2.4915400000000001</v>
      </c>
    </row>
    <row r="8185" spans="1:7" x14ac:dyDescent="0.2">
      <c r="A8185">
        <v>2002</v>
      </c>
      <c r="B8185">
        <v>5</v>
      </c>
      <c r="C8185">
        <v>28</v>
      </c>
      <c r="D8185">
        <v>-2.1948099000000001</v>
      </c>
      <c r="E8185">
        <v>0.80535798999999997</v>
      </c>
      <c r="F8185" s="46">
        <v>8</v>
      </c>
      <c r="G8185">
        <v>2.3378999</v>
      </c>
    </row>
    <row r="8186" spans="1:7" x14ac:dyDescent="0.2">
      <c r="A8186">
        <v>2002</v>
      </c>
      <c r="B8186">
        <v>5</v>
      </c>
      <c r="C8186">
        <v>29</v>
      </c>
      <c r="D8186">
        <v>-2.2094299999999998</v>
      </c>
      <c r="E8186">
        <v>0.67501902999999996</v>
      </c>
      <c r="F8186" s="46">
        <v>8</v>
      </c>
      <c r="G8186">
        <v>2.3102399999999998</v>
      </c>
    </row>
    <row r="8187" spans="1:7" x14ac:dyDescent="0.2">
      <c r="A8187">
        <v>2002</v>
      </c>
      <c r="B8187">
        <v>5</v>
      </c>
      <c r="C8187">
        <v>30</v>
      </c>
      <c r="D8187">
        <v>-2.0311401</v>
      </c>
      <c r="E8187">
        <v>0.54944097999999997</v>
      </c>
      <c r="F8187" s="46">
        <v>8</v>
      </c>
      <c r="G8187">
        <v>2.1041400000000001</v>
      </c>
    </row>
    <row r="8188" spans="1:7" x14ac:dyDescent="0.2">
      <c r="A8188">
        <v>2002</v>
      </c>
      <c r="B8188">
        <v>5</v>
      </c>
      <c r="C8188">
        <v>31</v>
      </c>
      <c r="D8188">
        <v>-1.7839799999999999</v>
      </c>
      <c r="E8188">
        <v>0.23407599000000001</v>
      </c>
      <c r="F8188" s="46">
        <v>8</v>
      </c>
      <c r="G8188">
        <v>1.7992699999999999</v>
      </c>
    </row>
    <row r="8189" spans="1:7" x14ac:dyDescent="0.2">
      <c r="A8189">
        <v>2002</v>
      </c>
      <c r="B8189">
        <v>6</v>
      </c>
      <c r="C8189">
        <v>1</v>
      </c>
      <c r="D8189">
        <v>-1.6904401</v>
      </c>
      <c r="E8189" s="45">
        <v>-3.64816003E-2</v>
      </c>
      <c r="F8189" s="46">
        <v>1</v>
      </c>
      <c r="G8189">
        <v>1.6908399999999999</v>
      </c>
    </row>
    <row r="8190" spans="1:7" x14ac:dyDescent="0.2">
      <c r="A8190">
        <v>2002</v>
      </c>
      <c r="B8190">
        <v>6</v>
      </c>
      <c r="C8190">
        <v>2</v>
      </c>
      <c r="D8190">
        <v>-1.72282</v>
      </c>
      <c r="E8190">
        <v>-0.19491</v>
      </c>
      <c r="F8190" s="46">
        <v>1</v>
      </c>
      <c r="G8190">
        <v>1.7338099</v>
      </c>
    </row>
    <row r="8191" spans="1:7" x14ac:dyDescent="0.2">
      <c r="A8191">
        <v>2002</v>
      </c>
      <c r="B8191">
        <v>6</v>
      </c>
      <c r="C8191">
        <v>3</v>
      </c>
      <c r="D8191">
        <v>-1.45217</v>
      </c>
      <c r="E8191">
        <v>-0.61233002000000003</v>
      </c>
      <c r="F8191" s="46">
        <v>1</v>
      </c>
      <c r="G8191">
        <v>1.57599</v>
      </c>
    </row>
    <row r="8192" spans="1:7" x14ac:dyDescent="0.2">
      <c r="A8192">
        <v>2002</v>
      </c>
      <c r="B8192">
        <v>6</v>
      </c>
      <c r="C8192">
        <v>4</v>
      </c>
      <c r="D8192">
        <v>-1.3329500000000001</v>
      </c>
      <c r="E8192">
        <v>-0.90420001999999999</v>
      </c>
      <c r="F8192" s="46">
        <v>1</v>
      </c>
      <c r="G8192">
        <v>1.61069</v>
      </c>
    </row>
    <row r="8193" spans="1:7" x14ac:dyDescent="0.2">
      <c r="A8193">
        <v>2002</v>
      </c>
      <c r="B8193">
        <v>6</v>
      </c>
      <c r="C8193">
        <v>5</v>
      </c>
      <c r="D8193">
        <v>-1.1366099999999999</v>
      </c>
      <c r="E8193">
        <v>-1.36145</v>
      </c>
      <c r="F8193" s="46">
        <v>2</v>
      </c>
      <c r="G8193">
        <v>1.7735399999999999</v>
      </c>
    </row>
    <row r="8194" spans="1:7" x14ac:dyDescent="0.2">
      <c r="A8194">
        <v>2002</v>
      </c>
      <c r="B8194">
        <v>6</v>
      </c>
      <c r="C8194">
        <v>6</v>
      </c>
      <c r="D8194">
        <v>-0.95187001999999998</v>
      </c>
      <c r="E8194">
        <v>-1.5530299999999999</v>
      </c>
      <c r="F8194" s="46">
        <v>2</v>
      </c>
      <c r="G8194">
        <v>1.8215300000000001</v>
      </c>
    </row>
    <row r="8195" spans="1:7" x14ac:dyDescent="0.2">
      <c r="A8195">
        <v>2002</v>
      </c>
      <c r="B8195">
        <v>6</v>
      </c>
      <c r="C8195">
        <v>7</v>
      </c>
      <c r="D8195">
        <v>-0.75906003</v>
      </c>
      <c r="E8195">
        <v>-1.6655998999999999</v>
      </c>
      <c r="F8195" s="46">
        <v>2</v>
      </c>
      <c r="G8195">
        <v>1.8304100000000001</v>
      </c>
    </row>
    <row r="8196" spans="1:7" x14ac:dyDescent="0.2">
      <c r="A8196">
        <v>2002</v>
      </c>
      <c r="B8196">
        <v>6</v>
      </c>
      <c r="C8196">
        <v>8</v>
      </c>
      <c r="D8196">
        <v>-0.60764998000000003</v>
      </c>
      <c r="E8196">
        <v>-1.6609799999999999</v>
      </c>
      <c r="F8196" s="46">
        <v>2</v>
      </c>
      <c r="G8196">
        <v>1.76864</v>
      </c>
    </row>
    <row r="8197" spans="1:7" x14ac:dyDescent="0.2">
      <c r="A8197">
        <v>2002</v>
      </c>
      <c r="B8197">
        <v>6</v>
      </c>
      <c r="C8197">
        <v>9</v>
      </c>
      <c r="D8197">
        <v>-0.84194999999999998</v>
      </c>
      <c r="E8197">
        <v>-2.1437099000000002</v>
      </c>
      <c r="F8197" s="46">
        <v>2</v>
      </c>
      <c r="G8197">
        <v>2.3031299000000001</v>
      </c>
    </row>
    <row r="8198" spans="1:7" x14ac:dyDescent="0.2">
      <c r="A8198">
        <v>2002</v>
      </c>
      <c r="B8198">
        <v>6</v>
      </c>
      <c r="C8198">
        <v>10</v>
      </c>
      <c r="D8198">
        <v>-0.55282003000000002</v>
      </c>
      <c r="E8198">
        <v>-2.2537199999999999</v>
      </c>
      <c r="F8198" s="46">
        <v>2</v>
      </c>
      <c r="G8198">
        <v>2.3205298999999999</v>
      </c>
    </row>
    <row r="8199" spans="1:7" x14ac:dyDescent="0.2">
      <c r="A8199">
        <v>2002</v>
      </c>
      <c r="B8199">
        <v>6</v>
      </c>
      <c r="C8199">
        <v>11</v>
      </c>
      <c r="D8199">
        <v>-0.62945002000000005</v>
      </c>
      <c r="E8199">
        <v>-2.3213301</v>
      </c>
      <c r="F8199" s="46">
        <v>2</v>
      </c>
      <c r="G8199">
        <v>2.40516</v>
      </c>
    </row>
    <row r="8200" spans="1:7" x14ac:dyDescent="0.2">
      <c r="A8200">
        <v>2002</v>
      </c>
      <c r="B8200">
        <v>6</v>
      </c>
      <c r="C8200">
        <v>12</v>
      </c>
      <c r="D8200">
        <v>-0.34106999999999998</v>
      </c>
      <c r="E8200">
        <v>-2.09497</v>
      </c>
      <c r="F8200" s="46">
        <v>2</v>
      </c>
      <c r="G8200">
        <v>2.1225499999999999</v>
      </c>
    </row>
    <row r="8201" spans="1:7" x14ac:dyDescent="0.2">
      <c r="A8201">
        <v>2002</v>
      </c>
      <c r="B8201">
        <v>6</v>
      </c>
      <c r="C8201">
        <v>13</v>
      </c>
      <c r="D8201">
        <v>0.25050898999999999</v>
      </c>
      <c r="E8201">
        <v>-1.9962500000000001</v>
      </c>
      <c r="F8201" s="46">
        <v>3</v>
      </c>
      <c r="G8201">
        <v>2.0119099999999999</v>
      </c>
    </row>
    <row r="8202" spans="1:7" x14ac:dyDescent="0.2">
      <c r="A8202">
        <v>2002</v>
      </c>
      <c r="B8202">
        <v>6</v>
      </c>
      <c r="C8202">
        <v>14</v>
      </c>
      <c r="D8202">
        <v>0.59755099</v>
      </c>
      <c r="E8202">
        <v>-1.72383</v>
      </c>
      <c r="F8202" s="46">
        <v>3</v>
      </c>
      <c r="G8202">
        <v>1.82446</v>
      </c>
    </row>
    <row r="8203" spans="1:7" x14ac:dyDescent="0.2">
      <c r="A8203">
        <v>2002</v>
      </c>
      <c r="B8203">
        <v>6</v>
      </c>
      <c r="C8203">
        <v>15</v>
      </c>
      <c r="D8203">
        <v>1.1916500000000001</v>
      </c>
      <c r="E8203">
        <v>-1.6574301</v>
      </c>
      <c r="F8203" s="46">
        <v>3</v>
      </c>
      <c r="G8203">
        <v>2.0413499000000002</v>
      </c>
    </row>
    <row r="8204" spans="1:7" x14ac:dyDescent="0.2">
      <c r="A8204">
        <v>2002</v>
      </c>
      <c r="B8204">
        <v>6</v>
      </c>
      <c r="C8204">
        <v>16</v>
      </c>
      <c r="D8204">
        <v>1.5137499999999999</v>
      </c>
      <c r="E8204">
        <v>-1.2120398999999999</v>
      </c>
      <c r="F8204" s="46">
        <v>4</v>
      </c>
      <c r="G8204">
        <v>1.93919</v>
      </c>
    </row>
    <row r="8205" spans="1:7" x14ac:dyDescent="0.2">
      <c r="A8205">
        <v>2002</v>
      </c>
      <c r="B8205">
        <v>6</v>
      </c>
      <c r="C8205">
        <v>17</v>
      </c>
      <c r="D8205">
        <v>1.7897400000000001</v>
      </c>
      <c r="E8205">
        <v>-0.66530001000000005</v>
      </c>
      <c r="F8205" s="46">
        <v>4</v>
      </c>
      <c r="G8205">
        <v>1.9093899999999999</v>
      </c>
    </row>
    <row r="8206" spans="1:7" x14ac:dyDescent="0.2">
      <c r="A8206">
        <v>2002</v>
      </c>
      <c r="B8206">
        <v>6</v>
      </c>
      <c r="C8206">
        <v>18</v>
      </c>
      <c r="D8206">
        <v>1.97122</v>
      </c>
      <c r="E8206">
        <v>-0.54192001000000001</v>
      </c>
      <c r="F8206" s="46">
        <v>4</v>
      </c>
      <c r="G8206">
        <v>2.0443598999999999</v>
      </c>
    </row>
    <row r="8207" spans="1:7" x14ac:dyDescent="0.2">
      <c r="A8207">
        <v>2002</v>
      </c>
      <c r="B8207">
        <v>6</v>
      </c>
      <c r="C8207">
        <v>19</v>
      </c>
      <c r="D8207">
        <v>1.83029</v>
      </c>
      <c r="E8207" s="45">
        <v>-6.1700500499999998E-2</v>
      </c>
      <c r="F8207" s="46">
        <v>4</v>
      </c>
      <c r="G8207">
        <v>1.8313299000000001</v>
      </c>
    </row>
    <row r="8208" spans="1:7" x14ac:dyDescent="0.2">
      <c r="A8208">
        <v>2002</v>
      </c>
      <c r="B8208">
        <v>6</v>
      </c>
      <c r="C8208">
        <v>20</v>
      </c>
      <c r="D8208">
        <v>1.7126699999999999</v>
      </c>
      <c r="E8208">
        <v>0.20480699999999999</v>
      </c>
      <c r="F8208" s="46">
        <v>5</v>
      </c>
      <c r="G8208">
        <v>1.7248699999999999</v>
      </c>
    </row>
    <row r="8209" spans="1:7" x14ac:dyDescent="0.2">
      <c r="A8209">
        <v>2002</v>
      </c>
      <c r="B8209">
        <v>6</v>
      </c>
      <c r="C8209">
        <v>21</v>
      </c>
      <c r="D8209">
        <v>1.5446200000000001</v>
      </c>
      <c r="E8209">
        <v>0.45582898999999999</v>
      </c>
      <c r="F8209" s="46">
        <v>5</v>
      </c>
      <c r="G8209">
        <v>1.6104700999999999</v>
      </c>
    </row>
    <row r="8210" spans="1:7" x14ac:dyDescent="0.2">
      <c r="A8210">
        <v>2002</v>
      </c>
      <c r="B8210">
        <v>6</v>
      </c>
      <c r="C8210">
        <v>22</v>
      </c>
      <c r="D8210">
        <v>1.44469</v>
      </c>
      <c r="E8210">
        <v>0.72763199000000001</v>
      </c>
      <c r="F8210" s="46">
        <v>5</v>
      </c>
      <c r="G8210">
        <v>1.6175801000000001</v>
      </c>
    </row>
    <row r="8211" spans="1:7" x14ac:dyDescent="0.2">
      <c r="A8211">
        <v>2002</v>
      </c>
      <c r="B8211">
        <v>6</v>
      </c>
      <c r="C8211">
        <v>23</v>
      </c>
      <c r="D8211">
        <v>1.15584</v>
      </c>
      <c r="E8211">
        <v>0.96733897999999996</v>
      </c>
      <c r="F8211" s="46">
        <v>5</v>
      </c>
      <c r="G8211">
        <v>1.50722</v>
      </c>
    </row>
    <row r="8212" spans="1:7" x14ac:dyDescent="0.2">
      <c r="A8212">
        <v>2002</v>
      </c>
      <c r="B8212">
        <v>6</v>
      </c>
      <c r="C8212">
        <v>24</v>
      </c>
      <c r="D8212">
        <v>1.1227499999999999</v>
      </c>
      <c r="E8212">
        <v>1.3187500000000001</v>
      </c>
      <c r="F8212" s="46">
        <v>6</v>
      </c>
      <c r="G8212">
        <v>1.7319500000000001</v>
      </c>
    </row>
    <row r="8213" spans="1:7" x14ac:dyDescent="0.2">
      <c r="A8213">
        <v>2002</v>
      </c>
      <c r="B8213">
        <v>6</v>
      </c>
      <c r="C8213">
        <v>25</v>
      </c>
      <c r="D8213">
        <v>1.09796</v>
      </c>
      <c r="E8213">
        <v>1.3631800000000001</v>
      </c>
      <c r="F8213" s="46">
        <v>6</v>
      </c>
      <c r="G8213">
        <v>1.7503599999999999</v>
      </c>
    </row>
    <row r="8214" spans="1:7" x14ac:dyDescent="0.2">
      <c r="A8214">
        <v>2002</v>
      </c>
      <c r="B8214">
        <v>6</v>
      </c>
      <c r="C8214">
        <v>26</v>
      </c>
      <c r="D8214">
        <v>0.82470900000000003</v>
      </c>
      <c r="E8214">
        <v>1.69573</v>
      </c>
      <c r="F8214" s="46">
        <v>6</v>
      </c>
      <c r="G8214">
        <v>1.88564</v>
      </c>
    </row>
    <row r="8215" spans="1:7" x14ac:dyDescent="0.2">
      <c r="A8215">
        <v>2002</v>
      </c>
      <c r="B8215">
        <v>6</v>
      </c>
      <c r="C8215">
        <v>27</v>
      </c>
      <c r="D8215">
        <v>0.39949000000000001</v>
      </c>
      <c r="E8215">
        <v>1.7068300000000001</v>
      </c>
      <c r="F8215" s="46">
        <v>6</v>
      </c>
      <c r="G8215">
        <v>1.7529600000000001</v>
      </c>
    </row>
    <row r="8216" spans="1:7" x14ac:dyDescent="0.2">
      <c r="A8216">
        <v>2002</v>
      </c>
      <c r="B8216">
        <v>6</v>
      </c>
      <c r="C8216">
        <v>28</v>
      </c>
      <c r="D8216">
        <v>0.33348799000000001</v>
      </c>
      <c r="E8216">
        <v>1.7959501</v>
      </c>
      <c r="F8216" s="46">
        <v>6</v>
      </c>
      <c r="G8216">
        <v>1.8266500000000001</v>
      </c>
    </row>
    <row r="8217" spans="1:7" x14ac:dyDescent="0.2">
      <c r="A8217">
        <v>2002</v>
      </c>
      <c r="B8217">
        <v>6</v>
      </c>
      <c r="C8217">
        <v>29</v>
      </c>
      <c r="D8217">
        <v>0.55773996999999997</v>
      </c>
      <c r="E8217">
        <v>2.05071</v>
      </c>
      <c r="F8217" s="46">
        <v>6</v>
      </c>
      <c r="G8217">
        <v>2.1252</v>
      </c>
    </row>
    <row r="8218" spans="1:7" x14ac:dyDescent="0.2">
      <c r="A8218">
        <v>2002</v>
      </c>
      <c r="B8218">
        <v>6</v>
      </c>
      <c r="C8218">
        <v>30</v>
      </c>
      <c r="D8218">
        <v>0.70758801999999998</v>
      </c>
      <c r="E8218">
        <v>2.2092399999999999</v>
      </c>
      <c r="F8218" s="46">
        <v>6</v>
      </c>
      <c r="G8218">
        <v>2.3197899</v>
      </c>
    </row>
    <row r="8219" spans="1:7" x14ac:dyDescent="0.2">
      <c r="A8219">
        <v>2002</v>
      </c>
      <c r="B8219">
        <v>7</v>
      </c>
      <c r="C8219">
        <v>1</v>
      </c>
      <c r="D8219">
        <v>0.65503900999999998</v>
      </c>
      <c r="E8219">
        <v>2.3524899000000001</v>
      </c>
      <c r="F8219" s="46">
        <v>6</v>
      </c>
      <c r="G8219">
        <v>2.4419898999999998</v>
      </c>
    </row>
    <row r="8220" spans="1:7" x14ac:dyDescent="0.2">
      <c r="A8220">
        <v>2002</v>
      </c>
      <c r="B8220">
        <v>7</v>
      </c>
      <c r="C8220">
        <v>2</v>
      </c>
      <c r="D8220">
        <v>0.55985302000000003</v>
      </c>
      <c r="E8220">
        <v>2.6380401</v>
      </c>
      <c r="F8220" s="46">
        <v>6</v>
      </c>
      <c r="G8220">
        <v>2.69679</v>
      </c>
    </row>
    <row r="8221" spans="1:7" x14ac:dyDescent="0.2">
      <c r="A8221">
        <v>2002</v>
      </c>
      <c r="B8221">
        <v>7</v>
      </c>
      <c r="C8221">
        <v>3</v>
      </c>
      <c r="D8221">
        <v>0.32738799000000002</v>
      </c>
      <c r="E8221">
        <v>2.7156999000000002</v>
      </c>
      <c r="F8221" s="46">
        <v>6</v>
      </c>
      <c r="G8221">
        <v>2.7353599000000002</v>
      </c>
    </row>
    <row r="8222" spans="1:7" x14ac:dyDescent="0.2">
      <c r="A8222">
        <v>2002</v>
      </c>
      <c r="B8222">
        <v>7</v>
      </c>
      <c r="C8222">
        <v>4</v>
      </c>
      <c r="D8222" s="45">
        <v>5.4280001699999997E-2</v>
      </c>
      <c r="E8222">
        <v>2.7891300000000001</v>
      </c>
      <c r="F8222" s="46">
        <v>6</v>
      </c>
      <c r="G8222">
        <v>2.78965</v>
      </c>
    </row>
    <row r="8223" spans="1:7" x14ac:dyDescent="0.2">
      <c r="A8223">
        <v>2002</v>
      </c>
      <c r="B8223">
        <v>7</v>
      </c>
      <c r="C8223">
        <v>5</v>
      </c>
      <c r="D8223" s="45">
        <v>4.7265600400000003E-2</v>
      </c>
      <c r="E8223">
        <v>2.8930199000000001</v>
      </c>
      <c r="F8223" s="46">
        <v>6</v>
      </c>
      <c r="G8223">
        <v>2.8934099999999998</v>
      </c>
    </row>
    <row r="8224" spans="1:7" x14ac:dyDescent="0.2">
      <c r="A8224">
        <v>2002</v>
      </c>
      <c r="B8224">
        <v>7</v>
      </c>
      <c r="C8224">
        <v>6</v>
      </c>
      <c r="D8224" s="45">
        <v>-8.93698037E-2</v>
      </c>
      <c r="E8224">
        <v>2.9248500000000002</v>
      </c>
      <c r="F8224" s="46">
        <v>7</v>
      </c>
      <c r="G8224">
        <v>2.9262199</v>
      </c>
    </row>
    <row r="8225" spans="1:7" x14ac:dyDescent="0.2">
      <c r="A8225">
        <v>2002</v>
      </c>
      <c r="B8225">
        <v>7</v>
      </c>
      <c r="C8225">
        <v>7</v>
      </c>
      <c r="D8225">
        <v>-0.10922</v>
      </c>
      <c r="E8225">
        <v>2.7056201</v>
      </c>
      <c r="F8225" s="46">
        <v>7</v>
      </c>
      <c r="G8225">
        <v>2.70783</v>
      </c>
    </row>
    <row r="8226" spans="1:7" x14ac:dyDescent="0.2">
      <c r="A8226">
        <v>2002</v>
      </c>
      <c r="B8226">
        <v>7</v>
      </c>
      <c r="C8226">
        <v>8</v>
      </c>
      <c r="D8226">
        <v>-0.51196003000000001</v>
      </c>
      <c r="E8226">
        <v>2.4642501000000001</v>
      </c>
      <c r="F8226" s="46">
        <v>7</v>
      </c>
      <c r="G8226">
        <v>2.5168699999999999</v>
      </c>
    </row>
    <row r="8227" spans="1:7" x14ac:dyDescent="0.2">
      <c r="A8227">
        <v>2002</v>
      </c>
      <c r="B8227">
        <v>7</v>
      </c>
      <c r="C8227">
        <v>9</v>
      </c>
      <c r="D8227">
        <v>-0.71934003000000002</v>
      </c>
      <c r="E8227">
        <v>2.0639999000000002</v>
      </c>
      <c r="F8227" s="46">
        <v>7</v>
      </c>
      <c r="G8227">
        <v>2.1857600000000001</v>
      </c>
    </row>
    <row r="8228" spans="1:7" x14ac:dyDescent="0.2">
      <c r="A8228">
        <v>2002</v>
      </c>
      <c r="B8228">
        <v>7</v>
      </c>
      <c r="C8228">
        <v>10</v>
      </c>
      <c r="D8228">
        <v>-0.69041001999999996</v>
      </c>
      <c r="E8228">
        <v>1.8803700000000001</v>
      </c>
      <c r="F8228" s="46">
        <v>7</v>
      </c>
      <c r="G8228">
        <v>2.0031099000000001</v>
      </c>
    </row>
    <row r="8229" spans="1:7" x14ac:dyDescent="0.2">
      <c r="A8229">
        <v>2002</v>
      </c>
      <c r="B8229">
        <v>7</v>
      </c>
      <c r="C8229">
        <v>11</v>
      </c>
      <c r="D8229">
        <v>-0.64103001000000004</v>
      </c>
      <c r="E8229">
        <v>1.5198801</v>
      </c>
      <c r="F8229" s="46">
        <v>7</v>
      </c>
      <c r="G8229">
        <v>1.6495398999999999</v>
      </c>
    </row>
    <row r="8230" spans="1:7" x14ac:dyDescent="0.2">
      <c r="A8230">
        <v>2002</v>
      </c>
      <c r="B8230">
        <v>7</v>
      </c>
      <c r="C8230">
        <v>12</v>
      </c>
      <c r="D8230">
        <v>-0.93731998999999999</v>
      </c>
      <c r="E8230">
        <v>1.6112899999999999</v>
      </c>
      <c r="F8230" s="46">
        <v>7</v>
      </c>
      <c r="G8230">
        <v>1.86409</v>
      </c>
    </row>
    <row r="8231" spans="1:7" x14ac:dyDescent="0.2">
      <c r="A8231">
        <v>2002</v>
      </c>
      <c r="B8231">
        <v>7</v>
      </c>
      <c r="C8231">
        <v>13</v>
      </c>
      <c r="D8231">
        <v>-1.3277699999999999</v>
      </c>
      <c r="E8231">
        <v>1.6734599999999999</v>
      </c>
      <c r="F8231" s="46">
        <v>7</v>
      </c>
      <c r="G8231">
        <v>2.1362199999999998</v>
      </c>
    </row>
    <row r="8232" spans="1:7" x14ac:dyDescent="0.2">
      <c r="A8232">
        <v>2002</v>
      </c>
      <c r="B8232">
        <v>7</v>
      </c>
      <c r="C8232">
        <v>14</v>
      </c>
      <c r="D8232">
        <v>-1.62747</v>
      </c>
      <c r="E8232">
        <v>1.31643</v>
      </c>
      <c r="F8232" s="46">
        <v>8</v>
      </c>
      <c r="G8232">
        <v>2.0932400000000002</v>
      </c>
    </row>
    <row r="8233" spans="1:7" x14ac:dyDescent="0.2">
      <c r="A8233">
        <v>2002</v>
      </c>
      <c r="B8233">
        <v>7</v>
      </c>
      <c r="C8233">
        <v>15</v>
      </c>
      <c r="D8233">
        <v>-1.7100900000000001</v>
      </c>
      <c r="E8233">
        <v>1.2255799999999999</v>
      </c>
      <c r="F8233" s="46">
        <v>8</v>
      </c>
      <c r="G8233">
        <v>2.10392</v>
      </c>
    </row>
    <row r="8234" spans="1:7" x14ac:dyDescent="0.2">
      <c r="A8234">
        <v>2002</v>
      </c>
      <c r="B8234">
        <v>7</v>
      </c>
      <c r="C8234">
        <v>16</v>
      </c>
      <c r="D8234">
        <v>-1.8650800000000001</v>
      </c>
      <c r="E8234">
        <v>1.0934600000000001</v>
      </c>
      <c r="F8234" s="46">
        <v>8</v>
      </c>
      <c r="G8234">
        <v>2.1619799</v>
      </c>
    </row>
    <row r="8235" spans="1:7" x14ac:dyDescent="0.2">
      <c r="A8235">
        <v>2002</v>
      </c>
      <c r="B8235">
        <v>7</v>
      </c>
      <c r="C8235">
        <v>17</v>
      </c>
      <c r="D8235">
        <v>-1.9642599999999999</v>
      </c>
      <c r="E8235">
        <v>0.79820400000000002</v>
      </c>
      <c r="F8235" s="46">
        <v>8</v>
      </c>
      <c r="G8235">
        <v>2.1202399999999999</v>
      </c>
    </row>
    <row r="8236" spans="1:7" x14ac:dyDescent="0.2">
      <c r="A8236">
        <v>2002</v>
      </c>
      <c r="B8236">
        <v>7</v>
      </c>
      <c r="C8236">
        <v>18</v>
      </c>
      <c r="D8236">
        <v>-1.8388599999999999</v>
      </c>
      <c r="E8236">
        <v>0.61170500999999999</v>
      </c>
      <c r="F8236" s="46">
        <v>8</v>
      </c>
      <c r="G8236">
        <v>1.9379299999999999</v>
      </c>
    </row>
    <row r="8237" spans="1:7" x14ac:dyDescent="0.2">
      <c r="A8237">
        <v>2002</v>
      </c>
      <c r="B8237">
        <v>7</v>
      </c>
      <c r="C8237">
        <v>19</v>
      </c>
      <c r="D8237">
        <v>-1.6435698999999999</v>
      </c>
      <c r="E8237">
        <v>0.53826200999999996</v>
      </c>
      <c r="F8237" s="46">
        <v>8</v>
      </c>
      <c r="G8237">
        <v>1.72946</v>
      </c>
    </row>
    <row r="8238" spans="1:7" x14ac:dyDescent="0.2">
      <c r="A8238">
        <v>2002</v>
      </c>
      <c r="B8238">
        <v>7</v>
      </c>
      <c r="C8238">
        <v>20</v>
      </c>
      <c r="D8238">
        <v>-1.4764301</v>
      </c>
      <c r="E8238">
        <v>0.319855</v>
      </c>
      <c r="F8238" s="46">
        <v>8</v>
      </c>
      <c r="G8238">
        <v>1.51068</v>
      </c>
    </row>
    <row r="8239" spans="1:7" x14ac:dyDescent="0.2">
      <c r="A8239">
        <v>2002</v>
      </c>
      <c r="B8239">
        <v>7</v>
      </c>
      <c r="C8239">
        <v>21</v>
      </c>
      <c r="D8239">
        <v>-0.92491000999999995</v>
      </c>
      <c r="E8239">
        <v>0.27494900999999999</v>
      </c>
      <c r="F8239" s="46">
        <v>8</v>
      </c>
      <c r="G8239">
        <v>0.96491402000000004</v>
      </c>
    </row>
    <row r="8240" spans="1:7" x14ac:dyDescent="0.2">
      <c r="A8240">
        <v>2002</v>
      </c>
      <c r="B8240">
        <v>7</v>
      </c>
      <c r="C8240">
        <v>22</v>
      </c>
      <c r="D8240">
        <v>-0.72807001999999998</v>
      </c>
      <c r="E8240">
        <v>0.25248700000000002</v>
      </c>
      <c r="F8240" s="46">
        <v>8</v>
      </c>
      <c r="G8240">
        <v>0.77060901999999998</v>
      </c>
    </row>
    <row r="8241" spans="1:7" x14ac:dyDescent="0.2">
      <c r="A8241">
        <v>2002</v>
      </c>
      <c r="B8241">
        <v>7</v>
      </c>
      <c r="C8241">
        <v>23</v>
      </c>
      <c r="D8241">
        <v>-0.73565000000000003</v>
      </c>
      <c r="E8241">
        <v>0.34281600000000001</v>
      </c>
      <c r="F8241" s="46">
        <v>8</v>
      </c>
      <c r="G8241">
        <v>0.81160498000000003</v>
      </c>
    </row>
    <row r="8242" spans="1:7" x14ac:dyDescent="0.2">
      <c r="A8242">
        <v>2002</v>
      </c>
      <c r="B8242">
        <v>7</v>
      </c>
      <c r="C8242">
        <v>24</v>
      </c>
      <c r="D8242">
        <v>-0.48352000000000001</v>
      </c>
      <c r="E8242">
        <v>0.29279500000000003</v>
      </c>
      <c r="F8242" s="46">
        <v>8</v>
      </c>
      <c r="G8242">
        <v>0.56526297000000003</v>
      </c>
    </row>
    <row r="8243" spans="1:7" x14ac:dyDescent="0.2">
      <c r="A8243">
        <v>2002</v>
      </c>
      <c r="B8243">
        <v>7</v>
      </c>
      <c r="C8243">
        <v>25</v>
      </c>
      <c r="D8243">
        <v>-0.41582000000000002</v>
      </c>
      <c r="E8243">
        <v>0.16920199999999999</v>
      </c>
      <c r="F8243" s="46">
        <v>8</v>
      </c>
      <c r="G8243">
        <v>0.44893101000000002</v>
      </c>
    </row>
    <row r="8244" spans="1:7" x14ac:dyDescent="0.2">
      <c r="A8244">
        <v>2002</v>
      </c>
      <c r="B8244">
        <v>7</v>
      </c>
      <c r="C8244">
        <v>26</v>
      </c>
      <c r="D8244">
        <v>-0.37492998999999999</v>
      </c>
      <c r="E8244" s="45">
        <v>6.6514298299999997E-2</v>
      </c>
      <c r="F8244" s="46">
        <v>8</v>
      </c>
      <c r="G8244">
        <v>0.38078698999999999</v>
      </c>
    </row>
    <row r="8245" spans="1:7" x14ac:dyDescent="0.2">
      <c r="A8245">
        <v>2002</v>
      </c>
      <c r="B8245">
        <v>7</v>
      </c>
      <c r="C8245">
        <v>27</v>
      </c>
      <c r="D8245">
        <v>-0.59450000999999997</v>
      </c>
      <c r="E8245">
        <v>-0.18271001000000001</v>
      </c>
      <c r="F8245" s="46">
        <v>1</v>
      </c>
      <c r="G8245">
        <v>0.62194501999999996</v>
      </c>
    </row>
    <row r="8246" spans="1:7" x14ac:dyDescent="0.2">
      <c r="A8246">
        <v>2002</v>
      </c>
      <c r="B8246">
        <v>7</v>
      </c>
      <c r="C8246">
        <v>28</v>
      </c>
      <c r="D8246">
        <v>-0.57890998999999999</v>
      </c>
      <c r="E8246">
        <v>-0.48293998999999999</v>
      </c>
      <c r="F8246" s="46">
        <v>1</v>
      </c>
      <c r="G8246">
        <v>0.75390201999999995</v>
      </c>
    </row>
    <row r="8247" spans="1:7" x14ac:dyDescent="0.2">
      <c r="A8247">
        <v>2002</v>
      </c>
      <c r="B8247">
        <v>7</v>
      </c>
      <c r="C8247">
        <v>29</v>
      </c>
      <c r="D8247">
        <v>-0.62717003000000004</v>
      </c>
      <c r="E8247">
        <v>-0.68042999999999998</v>
      </c>
      <c r="F8247" s="46">
        <v>2</v>
      </c>
      <c r="G8247">
        <v>0.92537802000000002</v>
      </c>
    </row>
    <row r="8248" spans="1:7" x14ac:dyDescent="0.2">
      <c r="A8248">
        <v>2002</v>
      </c>
      <c r="B8248">
        <v>7</v>
      </c>
      <c r="C8248">
        <v>30</v>
      </c>
      <c r="D8248">
        <v>-0.52323001999999996</v>
      </c>
      <c r="E8248">
        <v>-0.83871001000000001</v>
      </c>
      <c r="F8248" s="46">
        <v>2</v>
      </c>
      <c r="G8248">
        <v>0.98853396999999998</v>
      </c>
    </row>
    <row r="8249" spans="1:7" x14ac:dyDescent="0.2">
      <c r="A8249">
        <v>2002</v>
      </c>
      <c r="B8249">
        <v>7</v>
      </c>
      <c r="C8249">
        <v>31</v>
      </c>
      <c r="D8249">
        <v>-0.46768000999999998</v>
      </c>
      <c r="E8249">
        <v>-0.82774000999999997</v>
      </c>
      <c r="F8249" s="46">
        <v>2</v>
      </c>
      <c r="G8249">
        <v>0.95072502000000003</v>
      </c>
    </row>
    <row r="8250" spans="1:7" x14ac:dyDescent="0.2">
      <c r="A8250">
        <v>2002</v>
      </c>
      <c r="B8250">
        <v>8</v>
      </c>
      <c r="C8250">
        <v>1</v>
      </c>
      <c r="D8250">
        <v>-0.42456000999999999</v>
      </c>
      <c r="E8250">
        <v>-0.90789998000000005</v>
      </c>
      <c r="F8250" s="46">
        <v>2</v>
      </c>
      <c r="G8250">
        <v>1.00227</v>
      </c>
    </row>
    <row r="8251" spans="1:7" x14ac:dyDescent="0.2">
      <c r="A8251">
        <v>2002</v>
      </c>
      <c r="B8251">
        <v>8</v>
      </c>
      <c r="C8251">
        <v>2</v>
      </c>
      <c r="D8251">
        <v>-0.11554</v>
      </c>
      <c r="E8251">
        <v>-1.2190700000000001</v>
      </c>
      <c r="F8251" s="46">
        <v>2</v>
      </c>
      <c r="G8251">
        <v>1.2245299999999999</v>
      </c>
    </row>
    <row r="8252" spans="1:7" x14ac:dyDescent="0.2">
      <c r="A8252">
        <v>2002</v>
      </c>
      <c r="B8252">
        <v>8</v>
      </c>
      <c r="C8252">
        <v>3</v>
      </c>
      <c r="D8252">
        <v>0.27049299999999998</v>
      </c>
      <c r="E8252">
        <v>-1.06735</v>
      </c>
      <c r="F8252" s="46">
        <v>3</v>
      </c>
      <c r="G8252">
        <v>1.1010899999999999</v>
      </c>
    </row>
    <row r="8253" spans="1:7" x14ac:dyDescent="0.2">
      <c r="A8253">
        <v>2002</v>
      </c>
      <c r="B8253">
        <v>8</v>
      </c>
      <c r="C8253">
        <v>4</v>
      </c>
      <c r="D8253">
        <v>0.43124299999999999</v>
      </c>
      <c r="E8253">
        <v>-1.0309999999999999</v>
      </c>
      <c r="F8253" s="46">
        <v>3</v>
      </c>
      <c r="G8253">
        <v>1.11755</v>
      </c>
    </row>
    <row r="8254" spans="1:7" x14ac:dyDescent="0.2">
      <c r="A8254">
        <v>2002</v>
      </c>
      <c r="B8254">
        <v>8</v>
      </c>
      <c r="C8254">
        <v>5</v>
      </c>
      <c r="D8254">
        <v>0.40895501000000001</v>
      </c>
      <c r="E8254">
        <v>-1.0630200000000001</v>
      </c>
      <c r="F8254" s="46">
        <v>3</v>
      </c>
      <c r="G8254">
        <v>1.13897</v>
      </c>
    </row>
    <row r="8255" spans="1:7" x14ac:dyDescent="0.2">
      <c r="A8255">
        <v>2002</v>
      </c>
      <c r="B8255">
        <v>8</v>
      </c>
      <c r="C8255">
        <v>6</v>
      </c>
      <c r="D8255">
        <v>0.64663398000000005</v>
      </c>
      <c r="E8255">
        <v>-1.00407</v>
      </c>
      <c r="F8255" s="46">
        <v>3</v>
      </c>
      <c r="G8255">
        <v>1.19428</v>
      </c>
    </row>
    <row r="8256" spans="1:7" x14ac:dyDescent="0.2">
      <c r="A8256">
        <v>2002</v>
      </c>
      <c r="B8256">
        <v>8</v>
      </c>
      <c r="C8256">
        <v>7</v>
      </c>
      <c r="D8256">
        <v>0.90080702000000001</v>
      </c>
      <c r="E8256">
        <v>-0.54084997999999995</v>
      </c>
      <c r="F8256" s="46">
        <v>4</v>
      </c>
      <c r="G8256">
        <v>1.0506998999999999</v>
      </c>
    </row>
    <row r="8257" spans="1:7" x14ac:dyDescent="0.2">
      <c r="A8257">
        <v>2002</v>
      </c>
      <c r="B8257">
        <v>8</v>
      </c>
      <c r="C8257">
        <v>8</v>
      </c>
      <c r="D8257">
        <v>1.1950700000000001</v>
      </c>
      <c r="E8257">
        <v>-0.21853</v>
      </c>
      <c r="F8257" s="46">
        <v>4</v>
      </c>
      <c r="G8257">
        <v>1.21489</v>
      </c>
    </row>
    <row r="8258" spans="1:7" x14ac:dyDescent="0.2">
      <c r="A8258">
        <v>2002</v>
      </c>
      <c r="B8258">
        <v>8</v>
      </c>
      <c r="C8258">
        <v>9</v>
      </c>
      <c r="D8258">
        <v>1.3628401000000001</v>
      </c>
      <c r="E8258" s="45">
        <v>-4.7924898600000002E-2</v>
      </c>
      <c r="F8258" s="46">
        <v>4</v>
      </c>
      <c r="G8258">
        <v>1.36368</v>
      </c>
    </row>
    <row r="8259" spans="1:7" x14ac:dyDescent="0.2">
      <c r="A8259">
        <v>2002</v>
      </c>
      <c r="B8259">
        <v>8</v>
      </c>
      <c r="C8259">
        <v>10</v>
      </c>
      <c r="D8259">
        <v>1.41875</v>
      </c>
      <c r="E8259" s="45">
        <v>-6.2950000199999995E-2</v>
      </c>
      <c r="F8259" s="46">
        <v>4</v>
      </c>
      <c r="G8259">
        <v>1.42014</v>
      </c>
    </row>
    <row r="8260" spans="1:7" x14ac:dyDescent="0.2">
      <c r="A8260">
        <v>2002</v>
      </c>
      <c r="B8260">
        <v>8</v>
      </c>
      <c r="C8260">
        <v>11</v>
      </c>
      <c r="D8260">
        <v>1.52349</v>
      </c>
      <c r="E8260" s="45">
        <v>7.06105977E-2</v>
      </c>
      <c r="F8260" s="46">
        <v>5</v>
      </c>
      <c r="G8260">
        <v>1.52512</v>
      </c>
    </row>
    <row r="8261" spans="1:7" x14ac:dyDescent="0.2">
      <c r="A8261">
        <v>2002</v>
      </c>
      <c r="B8261">
        <v>8</v>
      </c>
      <c r="C8261">
        <v>12</v>
      </c>
      <c r="D8261">
        <v>1.68923</v>
      </c>
      <c r="E8261">
        <v>0.237205</v>
      </c>
      <c r="F8261" s="46">
        <v>5</v>
      </c>
      <c r="G8261">
        <v>1.70581</v>
      </c>
    </row>
    <row r="8262" spans="1:7" x14ac:dyDescent="0.2">
      <c r="A8262">
        <v>2002</v>
      </c>
      <c r="B8262">
        <v>8</v>
      </c>
      <c r="C8262">
        <v>13</v>
      </c>
      <c r="D8262">
        <v>1.86317</v>
      </c>
      <c r="E8262">
        <v>0.87275398000000004</v>
      </c>
      <c r="F8262" s="46">
        <v>5</v>
      </c>
      <c r="G8262">
        <v>2.0574501000000001</v>
      </c>
    </row>
    <row r="8263" spans="1:7" x14ac:dyDescent="0.2">
      <c r="A8263">
        <v>2002</v>
      </c>
      <c r="B8263">
        <v>8</v>
      </c>
      <c r="C8263">
        <v>14</v>
      </c>
      <c r="D8263">
        <v>1.90554</v>
      </c>
      <c r="E8263">
        <v>1.32639</v>
      </c>
      <c r="F8263" s="46">
        <v>5</v>
      </c>
      <c r="G8263">
        <v>2.3217298999999998</v>
      </c>
    </row>
    <row r="8264" spans="1:7" x14ac:dyDescent="0.2">
      <c r="A8264">
        <v>2002</v>
      </c>
      <c r="B8264">
        <v>8</v>
      </c>
      <c r="C8264">
        <v>15</v>
      </c>
      <c r="D8264">
        <v>1.4107000000000001</v>
      </c>
      <c r="E8264">
        <v>1.4473199999999999</v>
      </c>
      <c r="F8264" s="46">
        <v>6</v>
      </c>
      <c r="G8264">
        <v>2.0210900000000001</v>
      </c>
    </row>
    <row r="8265" spans="1:7" x14ac:dyDescent="0.2">
      <c r="A8265">
        <v>2002</v>
      </c>
      <c r="B8265">
        <v>8</v>
      </c>
      <c r="C8265">
        <v>16</v>
      </c>
      <c r="D8265">
        <v>1.0942700000000001</v>
      </c>
      <c r="E8265">
        <v>1.32213</v>
      </c>
      <c r="F8265" s="46">
        <v>6</v>
      </c>
      <c r="G8265">
        <v>1.7162299999999999</v>
      </c>
    </row>
    <row r="8266" spans="1:7" x14ac:dyDescent="0.2">
      <c r="A8266">
        <v>2002</v>
      </c>
      <c r="B8266">
        <v>8</v>
      </c>
      <c r="C8266">
        <v>17</v>
      </c>
      <c r="D8266">
        <v>0.72530103000000001</v>
      </c>
      <c r="E8266">
        <v>1.2816498999999999</v>
      </c>
      <c r="F8266" s="46">
        <v>6</v>
      </c>
      <c r="G8266">
        <v>1.4726399999999999</v>
      </c>
    </row>
    <row r="8267" spans="1:7" x14ac:dyDescent="0.2">
      <c r="A8267">
        <v>2002</v>
      </c>
      <c r="B8267">
        <v>8</v>
      </c>
      <c r="C8267">
        <v>18</v>
      </c>
      <c r="D8267">
        <v>0.58947700000000003</v>
      </c>
      <c r="E8267">
        <v>1.15341</v>
      </c>
      <c r="F8267" s="46">
        <v>6</v>
      </c>
      <c r="G8267">
        <v>1.29532</v>
      </c>
    </row>
    <row r="8268" spans="1:7" x14ac:dyDescent="0.2">
      <c r="A8268">
        <v>2002</v>
      </c>
      <c r="B8268">
        <v>8</v>
      </c>
      <c r="C8268">
        <v>19</v>
      </c>
      <c r="D8268">
        <v>0.341001</v>
      </c>
      <c r="E8268">
        <v>1.0325299999999999</v>
      </c>
      <c r="F8268" s="46">
        <v>6</v>
      </c>
      <c r="G8268">
        <v>1.0873899</v>
      </c>
    </row>
    <row r="8269" spans="1:7" x14ac:dyDescent="0.2">
      <c r="A8269">
        <v>2002</v>
      </c>
      <c r="B8269">
        <v>8</v>
      </c>
      <c r="C8269">
        <v>20</v>
      </c>
      <c r="D8269" s="45">
        <v>-2.6571599800000002E-2</v>
      </c>
      <c r="E8269">
        <v>1.022</v>
      </c>
      <c r="F8269" s="46">
        <v>7</v>
      </c>
      <c r="G8269">
        <v>1.0223401000000001</v>
      </c>
    </row>
    <row r="8270" spans="1:7" x14ac:dyDescent="0.2">
      <c r="A8270">
        <v>2002</v>
      </c>
      <c r="B8270">
        <v>8</v>
      </c>
      <c r="C8270">
        <v>21</v>
      </c>
      <c r="D8270">
        <v>-0.61515998999999999</v>
      </c>
      <c r="E8270">
        <v>0.80492902</v>
      </c>
      <c r="F8270" s="46">
        <v>7</v>
      </c>
      <c r="G8270">
        <v>1.01308</v>
      </c>
    </row>
    <row r="8271" spans="1:7" x14ac:dyDescent="0.2">
      <c r="A8271">
        <v>2002</v>
      </c>
      <c r="B8271">
        <v>8</v>
      </c>
      <c r="C8271">
        <v>22</v>
      </c>
      <c r="D8271">
        <v>-1.20126</v>
      </c>
      <c r="E8271">
        <v>0.91365998999999998</v>
      </c>
      <c r="F8271" s="46">
        <v>8</v>
      </c>
      <c r="G8271">
        <v>1.5092399999999999</v>
      </c>
    </row>
    <row r="8272" spans="1:7" x14ac:dyDescent="0.2">
      <c r="A8272">
        <v>2002</v>
      </c>
      <c r="B8272">
        <v>8</v>
      </c>
      <c r="C8272">
        <v>23</v>
      </c>
      <c r="D8272">
        <v>-1.5311600000000001</v>
      </c>
      <c r="E8272">
        <v>0.78014897999999999</v>
      </c>
      <c r="F8272" s="46">
        <v>8</v>
      </c>
      <c r="G8272">
        <v>1.71845</v>
      </c>
    </row>
    <row r="8273" spans="1:7" x14ac:dyDescent="0.2">
      <c r="A8273">
        <v>2002</v>
      </c>
      <c r="B8273">
        <v>8</v>
      </c>
      <c r="C8273">
        <v>24</v>
      </c>
      <c r="D8273">
        <v>-1.6097600000000001</v>
      </c>
      <c r="E8273">
        <v>0.80350602000000004</v>
      </c>
      <c r="F8273" s="46">
        <v>8</v>
      </c>
      <c r="G8273">
        <v>1.79915</v>
      </c>
    </row>
    <row r="8274" spans="1:7" x14ac:dyDescent="0.2">
      <c r="A8274">
        <v>2002</v>
      </c>
      <c r="B8274">
        <v>8</v>
      </c>
      <c r="C8274">
        <v>25</v>
      </c>
      <c r="D8274">
        <v>-1.51518</v>
      </c>
      <c r="E8274">
        <v>0.81138599</v>
      </c>
      <c r="F8274" s="46">
        <v>8</v>
      </c>
      <c r="G8274">
        <v>1.7187600000000001</v>
      </c>
    </row>
    <row r="8275" spans="1:7" x14ac:dyDescent="0.2">
      <c r="A8275">
        <v>2002</v>
      </c>
      <c r="B8275">
        <v>8</v>
      </c>
      <c r="C8275">
        <v>26</v>
      </c>
      <c r="D8275">
        <v>-1.46217</v>
      </c>
      <c r="E8275">
        <v>0.68393099000000002</v>
      </c>
      <c r="F8275" s="46">
        <v>8</v>
      </c>
      <c r="G8275">
        <v>1.61422</v>
      </c>
    </row>
    <row r="8276" spans="1:7" x14ac:dyDescent="0.2">
      <c r="A8276">
        <v>2002</v>
      </c>
      <c r="B8276">
        <v>8</v>
      </c>
      <c r="C8276">
        <v>27</v>
      </c>
      <c r="D8276">
        <v>-1.4088799999999999</v>
      </c>
      <c r="E8276">
        <v>0.79489200999999998</v>
      </c>
      <c r="F8276" s="46">
        <v>8</v>
      </c>
      <c r="G8276">
        <v>1.61765</v>
      </c>
    </row>
    <row r="8277" spans="1:7" x14ac:dyDescent="0.2">
      <c r="A8277">
        <v>2002</v>
      </c>
      <c r="B8277">
        <v>8</v>
      </c>
      <c r="C8277">
        <v>28</v>
      </c>
      <c r="D8277">
        <v>-1.3377699999999999</v>
      </c>
      <c r="E8277">
        <v>0.78834402999999997</v>
      </c>
      <c r="F8277" s="46">
        <v>8</v>
      </c>
      <c r="G8277">
        <v>1.55277</v>
      </c>
    </row>
    <row r="8278" spans="1:7" x14ac:dyDescent="0.2">
      <c r="A8278">
        <v>2002</v>
      </c>
      <c r="B8278">
        <v>8</v>
      </c>
      <c r="C8278">
        <v>29</v>
      </c>
      <c r="D8278">
        <v>-1.1670099</v>
      </c>
      <c r="E8278">
        <v>0.59801400000000005</v>
      </c>
      <c r="F8278" s="46">
        <v>8</v>
      </c>
      <c r="G8278">
        <v>1.3113101</v>
      </c>
    </row>
    <row r="8279" spans="1:7" x14ac:dyDescent="0.2">
      <c r="A8279">
        <v>2002</v>
      </c>
      <c r="B8279">
        <v>8</v>
      </c>
      <c r="C8279">
        <v>30</v>
      </c>
      <c r="D8279">
        <v>-1.00959</v>
      </c>
      <c r="E8279">
        <v>0.52337402</v>
      </c>
      <c r="F8279" s="46">
        <v>8</v>
      </c>
      <c r="G8279">
        <v>1.1371800000000001</v>
      </c>
    </row>
    <row r="8280" spans="1:7" x14ac:dyDescent="0.2">
      <c r="A8280">
        <v>2002</v>
      </c>
      <c r="B8280">
        <v>8</v>
      </c>
      <c r="C8280">
        <v>31</v>
      </c>
      <c r="D8280">
        <v>-0.92892998000000004</v>
      </c>
      <c r="E8280">
        <v>0.31932801</v>
      </c>
      <c r="F8280" s="46">
        <v>8</v>
      </c>
      <c r="G8280">
        <v>0.98228698999999997</v>
      </c>
    </row>
    <row r="8281" spans="1:7" x14ac:dyDescent="0.2">
      <c r="A8281">
        <v>2002</v>
      </c>
      <c r="B8281">
        <v>9</v>
      </c>
      <c r="C8281">
        <v>1</v>
      </c>
      <c r="D8281">
        <v>-0.68547999999999998</v>
      </c>
      <c r="E8281">
        <v>0.20958599</v>
      </c>
      <c r="F8281" s="46">
        <v>8</v>
      </c>
      <c r="G8281">
        <v>0.71680098999999997</v>
      </c>
    </row>
    <row r="8282" spans="1:7" x14ac:dyDescent="0.2">
      <c r="A8282">
        <v>2002</v>
      </c>
      <c r="B8282">
        <v>9</v>
      </c>
      <c r="C8282">
        <v>2</v>
      </c>
      <c r="D8282">
        <v>-0.59047002000000004</v>
      </c>
      <c r="E8282">
        <v>0.23453299999999999</v>
      </c>
      <c r="F8282" s="46">
        <v>8</v>
      </c>
      <c r="G8282">
        <v>0.63533901999999998</v>
      </c>
    </row>
    <row r="8283" spans="1:7" x14ac:dyDescent="0.2">
      <c r="A8283">
        <v>2002</v>
      </c>
      <c r="B8283">
        <v>9</v>
      </c>
      <c r="C8283">
        <v>3</v>
      </c>
      <c r="D8283">
        <v>-0.49542998999999999</v>
      </c>
      <c r="E8283">
        <v>0.25055999000000001</v>
      </c>
      <c r="F8283" s="46">
        <v>8</v>
      </c>
      <c r="G8283">
        <v>0.55518299000000004</v>
      </c>
    </row>
    <row r="8284" spans="1:7" x14ac:dyDescent="0.2">
      <c r="A8284">
        <v>2002</v>
      </c>
      <c r="B8284">
        <v>9</v>
      </c>
      <c r="C8284">
        <v>4</v>
      </c>
      <c r="D8284">
        <v>-0.41192999000000002</v>
      </c>
      <c r="E8284">
        <v>0.24698199000000001</v>
      </c>
      <c r="F8284" s="46">
        <v>8</v>
      </c>
      <c r="G8284">
        <v>0.48029899999999998</v>
      </c>
    </row>
    <row r="8285" spans="1:7" x14ac:dyDescent="0.2">
      <c r="A8285">
        <v>2002</v>
      </c>
      <c r="B8285">
        <v>9</v>
      </c>
      <c r="C8285">
        <v>5</v>
      </c>
      <c r="D8285">
        <v>-0.45941000999999998</v>
      </c>
      <c r="E8285">
        <v>0.16220598999999999</v>
      </c>
      <c r="F8285" s="46">
        <v>8</v>
      </c>
      <c r="G8285">
        <v>0.48720398999999998</v>
      </c>
    </row>
    <row r="8286" spans="1:7" x14ac:dyDescent="0.2">
      <c r="A8286">
        <v>2002</v>
      </c>
      <c r="B8286">
        <v>9</v>
      </c>
      <c r="C8286">
        <v>6</v>
      </c>
      <c r="D8286">
        <v>-0.40066998999999998</v>
      </c>
      <c r="E8286">
        <v>-0.14895998999999999</v>
      </c>
      <c r="F8286" s="46">
        <v>1</v>
      </c>
      <c r="G8286">
        <v>0.42746601000000001</v>
      </c>
    </row>
    <row r="8287" spans="1:7" x14ac:dyDescent="0.2">
      <c r="A8287">
        <v>2002</v>
      </c>
      <c r="B8287">
        <v>9</v>
      </c>
      <c r="C8287">
        <v>7</v>
      </c>
      <c r="D8287" s="45">
        <v>-7.8980296899999997E-2</v>
      </c>
      <c r="E8287">
        <v>-0.61106002000000004</v>
      </c>
      <c r="F8287" s="46">
        <v>2</v>
      </c>
      <c r="G8287">
        <v>0.61614603000000001</v>
      </c>
    </row>
    <row r="8288" spans="1:7" x14ac:dyDescent="0.2">
      <c r="A8288">
        <v>2002</v>
      </c>
      <c r="B8288">
        <v>9</v>
      </c>
      <c r="C8288">
        <v>8</v>
      </c>
      <c r="D8288" s="45">
        <v>-7.75168985E-2</v>
      </c>
      <c r="E8288">
        <v>-0.61970000999999997</v>
      </c>
      <c r="F8288" s="46">
        <v>2</v>
      </c>
      <c r="G8288">
        <v>0.624529</v>
      </c>
    </row>
    <row r="8289" spans="1:7" x14ac:dyDescent="0.2">
      <c r="A8289">
        <v>2002</v>
      </c>
      <c r="B8289">
        <v>9</v>
      </c>
      <c r="C8289">
        <v>9</v>
      </c>
      <c r="D8289">
        <v>0.117371</v>
      </c>
      <c r="E8289">
        <v>-0.63466001000000005</v>
      </c>
      <c r="F8289" s="46">
        <v>3</v>
      </c>
      <c r="G8289">
        <v>0.64542102999999995</v>
      </c>
    </row>
    <row r="8290" spans="1:7" x14ac:dyDescent="0.2">
      <c r="A8290">
        <v>2002</v>
      </c>
      <c r="B8290">
        <v>9</v>
      </c>
      <c r="C8290">
        <v>10</v>
      </c>
      <c r="D8290">
        <v>0.44123300999999998</v>
      </c>
      <c r="E8290">
        <v>-0.41732001000000002</v>
      </c>
      <c r="F8290" s="46">
        <v>4</v>
      </c>
      <c r="G8290">
        <v>0.60732299000000001</v>
      </c>
    </row>
    <row r="8291" spans="1:7" x14ac:dyDescent="0.2">
      <c r="A8291">
        <v>2002</v>
      </c>
      <c r="B8291">
        <v>9</v>
      </c>
      <c r="C8291">
        <v>11</v>
      </c>
      <c r="D8291">
        <v>0.49115398999999998</v>
      </c>
      <c r="E8291">
        <v>-0.16119</v>
      </c>
      <c r="F8291" s="46">
        <v>4</v>
      </c>
      <c r="G8291">
        <v>0.51692700000000003</v>
      </c>
    </row>
    <row r="8292" spans="1:7" x14ac:dyDescent="0.2">
      <c r="A8292">
        <v>2002</v>
      </c>
      <c r="B8292">
        <v>9</v>
      </c>
      <c r="C8292">
        <v>12</v>
      </c>
      <c r="D8292">
        <v>0.40221699999999999</v>
      </c>
      <c r="E8292">
        <v>-0.11498999999999999</v>
      </c>
      <c r="F8292" s="46">
        <v>4</v>
      </c>
      <c r="G8292">
        <v>0.41833100000000001</v>
      </c>
    </row>
    <row r="8293" spans="1:7" x14ac:dyDescent="0.2">
      <c r="A8293">
        <v>2002</v>
      </c>
      <c r="B8293">
        <v>9</v>
      </c>
      <c r="C8293">
        <v>13</v>
      </c>
      <c r="D8293">
        <v>0.31640899</v>
      </c>
      <c r="E8293">
        <v>0.20191899999999999</v>
      </c>
      <c r="F8293" s="46">
        <v>5</v>
      </c>
      <c r="G8293">
        <v>0.37534800000000001</v>
      </c>
    </row>
    <row r="8294" spans="1:7" x14ac:dyDescent="0.2">
      <c r="A8294">
        <v>2002</v>
      </c>
      <c r="B8294">
        <v>9</v>
      </c>
      <c r="C8294">
        <v>14</v>
      </c>
      <c r="D8294" s="45">
        <v>1.7375800800000001E-2</v>
      </c>
      <c r="E8294">
        <v>0.39272001000000001</v>
      </c>
      <c r="F8294" s="46">
        <v>6</v>
      </c>
      <c r="G8294">
        <v>0.39310399000000001</v>
      </c>
    </row>
    <row r="8295" spans="1:7" x14ac:dyDescent="0.2">
      <c r="A8295">
        <v>2002</v>
      </c>
      <c r="B8295">
        <v>9</v>
      </c>
      <c r="C8295">
        <v>15</v>
      </c>
      <c r="D8295">
        <v>-0.11731</v>
      </c>
      <c r="E8295">
        <v>0.417041</v>
      </c>
      <c r="F8295" s="46">
        <v>7</v>
      </c>
      <c r="G8295">
        <v>0.43322699999999997</v>
      </c>
    </row>
    <row r="8296" spans="1:7" x14ac:dyDescent="0.2">
      <c r="A8296">
        <v>2002</v>
      </c>
      <c r="B8296">
        <v>9</v>
      </c>
      <c r="C8296">
        <v>16</v>
      </c>
      <c r="D8296" s="45">
        <v>-5.9290900799999997E-2</v>
      </c>
      <c r="E8296">
        <v>0.58233500000000005</v>
      </c>
      <c r="F8296" s="46">
        <v>7</v>
      </c>
      <c r="G8296">
        <v>0.58534496999999996</v>
      </c>
    </row>
    <row r="8297" spans="1:7" x14ac:dyDescent="0.2">
      <c r="A8297">
        <v>2002</v>
      </c>
      <c r="B8297">
        <v>9</v>
      </c>
      <c r="C8297">
        <v>17</v>
      </c>
      <c r="D8297">
        <v>-0.11276</v>
      </c>
      <c r="E8297">
        <v>0.78521699</v>
      </c>
      <c r="F8297" s="46">
        <v>7</v>
      </c>
      <c r="G8297">
        <v>0.79327201999999997</v>
      </c>
    </row>
    <row r="8298" spans="1:7" x14ac:dyDescent="0.2">
      <c r="A8298">
        <v>2002</v>
      </c>
      <c r="B8298">
        <v>9</v>
      </c>
      <c r="C8298">
        <v>18</v>
      </c>
      <c r="D8298">
        <v>-0.39190000000000003</v>
      </c>
      <c r="E8298">
        <v>0.79978698000000004</v>
      </c>
      <c r="F8298" s="46">
        <v>7</v>
      </c>
      <c r="G8298">
        <v>0.89064502999999995</v>
      </c>
    </row>
    <row r="8299" spans="1:7" x14ac:dyDescent="0.2">
      <c r="A8299">
        <v>2002</v>
      </c>
      <c r="B8299">
        <v>9</v>
      </c>
      <c r="C8299">
        <v>19</v>
      </c>
      <c r="D8299">
        <v>-0.51668000000000003</v>
      </c>
      <c r="E8299">
        <v>0.52384299000000001</v>
      </c>
      <c r="F8299" s="46">
        <v>7</v>
      </c>
      <c r="G8299">
        <v>0.73578100999999996</v>
      </c>
    </row>
    <row r="8300" spans="1:7" x14ac:dyDescent="0.2">
      <c r="A8300">
        <v>2002</v>
      </c>
      <c r="B8300">
        <v>9</v>
      </c>
      <c r="C8300">
        <v>20</v>
      </c>
      <c r="D8300">
        <v>-0.56345999000000002</v>
      </c>
      <c r="E8300">
        <v>0.105348</v>
      </c>
      <c r="F8300" s="46">
        <v>8</v>
      </c>
      <c r="G8300">
        <v>0.57322103000000002</v>
      </c>
    </row>
    <row r="8301" spans="1:7" x14ac:dyDescent="0.2">
      <c r="A8301">
        <v>2002</v>
      </c>
      <c r="B8301">
        <v>9</v>
      </c>
      <c r="C8301">
        <v>21</v>
      </c>
      <c r="D8301">
        <v>-0.48725000000000002</v>
      </c>
      <c r="E8301">
        <v>-0.33476001</v>
      </c>
      <c r="F8301" s="46">
        <v>1</v>
      </c>
      <c r="G8301">
        <v>0.59117001000000002</v>
      </c>
    </row>
    <row r="8302" spans="1:7" x14ac:dyDescent="0.2">
      <c r="A8302">
        <v>2002</v>
      </c>
      <c r="B8302">
        <v>9</v>
      </c>
      <c r="C8302">
        <v>22</v>
      </c>
      <c r="D8302">
        <v>-0.52657997999999995</v>
      </c>
      <c r="E8302">
        <v>-0.53973000999999998</v>
      </c>
      <c r="F8302" s="46">
        <v>2</v>
      </c>
      <c r="G8302">
        <v>0.75404899999999997</v>
      </c>
    </row>
    <row r="8303" spans="1:7" x14ac:dyDescent="0.2">
      <c r="A8303">
        <v>2002</v>
      </c>
      <c r="B8303">
        <v>9</v>
      </c>
      <c r="C8303">
        <v>23</v>
      </c>
      <c r="D8303">
        <v>-0.37796000000000002</v>
      </c>
      <c r="E8303">
        <v>-1.03685</v>
      </c>
      <c r="F8303" s="46">
        <v>2</v>
      </c>
      <c r="G8303">
        <v>1.1035900000000001</v>
      </c>
    </row>
    <row r="8304" spans="1:7" x14ac:dyDescent="0.2">
      <c r="A8304">
        <v>2002</v>
      </c>
      <c r="B8304">
        <v>9</v>
      </c>
      <c r="C8304">
        <v>24</v>
      </c>
      <c r="D8304">
        <v>-0.43233000999999999</v>
      </c>
      <c r="E8304">
        <v>-1.0268199</v>
      </c>
      <c r="F8304" s="46">
        <v>2</v>
      </c>
      <c r="G8304">
        <v>1.11412</v>
      </c>
    </row>
    <row r="8305" spans="1:7" x14ac:dyDescent="0.2">
      <c r="A8305">
        <v>2002</v>
      </c>
      <c r="B8305">
        <v>9</v>
      </c>
      <c r="C8305">
        <v>25</v>
      </c>
      <c r="D8305">
        <v>-0.55710000000000004</v>
      </c>
      <c r="E8305">
        <v>-1.0900700000000001</v>
      </c>
      <c r="F8305" s="46">
        <v>2</v>
      </c>
      <c r="G8305">
        <v>1.22418</v>
      </c>
    </row>
    <row r="8306" spans="1:7" x14ac:dyDescent="0.2">
      <c r="A8306">
        <v>2002</v>
      </c>
      <c r="B8306">
        <v>9</v>
      </c>
      <c r="C8306">
        <v>26</v>
      </c>
      <c r="D8306">
        <v>-0.70283002000000006</v>
      </c>
      <c r="E8306">
        <v>-1.2355700000000001</v>
      </c>
      <c r="F8306" s="46">
        <v>2</v>
      </c>
      <c r="G8306">
        <v>1.4214799</v>
      </c>
    </row>
    <row r="8307" spans="1:7" x14ac:dyDescent="0.2">
      <c r="A8307">
        <v>2002</v>
      </c>
      <c r="B8307">
        <v>9</v>
      </c>
      <c r="C8307">
        <v>27</v>
      </c>
      <c r="D8307">
        <v>-0.57542002000000003</v>
      </c>
      <c r="E8307">
        <v>-1.0085200000000001</v>
      </c>
      <c r="F8307" s="46">
        <v>2</v>
      </c>
      <c r="G8307">
        <v>1.1611201</v>
      </c>
    </row>
    <row r="8308" spans="1:7" x14ac:dyDescent="0.2">
      <c r="A8308">
        <v>2002</v>
      </c>
      <c r="B8308">
        <v>9</v>
      </c>
      <c r="C8308">
        <v>28</v>
      </c>
      <c r="D8308">
        <v>-0.36116000999999998</v>
      </c>
      <c r="E8308">
        <v>-0.82440000999999996</v>
      </c>
      <c r="F8308" s="46">
        <v>2</v>
      </c>
      <c r="G8308">
        <v>0.90004401999999994</v>
      </c>
    </row>
    <row r="8309" spans="1:7" x14ac:dyDescent="0.2">
      <c r="A8309">
        <v>2002</v>
      </c>
      <c r="B8309">
        <v>9</v>
      </c>
      <c r="C8309">
        <v>29</v>
      </c>
      <c r="D8309" s="45">
        <v>-4.5980699399999998E-2</v>
      </c>
      <c r="E8309">
        <v>-0.67467999000000001</v>
      </c>
      <c r="F8309" s="46">
        <v>2</v>
      </c>
      <c r="G8309">
        <v>0.67624903000000003</v>
      </c>
    </row>
    <row r="8310" spans="1:7" x14ac:dyDescent="0.2">
      <c r="A8310">
        <v>2002</v>
      </c>
      <c r="B8310">
        <v>9</v>
      </c>
      <c r="C8310">
        <v>30</v>
      </c>
      <c r="D8310" s="45">
        <v>-3.5873800499999997E-2</v>
      </c>
      <c r="E8310">
        <v>-0.59742998999999997</v>
      </c>
      <c r="F8310" s="46">
        <v>2</v>
      </c>
      <c r="G8310">
        <v>0.59850102999999999</v>
      </c>
    </row>
    <row r="8311" spans="1:7" x14ac:dyDescent="0.2">
      <c r="A8311">
        <v>2002</v>
      </c>
      <c r="B8311">
        <v>10</v>
      </c>
      <c r="C8311">
        <v>1</v>
      </c>
      <c r="D8311">
        <v>-0.13533001</v>
      </c>
      <c r="E8311">
        <v>-0.58123999999999998</v>
      </c>
      <c r="F8311" s="46">
        <v>2</v>
      </c>
      <c r="G8311">
        <v>0.59678399999999998</v>
      </c>
    </row>
    <row r="8312" spans="1:7" x14ac:dyDescent="0.2">
      <c r="A8312">
        <v>2002</v>
      </c>
      <c r="B8312">
        <v>10</v>
      </c>
      <c r="C8312">
        <v>2</v>
      </c>
      <c r="D8312" s="45">
        <v>-4.2265700199999999E-4</v>
      </c>
      <c r="E8312">
        <v>-0.70187997999999996</v>
      </c>
      <c r="F8312" s="46">
        <v>2</v>
      </c>
      <c r="G8312">
        <v>0.70187801000000005</v>
      </c>
    </row>
    <row r="8313" spans="1:7" x14ac:dyDescent="0.2">
      <c r="A8313">
        <v>2002</v>
      </c>
      <c r="B8313">
        <v>10</v>
      </c>
      <c r="C8313">
        <v>3</v>
      </c>
      <c r="D8313">
        <v>0.31444298999999998</v>
      </c>
      <c r="E8313">
        <v>-0.56679999999999997</v>
      </c>
      <c r="F8313" s="46">
        <v>3</v>
      </c>
      <c r="G8313">
        <v>0.64817601000000002</v>
      </c>
    </row>
    <row r="8314" spans="1:7" x14ac:dyDescent="0.2">
      <c r="A8314">
        <v>2002</v>
      </c>
      <c r="B8314">
        <v>10</v>
      </c>
      <c r="C8314">
        <v>4</v>
      </c>
      <c r="D8314">
        <v>0.55815296999999997</v>
      </c>
      <c r="E8314">
        <v>-0.64007002000000002</v>
      </c>
      <c r="F8314" s="46">
        <v>3</v>
      </c>
      <c r="G8314">
        <v>0.84924900999999997</v>
      </c>
    </row>
    <row r="8315" spans="1:7" x14ac:dyDescent="0.2">
      <c r="A8315">
        <v>2002</v>
      </c>
      <c r="B8315">
        <v>10</v>
      </c>
      <c r="C8315">
        <v>5</v>
      </c>
      <c r="D8315">
        <v>1.0137100000000001</v>
      </c>
      <c r="E8315">
        <v>-0.51248996999999996</v>
      </c>
      <c r="F8315" s="46">
        <v>4</v>
      </c>
      <c r="G8315">
        <v>1.1358900000000001</v>
      </c>
    </row>
    <row r="8316" spans="1:7" x14ac:dyDescent="0.2">
      <c r="A8316">
        <v>2002</v>
      </c>
      <c r="B8316">
        <v>10</v>
      </c>
      <c r="C8316">
        <v>6</v>
      </c>
      <c r="D8316">
        <v>1.23492</v>
      </c>
      <c r="E8316">
        <v>-0.15977</v>
      </c>
      <c r="F8316" s="46">
        <v>4</v>
      </c>
      <c r="G8316">
        <v>1.2452101</v>
      </c>
    </row>
    <row r="8317" spans="1:7" x14ac:dyDescent="0.2">
      <c r="A8317">
        <v>2002</v>
      </c>
      <c r="B8317">
        <v>10</v>
      </c>
      <c r="C8317">
        <v>7</v>
      </c>
      <c r="D8317">
        <v>1.3304</v>
      </c>
      <c r="E8317">
        <v>0.114207</v>
      </c>
      <c r="F8317" s="46">
        <v>5</v>
      </c>
      <c r="G8317">
        <v>1.3352999999999999</v>
      </c>
    </row>
    <row r="8318" spans="1:7" x14ac:dyDescent="0.2">
      <c r="A8318">
        <v>2002</v>
      </c>
      <c r="B8318">
        <v>10</v>
      </c>
      <c r="C8318">
        <v>8</v>
      </c>
      <c r="D8318">
        <v>1.18787</v>
      </c>
      <c r="E8318">
        <v>0.29557601</v>
      </c>
      <c r="F8318" s="46">
        <v>5</v>
      </c>
      <c r="G8318">
        <v>1.2241</v>
      </c>
    </row>
    <row r="8319" spans="1:7" x14ac:dyDescent="0.2">
      <c r="A8319">
        <v>2002</v>
      </c>
      <c r="B8319">
        <v>10</v>
      </c>
      <c r="C8319">
        <v>9</v>
      </c>
      <c r="D8319">
        <v>0.96679199000000005</v>
      </c>
      <c r="E8319">
        <v>0.25917300999999998</v>
      </c>
      <c r="F8319" s="46">
        <v>5</v>
      </c>
      <c r="G8319">
        <v>1.0009300000000001</v>
      </c>
    </row>
    <row r="8320" spans="1:7" x14ac:dyDescent="0.2">
      <c r="A8320">
        <v>2002</v>
      </c>
      <c r="B8320">
        <v>10</v>
      </c>
      <c r="C8320">
        <v>10</v>
      </c>
      <c r="D8320">
        <v>0.65967500000000001</v>
      </c>
      <c r="E8320">
        <v>0.133132</v>
      </c>
      <c r="F8320" s="46">
        <v>5</v>
      </c>
      <c r="G8320">
        <v>0.67297399000000002</v>
      </c>
    </row>
    <row r="8321" spans="1:7" x14ac:dyDescent="0.2">
      <c r="A8321">
        <v>2002</v>
      </c>
      <c r="B8321">
        <v>10</v>
      </c>
      <c r="C8321">
        <v>11</v>
      </c>
      <c r="D8321">
        <v>0.59368699999999996</v>
      </c>
      <c r="E8321" s="45">
        <v>7.9496800899999998E-2</v>
      </c>
      <c r="F8321" s="46">
        <v>5</v>
      </c>
      <c r="G8321">
        <v>0.59898602999999995</v>
      </c>
    </row>
    <row r="8322" spans="1:7" x14ac:dyDescent="0.2">
      <c r="A8322">
        <v>2002</v>
      </c>
      <c r="B8322">
        <v>10</v>
      </c>
      <c r="C8322">
        <v>12</v>
      </c>
      <c r="D8322">
        <v>0.60832101000000005</v>
      </c>
      <c r="E8322" s="45">
        <v>5.5881500200000003E-2</v>
      </c>
      <c r="F8322" s="46">
        <v>5</v>
      </c>
      <c r="G8322">
        <v>0.61088198000000005</v>
      </c>
    </row>
    <row r="8323" spans="1:7" x14ac:dyDescent="0.2">
      <c r="A8323">
        <v>2002</v>
      </c>
      <c r="B8323">
        <v>10</v>
      </c>
      <c r="C8323">
        <v>13</v>
      </c>
      <c r="D8323">
        <v>0.32609901000000002</v>
      </c>
      <c r="E8323" s="45">
        <v>3.1241599500000002E-2</v>
      </c>
      <c r="F8323" s="46">
        <v>5</v>
      </c>
      <c r="G8323">
        <v>0.32759300000000002</v>
      </c>
    </row>
    <row r="8324" spans="1:7" x14ac:dyDescent="0.2">
      <c r="A8324">
        <v>2002</v>
      </c>
      <c r="B8324">
        <v>10</v>
      </c>
      <c r="C8324">
        <v>14</v>
      </c>
      <c r="D8324">
        <v>0.32144600000000001</v>
      </c>
      <c r="E8324">
        <v>0.21934099000000001</v>
      </c>
      <c r="F8324" s="46">
        <v>5</v>
      </c>
      <c r="G8324">
        <v>0.38915101000000002</v>
      </c>
    </row>
    <row r="8325" spans="1:7" x14ac:dyDescent="0.2">
      <c r="A8325">
        <v>2002</v>
      </c>
      <c r="B8325">
        <v>10</v>
      </c>
      <c r="C8325">
        <v>15</v>
      </c>
      <c r="D8325">
        <v>0.25167</v>
      </c>
      <c r="E8325">
        <v>0.239255</v>
      </c>
      <c r="F8325" s="46">
        <v>5</v>
      </c>
      <c r="G8325">
        <v>0.34724799000000001</v>
      </c>
    </row>
    <row r="8326" spans="1:7" x14ac:dyDescent="0.2">
      <c r="A8326">
        <v>2002</v>
      </c>
      <c r="B8326">
        <v>10</v>
      </c>
      <c r="C8326">
        <v>16</v>
      </c>
      <c r="D8326" s="45">
        <v>3.09120994E-2</v>
      </c>
      <c r="E8326">
        <v>0.171544</v>
      </c>
      <c r="F8326" s="46">
        <v>6</v>
      </c>
      <c r="G8326">
        <v>0.17430699999999999</v>
      </c>
    </row>
    <row r="8327" spans="1:7" x14ac:dyDescent="0.2">
      <c r="A8327">
        <v>2002</v>
      </c>
      <c r="B8327">
        <v>10</v>
      </c>
      <c r="C8327">
        <v>17</v>
      </c>
      <c r="D8327">
        <v>-0.13022998999999999</v>
      </c>
      <c r="E8327">
        <v>0.22108801</v>
      </c>
      <c r="F8327" s="46">
        <v>7</v>
      </c>
      <c r="G8327">
        <v>0.25659299000000002</v>
      </c>
    </row>
    <row r="8328" spans="1:7" x14ac:dyDescent="0.2">
      <c r="A8328">
        <v>2002</v>
      </c>
      <c r="B8328">
        <v>10</v>
      </c>
      <c r="C8328">
        <v>18</v>
      </c>
      <c r="D8328">
        <v>-0.23416001</v>
      </c>
      <c r="E8328" s="45">
        <v>1.4591599800000001E-2</v>
      </c>
      <c r="F8328" s="46">
        <v>8</v>
      </c>
      <c r="G8328">
        <v>0.23461699</v>
      </c>
    </row>
    <row r="8329" spans="1:7" x14ac:dyDescent="0.2">
      <c r="A8329">
        <v>2002</v>
      </c>
      <c r="B8329">
        <v>10</v>
      </c>
      <c r="C8329">
        <v>19</v>
      </c>
      <c r="D8329">
        <v>-0.55770998999999999</v>
      </c>
      <c r="E8329" s="45">
        <v>-7.7892698299999993E-2</v>
      </c>
      <c r="F8329" s="46">
        <v>1</v>
      </c>
      <c r="G8329">
        <v>0.56312001</v>
      </c>
    </row>
    <row r="8330" spans="1:7" x14ac:dyDescent="0.2">
      <c r="A8330">
        <v>2002</v>
      </c>
      <c r="B8330">
        <v>10</v>
      </c>
      <c r="C8330">
        <v>20</v>
      </c>
      <c r="D8330">
        <v>-0.58462000000000003</v>
      </c>
      <c r="E8330">
        <v>-0.10004</v>
      </c>
      <c r="F8330" s="46">
        <v>1</v>
      </c>
      <c r="G8330">
        <v>0.59311800999999997</v>
      </c>
    </row>
    <row r="8331" spans="1:7" x14ac:dyDescent="0.2">
      <c r="A8331">
        <v>2002</v>
      </c>
      <c r="B8331">
        <v>10</v>
      </c>
      <c r="C8331">
        <v>21</v>
      </c>
      <c r="D8331">
        <v>-0.58336997000000002</v>
      </c>
      <c r="E8331" s="45">
        <v>2.2024299899999999E-2</v>
      </c>
      <c r="F8331" s="46">
        <v>8</v>
      </c>
      <c r="G8331">
        <v>0.58378099999999999</v>
      </c>
    </row>
    <row r="8332" spans="1:7" x14ac:dyDescent="0.2">
      <c r="A8332">
        <v>2002</v>
      </c>
      <c r="B8332">
        <v>10</v>
      </c>
      <c r="C8332">
        <v>22</v>
      </c>
      <c r="D8332">
        <v>-0.68023997999999997</v>
      </c>
      <c r="E8332">
        <v>0.111308</v>
      </c>
      <c r="F8332" s="46">
        <v>8</v>
      </c>
      <c r="G8332">
        <v>0.68929099999999999</v>
      </c>
    </row>
    <row r="8333" spans="1:7" x14ac:dyDescent="0.2">
      <c r="A8333">
        <v>2002</v>
      </c>
      <c r="B8333">
        <v>10</v>
      </c>
      <c r="C8333">
        <v>23</v>
      </c>
      <c r="D8333">
        <v>-0.77098</v>
      </c>
      <c r="E8333">
        <v>0.18241099999999999</v>
      </c>
      <c r="F8333" s="46">
        <v>8</v>
      </c>
      <c r="G8333">
        <v>0.79226397999999998</v>
      </c>
    </row>
    <row r="8334" spans="1:7" x14ac:dyDescent="0.2">
      <c r="A8334">
        <v>2002</v>
      </c>
      <c r="B8334">
        <v>10</v>
      </c>
      <c r="C8334">
        <v>24</v>
      </c>
      <c r="D8334">
        <v>-0.80752999000000003</v>
      </c>
      <c r="E8334" s="45">
        <v>1.50875999E-2</v>
      </c>
      <c r="F8334" s="46">
        <v>8</v>
      </c>
      <c r="G8334">
        <v>0.80767398999999995</v>
      </c>
    </row>
    <row r="8335" spans="1:7" x14ac:dyDescent="0.2">
      <c r="A8335">
        <v>2002</v>
      </c>
      <c r="B8335">
        <v>10</v>
      </c>
      <c r="C8335">
        <v>25</v>
      </c>
      <c r="D8335">
        <v>-0.87098998000000005</v>
      </c>
      <c r="E8335">
        <v>-0.26607001000000002</v>
      </c>
      <c r="F8335" s="46">
        <v>1</v>
      </c>
      <c r="G8335">
        <v>0.91072297000000002</v>
      </c>
    </row>
    <row r="8336" spans="1:7" x14ac:dyDescent="0.2">
      <c r="A8336">
        <v>2002</v>
      </c>
      <c r="B8336">
        <v>10</v>
      </c>
      <c r="C8336">
        <v>26</v>
      </c>
      <c r="D8336">
        <v>-1.09693</v>
      </c>
      <c r="E8336">
        <v>-0.58898996999999997</v>
      </c>
      <c r="F8336" s="46">
        <v>1</v>
      </c>
      <c r="G8336">
        <v>1.2450600000000001</v>
      </c>
    </row>
    <row r="8337" spans="1:7" x14ac:dyDescent="0.2">
      <c r="A8337">
        <v>2002</v>
      </c>
      <c r="B8337">
        <v>10</v>
      </c>
      <c r="C8337">
        <v>27</v>
      </c>
      <c r="D8337">
        <v>-1.3727601</v>
      </c>
      <c r="E8337">
        <v>-0.90472001000000002</v>
      </c>
      <c r="F8337" s="46">
        <v>1</v>
      </c>
      <c r="G8337">
        <v>1.6440699999999999</v>
      </c>
    </row>
    <row r="8338" spans="1:7" x14ac:dyDescent="0.2">
      <c r="A8338">
        <v>2002</v>
      </c>
      <c r="B8338">
        <v>10</v>
      </c>
      <c r="C8338">
        <v>28</v>
      </c>
      <c r="D8338">
        <v>-1.4561900000000001</v>
      </c>
      <c r="E8338">
        <v>-1.10511</v>
      </c>
      <c r="F8338" s="46">
        <v>1</v>
      </c>
      <c r="G8338">
        <v>1.82805</v>
      </c>
    </row>
    <row r="8339" spans="1:7" x14ac:dyDescent="0.2">
      <c r="A8339">
        <v>2002</v>
      </c>
      <c r="B8339">
        <v>10</v>
      </c>
      <c r="C8339">
        <v>29</v>
      </c>
      <c r="D8339">
        <v>-1.3566999</v>
      </c>
      <c r="E8339">
        <v>-1.3992500000000001</v>
      </c>
      <c r="F8339" s="46">
        <v>2</v>
      </c>
      <c r="G8339">
        <v>1.9489799999999999</v>
      </c>
    </row>
    <row r="8340" spans="1:7" x14ac:dyDescent="0.2">
      <c r="A8340">
        <v>2002</v>
      </c>
      <c r="B8340">
        <v>10</v>
      </c>
      <c r="C8340">
        <v>30</v>
      </c>
      <c r="D8340">
        <v>-1.31932</v>
      </c>
      <c r="E8340">
        <v>-1.3911</v>
      </c>
      <c r="F8340" s="46">
        <v>2</v>
      </c>
      <c r="G8340">
        <v>1.91723</v>
      </c>
    </row>
    <row r="8341" spans="1:7" x14ac:dyDescent="0.2">
      <c r="A8341">
        <v>2002</v>
      </c>
      <c r="B8341">
        <v>10</v>
      </c>
      <c r="C8341">
        <v>31</v>
      </c>
      <c r="D8341">
        <v>-1.10561</v>
      </c>
      <c r="E8341">
        <v>-1.4478899999999999</v>
      </c>
      <c r="F8341" s="46">
        <v>2</v>
      </c>
      <c r="G8341">
        <v>1.8217399999999999</v>
      </c>
    </row>
    <row r="8342" spans="1:7" x14ac:dyDescent="0.2">
      <c r="A8342">
        <v>2002</v>
      </c>
      <c r="B8342">
        <v>11</v>
      </c>
      <c r="C8342">
        <v>1</v>
      </c>
      <c r="D8342">
        <v>-1.2412399999999999</v>
      </c>
      <c r="E8342">
        <v>-1.52084</v>
      </c>
      <c r="F8342" s="46">
        <v>2</v>
      </c>
      <c r="G8342">
        <v>1.96306</v>
      </c>
    </row>
    <row r="8343" spans="1:7" x14ac:dyDescent="0.2">
      <c r="A8343">
        <v>2002</v>
      </c>
      <c r="B8343">
        <v>11</v>
      </c>
      <c r="C8343">
        <v>2</v>
      </c>
      <c r="D8343">
        <v>-1.2261899999999999</v>
      </c>
      <c r="E8343">
        <v>-1.57243</v>
      </c>
      <c r="F8343" s="46">
        <v>2</v>
      </c>
      <c r="G8343">
        <v>1.9940199999999999</v>
      </c>
    </row>
    <row r="8344" spans="1:7" x14ac:dyDescent="0.2">
      <c r="A8344">
        <v>2002</v>
      </c>
      <c r="B8344">
        <v>11</v>
      </c>
      <c r="C8344">
        <v>3</v>
      </c>
      <c r="D8344">
        <v>-1.0932900000000001</v>
      </c>
      <c r="E8344">
        <v>-1.87192</v>
      </c>
      <c r="F8344" s="46">
        <v>2</v>
      </c>
      <c r="G8344">
        <v>2.1677998999999999</v>
      </c>
    </row>
    <row r="8345" spans="1:7" x14ac:dyDescent="0.2">
      <c r="A8345">
        <v>2002</v>
      </c>
      <c r="B8345">
        <v>11</v>
      </c>
      <c r="C8345">
        <v>4</v>
      </c>
      <c r="D8345">
        <v>-0.88183999000000002</v>
      </c>
      <c r="E8345">
        <v>-2.17116</v>
      </c>
      <c r="F8345" s="46">
        <v>2</v>
      </c>
      <c r="G8345">
        <v>2.34341</v>
      </c>
    </row>
    <row r="8346" spans="1:7" x14ac:dyDescent="0.2">
      <c r="A8346">
        <v>2002</v>
      </c>
      <c r="B8346">
        <v>11</v>
      </c>
      <c r="C8346">
        <v>5</v>
      </c>
      <c r="D8346">
        <v>-0.48241001</v>
      </c>
      <c r="E8346">
        <v>-2.2139698999999999</v>
      </c>
      <c r="F8346" s="46">
        <v>2</v>
      </c>
      <c r="G8346">
        <v>2.2659099</v>
      </c>
    </row>
    <row r="8347" spans="1:7" x14ac:dyDescent="0.2">
      <c r="A8347">
        <v>2002</v>
      </c>
      <c r="B8347">
        <v>11</v>
      </c>
      <c r="C8347">
        <v>6</v>
      </c>
      <c r="D8347" s="45">
        <v>-5.1337998400000001E-2</v>
      </c>
      <c r="E8347">
        <v>-2.1176499999999998</v>
      </c>
      <c r="F8347" s="46">
        <v>2</v>
      </c>
      <c r="G8347">
        <v>2.1182699</v>
      </c>
    </row>
    <row r="8348" spans="1:7" x14ac:dyDescent="0.2">
      <c r="A8348">
        <v>2002</v>
      </c>
      <c r="B8348">
        <v>11</v>
      </c>
      <c r="C8348">
        <v>7</v>
      </c>
      <c r="D8348">
        <v>0.11232499999999999</v>
      </c>
      <c r="E8348">
        <v>-1.98034</v>
      </c>
      <c r="F8348" s="46">
        <v>3</v>
      </c>
      <c r="G8348">
        <v>1.98353</v>
      </c>
    </row>
    <row r="8349" spans="1:7" x14ac:dyDescent="0.2">
      <c r="A8349">
        <v>2002</v>
      </c>
      <c r="B8349">
        <v>11</v>
      </c>
      <c r="C8349">
        <v>8</v>
      </c>
      <c r="D8349">
        <v>0.49277400999999998</v>
      </c>
      <c r="E8349">
        <v>-2.0011000999999999</v>
      </c>
      <c r="F8349" s="46">
        <v>3</v>
      </c>
      <c r="G8349">
        <v>2.0608799000000002</v>
      </c>
    </row>
    <row r="8350" spans="1:7" x14ac:dyDescent="0.2">
      <c r="A8350">
        <v>2002</v>
      </c>
      <c r="B8350">
        <v>11</v>
      </c>
      <c r="C8350">
        <v>9</v>
      </c>
      <c r="D8350">
        <v>0.52003199</v>
      </c>
      <c r="E8350">
        <v>-1.98461</v>
      </c>
      <c r="F8350" s="46">
        <v>3</v>
      </c>
      <c r="G8350">
        <v>2.0516100000000002</v>
      </c>
    </row>
    <row r="8351" spans="1:7" x14ac:dyDescent="0.2">
      <c r="A8351">
        <v>2002</v>
      </c>
      <c r="B8351">
        <v>11</v>
      </c>
      <c r="C8351">
        <v>10</v>
      </c>
      <c r="D8351">
        <v>0.60468602000000005</v>
      </c>
      <c r="E8351">
        <v>-1.9131899999999999</v>
      </c>
      <c r="F8351" s="46">
        <v>3</v>
      </c>
      <c r="G8351">
        <v>2.0064799999999998</v>
      </c>
    </row>
    <row r="8352" spans="1:7" x14ac:dyDescent="0.2">
      <c r="A8352">
        <v>2002</v>
      </c>
      <c r="B8352">
        <v>11</v>
      </c>
      <c r="C8352">
        <v>11</v>
      </c>
      <c r="D8352">
        <v>0.52983897999999996</v>
      </c>
      <c r="E8352">
        <v>-1.9561999999999999</v>
      </c>
      <c r="F8352" s="46">
        <v>3</v>
      </c>
      <c r="G8352">
        <v>2.0266799999999998</v>
      </c>
    </row>
    <row r="8353" spans="1:7" x14ac:dyDescent="0.2">
      <c r="A8353">
        <v>2002</v>
      </c>
      <c r="B8353">
        <v>11</v>
      </c>
      <c r="C8353">
        <v>12</v>
      </c>
      <c r="D8353">
        <v>0.63007402000000001</v>
      </c>
      <c r="E8353">
        <v>-2.1486399</v>
      </c>
      <c r="F8353" s="46">
        <v>3</v>
      </c>
      <c r="G8353">
        <v>2.2391200000000002</v>
      </c>
    </row>
    <row r="8354" spans="1:7" x14ac:dyDescent="0.2">
      <c r="A8354">
        <v>2002</v>
      </c>
      <c r="B8354">
        <v>11</v>
      </c>
      <c r="C8354">
        <v>13</v>
      </c>
      <c r="D8354">
        <v>0.72670900999999999</v>
      </c>
      <c r="E8354">
        <v>-2.0759300999999999</v>
      </c>
      <c r="F8354" s="46">
        <v>3</v>
      </c>
      <c r="G8354">
        <v>2.1994500000000001</v>
      </c>
    </row>
    <row r="8355" spans="1:7" x14ac:dyDescent="0.2">
      <c r="A8355">
        <v>2002</v>
      </c>
      <c r="B8355">
        <v>11</v>
      </c>
      <c r="C8355">
        <v>14</v>
      </c>
      <c r="D8355">
        <v>0.85487902000000004</v>
      </c>
      <c r="E8355">
        <v>-1.91642</v>
      </c>
      <c r="F8355" s="46">
        <v>3</v>
      </c>
      <c r="G8355">
        <v>2.0984398999999998</v>
      </c>
    </row>
    <row r="8356" spans="1:7" x14ac:dyDescent="0.2">
      <c r="A8356">
        <v>2002</v>
      </c>
      <c r="B8356">
        <v>11</v>
      </c>
      <c r="C8356">
        <v>15</v>
      </c>
      <c r="D8356">
        <v>0.91334998999999994</v>
      </c>
      <c r="E8356">
        <v>-1.9306099000000001</v>
      </c>
      <c r="F8356" s="46">
        <v>3</v>
      </c>
      <c r="G8356">
        <v>2.1357601000000002</v>
      </c>
    </row>
    <row r="8357" spans="1:7" x14ac:dyDescent="0.2">
      <c r="A8357">
        <v>2002</v>
      </c>
      <c r="B8357">
        <v>11</v>
      </c>
      <c r="C8357">
        <v>16</v>
      </c>
      <c r="D8357">
        <v>0.99914199000000004</v>
      </c>
      <c r="E8357">
        <v>-2.0530200000000001</v>
      </c>
      <c r="F8357" s="46">
        <v>3</v>
      </c>
      <c r="G8357">
        <v>2.2832401</v>
      </c>
    </row>
    <row r="8358" spans="1:7" x14ac:dyDescent="0.2">
      <c r="A8358">
        <v>2002</v>
      </c>
      <c r="B8358">
        <v>11</v>
      </c>
      <c r="C8358">
        <v>17</v>
      </c>
      <c r="D8358">
        <v>1.11408</v>
      </c>
      <c r="E8358">
        <v>-2.0837300000000001</v>
      </c>
      <c r="F8358" s="46">
        <v>3</v>
      </c>
      <c r="G8358">
        <v>2.36286</v>
      </c>
    </row>
    <row r="8359" spans="1:7" x14ac:dyDescent="0.2">
      <c r="A8359">
        <v>2002</v>
      </c>
      <c r="B8359">
        <v>11</v>
      </c>
      <c r="C8359">
        <v>18</v>
      </c>
      <c r="D8359">
        <v>1.47912</v>
      </c>
      <c r="E8359">
        <v>-2.1283500000000002</v>
      </c>
      <c r="F8359" s="46">
        <v>3</v>
      </c>
      <c r="G8359">
        <v>2.5918399999999999</v>
      </c>
    </row>
    <row r="8360" spans="1:7" x14ac:dyDescent="0.2">
      <c r="A8360">
        <v>2002</v>
      </c>
      <c r="B8360">
        <v>11</v>
      </c>
      <c r="C8360">
        <v>19</v>
      </c>
      <c r="D8360">
        <v>1.85212</v>
      </c>
      <c r="E8360">
        <v>-1.5978399999999999</v>
      </c>
      <c r="F8360" s="46">
        <v>4</v>
      </c>
      <c r="G8360">
        <v>2.44611</v>
      </c>
    </row>
    <row r="8361" spans="1:7" x14ac:dyDescent="0.2">
      <c r="A8361">
        <v>2002</v>
      </c>
      <c r="B8361">
        <v>11</v>
      </c>
      <c r="C8361">
        <v>20</v>
      </c>
      <c r="D8361">
        <v>2.1222501</v>
      </c>
      <c r="E8361">
        <v>-1.22563</v>
      </c>
      <c r="F8361" s="46">
        <v>4</v>
      </c>
      <c r="G8361">
        <v>2.4507401</v>
      </c>
    </row>
    <row r="8362" spans="1:7" x14ac:dyDescent="0.2">
      <c r="A8362">
        <v>2002</v>
      </c>
      <c r="B8362">
        <v>11</v>
      </c>
      <c r="C8362">
        <v>21</v>
      </c>
      <c r="D8362">
        <v>2.2839898999999999</v>
      </c>
      <c r="E8362">
        <v>-1.1540600000000001</v>
      </c>
      <c r="F8362" s="46">
        <v>4</v>
      </c>
      <c r="G8362">
        <v>2.5590000000000002</v>
      </c>
    </row>
    <row r="8363" spans="1:7" x14ac:dyDescent="0.2">
      <c r="A8363">
        <v>2002</v>
      </c>
      <c r="B8363">
        <v>11</v>
      </c>
      <c r="C8363">
        <v>22</v>
      </c>
      <c r="D8363">
        <v>2.4112301</v>
      </c>
      <c r="E8363">
        <v>-0.56410002999999997</v>
      </c>
      <c r="F8363" s="46">
        <v>4</v>
      </c>
      <c r="G8363">
        <v>2.4763299999999999</v>
      </c>
    </row>
    <row r="8364" spans="1:7" x14ac:dyDescent="0.2">
      <c r="A8364">
        <v>2002</v>
      </c>
      <c r="B8364">
        <v>11</v>
      </c>
      <c r="C8364">
        <v>23</v>
      </c>
      <c r="D8364">
        <v>2.4480499999999998</v>
      </c>
      <c r="E8364" s="45">
        <v>-8.2408696399999995E-2</v>
      </c>
      <c r="F8364" s="46">
        <v>4</v>
      </c>
      <c r="G8364">
        <v>2.4494400000000001</v>
      </c>
    </row>
    <row r="8365" spans="1:7" x14ac:dyDescent="0.2">
      <c r="A8365">
        <v>2002</v>
      </c>
      <c r="B8365">
        <v>11</v>
      </c>
      <c r="C8365">
        <v>24</v>
      </c>
      <c r="D8365">
        <v>2.4597498999999998</v>
      </c>
      <c r="E8365">
        <v>0.50753402999999997</v>
      </c>
      <c r="F8365" s="46">
        <v>5</v>
      </c>
      <c r="G8365">
        <v>2.5115699999999999</v>
      </c>
    </row>
    <row r="8366" spans="1:7" x14ac:dyDescent="0.2">
      <c r="A8366">
        <v>2002</v>
      </c>
      <c r="B8366">
        <v>11</v>
      </c>
      <c r="C8366">
        <v>25</v>
      </c>
      <c r="D8366">
        <v>2.0616800999999998</v>
      </c>
      <c r="E8366">
        <v>0.91485101000000002</v>
      </c>
      <c r="F8366" s="46">
        <v>5</v>
      </c>
      <c r="G8366">
        <v>2.2555399</v>
      </c>
    </row>
    <row r="8367" spans="1:7" x14ac:dyDescent="0.2">
      <c r="A8367">
        <v>2002</v>
      </c>
      <c r="B8367">
        <v>11</v>
      </c>
      <c r="C8367">
        <v>26</v>
      </c>
      <c r="D8367">
        <v>1.8603400000000001</v>
      </c>
      <c r="E8367">
        <v>1.2494099999999999</v>
      </c>
      <c r="F8367" s="46">
        <v>5</v>
      </c>
      <c r="G8367">
        <v>2.2409599</v>
      </c>
    </row>
    <row r="8368" spans="1:7" x14ac:dyDescent="0.2">
      <c r="A8368">
        <v>2002</v>
      </c>
      <c r="B8368">
        <v>11</v>
      </c>
      <c r="C8368">
        <v>27</v>
      </c>
      <c r="D8368">
        <v>1.4937298999999999</v>
      </c>
      <c r="E8368">
        <v>1.66679</v>
      </c>
      <c r="F8368" s="46">
        <v>6</v>
      </c>
      <c r="G8368">
        <v>2.2381698999999999</v>
      </c>
    </row>
    <row r="8369" spans="1:7" x14ac:dyDescent="0.2">
      <c r="A8369">
        <v>2002</v>
      </c>
      <c r="B8369">
        <v>11</v>
      </c>
      <c r="C8369">
        <v>28</v>
      </c>
      <c r="D8369">
        <v>1.0871900000000001</v>
      </c>
      <c r="E8369">
        <v>1.92364</v>
      </c>
      <c r="F8369" s="46">
        <v>6</v>
      </c>
      <c r="G8369">
        <v>2.2096100000000001</v>
      </c>
    </row>
    <row r="8370" spans="1:7" x14ac:dyDescent="0.2">
      <c r="A8370">
        <v>2002</v>
      </c>
      <c r="B8370">
        <v>11</v>
      </c>
      <c r="C8370">
        <v>29</v>
      </c>
      <c r="D8370">
        <v>1.1248100000000001</v>
      </c>
      <c r="E8370">
        <v>2.1107900000000002</v>
      </c>
      <c r="F8370" s="46">
        <v>6</v>
      </c>
      <c r="G8370">
        <v>2.3917899</v>
      </c>
    </row>
    <row r="8371" spans="1:7" x14ac:dyDescent="0.2">
      <c r="A8371">
        <v>2002</v>
      </c>
      <c r="B8371">
        <v>11</v>
      </c>
      <c r="C8371">
        <v>30</v>
      </c>
      <c r="D8371">
        <v>1.0175700000000001</v>
      </c>
      <c r="E8371">
        <v>2.1652501000000002</v>
      </c>
      <c r="F8371" s="46">
        <v>6</v>
      </c>
      <c r="G8371">
        <v>2.3924401</v>
      </c>
    </row>
    <row r="8372" spans="1:7" x14ac:dyDescent="0.2">
      <c r="A8372">
        <v>2002</v>
      </c>
      <c r="B8372">
        <v>12</v>
      </c>
      <c r="C8372">
        <v>1</v>
      </c>
      <c r="D8372">
        <v>0.72954297000000001</v>
      </c>
      <c r="E8372">
        <v>2.0462201000000002</v>
      </c>
      <c r="F8372" s="46">
        <v>6</v>
      </c>
      <c r="G8372">
        <v>2.17238</v>
      </c>
    </row>
    <row r="8373" spans="1:7" x14ac:dyDescent="0.2">
      <c r="A8373">
        <v>2002</v>
      </c>
      <c r="B8373">
        <v>12</v>
      </c>
      <c r="C8373">
        <v>2</v>
      </c>
      <c r="D8373" s="45">
        <v>1.0671E-2</v>
      </c>
      <c r="E8373">
        <v>1.8140000000000001</v>
      </c>
      <c r="F8373" s="46">
        <v>6</v>
      </c>
      <c r="G8373">
        <v>1.8140301000000001</v>
      </c>
    </row>
    <row r="8374" spans="1:7" x14ac:dyDescent="0.2">
      <c r="A8374">
        <v>2002</v>
      </c>
      <c r="B8374">
        <v>12</v>
      </c>
      <c r="C8374">
        <v>3</v>
      </c>
      <c r="D8374">
        <v>-0.34123000999999997</v>
      </c>
      <c r="E8374">
        <v>1.53817</v>
      </c>
      <c r="F8374" s="46">
        <v>7</v>
      </c>
      <c r="G8374">
        <v>1.5755600000000001</v>
      </c>
    </row>
    <row r="8375" spans="1:7" x14ac:dyDescent="0.2">
      <c r="A8375">
        <v>2002</v>
      </c>
      <c r="B8375">
        <v>12</v>
      </c>
      <c r="C8375">
        <v>4</v>
      </c>
      <c r="D8375">
        <v>-0.82362002000000001</v>
      </c>
      <c r="E8375">
        <v>1.2344299999999999</v>
      </c>
      <c r="F8375" s="46">
        <v>7</v>
      </c>
      <c r="G8375">
        <v>1.48397</v>
      </c>
    </row>
    <row r="8376" spans="1:7" x14ac:dyDescent="0.2">
      <c r="A8376">
        <v>2002</v>
      </c>
      <c r="B8376">
        <v>12</v>
      </c>
      <c r="C8376">
        <v>5</v>
      </c>
      <c r="D8376">
        <v>-1.1848000000000001</v>
      </c>
      <c r="E8376">
        <v>1.0287599999999999</v>
      </c>
      <c r="F8376" s="46">
        <v>8</v>
      </c>
      <c r="G8376">
        <v>1.56911</v>
      </c>
    </row>
    <row r="8377" spans="1:7" x14ac:dyDescent="0.2">
      <c r="A8377">
        <v>2002</v>
      </c>
      <c r="B8377">
        <v>12</v>
      </c>
      <c r="C8377">
        <v>6</v>
      </c>
      <c r="D8377">
        <v>-1.4210100000000001</v>
      </c>
      <c r="E8377">
        <v>0.90926403</v>
      </c>
      <c r="F8377" s="46">
        <v>8</v>
      </c>
      <c r="G8377">
        <v>1.6870198999999999</v>
      </c>
    </row>
    <row r="8378" spans="1:7" x14ac:dyDescent="0.2">
      <c r="A8378">
        <v>2002</v>
      </c>
      <c r="B8378">
        <v>12</v>
      </c>
      <c r="C8378">
        <v>7</v>
      </c>
      <c r="D8378">
        <v>-1.5439099999999999</v>
      </c>
      <c r="E8378">
        <v>0.92464601999999996</v>
      </c>
      <c r="F8378" s="46">
        <v>8</v>
      </c>
      <c r="G8378">
        <v>1.79962</v>
      </c>
    </row>
    <row r="8379" spans="1:7" x14ac:dyDescent="0.2">
      <c r="A8379">
        <v>2002</v>
      </c>
      <c r="B8379">
        <v>12</v>
      </c>
      <c r="C8379">
        <v>8</v>
      </c>
      <c r="D8379">
        <v>-1.3283799999999999</v>
      </c>
      <c r="E8379">
        <v>0.40739398999999998</v>
      </c>
      <c r="F8379" s="46">
        <v>8</v>
      </c>
      <c r="G8379">
        <v>1.3894500000000001</v>
      </c>
    </row>
    <row r="8380" spans="1:7" x14ac:dyDescent="0.2">
      <c r="A8380">
        <v>2002</v>
      </c>
      <c r="B8380">
        <v>12</v>
      </c>
      <c r="C8380">
        <v>9</v>
      </c>
      <c r="D8380">
        <v>-1.1609</v>
      </c>
      <c r="E8380" s="45">
        <v>7.7871896299999993E-2</v>
      </c>
      <c r="F8380" s="46">
        <v>8</v>
      </c>
      <c r="G8380">
        <v>1.16351</v>
      </c>
    </row>
    <row r="8381" spans="1:7" x14ac:dyDescent="0.2">
      <c r="A8381">
        <v>2002</v>
      </c>
      <c r="B8381">
        <v>12</v>
      </c>
      <c r="C8381">
        <v>10</v>
      </c>
      <c r="D8381">
        <v>-1.05827</v>
      </c>
      <c r="E8381">
        <v>-0.16410000999999999</v>
      </c>
      <c r="F8381" s="46">
        <v>1</v>
      </c>
      <c r="G8381">
        <v>1.0709200000000001</v>
      </c>
    </row>
    <row r="8382" spans="1:7" x14ac:dyDescent="0.2">
      <c r="A8382">
        <v>2002</v>
      </c>
      <c r="B8382">
        <v>12</v>
      </c>
      <c r="C8382">
        <v>11</v>
      </c>
      <c r="D8382">
        <v>-0.81506002</v>
      </c>
      <c r="E8382">
        <v>-0.26427999000000002</v>
      </c>
      <c r="F8382" s="46">
        <v>1</v>
      </c>
      <c r="G8382">
        <v>0.85683799000000005</v>
      </c>
    </row>
    <row r="8383" spans="1:7" x14ac:dyDescent="0.2">
      <c r="A8383">
        <v>2002</v>
      </c>
      <c r="B8383">
        <v>12</v>
      </c>
      <c r="C8383">
        <v>12</v>
      </c>
      <c r="D8383">
        <v>-0.79601001999999998</v>
      </c>
      <c r="E8383">
        <v>-0.47103</v>
      </c>
      <c r="F8383" s="46">
        <v>1</v>
      </c>
      <c r="G8383">
        <v>0.92492901999999999</v>
      </c>
    </row>
    <row r="8384" spans="1:7" x14ac:dyDescent="0.2">
      <c r="A8384">
        <v>2002</v>
      </c>
      <c r="B8384">
        <v>12</v>
      </c>
      <c r="C8384">
        <v>13</v>
      </c>
      <c r="D8384">
        <v>-0.97179002000000003</v>
      </c>
      <c r="E8384">
        <v>-0.60122001000000003</v>
      </c>
      <c r="F8384" s="46">
        <v>1</v>
      </c>
      <c r="G8384">
        <v>1.14273</v>
      </c>
    </row>
    <row r="8385" spans="1:7" x14ac:dyDescent="0.2">
      <c r="A8385">
        <v>2002</v>
      </c>
      <c r="B8385">
        <v>12</v>
      </c>
      <c r="C8385">
        <v>14</v>
      </c>
      <c r="D8385">
        <v>-1.16821</v>
      </c>
      <c r="E8385">
        <v>-0.70326</v>
      </c>
      <c r="F8385" s="46">
        <v>1</v>
      </c>
      <c r="G8385">
        <v>1.3635600000000001</v>
      </c>
    </row>
    <row r="8386" spans="1:7" x14ac:dyDescent="0.2">
      <c r="A8386">
        <v>2002</v>
      </c>
      <c r="B8386">
        <v>12</v>
      </c>
      <c r="C8386">
        <v>15</v>
      </c>
      <c r="D8386">
        <v>-1.3553500000000001</v>
      </c>
      <c r="E8386">
        <v>-0.90314000999999999</v>
      </c>
      <c r="F8386" s="46">
        <v>1</v>
      </c>
      <c r="G8386">
        <v>1.62869</v>
      </c>
    </row>
    <row r="8387" spans="1:7" x14ac:dyDescent="0.2">
      <c r="A8387">
        <v>2002</v>
      </c>
      <c r="B8387">
        <v>12</v>
      </c>
      <c r="C8387">
        <v>16</v>
      </c>
      <c r="D8387">
        <v>-1.6897</v>
      </c>
      <c r="E8387">
        <v>-1.1658200000000001</v>
      </c>
      <c r="F8387" s="46">
        <v>1</v>
      </c>
      <c r="G8387">
        <v>2.0528599999999999</v>
      </c>
    </row>
    <row r="8388" spans="1:7" x14ac:dyDescent="0.2">
      <c r="A8388">
        <v>2002</v>
      </c>
      <c r="B8388">
        <v>12</v>
      </c>
      <c r="C8388">
        <v>17</v>
      </c>
      <c r="D8388">
        <v>-1.7473799999999999</v>
      </c>
      <c r="E8388">
        <v>-1.3259399999999999</v>
      </c>
      <c r="F8388" s="46">
        <v>1</v>
      </c>
      <c r="G8388">
        <v>2.1934999999999998</v>
      </c>
    </row>
    <row r="8389" spans="1:7" x14ac:dyDescent="0.2">
      <c r="A8389">
        <v>2002</v>
      </c>
      <c r="B8389">
        <v>12</v>
      </c>
      <c r="C8389">
        <v>18</v>
      </c>
      <c r="D8389">
        <v>-1.4377500000000001</v>
      </c>
      <c r="E8389">
        <v>-1.4773099000000001</v>
      </c>
      <c r="F8389" s="46">
        <v>2</v>
      </c>
      <c r="G8389">
        <v>2.0614499999999998</v>
      </c>
    </row>
    <row r="8390" spans="1:7" x14ac:dyDescent="0.2">
      <c r="A8390">
        <v>2002</v>
      </c>
      <c r="B8390">
        <v>12</v>
      </c>
      <c r="C8390">
        <v>19</v>
      </c>
      <c r="D8390">
        <v>-1.3526899999999999</v>
      </c>
      <c r="E8390">
        <v>-1.5552999999999999</v>
      </c>
      <c r="F8390" s="46">
        <v>2</v>
      </c>
      <c r="G8390">
        <v>2.0612400000000002</v>
      </c>
    </row>
    <row r="8391" spans="1:7" x14ac:dyDescent="0.2">
      <c r="A8391">
        <v>2002</v>
      </c>
      <c r="B8391">
        <v>12</v>
      </c>
      <c r="C8391">
        <v>20</v>
      </c>
      <c r="D8391">
        <v>-1.0337799999999999</v>
      </c>
      <c r="E8391">
        <v>-1.7202999999999999</v>
      </c>
      <c r="F8391" s="46">
        <v>2</v>
      </c>
      <c r="G8391">
        <v>2.0070199999999998</v>
      </c>
    </row>
    <row r="8392" spans="1:7" x14ac:dyDescent="0.2">
      <c r="A8392">
        <v>2002</v>
      </c>
      <c r="B8392">
        <v>12</v>
      </c>
      <c r="C8392">
        <v>21</v>
      </c>
      <c r="D8392">
        <v>-0.48954998999999999</v>
      </c>
      <c r="E8392">
        <v>-1.92448</v>
      </c>
      <c r="F8392" s="46">
        <v>2</v>
      </c>
      <c r="G8392">
        <v>1.98577</v>
      </c>
    </row>
    <row r="8393" spans="1:7" x14ac:dyDescent="0.2">
      <c r="A8393">
        <v>2002</v>
      </c>
      <c r="B8393">
        <v>12</v>
      </c>
      <c r="C8393">
        <v>22</v>
      </c>
      <c r="D8393">
        <v>-0.18551999</v>
      </c>
      <c r="E8393">
        <v>-2.1559601000000002</v>
      </c>
      <c r="F8393" s="46">
        <v>2</v>
      </c>
      <c r="G8393">
        <v>2.1639298999999999</v>
      </c>
    </row>
    <row r="8394" spans="1:7" x14ac:dyDescent="0.2">
      <c r="A8394">
        <v>2002</v>
      </c>
      <c r="B8394">
        <v>12</v>
      </c>
      <c r="C8394">
        <v>23</v>
      </c>
      <c r="D8394">
        <v>0.29414900999999999</v>
      </c>
      <c r="E8394">
        <v>-2.52372</v>
      </c>
      <c r="F8394" s="46">
        <v>3</v>
      </c>
      <c r="G8394">
        <v>2.5408100999999998</v>
      </c>
    </row>
    <row r="8395" spans="1:7" x14ac:dyDescent="0.2">
      <c r="A8395">
        <v>2002</v>
      </c>
      <c r="B8395">
        <v>12</v>
      </c>
      <c r="C8395">
        <v>24</v>
      </c>
      <c r="D8395">
        <v>0.65370797999999997</v>
      </c>
      <c r="E8395">
        <v>-2.8378698999999998</v>
      </c>
      <c r="F8395" s="46">
        <v>3</v>
      </c>
      <c r="G8395">
        <v>2.9121899999999998</v>
      </c>
    </row>
    <row r="8396" spans="1:7" x14ac:dyDescent="0.2">
      <c r="A8396">
        <v>2002</v>
      </c>
      <c r="B8396">
        <v>12</v>
      </c>
      <c r="C8396">
        <v>25</v>
      </c>
      <c r="D8396">
        <v>1.0221800000000001</v>
      </c>
      <c r="E8396">
        <v>-2.6879699000000001</v>
      </c>
      <c r="F8396" s="46">
        <v>3</v>
      </c>
      <c r="G8396">
        <v>2.8757701</v>
      </c>
    </row>
    <row r="8397" spans="1:7" x14ac:dyDescent="0.2">
      <c r="A8397">
        <v>2002</v>
      </c>
      <c r="B8397">
        <v>12</v>
      </c>
      <c r="C8397">
        <v>26</v>
      </c>
      <c r="D8397">
        <v>1.4652801</v>
      </c>
      <c r="E8397">
        <v>-2.3224000999999999</v>
      </c>
      <c r="F8397" s="46">
        <v>3</v>
      </c>
      <c r="G8397">
        <v>2.7460100999999999</v>
      </c>
    </row>
    <row r="8398" spans="1:7" x14ac:dyDescent="0.2">
      <c r="A8398">
        <v>2002</v>
      </c>
      <c r="B8398">
        <v>12</v>
      </c>
      <c r="C8398">
        <v>27</v>
      </c>
      <c r="D8398">
        <v>1.64612</v>
      </c>
      <c r="E8398">
        <v>-1.8673599999999999</v>
      </c>
      <c r="F8398" s="46">
        <v>3</v>
      </c>
      <c r="G8398">
        <v>2.4893301000000001</v>
      </c>
    </row>
    <row r="8399" spans="1:7" x14ac:dyDescent="0.2">
      <c r="A8399">
        <v>2002</v>
      </c>
      <c r="B8399">
        <v>12</v>
      </c>
      <c r="C8399">
        <v>28</v>
      </c>
      <c r="D8399">
        <v>1.8735999999999999</v>
      </c>
      <c r="E8399">
        <v>-1.4065700000000001</v>
      </c>
      <c r="F8399" s="46">
        <v>4</v>
      </c>
      <c r="G8399">
        <v>2.3428198999999998</v>
      </c>
    </row>
    <row r="8400" spans="1:7" x14ac:dyDescent="0.2">
      <c r="A8400">
        <v>2002</v>
      </c>
      <c r="B8400">
        <v>12</v>
      </c>
      <c r="C8400">
        <v>29</v>
      </c>
      <c r="D8400">
        <v>1.8607499999999999</v>
      </c>
      <c r="E8400">
        <v>-1.1250199999999999</v>
      </c>
      <c r="F8400" s="46">
        <v>4</v>
      </c>
      <c r="G8400">
        <v>2.1744100999999998</v>
      </c>
    </row>
    <row r="8401" spans="1:7" x14ac:dyDescent="0.2">
      <c r="A8401">
        <v>2002</v>
      </c>
      <c r="B8401">
        <v>12</v>
      </c>
      <c r="C8401">
        <v>30</v>
      </c>
      <c r="D8401">
        <v>1.7358499999999999</v>
      </c>
      <c r="E8401">
        <v>-0.71030002999999997</v>
      </c>
      <c r="F8401" s="46">
        <v>4</v>
      </c>
      <c r="G8401">
        <v>1.8755599999999999</v>
      </c>
    </row>
    <row r="8402" spans="1:7" x14ac:dyDescent="0.2">
      <c r="A8402">
        <v>2002</v>
      </c>
      <c r="B8402">
        <v>12</v>
      </c>
      <c r="C8402">
        <v>31</v>
      </c>
      <c r="D8402">
        <v>1.41289</v>
      </c>
      <c r="E8402">
        <v>-0.36115000000000003</v>
      </c>
      <c r="F8402" s="46">
        <v>4</v>
      </c>
      <c r="G8402">
        <v>1.4583200000000001</v>
      </c>
    </row>
    <row r="8403" spans="1:7" x14ac:dyDescent="0.2">
      <c r="A8403">
        <v>2003</v>
      </c>
      <c r="B8403">
        <v>1</v>
      </c>
      <c r="C8403">
        <v>1</v>
      </c>
      <c r="D8403">
        <v>1.2833399999999999</v>
      </c>
      <c r="E8403" s="45">
        <v>1.37761002E-2</v>
      </c>
      <c r="F8403" s="46">
        <v>5</v>
      </c>
      <c r="G8403">
        <v>1.2834099999999999</v>
      </c>
    </row>
    <row r="8404" spans="1:7" x14ac:dyDescent="0.2">
      <c r="A8404">
        <v>2003</v>
      </c>
      <c r="B8404">
        <v>1</v>
      </c>
      <c r="C8404">
        <v>2</v>
      </c>
      <c r="D8404">
        <v>0.97020101999999997</v>
      </c>
      <c r="E8404">
        <v>0.15171599</v>
      </c>
      <c r="F8404" s="46">
        <v>5</v>
      </c>
      <c r="G8404">
        <v>0.98199201000000003</v>
      </c>
    </row>
    <row r="8405" spans="1:7" x14ac:dyDescent="0.2">
      <c r="A8405">
        <v>2003</v>
      </c>
      <c r="B8405">
        <v>1</v>
      </c>
      <c r="C8405">
        <v>3</v>
      </c>
      <c r="D8405">
        <v>0.74390900000000004</v>
      </c>
      <c r="E8405">
        <v>0.39174500000000001</v>
      </c>
      <c r="F8405" s="46">
        <v>5</v>
      </c>
      <c r="G8405">
        <v>0.84075200999999999</v>
      </c>
    </row>
    <row r="8406" spans="1:7" x14ac:dyDescent="0.2">
      <c r="A8406">
        <v>2003</v>
      </c>
      <c r="B8406">
        <v>1</v>
      </c>
      <c r="C8406">
        <v>4</v>
      </c>
      <c r="D8406">
        <v>0.67048799999999997</v>
      </c>
      <c r="E8406">
        <v>0.43867001</v>
      </c>
      <c r="F8406" s="46">
        <v>5</v>
      </c>
      <c r="G8406">
        <v>0.80124097999999999</v>
      </c>
    </row>
    <row r="8407" spans="1:7" x14ac:dyDescent="0.2">
      <c r="A8407">
        <v>2003</v>
      </c>
      <c r="B8407">
        <v>1</v>
      </c>
      <c r="C8407">
        <v>5</v>
      </c>
      <c r="D8407">
        <v>0.48564099999999999</v>
      </c>
      <c r="E8407">
        <v>0.17338200000000001</v>
      </c>
      <c r="F8407" s="46">
        <v>5</v>
      </c>
      <c r="G8407">
        <v>0.51566303000000002</v>
      </c>
    </row>
    <row r="8408" spans="1:7" x14ac:dyDescent="0.2">
      <c r="A8408">
        <v>2003</v>
      </c>
      <c r="B8408">
        <v>1</v>
      </c>
      <c r="C8408">
        <v>6</v>
      </c>
      <c r="D8408">
        <v>0.51131700999999996</v>
      </c>
      <c r="E8408">
        <v>0.25400298999999998</v>
      </c>
      <c r="F8408" s="46">
        <v>5</v>
      </c>
      <c r="G8408">
        <v>0.57093101999999996</v>
      </c>
    </row>
    <row r="8409" spans="1:7" x14ac:dyDescent="0.2">
      <c r="A8409">
        <v>2003</v>
      </c>
      <c r="B8409">
        <v>1</v>
      </c>
      <c r="C8409">
        <v>7</v>
      </c>
      <c r="D8409">
        <v>0.78209101999999997</v>
      </c>
      <c r="E8409">
        <v>0.57112098</v>
      </c>
      <c r="F8409" s="46">
        <v>5</v>
      </c>
      <c r="G8409">
        <v>0.96842402000000005</v>
      </c>
    </row>
    <row r="8410" spans="1:7" x14ac:dyDescent="0.2">
      <c r="A8410">
        <v>2003</v>
      </c>
      <c r="B8410">
        <v>1</v>
      </c>
      <c r="C8410">
        <v>8</v>
      </c>
      <c r="D8410">
        <v>0.81547599999999998</v>
      </c>
      <c r="E8410">
        <v>0.71555102000000004</v>
      </c>
      <c r="F8410" s="46">
        <v>5</v>
      </c>
      <c r="G8410">
        <v>1.0849</v>
      </c>
    </row>
    <row r="8411" spans="1:7" x14ac:dyDescent="0.2">
      <c r="A8411">
        <v>2003</v>
      </c>
      <c r="B8411">
        <v>1</v>
      </c>
      <c r="C8411">
        <v>9</v>
      </c>
      <c r="D8411">
        <v>0.80391400999999996</v>
      </c>
      <c r="E8411">
        <v>0.78214002000000005</v>
      </c>
      <c r="F8411" s="46">
        <v>5</v>
      </c>
      <c r="G8411">
        <v>1.1216200999999999</v>
      </c>
    </row>
    <row r="8412" spans="1:7" x14ac:dyDescent="0.2">
      <c r="A8412">
        <v>2003</v>
      </c>
      <c r="B8412">
        <v>1</v>
      </c>
      <c r="C8412">
        <v>10</v>
      </c>
      <c r="D8412">
        <v>0.79108398999999996</v>
      </c>
      <c r="E8412">
        <v>0.82305598000000002</v>
      </c>
      <c r="F8412" s="46">
        <v>6</v>
      </c>
      <c r="G8412">
        <v>1.1415900000000001</v>
      </c>
    </row>
    <row r="8413" spans="1:7" x14ac:dyDescent="0.2">
      <c r="A8413">
        <v>2003</v>
      </c>
      <c r="B8413">
        <v>1</v>
      </c>
      <c r="C8413">
        <v>11</v>
      </c>
      <c r="D8413">
        <v>0.56723601000000001</v>
      </c>
      <c r="E8413">
        <v>0.94468099000000005</v>
      </c>
      <c r="F8413" s="46">
        <v>6</v>
      </c>
      <c r="G8413">
        <v>1.1019000000000001</v>
      </c>
    </row>
    <row r="8414" spans="1:7" x14ac:dyDescent="0.2">
      <c r="A8414">
        <v>2003</v>
      </c>
      <c r="B8414">
        <v>1</v>
      </c>
      <c r="C8414">
        <v>12</v>
      </c>
      <c r="D8414">
        <v>0.158416</v>
      </c>
      <c r="E8414">
        <v>1.0121</v>
      </c>
      <c r="F8414" s="46">
        <v>6</v>
      </c>
      <c r="G8414">
        <v>1.0244200000000001</v>
      </c>
    </row>
    <row r="8415" spans="1:7" x14ac:dyDescent="0.2">
      <c r="A8415">
        <v>2003</v>
      </c>
      <c r="B8415">
        <v>1</v>
      </c>
      <c r="C8415">
        <v>13</v>
      </c>
      <c r="D8415">
        <v>-0.10105</v>
      </c>
      <c r="E8415">
        <v>0.97008097000000004</v>
      </c>
      <c r="F8415" s="46">
        <v>7</v>
      </c>
      <c r="G8415">
        <v>0.97532898000000001</v>
      </c>
    </row>
    <row r="8416" spans="1:7" x14ac:dyDescent="0.2">
      <c r="A8416">
        <v>2003</v>
      </c>
      <c r="B8416">
        <v>1</v>
      </c>
      <c r="C8416">
        <v>14</v>
      </c>
      <c r="D8416">
        <v>-0.33919000999999999</v>
      </c>
      <c r="E8416">
        <v>0.79806602000000004</v>
      </c>
      <c r="F8416" s="46">
        <v>7</v>
      </c>
      <c r="G8416">
        <v>0.86715399999999998</v>
      </c>
    </row>
    <row r="8417" spans="1:7" x14ac:dyDescent="0.2">
      <c r="A8417">
        <v>2003</v>
      </c>
      <c r="B8417">
        <v>1</v>
      </c>
      <c r="C8417">
        <v>15</v>
      </c>
      <c r="D8417">
        <v>-0.56284999999999996</v>
      </c>
      <c r="E8417">
        <v>0.80388497999999997</v>
      </c>
      <c r="F8417" s="46">
        <v>7</v>
      </c>
      <c r="G8417">
        <v>0.98133999000000005</v>
      </c>
    </row>
    <row r="8418" spans="1:7" x14ac:dyDescent="0.2">
      <c r="A8418">
        <v>2003</v>
      </c>
      <c r="B8418">
        <v>1</v>
      </c>
      <c r="C8418">
        <v>16</v>
      </c>
      <c r="D8418">
        <v>-0.77707999999999999</v>
      </c>
      <c r="E8418">
        <v>0.78800999999999999</v>
      </c>
      <c r="F8418" s="46">
        <v>7</v>
      </c>
      <c r="G8418">
        <v>1.1067100000000001</v>
      </c>
    </row>
    <row r="8419" spans="1:7" x14ac:dyDescent="0.2">
      <c r="A8419">
        <v>2003</v>
      </c>
      <c r="B8419">
        <v>1</v>
      </c>
      <c r="C8419">
        <v>17</v>
      </c>
      <c r="D8419">
        <v>-0.92597001999999995</v>
      </c>
      <c r="E8419">
        <v>0.59046102</v>
      </c>
      <c r="F8419" s="46">
        <v>8</v>
      </c>
      <c r="G8419">
        <v>1.0982099999999999</v>
      </c>
    </row>
    <row r="8420" spans="1:7" x14ac:dyDescent="0.2">
      <c r="A8420">
        <v>2003</v>
      </c>
      <c r="B8420">
        <v>1</v>
      </c>
      <c r="C8420">
        <v>18</v>
      </c>
      <c r="D8420">
        <v>-0.84653001999999999</v>
      </c>
      <c r="E8420">
        <v>0.44548898999999997</v>
      </c>
      <c r="F8420" s="46">
        <v>8</v>
      </c>
      <c r="G8420">
        <v>0.95659601999999999</v>
      </c>
    </row>
    <row r="8421" spans="1:7" x14ac:dyDescent="0.2">
      <c r="A8421">
        <v>2003</v>
      </c>
      <c r="B8421">
        <v>1</v>
      </c>
      <c r="C8421">
        <v>19</v>
      </c>
      <c r="D8421">
        <v>-0.86504000000000003</v>
      </c>
      <c r="E8421">
        <v>0.49258399000000003</v>
      </c>
      <c r="F8421" s="46">
        <v>8</v>
      </c>
      <c r="G8421">
        <v>0.99545401</v>
      </c>
    </row>
    <row r="8422" spans="1:7" x14ac:dyDescent="0.2">
      <c r="A8422">
        <v>2003</v>
      </c>
      <c r="B8422">
        <v>1</v>
      </c>
      <c r="C8422">
        <v>20</v>
      </c>
      <c r="D8422">
        <v>-0.33945998999999999</v>
      </c>
      <c r="E8422">
        <v>0.31658900000000001</v>
      </c>
      <c r="F8422" s="46">
        <v>8</v>
      </c>
      <c r="G8422">
        <v>0.46418198999999999</v>
      </c>
    </row>
    <row r="8423" spans="1:7" x14ac:dyDescent="0.2">
      <c r="A8423">
        <v>2003</v>
      </c>
      <c r="B8423">
        <v>1</v>
      </c>
      <c r="C8423">
        <v>21</v>
      </c>
      <c r="D8423">
        <v>-0.28007999</v>
      </c>
      <c r="E8423">
        <v>0.42376398999999998</v>
      </c>
      <c r="F8423" s="46">
        <v>7</v>
      </c>
      <c r="G8423">
        <v>0.50795698</v>
      </c>
    </row>
    <row r="8424" spans="1:7" x14ac:dyDescent="0.2">
      <c r="A8424">
        <v>2003</v>
      </c>
      <c r="B8424">
        <v>1</v>
      </c>
      <c r="C8424">
        <v>22</v>
      </c>
      <c r="D8424" s="45">
        <v>-5.9841498700000002E-2</v>
      </c>
      <c r="E8424">
        <v>0.59071898</v>
      </c>
      <c r="F8424" s="46">
        <v>7</v>
      </c>
      <c r="G8424">
        <v>0.59374201000000004</v>
      </c>
    </row>
    <row r="8425" spans="1:7" x14ac:dyDescent="0.2">
      <c r="A8425">
        <v>2003</v>
      </c>
      <c r="B8425">
        <v>1</v>
      </c>
      <c r="C8425">
        <v>23</v>
      </c>
      <c r="D8425">
        <v>0.19258700000000001</v>
      </c>
      <c r="E8425">
        <v>0.66115999000000003</v>
      </c>
      <c r="F8425" s="46">
        <v>6</v>
      </c>
      <c r="G8425">
        <v>0.68863797000000004</v>
      </c>
    </row>
    <row r="8426" spans="1:7" x14ac:dyDescent="0.2">
      <c r="A8426">
        <v>2003</v>
      </c>
      <c r="B8426">
        <v>1</v>
      </c>
      <c r="C8426">
        <v>24</v>
      </c>
      <c r="D8426">
        <v>0.16373799999999999</v>
      </c>
      <c r="E8426">
        <v>0.77007502000000005</v>
      </c>
      <c r="F8426" s="46">
        <v>6</v>
      </c>
      <c r="G8426">
        <v>0.78728997999999994</v>
      </c>
    </row>
    <row r="8427" spans="1:7" x14ac:dyDescent="0.2">
      <c r="A8427">
        <v>2003</v>
      </c>
      <c r="B8427">
        <v>1</v>
      </c>
      <c r="C8427">
        <v>25</v>
      </c>
      <c r="D8427" s="45">
        <v>5.3256601099999998E-3</v>
      </c>
      <c r="E8427">
        <v>0.16711899999999999</v>
      </c>
      <c r="F8427" s="46">
        <v>6</v>
      </c>
      <c r="G8427">
        <v>0.16720399</v>
      </c>
    </row>
    <row r="8428" spans="1:7" x14ac:dyDescent="0.2">
      <c r="A8428">
        <v>2003</v>
      </c>
      <c r="B8428">
        <v>1</v>
      </c>
      <c r="C8428">
        <v>26</v>
      </c>
      <c r="D8428" s="45">
        <v>-7.6925300099999996E-2</v>
      </c>
      <c r="E8428" s="45">
        <v>-1.1620599499999999E-3</v>
      </c>
      <c r="F8428" s="46">
        <v>1</v>
      </c>
      <c r="G8428" s="45">
        <v>7.6934099199999995E-2</v>
      </c>
    </row>
    <row r="8429" spans="1:7" x14ac:dyDescent="0.2">
      <c r="A8429">
        <v>2003</v>
      </c>
      <c r="B8429">
        <v>1</v>
      </c>
      <c r="C8429">
        <v>27</v>
      </c>
      <c r="D8429">
        <v>-0.12870000000000001</v>
      </c>
      <c r="E8429">
        <v>-0.30930998999999998</v>
      </c>
      <c r="F8429" s="46">
        <v>2</v>
      </c>
      <c r="G8429">
        <v>0.33501600999999998</v>
      </c>
    </row>
    <row r="8430" spans="1:7" x14ac:dyDescent="0.2">
      <c r="A8430">
        <v>2003</v>
      </c>
      <c r="B8430">
        <v>1</v>
      </c>
      <c r="C8430">
        <v>28</v>
      </c>
      <c r="D8430">
        <v>-0.36533000999999998</v>
      </c>
      <c r="E8430">
        <v>-0.59337002000000005</v>
      </c>
      <c r="F8430" s="46">
        <v>2</v>
      </c>
      <c r="G8430">
        <v>0.69681799</v>
      </c>
    </row>
    <row r="8431" spans="1:7" x14ac:dyDescent="0.2">
      <c r="A8431">
        <v>2003</v>
      </c>
      <c r="B8431">
        <v>1</v>
      </c>
      <c r="C8431">
        <v>29</v>
      </c>
      <c r="D8431">
        <v>-0.38356000000000001</v>
      </c>
      <c r="E8431">
        <v>-0.7026</v>
      </c>
      <c r="F8431" s="46">
        <v>2</v>
      </c>
      <c r="G8431">
        <v>0.80047601000000002</v>
      </c>
    </row>
    <row r="8432" spans="1:7" x14ac:dyDescent="0.2">
      <c r="A8432">
        <v>2003</v>
      </c>
      <c r="B8432">
        <v>1</v>
      </c>
      <c r="C8432">
        <v>30</v>
      </c>
      <c r="D8432">
        <v>-0.11906</v>
      </c>
      <c r="E8432">
        <v>-0.92031996999999999</v>
      </c>
      <c r="F8432" s="46">
        <v>2</v>
      </c>
      <c r="G8432">
        <v>0.92798400000000003</v>
      </c>
    </row>
    <row r="8433" spans="1:7" x14ac:dyDescent="0.2">
      <c r="A8433">
        <v>2003</v>
      </c>
      <c r="B8433">
        <v>1</v>
      </c>
      <c r="C8433">
        <v>31</v>
      </c>
      <c r="D8433">
        <v>-0.20523</v>
      </c>
      <c r="E8433">
        <v>-0.72614002</v>
      </c>
      <c r="F8433" s="46">
        <v>2</v>
      </c>
      <c r="G8433">
        <v>0.75458502999999999</v>
      </c>
    </row>
    <row r="8434" spans="1:7" x14ac:dyDescent="0.2">
      <c r="A8434">
        <v>2003</v>
      </c>
      <c r="B8434">
        <v>2</v>
      </c>
      <c r="C8434">
        <v>1</v>
      </c>
      <c r="D8434">
        <v>0.151638</v>
      </c>
      <c r="E8434">
        <v>-0.82291000999999997</v>
      </c>
      <c r="F8434" s="46">
        <v>3</v>
      </c>
      <c r="G8434">
        <v>0.83676600000000001</v>
      </c>
    </row>
    <row r="8435" spans="1:7" x14ac:dyDescent="0.2">
      <c r="A8435">
        <v>2003</v>
      </c>
      <c r="B8435">
        <v>2</v>
      </c>
      <c r="C8435">
        <v>2</v>
      </c>
      <c r="D8435">
        <v>0.59983998999999999</v>
      </c>
      <c r="E8435">
        <v>-0.58626997000000003</v>
      </c>
      <c r="F8435" s="46">
        <v>4</v>
      </c>
      <c r="G8435">
        <v>0.83876401</v>
      </c>
    </row>
    <row r="8436" spans="1:7" x14ac:dyDescent="0.2">
      <c r="A8436">
        <v>2003</v>
      </c>
      <c r="B8436">
        <v>2</v>
      </c>
      <c r="C8436">
        <v>3</v>
      </c>
      <c r="D8436">
        <v>0.74344999</v>
      </c>
      <c r="E8436">
        <v>-0.28595999</v>
      </c>
      <c r="F8436" s="46">
        <v>4</v>
      </c>
      <c r="G8436">
        <v>0.79655098999999996</v>
      </c>
    </row>
    <row r="8437" spans="1:7" x14ac:dyDescent="0.2">
      <c r="A8437">
        <v>2003</v>
      </c>
      <c r="B8437">
        <v>2</v>
      </c>
      <c r="C8437">
        <v>4</v>
      </c>
      <c r="D8437">
        <v>0.81701796999999998</v>
      </c>
      <c r="E8437">
        <v>-0.33394000000000001</v>
      </c>
      <c r="F8437" s="46">
        <v>4</v>
      </c>
      <c r="G8437">
        <v>0.88262998999999998</v>
      </c>
    </row>
    <row r="8438" spans="1:7" x14ac:dyDescent="0.2">
      <c r="A8438">
        <v>2003</v>
      </c>
      <c r="B8438">
        <v>2</v>
      </c>
      <c r="C8438">
        <v>5</v>
      </c>
      <c r="D8438">
        <v>0.83114100000000002</v>
      </c>
      <c r="E8438">
        <v>-0.13318000999999999</v>
      </c>
      <c r="F8438" s="46">
        <v>4</v>
      </c>
      <c r="G8438">
        <v>0.84174400999999999</v>
      </c>
    </row>
    <row r="8439" spans="1:7" x14ac:dyDescent="0.2">
      <c r="A8439">
        <v>2003</v>
      </c>
      <c r="B8439">
        <v>2</v>
      </c>
      <c r="C8439">
        <v>6</v>
      </c>
      <c r="D8439">
        <v>0.74030501000000004</v>
      </c>
      <c r="E8439" s="45">
        <v>-6.8783201299999999E-2</v>
      </c>
      <c r="F8439" s="46">
        <v>4</v>
      </c>
      <c r="G8439">
        <v>0.74349396999999995</v>
      </c>
    </row>
    <row r="8440" spans="1:7" x14ac:dyDescent="0.2">
      <c r="A8440">
        <v>2003</v>
      </c>
      <c r="B8440">
        <v>2</v>
      </c>
      <c r="C8440">
        <v>7</v>
      </c>
      <c r="D8440">
        <v>0.19542000000000001</v>
      </c>
      <c r="E8440" s="45">
        <v>-6.6163197199999996E-2</v>
      </c>
      <c r="F8440" s="46">
        <v>4</v>
      </c>
      <c r="G8440">
        <v>0.20631599</v>
      </c>
    </row>
    <row r="8441" spans="1:7" x14ac:dyDescent="0.2">
      <c r="A8441">
        <v>2003</v>
      </c>
      <c r="B8441">
        <v>2</v>
      </c>
      <c r="C8441">
        <v>8</v>
      </c>
      <c r="D8441">
        <v>-0.12483</v>
      </c>
      <c r="E8441" s="45">
        <v>1.26189999E-2</v>
      </c>
      <c r="F8441" s="46">
        <v>8</v>
      </c>
      <c r="G8441">
        <v>0.12546400999999999</v>
      </c>
    </row>
    <row r="8442" spans="1:7" x14ac:dyDescent="0.2">
      <c r="A8442">
        <v>2003</v>
      </c>
      <c r="B8442">
        <v>2</v>
      </c>
      <c r="C8442">
        <v>9</v>
      </c>
      <c r="D8442">
        <v>-0.31032999999999999</v>
      </c>
      <c r="E8442">
        <v>-0.12471</v>
      </c>
      <c r="F8442" s="46">
        <v>1</v>
      </c>
      <c r="G8442">
        <v>0.33445001000000002</v>
      </c>
    </row>
    <row r="8443" spans="1:7" x14ac:dyDescent="0.2">
      <c r="A8443">
        <v>2003</v>
      </c>
      <c r="B8443">
        <v>2</v>
      </c>
      <c r="C8443">
        <v>10</v>
      </c>
      <c r="D8443">
        <v>-0.55374002</v>
      </c>
      <c r="E8443">
        <v>-0.22509000000000001</v>
      </c>
      <c r="F8443" s="46">
        <v>1</v>
      </c>
      <c r="G8443">
        <v>0.59773701000000001</v>
      </c>
    </row>
    <row r="8444" spans="1:7" x14ac:dyDescent="0.2">
      <c r="A8444">
        <v>2003</v>
      </c>
      <c r="B8444">
        <v>2</v>
      </c>
      <c r="C8444">
        <v>11</v>
      </c>
      <c r="D8444">
        <v>-0.70977997999999998</v>
      </c>
      <c r="E8444">
        <v>-0.76911998000000004</v>
      </c>
      <c r="F8444" s="46">
        <v>2</v>
      </c>
      <c r="G8444">
        <v>1.0465800000000001</v>
      </c>
    </row>
    <row r="8445" spans="1:7" x14ac:dyDescent="0.2">
      <c r="A8445">
        <v>2003</v>
      </c>
      <c r="B8445">
        <v>2</v>
      </c>
      <c r="C8445">
        <v>12</v>
      </c>
      <c r="D8445">
        <v>-0.79940999000000001</v>
      </c>
      <c r="E8445">
        <v>-0.85397999999999996</v>
      </c>
      <c r="F8445" s="46">
        <v>2</v>
      </c>
      <c r="G8445">
        <v>1.16977</v>
      </c>
    </row>
    <row r="8446" spans="1:7" x14ac:dyDescent="0.2">
      <c r="A8446">
        <v>2003</v>
      </c>
      <c r="B8446">
        <v>2</v>
      </c>
      <c r="C8446">
        <v>13</v>
      </c>
      <c r="D8446">
        <v>-0.69259000000000004</v>
      </c>
      <c r="E8446">
        <v>-0.76776999000000001</v>
      </c>
      <c r="F8446" s="46">
        <v>2</v>
      </c>
      <c r="G8446">
        <v>1.034</v>
      </c>
    </row>
    <row r="8447" spans="1:7" x14ac:dyDescent="0.2">
      <c r="A8447">
        <v>2003</v>
      </c>
      <c r="B8447">
        <v>2</v>
      </c>
      <c r="C8447">
        <v>14</v>
      </c>
      <c r="D8447">
        <v>-0.74448000999999997</v>
      </c>
      <c r="E8447">
        <v>-0.43403000000000003</v>
      </c>
      <c r="F8447" s="46">
        <v>1</v>
      </c>
      <c r="G8447">
        <v>0.86176598000000004</v>
      </c>
    </row>
    <row r="8448" spans="1:7" x14ac:dyDescent="0.2">
      <c r="A8448">
        <v>2003</v>
      </c>
      <c r="B8448">
        <v>2</v>
      </c>
      <c r="C8448">
        <v>15</v>
      </c>
      <c r="D8448">
        <v>-0.49228999000000001</v>
      </c>
      <c r="E8448">
        <v>-0.22059000000000001</v>
      </c>
      <c r="F8448" s="46">
        <v>1</v>
      </c>
      <c r="G8448">
        <v>0.53944700999999995</v>
      </c>
    </row>
    <row r="8449" spans="1:7" x14ac:dyDescent="0.2">
      <c r="A8449">
        <v>2003</v>
      </c>
      <c r="B8449">
        <v>2</v>
      </c>
      <c r="C8449">
        <v>16</v>
      </c>
      <c r="D8449">
        <v>-0.35826001000000002</v>
      </c>
      <c r="E8449" s="45">
        <v>1.33031998E-2</v>
      </c>
      <c r="F8449" s="46">
        <v>8</v>
      </c>
      <c r="G8449">
        <v>0.35850301000000001</v>
      </c>
    </row>
    <row r="8450" spans="1:7" x14ac:dyDescent="0.2">
      <c r="A8450">
        <v>2003</v>
      </c>
      <c r="B8450">
        <v>2</v>
      </c>
      <c r="C8450">
        <v>17</v>
      </c>
      <c r="D8450">
        <v>-0.11514000000000001</v>
      </c>
      <c r="E8450">
        <v>0.54736399999999996</v>
      </c>
      <c r="F8450" s="46">
        <v>7</v>
      </c>
      <c r="G8450">
        <v>0.55934203000000005</v>
      </c>
    </row>
    <row r="8451" spans="1:7" x14ac:dyDescent="0.2">
      <c r="A8451">
        <v>2003</v>
      </c>
      <c r="B8451">
        <v>2</v>
      </c>
      <c r="C8451">
        <v>18</v>
      </c>
      <c r="D8451">
        <v>0.36583999</v>
      </c>
      <c r="E8451">
        <v>0.31284099999999998</v>
      </c>
      <c r="F8451" s="46">
        <v>5</v>
      </c>
      <c r="G8451">
        <v>0.48136099999999998</v>
      </c>
    </row>
    <row r="8452" spans="1:7" x14ac:dyDescent="0.2">
      <c r="A8452">
        <v>2003</v>
      </c>
      <c r="B8452">
        <v>2</v>
      </c>
      <c r="C8452">
        <v>19</v>
      </c>
      <c r="D8452">
        <v>0.45269901000000001</v>
      </c>
      <c r="E8452">
        <v>0.23365299</v>
      </c>
      <c r="F8452" s="46">
        <v>5</v>
      </c>
      <c r="G8452">
        <v>0.50944102000000002</v>
      </c>
    </row>
    <row r="8453" spans="1:7" x14ac:dyDescent="0.2">
      <c r="A8453">
        <v>2003</v>
      </c>
      <c r="B8453">
        <v>2</v>
      </c>
      <c r="C8453">
        <v>20</v>
      </c>
      <c r="D8453">
        <v>0.45288899999999999</v>
      </c>
      <c r="E8453" s="45">
        <v>7.2881899799999997E-2</v>
      </c>
      <c r="F8453" s="46">
        <v>5</v>
      </c>
      <c r="G8453">
        <v>0.45871498999999999</v>
      </c>
    </row>
    <row r="8454" spans="1:7" x14ac:dyDescent="0.2">
      <c r="A8454">
        <v>2003</v>
      </c>
      <c r="B8454">
        <v>2</v>
      </c>
      <c r="C8454">
        <v>21</v>
      </c>
      <c r="D8454">
        <v>0.20485500000000001</v>
      </c>
      <c r="E8454">
        <v>0.39222699</v>
      </c>
      <c r="F8454" s="46">
        <v>6</v>
      </c>
      <c r="G8454">
        <v>0.44250199000000001</v>
      </c>
    </row>
    <row r="8455" spans="1:7" x14ac:dyDescent="0.2">
      <c r="A8455">
        <v>2003</v>
      </c>
      <c r="B8455">
        <v>2</v>
      </c>
      <c r="C8455">
        <v>22</v>
      </c>
      <c r="D8455" s="45">
        <v>2.5336999400000001E-2</v>
      </c>
      <c r="E8455">
        <v>0.62754703000000001</v>
      </c>
      <c r="F8455" s="46">
        <v>6</v>
      </c>
      <c r="G8455">
        <v>0.62805902999999996</v>
      </c>
    </row>
    <row r="8456" spans="1:7" x14ac:dyDescent="0.2">
      <c r="A8456">
        <v>2003</v>
      </c>
      <c r="B8456">
        <v>2</v>
      </c>
      <c r="C8456">
        <v>23</v>
      </c>
      <c r="D8456" s="45">
        <v>8.8762603699999998E-2</v>
      </c>
      <c r="E8456">
        <v>0.69286298999999996</v>
      </c>
      <c r="F8456" s="46">
        <v>6</v>
      </c>
      <c r="G8456">
        <v>0.69852601999999997</v>
      </c>
    </row>
    <row r="8457" spans="1:7" x14ac:dyDescent="0.2">
      <c r="A8457">
        <v>2003</v>
      </c>
      <c r="B8457">
        <v>2</v>
      </c>
      <c r="C8457">
        <v>24</v>
      </c>
      <c r="D8457">
        <v>0.63442898000000003</v>
      </c>
      <c r="E8457">
        <v>0.63885700999999995</v>
      </c>
      <c r="F8457" s="46">
        <v>6</v>
      </c>
      <c r="G8457">
        <v>0.90035403000000003</v>
      </c>
    </row>
    <row r="8458" spans="1:7" x14ac:dyDescent="0.2">
      <c r="A8458">
        <v>2003</v>
      </c>
      <c r="B8458">
        <v>2</v>
      </c>
      <c r="C8458">
        <v>25</v>
      </c>
      <c r="D8458">
        <v>0.89491098999999996</v>
      </c>
      <c r="E8458">
        <v>0.22673699</v>
      </c>
      <c r="F8458" s="46">
        <v>5</v>
      </c>
      <c r="G8458">
        <v>0.92318796999999997</v>
      </c>
    </row>
    <row r="8459" spans="1:7" x14ac:dyDescent="0.2">
      <c r="A8459">
        <v>2003</v>
      </c>
      <c r="B8459">
        <v>2</v>
      </c>
      <c r="C8459">
        <v>26</v>
      </c>
      <c r="D8459">
        <v>0.97831999999999997</v>
      </c>
      <c r="E8459" s="45">
        <v>-6.3741102800000005E-2</v>
      </c>
      <c r="F8459" s="46">
        <v>4</v>
      </c>
      <c r="G8459">
        <v>0.98039401000000004</v>
      </c>
    </row>
    <row r="8460" spans="1:7" x14ac:dyDescent="0.2">
      <c r="A8460">
        <v>2003</v>
      </c>
      <c r="B8460">
        <v>2</v>
      </c>
      <c r="C8460">
        <v>27</v>
      </c>
      <c r="D8460">
        <v>1.0191300000000001</v>
      </c>
      <c r="E8460">
        <v>-0.10360999999999999</v>
      </c>
      <c r="F8460" s="46">
        <v>4</v>
      </c>
      <c r="G8460">
        <v>1.0243899999999999</v>
      </c>
    </row>
    <row r="8461" spans="1:7" x14ac:dyDescent="0.2">
      <c r="A8461">
        <v>2003</v>
      </c>
      <c r="B8461">
        <v>2</v>
      </c>
      <c r="C8461">
        <v>28</v>
      </c>
      <c r="D8461">
        <v>1.18885</v>
      </c>
      <c r="E8461">
        <v>0.11967700000000001</v>
      </c>
      <c r="F8461" s="46">
        <v>5</v>
      </c>
      <c r="G8461">
        <v>1.19486</v>
      </c>
    </row>
    <row r="8462" spans="1:7" x14ac:dyDescent="0.2">
      <c r="A8462">
        <v>2003</v>
      </c>
      <c r="B8462">
        <v>3</v>
      </c>
      <c r="C8462">
        <v>1</v>
      </c>
      <c r="D8462">
        <v>1.2187047</v>
      </c>
      <c r="E8462">
        <v>0.28548573999999999</v>
      </c>
      <c r="F8462" s="46">
        <v>5</v>
      </c>
      <c r="G8462">
        <v>1.2516961</v>
      </c>
    </row>
    <row r="8463" spans="1:7" x14ac:dyDescent="0.2">
      <c r="A8463">
        <v>2003</v>
      </c>
      <c r="B8463">
        <v>3</v>
      </c>
      <c r="C8463">
        <v>2</v>
      </c>
      <c r="D8463">
        <v>1.0807823000000001</v>
      </c>
      <c r="E8463">
        <v>0.73513251999999996</v>
      </c>
      <c r="F8463" s="46">
        <v>5</v>
      </c>
      <c r="G8463">
        <v>1.3070999000000001</v>
      </c>
    </row>
    <row r="8464" spans="1:7" x14ac:dyDescent="0.2">
      <c r="A8464">
        <v>2003</v>
      </c>
      <c r="B8464">
        <v>3</v>
      </c>
      <c r="C8464">
        <v>3</v>
      </c>
      <c r="D8464">
        <v>1.1082441999999999</v>
      </c>
      <c r="E8464">
        <v>0.82832360000000005</v>
      </c>
      <c r="F8464" s="46">
        <v>5</v>
      </c>
      <c r="G8464">
        <v>1.3835914</v>
      </c>
    </row>
    <row r="8465" spans="1:7" x14ac:dyDescent="0.2">
      <c r="A8465">
        <v>2003</v>
      </c>
      <c r="B8465">
        <v>3</v>
      </c>
      <c r="C8465">
        <v>4</v>
      </c>
      <c r="D8465">
        <v>1.1926954999999999</v>
      </c>
      <c r="E8465">
        <v>0.81044601999999999</v>
      </c>
      <c r="F8465" s="46">
        <v>5</v>
      </c>
      <c r="G8465">
        <v>1.4419934999999999</v>
      </c>
    </row>
    <row r="8466" spans="1:7" x14ac:dyDescent="0.2">
      <c r="A8466">
        <v>2003</v>
      </c>
      <c r="B8466">
        <v>3</v>
      </c>
      <c r="C8466">
        <v>5</v>
      </c>
      <c r="D8466">
        <v>1.0461128</v>
      </c>
      <c r="E8466">
        <v>0.90746689000000003</v>
      </c>
      <c r="F8466" s="46">
        <v>5</v>
      </c>
      <c r="G8466">
        <v>1.3848640000000001</v>
      </c>
    </row>
    <row r="8467" spans="1:7" x14ac:dyDescent="0.2">
      <c r="A8467">
        <v>2003</v>
      </c>
      <c r="B8467">
        <v>3</v>
      </c>
      <c r="C8467">
        <v>6</v>
      </c>
      <c r="D8467">
        <v>0.76814961000000004</v>
      </c>
      <c r="E8467">
        <v>1.0951051000000001</v>
      </c>
      <c r="F8467" s="46">
        <v>6</v>
      </c>
      <c r="G8467">
        <v>1.3376505000000001</v>
      </c>
    </row>
    <row r="8468" spans="1:7" x14ac:dyDescent="0.2">
      <c r="A8468">
        <v>2003</v>
      </c>
      <c r="B8468">
        <v>3</v>
      </c>
      <c r="C8468">
        <v>7</v>
      </c>
      <c r="D8468">
        <v>0.69037557000000005</v>
      </c>
      <c r="E8468">
        <v>1.0537517999999999</v>
      </c>
      <c r="F8468" s="46">
        <v>6</v>
      </c>
      <c r="G8468">
        <v>1.2597662999999999</v>
      </c>
    </row>
    <row r="8469" spans="1:7" x14ac:dyDescent="0.2">
      <c r="A8469">
        <v>2003</v>
      </c>
      <c r="B8469">
        <v>3</v>
      </c>
      <c r="C8469">
        <v>8</v>
      </c>
      <c r="D8469">
        <v>0.83142877000000004</v>
      </c>
      <c r="E8469">
        <v>1.0125179</v>
      </c>
      <c r="F8469" s="46">
        <v>6</v>
      </c>
      <c r="G8469">
        <v>1.3101398</v>
      </c>
    </row>
    <row r="8470" spans="1:7" x14ac:dyDescent="0.2">
      <c r="A8470">
        <v>2003</v>
      </c>
      <c r="B8470">
        <v>3</v>
      </c>
      <c r="C8470">
        <v>9</v>
      </c>
      <c r="D8470">
        <v>0.57125758999999998</v>
      </c>
      <c r="E8470">
        <v>0.99603545999999998</v>
      </c>
      <c r="F8470" s="46">
        <v>6</v>
      </c>
      <c r="G8470">
        <v>1.1482254999999999</v>
      </c>
    </row>
    <row r="8471" spans="1:7" x14ac:dyDescent="0.2">
      <c r="A8471">
        <v>2003</v>
      </c>
      <c r="B8471">
        <v>3</v>
      </c>
      <c r="C8471">
        <v>10</v>
      </c>
      <c r="D8471">
        <v>0.55594843999999999</v>
      </c>
      <c r="E8471">
        <v>1.0068477</v>
      </c>
      <c r="F8471" s="46">
        <v>6</v>
      </c>
      <c r="G8471">
        <v>1.1501395999999999</v>
      </c>
    </row>
    <row r="8472" spans="1:7" x14ac:dyDescent="0.2">
      <c r="A8472">
        <v>2003</v>
      </c>
      <c r="B8472">
        <v>3</v>
      </c>
      <c r="C8472">
        <v>11</v>
      </c>
      <c r="D8472">
        <v>0.36223875999999999</v>
      </c>
      <c r="E8472">
        <v>0.70263648000000001</v>
      </c>
      <c r="F8472" s="46">
        <v>6</v>
      </c>
      <c r="G8472">
        <v>0.79051559999999998</v>
      </c>
    </row>
    <row r="8473" spans="1:7" x14ac:dyDescent="0.2">
      <c r="A8473">
        <v>2003</v>
      </c>
      <c r="B8473">
        <v>3</v>
      </c>
      <c r="C8473">
        <v>12</v>
      </c>
      <c r="D8473">
        <v>-0.56692063999999998</v>
      </c>
      <c r="E8473">
        <v>0.73006207000000001</v>
      </c>
      <c r="F8473" s="46">
        <v>7</v>
      </c>
      <c r="G8473">
        <v>0.92433202000000003</v>
      </c>
    </row>
    <row r="8474" spans="1:7" x14ac:dyDescent="0.2">
      <c r="A8474">
        <v>2003</v>
      </c>
      <c r="B8474">
        <v>3</v>
      </c>
      <c r="C8474">
        <v>13</v>
      </c>
      <c r="D8474">
        <v>-1.2181886</v>
      </c>
      <c r="E8474">
        <v>0.69985878000000001</v>
      </c>
      <c r="F8474" s="46">
        <v>8</v>
      </c>
      <c r="G8474">
        <v>1.4049149000000001</v>
      </c>
    </row>
    <row r="8475" spans="1:7" x14ac:dyDescent="0.2">
      <c r="A8475">
        <v>2003</v>
      </c>
      <c r="B8475">
        <v>3</v>
      </c>
      <c r="C8475">
        <v>14</v>
      </c>
      <c r="D8475">
        <v>-1.8139696999999999</v>
      </c>
      <c r="E8475">
        <v>0.43485059999999998</v>
      </c>
      <c r="F8475" s="46">
        <v>8</v>
      </c>
      <c r="G8475">
        <v>1.8653635</v>
      </c>
    </row>
    <row r="8476" spans="1:7" x14ac:dyDescent="0.2">
      <c r="A8476">
        <v>2003</v>
      </c>
      <c r="B8476">
        <v>3</v>
      </c>
      <c r="C8476">
        <v>15</v>
      </c>
      <c r="D8476">
        <v>-1.9643250999999999</v>
      </c>
      <c r="E8476" s="45">
        <v>-1.9226008999999999E-2</v>
      </c>
      <c r="F8476" s="46">
        <v>1</v>
      </c>
      <c r="G8476">
        <v>1.9644191</v>
      </c>
    </row>
    <row r="8477" spans="1:7" x14ac:dyDescent="0.2">
      <c r="A8477">
        <v>2003</v>
      </c>
      <c r="B8477">
        <v>3</v>
      </c>
      <c r="C8477">
        <v>16</v>
      </c>
      <c r="D8477">
        <v>-2.2473220999999999</v>
      </c>
      <c r="E8477">
        <v>-0.31561375000000003</v>
      </c>
      <c r="F8477" s="46">
        <v>1</v>
      </c>
      <c r="G8477">
        <v>2.2693762999999998</v>
      </c>
    </row>
    <row r="8478" spans="1:7" x14ac:dyDescent="0.2">
      <c r="A8478">
        <v>2003</v>
      </c>
      <c r="B8478">
        <v>3</v>
      </c>
      <c r="C8478">
        <v>17</v>
      </c>
      <c r="D8478">
        <v>-2.2693409999999998</v>
      </c>
      <c r="E8478">
        <v>-0.53377903000000004</v>
      </c>
      <c r="F8478" s="46">
        <v>1</v>
      </c>
      <c r="G8478">
        <v>2.3312719</v>
      </c>
    </row>
    <row r="8479" spans="1:7" x14ac:dyDescent="0.2">
      <c r="A8479">
        <v>2003</v>
      </c>
      <c r="B8479">
        <v>3</v>
      </c>
      <c r="C8479">
        <v>18</v>
      </c>
      <c r="D8479">
        <v>-1.9835916</v>
      </c>
      <c r="E8479">
        <v>-1.0102005999999999</v>
      </c>
      <c r="F8479" s="46">
        <v>1</v>
      </c>
      <c r="G8479">
        <v>2.2260146000000001</v>
      </c>
    </row>
    <row r="8480" spans="1:7" x14ac:dyDescent="0.2">
      <c r="A8480">
        <v>2003</v>
      </c>
      <c r="B8480">
        <v>3</v>
      </c>
      <c r="C8480">
        <v>19</v>
      </c>
      <c r="D8480">
        <v>-1.6402692000000001</v>
      </c>
      <c r="E8480">
        <v>-1.0311443</v>
      </c>
      <c r="F8480" s="46">
        <v>1</v>
      </c>
      <c r="G8480">
        <v>1.9374574</v>
      </c>
    </row>
    <row r="8481" spans="1:7" x14ac:dyDescent="0.2">
      <c r="A8481">
        <v>2003</v>
      </c>
      <c r="B8481">
        <v>3</v>
      </c>
      <c r="C8481">
        <v>20</v>
      </c>
      <c r="D8481">
        <v>-1.4638443999999999</v>
      </c>
      <c r="E8481">
        <v>-1.0172933</v>
      </c>
      <c r="F8481" s="46">
        <v>1</v>
      </c>
      <c r="G8481">
        <v>1.7826177999999999</v>
      </c>
    </row>
    <row r="8482" spans="1:7" x14ac:dyDescent="0.2">
      <c r="A8482">
        <v>2003</v>
      </c>
      <c r="B8482">
        <v>3</v>
      </c>
      <c r="C8482">
        <v>21</v>
      </c>
      <c r="D8482">
        <v>-1.230337</v>
      </c>
      <c r="E8482">
        <v>-1.2820635</v>
      </c>
      <c r="F8482" s="46">
        <v>2</v>
      </c>
      <c r="G8482">
        <v>1.7769119</v>
      </c>
    </row>
    <row r="8483" spans="1:7" x14ac:dyDescent="0.2">
      <c r="A8483">
        <v>2003</v>
      </c>
      <c r="B8483">
        <v>3</v>
      </c>
      <c r="C8483">
        <v>22</v>
      </c>
      <c r="D8483">
        <v>-1.0648089999999999</v>
      </c>
      <c r="E8483">
        <v>-1.3243777000000001</v>
      </c>
      <c r="F8483" s="46">
        <v>2</v>
      </c>
      <c r="G8483">
        <v>1.6993512</v>
      </c>
    </row>
    <row r="8484" spans="1:7" x14ac:dyDescent="0.2">
      <c r="A8484">
        <v>2003</v>
      </c>
      <c r="B8484">
        <v>3</v>
      </c>
      <c r="C8484">
        <v>23</v>
      </c>
      <c r="D8484">
        <v>-0.87905692999999996</v>
      </c>
      <c r="E8484">
        <v>-1.3445777999999999</v>
      </c>
      <c r="F8484" s="46">
        <v>2</v>
      </c>
      <c r="G8484">
        <v>1.6064341</v>
      </c>
    </row>
    <row r="8485" spans="1:7" x14ac:dyDescent="0.2">
      <c r="A8485">
        <v>2003</v>
      </c>
      <c r="B8485">
        <v>3</v>
      </c>
      <c r="C8485">
        <v>24</v>
      </c>
      <c r="D8485">
        <v>-0.56552433999999996</v>
      </c>
      <c r="E8485">
        <v>-1.5075518999999999</v>
      </c>
      <c r="F8485" s="46">
        <v>2</v>
      </c>
      <c r="G8485">
        <v>1.6101335999999999</v>
      </c>
    </row>
    <row r="8486" spans="1:7" x14ac:dyDescent="0.2">
      <c r="A8486">
        <v>2003</v>
      </c>
      <c r="B8486">
        <v>3</v>
      </c>
      <c r="C8486">
        <v>25</v>
      </c>
      <c r="D8486">
        <v>-0.30275169000000002</v>
      </c>
      <c r="E8486">
        <v>-1.4827296999999999</v>
      </c>
      <c r="F8486" s="46">
        <v>2</v>
      </c>
      <c r="G8486">
        <v>1.5133228000000001</v>
      </c>
    </row>
    <row r="8487" spans="1:7" x14ac:dyDescent="0.2">
      <c r="A8487">
        <v>2003</v>
      </c>
      <c r="B8487">
        <v>3</v>
      </c>
      <c r="C8487">
        <v>26</v>
      </c>
      <c r="D8487" s="45">
        <v>9.2213449499999999E-5</v>
      </c>
      <c r="E8487">
        <v>-1.1969822999999999</v>
      </c>
      <c r="F8487" s="46">
        <v>3</v>
      </c>
      <c r="G8487">
        <v>1.1969822999999999</v>
      </c>
    </row>
    <row r="8488" spans="1:7" x14ac:dyDescent="0.2">
      <c r="A8488">
        <v>2003</v>
      </c>
      <c r="B8488">
        <v>3</v>
      </c>
      <c r="C8488">
        <v>27</v>
      </c>
      <c r="D8488">
        <v>0.42687982000000002</v>
      </c>
      <c r="E8488">
        <v>-1.0216886000000001</v>
      </c>
      <c r="F8488" s="46">
        <v>3</v>
      </c>
      <c r="G8488">
        <v>1.1072823000000001</v>
      </c>
    </row>
    <row r="8489" spans="1:7" x14ac:dyDescent="0.2">
      <c r="A8489">
        <v>2003</v>
      </c>
      <c r="B8489">
        <v>3</v>
      </c>
      <c r="C8489">
        <v>28</v>
      </c>
      <c r="D8489">
        <v>0.58013152999999995</v>
      </c>
      <c r="E8489">
        <v>-0.82305764999999997</v>
      </c>
      <c r="F8489" s="46">
        <v>3</v>
      </c>
      <c r="G8489">
        <v>1.006964</v>
      </c>
    </row>
    <row r="8490" spans="1:7" x14ac:dyDescent="0.2">
      <c r="A8490">
        <v>2003</v>
      </c>
      <c r="B8490">
        <v>3</v>
      </c>
      <c r="C8490">
        <v>29</v>
      </c>
      <c r="D8490">
        <v>0.68706334000000002</v>
      </c>
      <c r="E8490">
        <v>-0.68654084000000004</v>
      </c>
      <c r="F8490" s="46">
        <v>4</v>
      </c>
      <c r="G8490">
        <v>0.97128493000000005</v>
      </c>
    </row>
    <row r="8491" spans="1:7" x14ac:dyDescent="0.2">
      <c r="A8491">
        <v>2003</v>
      </c>
      <c r="B8491">
        <v>3</v>
      </c>
      <c r="C8491">
        <v>30</v>
      </c>
      <c r="D8491">
        <v>1.0222239</v>
      </c>
      <c r="E8491">
        <v>-0.19558589000000001</v>
      </c>
      <c r="F8491" s="46">
        <v>4</v>
      </c>
      <c r="G8491">
        <v>1.0407668000000001</v>
      </c>
    </row>
    <row r="8492" spans="1:7" x14ac:dyDescent="0.2">
      <c r="A8492">
        <v>2003</v>
      </c>
      <c r="B8492">
        <v>3</v>
      </c>
      <c r="C8492">
        <v>31</v>
      </c>
      <c r="D8492">
        <v>1.5052483999999999</v>
      </c>
      <c r="E8492">
        <v>0.11824510000000001</v>
      </c>
      <c r="F8492" s="46">
        <v>5</v>
      </c>
      <c r="G8492">
        <v>1.5098857000000001</v>
      </c>
    </row>
    <row r="8493" spans="1:7" x14ac:dyDescent="0.2">
      <c r="A8493">
        <v>2003</v>
      </c>
      <c r="B8493">
        <v>4</v>
      </c>
      <c r="C8493">
        <v>1</v>
      </c>
      <c r="D8493">
        <v>1.8548713999999999</v>
      </c>
      <c r="E8493">
        <v>0.26789349000000001</v>
      </c>
      <c r="F8493" s="46">
        <v>5</v>
      </c>
      <c r="G8493">
        <v>1.874117</v>
      </c>
    </row>
    <row r="8494" spans="1:7" x14ac:dyDescent="0.2">
      <c r="A8494">
        <v>2003</v>
      </c>
      <c r="B8494">
        <v>4</v>
      </c>
      <c r="C8494">
        <v>2</v>
      </c>
      <c r="D8494">
        <v>1.8237897999999999</v>
      </c>
      <c r="E8494">
        <v>0.51643764999999997</v>
      </c>
      <c r="F8494" s="46">
        <v>5</v>
      </c>
      <c r="G8494">
        <v>1.8954991999999999</v>
      </c>
    </row>
    <row r="8495" spans="1:7" x14ac:dyDescent="0.2">
      <c r="A8495">
        <v>2003</v>
      </c>
      <c r="B8495">
        <v>4</v>
      </c>
      <c r="C8495">
        <v>3</v>
      </c>
      <c r="D8495">
        <v>1.3676048999999999</v>
      </c>
      <c r="E8495">
        <v>0.58461468999999999</v>
      </c>
      <c r="F8495" s="46">
        <v>5</v>
      </c>
      <c r="G8495">
        <v>1.4873189</v>
      </c>
    </row>
    <row r="8496" spans="1:7" x14ac:dyDescent="0.2">
      <c r="A8496">
        <v>2003</v>
      </c>
      <c r="B8496">
        <v>4</v>
      </c>
      <c r="C8496">
        <v>4</v>
      </c>
      <c r="D8496">
        <v>1.105159</v>
      </c>
      <c r="E8496">
        <v>0.71338469000000004</v>
      </c>
      <c r="F8496" s="46">
        <v>5</v>
      </c>
      <c r="G8496">
        <v>1.3154064000000001</v>
      </c>
    </row>
    <row r="8497" spans="1:7" x14ac:dyDescent="0.2">
      <c r="A8497">
        <v>2003</v>
      </c>
      <c r="B8497">
        <v>4</v>
      </c>
      <c r="C8497">
        <v>5</v>
      </c>
      <c r="D8497">
        <v>0.89345907999999996</v>
      </c>
      <c r="E8497">
        <v>0.87786107999999996</v>
      </c>
      <c r="F8497" s="46">
        <v>5</v>
      </c>
      <c r="G8497">
        <v>1.2525611000000001</v>
      </c>
    </row>
    <row r="8498" spans="1:7" x14ac:dyDescent="0.2">
      <c r="A8498">
        <v>2003</v>
      </c>
      <c r="B8498">
        <v>4</v>
      </c>
      <c r="C8498">
        <v>6</v>
      </c>
      <c r="D8498">
        <v>0.58530508999999997</v>
      </c>
      <c r="E8498">
        <v>1.0718451</v>
      </c>
      <c r="F8498" s="46">
        <v>6</v>
      </c>
      <c r="G8498">
        <v>1.2212428</v>
      </c>
    </row>
    <row r="8499" spans="1:7" x14ac:dyDescent="0.2">
      <c r="A8499">
        <v>2003</v>
      </c>
      <c r="B8499">
        <v>4</v>
      </c>
      <c r="C8499">
        <v>7</v>
      </c>
      <c r="D8499">
        <v>0.11790135</v>
      </c>
      <c r="E8499">
        <v>1.5153799999999999</v>
      </c>
      <c r="F8499" s="46">
        <v>6</v>
      </c>
      <c r="G8499">
        <v>1.5199597</v>
      </c>
    </row>
    <row r="8500" spans="1:7" x14ac:dyDescent="0.2">
      <c r="A8500">
        <v>2003</v>
      </c>
      <c r="B8500">
        <v>4</v>
      </c>
      <c r="C8500">
        <v>8</v>
      </c>
      <c r="D8500" s="45">
        <v>-6.2185350799999997E-2</v>
      </c>
      <c r="E8500">
        <v>1.3197669999999999</v>
      </c>
      <c r="F8500" s="46">
        <v>7</v>
      </c>
      <c r="G8500">
        <v>1.3212311999999999</v>
      </c>
    </row>
    <row r="8501" spans="1:7" x14ac:dyDescent="0.2">
      <c r="A8501">
        <v>2003</v>
      </c>
      <c r="B8501">
        <v>4</v>
      </c>
      <c r="C8501">
        <v>9</v>
      </c>
      <c r="D8501">
        <v>-0.52824521000000002</v>
      </c>
      <c r="E8501">
        <v>0.94112247000000004</v>
      </c>
      <c r="F8501" s="46">
        <v>7</v>
      </c>
      <c r="G8501">
        <v>1.0792379000000001</v>
      </c>
    </row>
    <row r="8502" spans="1:7" x14ac:dyDescent="0.2">
      <c r="A8502">
        <v>2003</v>
      </c>
      <c r="B8502">
        <v>4</v>
      </c>
      <c r="C8502">
        <v>10</v>
      </c>
      <c r="D8502">
        <v>-1.0048736</v>
      </c>
      <c r="E8502">
        <v>0.88744467000000005</v>
      </c>
      <c r="F8502" s="46">
        <v>8</v>
      </c>
      <c r="G8502">
        <v>1.3406450999999999</v>
      </c>
    </row>
    <row r="8503" spans="1:7" x14ac:dyDescent="0.2">
      <c r="A8503">
        <v>2003</v>
      </c>
      <c r="B8503">
        <v>4</v>
      </c>
      <c r="C8503">
        <v>11</v>
      </c>
      <c r="D8503">
        <v>-1.2488682</v>
      </c>
      <c r="E8503">
        <v>0.48847002</v>
      </c>
      <c r="F8503" s="46">
        <v>8</v>
      </c>
      <c r="G8503">
        <v>1.3409977</v>
      </c>
    </row>
    <row r="8504" spans="1:7" x14ac:dyDescent="0.2">
      <c r="A8504">
        <v>2003</v>
      </c>
      <c r="B8504">
        <v>4</v>
      </c>
      <c r="C8504">
        <v>12</v>
      </c>
      <c r="D8504">
        <v>-1.2312434999999999</v>
      </c>
      <c r="E8504">
        <v>0.3776581</v>
      </c>
      <c r="F8504" s="46">
        <v>8</v>
      </c>
      <c r="G8504">
        <v>1.2878611</v>
      </c>
    </row>
    <row r="8505" spans="1:7" x14ac:dyDescent="0.2">
      <c r="A8505">
        <v>2003</v>
      </c>
      <c r="B8505">
        <v>4</v>
      </c>
      <c r="C8505">
        <v>13</v>
      </c>
      <c r="D8505">
        <v>-0.94837605999999997</v>
      </c>
      <c r="E8505">
        <v>0.19199088</v>
      </c>
      <c r="F8505" s="46">
        <v>8</v>
      </c>
      <c r="G8505">
        <v>0.96761441000000004</v>
      </c>
    </row>
    <row r="8506" spans="1:7" x14ac:dyDescent="0.2">
      <c r="A8506">
        <v>2003</v>
      </c>
      <c r="B8506">
        <v>4</v>
      </c>
      <c r="C8506">
        <v>14</v>
      </c>
      <c r="D8506">
        <v>-0.73936641000000003</v>
      </c>
      <c r="E8506">
        <v>-0.23428583</v>
      </c>
      <c r="F8506" s="46">
        <v>1</v>
      </c>
      <c r="G8506">
        <v>0.77559816999999998</v>
      </c>
    </row>
    <row r="8507" spans="1:7" x14ac:dyDescent="0.2">
      <c r="A8507">
        <v>2003</v>
      </c>
      <c r="B8507">
        <v>4</v>
      </c>
      <c r="C8507">
        <v>15</v>
      </c>
      <c r="D8507">
        <v>-0.77706945000000005</v>
      </c>
      <c r="E8507">
        <v>-0.37212404999999998</v>
      </c>
      <c r="F8507" s="46">
        <v>1</v>
      </c>
      <c r="G8507">
        <v>0.86157602</v>
      </c>
    </row>
    <row r="8508" spans="1:7" x14ac:dyDescent="0.2">
      <c r="A8508">
        <v>2003</v>
      </c>
      <c r="B8508">
        <v>4</v>
      </c>
      <c r="C8508">
        <v>16</v>
      </c>
      <c r="D8508">
        <v>-0.93311458999999997</v>
      </c>
      <c r="E8508">
        <v>-0.30255911000000002</v>
      </c>
      <c r="F8508" s="46">
        <v>1</v>
      </c>
      <c r="G8508">
        <v>0.98094082000000005</v>
      </c>
    </row>
    <row r="8509" spans="1:7" x14ac:dyDescent="0.2">
      <c r="A8509">
        <v>2003</v>
      </c>
      <c r="B8509">
        <v>4</v>
      </c>
      <c r="C8509">
        <v>17</v>
      </c>
      <c r="D8509">
        <v>-0.65972871</v>
      </c>
      <c r="E8509">
        <v>-0.21432756</v>
      </c>
      <c r="F8509" s="46">
        <v>1</v>
      </c>
      <c r="G8509">
        <v>0.69367014999999999</v>
      </c>
    </row>
    <row r="8510" spans="1:7" x14ac:dyDescent="0.2">
      <c r="A8510">
        <v>2003</v>
      </c>
      <c r="B8510">
        <v>4</v>
      </c>
      <c r="C8510">
        <v>18</v>
      </c>
      <c r="D8510">
        <v>-0.22736020000000001</v>
      </c>
      <c r="E8510">
        <v>-0.38482723000000002</v>
      </c>
      <c r="F8510" s="46">
        <v>2</v>
      </c>
      <c r="G8510">
        <v>0.44697276000000002</v>
      </c>
    </row>
    <row r="8511" spans="1:7" x14ac:dyDescent="0.2">
      <c r="A8511">
        <v>2003</v>
      </c>
      <c r="B8511">
        <v>4</v>
      </c>
      <c r="C8511">
        <v>19</v>
      </c>
      <c r="D8511">
        <v>0.11090166999999999</v>
      </c>
      <c r="E8511">
        <v>-0.56472217999999996</v>
      </c>
      <c r="F8511" s="46">
        <v>3</v>
      </c>
      <c r="G8511">
        <v>0.57550877</v>
      </c>
    </row>
    <row r="8512" spans="1:7" x14ac:dyDescent="0.2">
      <c r="A8512">
        <v>2003</v>
      </c>
      <c r="B8512">
        <v>4</v>
      </c>
      <c r="C8512">
        <v>20</v>
      </c>
      <c r="D8512" s="45">
        <v>2.8681799800000001E-2</v>
      </c>
      <c r="E8512">
        <v>-0.63820350000000003</v>
      </c>
      <c r="F8512" s="46">
        <v>3</v>
      </c>
      <c r="G8512">
        <v>0.63884764999999999</v>
      </c>
    </row>
    <row r="8513" spans="1:7" x14ac:dyDescent="0.2">
      <c r="A8513">
        <v>2003</v>
      </c>
      <c r="B8513">
        <v>4</v>
      </c>
      <c r="C8513">
        <v>21</v>
      </c>
      <c r="D8513">
        <v>-0.41571005999999999</v>
      </c>
      <c r="E8513">
        <v>-0.72204946999999997</v>
      </c>
      <c r="F8513" s="46">
        <v>2</v>
      </c>
      <c r="G8513">
        <v>0.83316880000000004</v>
      </c>
    </row>
    <row r="8514" spans="1:7" x14ac:dyDescent="0.2">
      <c r="A8514">
        <v>2003</v>
      </c>
      <c r="B8514">
        <v>4</v>
      </c>
      <c r="C8514">
        <v>22</v>
      </c>
      <c r="D8514">
        <v>-0.56566596000000002</v>
      </c>
      <c r="E8514">
        <v>-0.80590987000000003</v>
      </c>
      <c r="F8514" s="46">
        <v>2</v>
      </c>
      <c r="G8514">
        <v>0.98461604000000003</v>
      </c>
    </row>
    <row r="8515" spans="1:7" x14ac:dyDescent="0.2">
      <c r="A8515">
        <v>2003</v>
      </c>
      <c r="B8515">
        <v>4</v>
      </c>
      <c r="C8515">
        <v>23</v>
      </c>
      <c r="D8515">
        <v>-0.39653527999999999</v>
      </c>
      <c r="E8515">
        <v>-0.98223293</v>
      </c>
      <c r="F8515" s="46">
        <v>2</v>
      </c>
      <c r="G8515">
        <v>1.0592552</v>
      </c>
    </row>
    <row r="8516" spans="1:7" x14ac:dyDescent="0.2">
      <c r="A8516">
        <v>2003</v>
      </c>
      <c r="B8516">
        <v>4</v>
      </c>
      <c r="C8516">
        <v>24</v>
      </c>
      <c r="D8516">
        <v>-0.47675522999999997</v>
      </c>
      <c r="E8516">
        <v>-0.83253580000000005</v>
      </c>
      <c r="F8516" s="46">
        <v>2</v>
      </c>
      <c r="G8516">
        <v>0.95938075</v>
      </c>
    </row>
    <row r="8517" spans="1:7" x14ac:dyDescent="0.2">
      <c r="A8517">
        <v>2003</v>
      </c>
      <c r="B8517">
        <v>4</v>
      </c>
      <c r="C8517">
        <v>25</v>
      </c>
      <c r="D8517">
        <v>-0.65030955999999995</v>
      </c>
      <c r="E8517">
        <v>-0.83066052000000001</v>
      </c>
      <c r="F8517" s="46">
        <v>2</v>
      </c>
      <c r="G8517">
        <v>1.0549405000000001</v>
      </c>
    </row>
    <row r="8518" spans="1:7" x14ac:dyDescent="0.2">
      <c r="A8518">
        <v>2003</v>
      </c>
      <c r="B8518">
        <v>4</v>
      </c>
      <c r="C8518">
        <v>26</v>
      </c>
      <c r="D8518">
        <v>-0.62731081</v>
      </c>
      <c r="E8518">
        <v>-0.77115290999999997</v>
      </c>
      <c r="F8518" s="46">
        <v>2</v>
      </c>
      <c r="G8518">
        <v>0.99408030999999997</v>
      </c>
    </row>
    <row r="8519" spans="1:7" x14ac:dyDescent="0.2">
      <c r="A8519">
        <v>2003</v>
      </c>
      <c r="B8519">
        <v>4</v>
      </c>
      <c r="C8519">
        <v>27</v>
      </c>
      <c r="D8519">
        <v>-0.53433174000000005</v>
      </c>
      <c r="E8519">
        <v>-1.0300488000000001</v>
      </c>
      <c r="F8519" s="46">
        <v>2</v>
      </c>
      <c r="G8519">
        <v>1.1603926</v>
      </c>
    </row>
    <row r="8520" spans="1:7" x14ac:dyDescent="0.2">
      <c r="A8520">
        <v>2003</v>
      </c>
      <c r="B8520">
        <v>4</v>
      </c>
      <c r="C8520">
        <v>28</v>
      </c>
      <c r="D8520">
        <v>-0.38200811000000001</v>
      </c>
      <c r="E8520">
        <v>-1.1836481999999999</v>
      </c>
      <c r="F8520" s="46">
        <v>2</v>
      </c>
      <c r="G8520">
        <v>1.2437658</v>
      </c>
    </row>
    <row r="8521" spans="1:7" x14ac:dyDescent="0.2">
      <c r="A8521">
        <v>2003</v>
      </c>
      <c r="B8521">
        <v>4</v>
      </c>
      <c r="C8521">
        <v>29</v>
      </c>
      <c r="D8521">
        <v>-0.33030452999999999</v>
      </c>
      <c r="E8521">
        <v>-1.7102987000000001</v>
      </c>
      <c r="F8521" s="46">
        <v>2</v>
      </c>
      <c r="G8521">
        <v>1.7419020000000001</v>
      </c>
    </row>
    <row r="8522" spans="1:7" x14ac:dyDescent="0.2">
      <c r="A8522">
        <v>2003</v>
      </c>
      <c r="B8522">
        <v>4</v>
      </c>
      <c r="C8522">
        <v>30</v>
      </c>
      <c r="D8522">
        <v>-0.20781909000000001</v>
      </c>
      <c r="E8522">
        <v>-2.0348244000000002</v>
      </c>
      <c r="F8522" s="46">
        <v>2</v>
      </c>
      <c r="G8522">
        <v>2.0454091999999999</v>
      </c>
    </row>
    <row r="8523" spans="1:7" x14ac:dyDescent="0.2">
      <c r="A8523">
        <v>2003</v>
      </c>
      <c r="B8523">
        <v>5</v>
      </c>
      <c r="C8523">
        <v>1</v>
      </c>
      <c r="D8523">
        <v>0.15459917000000001</v>
      </c>
      <c r="E8523">
        <v>-1.7538377000000001</v>
      </c>
      <c r="F8523" s="46">
        <v>3</v>
      </c>
      <c r="G8523">
        <v>1.7606385</v>
      </c>
    </row>
    <row r="8524" spans="1:7" x14ac:dyDescent="0.2">
      <c r="A8524">
        <v>2003</v>
      </c>
      <c r="B8524">
        <v>5</v>
      </c>
      <c r="C8524">
        <v>2</v>
      </c>
      <c r="D8524">
        <v>0.15356908999999999</v>
      </c>
      <c r="E8524">
        <v>-1.4778216</v>
      </c>
      <c r="F8524" s="46">
        <v>3</v>
      </c>
      <c r="G8524">
        <v>1.4857792999999999</v>
      </c>
    </row>
    <row r="8525" spans="1:7" x14ac:dyDescent="0.2">
      <c r="A8525">
        <v>2003</v>
      </c>
      <c r="B8525">
        <v>5</v>
      </c>
      <c r="C8525">
        <v>3</v>
      </c>
      <c r="D8525">
        <v>0.22766949</v>
      </c>
      <c r="E8525">
        <v>-1.0856584</v>
      </c>
      <c r="F8525" s="46">
        <v>3</v>
      </c>
      <c r="G8525">
        <v>1.1092734</v>
      </c>
    </row>
    <row r="8526" spans="1:7" x14ac:dyDescent="0.2">
      <c r="A8526">
        <v>2003</v>
      </c>
      <c r="B8526">
        <v>5</v>
      </c>
      <c r="C8526">
        <v>4</v>
      </c>
      <c r="D8526">
        <v>0.44912260999999998</v>
      </c>
      <c r="E8526">
        <v>-0.85846429999999996</v>
      </c>
      <c r="F8526" s="46">
        <v>3</v>
      </c>
      <c r="G8526">
        <v>0.96885091000000001</v>
      </c>
    </row>
    <row r="8527" spans="1:7" x14ac:dyDescent="0.2">
      <c r="A8527">
        <v>2003</v>
      </c>
      <c r="B8527">
        <v>5</v>
      </c>
      <c r="C8527">
        <v>5</v>
      </c>
      <c r="D8527">
        <v>0.54368084999999999</v>
      </c>
      <c r="E8527">
        <v>-1.2368505000000001</v>
      </c>
      <c r="F8527" s="46">
        <v>3</v>
      </c>
      <c r="G8527">
        <v>1.3510692</v>
      </c>
    </row>
    <row r="8528" spans="1:7" x14ac:dyDescent="0.2">
      <c r="A8528">
        <v>2003</v>
      </c>
      <c r="B8528">
        <v>5</v>
      </c>
      <c r="C8528">
        <v>6</v>
      </c>
      <c r="D8528">
        <v>0.60441356999999996</v>
      </c>
      <c r="E8528">
        <v>-1.2505059000000001</v>
      </c>
      <c r="F8528" s="46">
        <v>3</v>
      </c>
      <c r="G8528">
        <v>1.3889134999999999</v>
      </c>
    </row>
    <row r="8529" spans="1:7" x14ac:dyDescent="0.2">
      <c r="A8529">
        <v>2003</v>
      </c>
      <c r="B8529">
        <v>5</v>
      </c>
      <c r="C8529">
        <v>7</v>
      </c>
      <c r="D8529">
        <v>0.49499588999999999</v>
      </c>
      <c r="E8529">
        <v>-1.1432585</v>
      </c>
      <c r="F8529" s="46">
        <v>3</v>
      </c>
      <c r="G8529">
        <v>1.2458172999999999</v>
      </c>
    </row>
    <row r="8530" spans="1:7" x14ac:dyDescent="0.2">
      <c r="A8530">
        <v>2003</v>
      </c>
      <c r="B8530">
        <v>5</v>
      </c>
      <c r="C8530">
        <v>8</v>
      </c>
      <c r="D8530">
        <v>0.71813594999999997</v>
      </c>
      <c r="E8530">
        <v>-1.1751794</v>
      </c>
      <c r="F8530" s="46">
        <v>3</v>
      </c>
      <c r="G8530">
        <v>1.3772310999999999</v>
      </c>
    </row>
    <row r="8531" spans="1:7" x14ac:dyDescent="0.2">
      <c r="A8531">
        <v>2003</v>
      </c>
      <c r="B8531">
        <v>5</v>
      </c>
      <c r="C8531">
        <v>9</v>
      </c>
      <c r="D8531">
        <v>1.1949749999999999</v>
      </c>
      <c r="E8531">
        <v>-1.0954607000000001</v>
      </c>
      <c r="F8531" s="46">
        <v>4</v>
      </c>
      <c r="G8531">
        <v>1.6211106</v>
      </c>
    </row>
    <row r="8532" spans="1:7" x14ac:dyDescent="0.2">
      <c r="A8532">
        <v>2003</v>
      </c>
      <c r="B8532">
        <v>5</v>
      </c>
      <c r="C8532">
        <v>10</v>
      </c>
      <c r="D8532">
        <v>1.5172372000000001</v>
      </c>
      <c r="E8532">
        <v>-0.97961646000000002</v>
      </c>
      <c r="F8532" s="46">
        <v>4</v>
      </c>
      <c r="G8532">
        <v>1.8060058000000001</v>
      </c>
    </row>
    <row r="8533" spans="1:7" x14ac:dyDescent="0.2">
      <c r="A8533">
        <v>2003</v>
      </c>
      <c r="B8533">
        <v>5</v>
      </c>
      <c r="C8533">
        <v>11</v>
      </c>
      <c r="D8533">
        <v>1.8681345</v>
      </c>
      <c r="E8533">
        <v>-0.82593298000000004</v>
      </c>
      <c r="F8533" s="46">
        <v>4</v>
      </c>
      <c r="G8533">
        <v>2.0425699000000002</v>
      </c>
    </row>
    <row r="8534" spans="1:7" x14ac:dyDescent="0.2">
      <c r="A8534">
        <v>2003</v>
      </c>
      <c r="B8534">
        <v>5</v>
      </c>
      <c r="C8534">
        <v>12</v>
      </c>
      <c r="D8534">
        <v>2.1852418999999998</v>
      </c>
      <c r="E8534">
        <v>-0.26872379000000002</v>
      </c>
      <c r="F8534" s="46">
        <v>4</v>
      </c>
      <c r="G8534">
        <v>2.2017028000000001</v>
      </c>
    </row>
    <row r="8535" spans="1:7" x14ac:dyDescent="0.2">
      <c r="A8535">
        <v>2003</v>
      </c>
      <c r="B8535">
        <v>5</v>
      </c>
      <c r="C8535">
        <v>13</v>
      </c>
      <c r="D8535">
        <v>2.4422321</v>
      </c>
      <c r="E8535">
        <v>0.61520505000000003</v>
      </c>
      <c r="F8535" s="46">
        <v>5</v>
      </c>
      <c r="G8535">
        <v>2.5185263</v>
      </c>
    </row>
    <row r="8536" spans="1:7" x14ac:dyDescent="0.2">
      <c r="A8536">
        <v>2003</v>
      </c>
      <c r="B8536">
        <v>5</v>
      </c>
      <c r="C8536">
        <v>14</v>
      </c>
      <c r="D8536">
        <v>2.5115449000000001</v>
      </c>
      <c r="E8536">
        <v>1.4114922999999999</v>
      </c>
      <c r="F8536" s="46">
        <v>5</v>
      </c>
      <c r="G8536">
        <v>2.8810015</v>
      </c>
    </row>
    <row r="8537" spans="1:7" x14ac:dyDescent="0.2">
      <c r="A8537">
        <v>2003</v>
      </c>
      <c r="B8537">
        <v>5</v>
      </c>
      <c r="C8537">
        <v>15</v>
      </c>
      <c r="D8537">
        <v>2.2805219000000001</v>
      </c>
      <c r="E8537">
        <v>1.8891119000000001</v>
      </c>
      <c r="F8537" s="46">
        <v>5</v>
      </c>
      <c r="G8537">
        <v>2.961338</v>
      </c>
    </row>
    <row r="8538" spans="1:7" x14ac:dyDescent="0.2">
      <c r="A8538">
        <v>2003</v>
      </c>
      <c r="B8538">
        <v>5</v>
      </c>
      <c r="C8538">
        <v>16</v>
      </c>
      <c r="D8538">
        <v>2.0678331999999999</v>
      </c>
      <c r="E8538">
        <v>2.3236208</v>
      </c>
      <c r="F8538" s="46">
        <v>6</v>
      </c>
      <c r="G8538">
        <v>3.1104900999999998</v>
      </c>
    </row>
    <row r="8539" spans="1:7" x14ac:dyDescent="0.2">
      <c r="A8539">
        <v>2003</v>
      </c>
      <c r="B8539">
        <v>5</v>
      </c>
      <c r="C8539">
        <v>17</v>
      </c>
      <c r="D8539">
        <v>1.5937568</v>
      </c>
      <c r="E8539">
        <v>2.3250932999999998</v>
      </c>
      <c r="F8539" s="46">
        <v>6</v>
      </c>
      <c r="G8539">
        <v>2.8188863</v>
      </c>
    </row>
    <row r="8540" spans="1:7" x14ac:dyDescent="0.2">
      <c r="A8540">
        <v>2003</v>
      </c>
      <c r="B8540">
        <v>5</v>
      </c>
      <c r="C8540">
        <v>18</v>
      </c>
      <c r="D8540">
        <v>0.92940599000000002</v>
      </c>
      <c r="E8540">
        <v>2.2714905999999999</v>
      </c>
      <c r="F8540" s="46">
        <v>6</v>
      </c>
      <c r="G8540">
        <v>2.4542749000000001</v>
      </c>
    </row>
    <row r="8541" spans="1:7" x14ac:dyDescent="0.2">
      <c r="A8541">
        <v>2003</v>
      </c>
      <c r="B8541">
        <v>5</v>
      </c>
      <c r="C8541">
        <v>19</v>
      </c>
      <c r="D8541">
        <v>0.41084241999999999</v>
      </c>
      <c r="E8541">
        <v>2.4894845000000001</v>
      </c>
      <c r="F8541" s="46">
        <v>6</v>
      </c>
      <c r="G8541">
        <v>2.5231575999999998</v>
      </c>
    </row>
    <row r="8542" spans="1:7" x14ac:dyDescent="0.2">
      <c r="A8542">
        <v>2003</v>
      </c>
      <c r="B8542">
        <v>5</v>
      </c>
      <c r="C8542">
        <v>20</v>
      </c>
      <c r="D8542">
        <v>-0.11018661</v>
      </c>
      <c r="E8542">
        <v>2.6716289999999998</v>
      </c>
      <c r="F8542" s="46">
        <v>7</v>
      </c>
      <c r="G8542">
        <v>2.6739004</v>
      </c>
    </row>
    <row r="8543" spans="1:7" x14ac:dyDescent="0.2">
      <c r="A8543">
        <v>2003</v>
      </c>
      <c r="B8543">
        <v>5</v>
      </c>
      <c r="C8543">
        <v>21</v>
      </c>
      <c r="D8543">
        <v>-0.45129090999999999</v>
      </c>
      <c r="E8543">
        <v>3.1405721</v>
      </c>
      <c r="F8543" s="46">
        <v>7</v>
      </c>
      <c r="G8543">
        <v>3.1728310999999998</v>
      </c>
    </row>
    <row r="8544" spans="1:7" x14ac:dyDescent="0.2">
      <c r="A8544">
        <v>2003</v>
      </c>
      <c r="B8544">
        <v>5</v>
      </c>
      <c r="C8544">
        <v>22</v>
      </c>
      <c r="D8544">
        <v>-0.42391013999999999</v>
      </c>
      <c r="E8544">
        <v>3.4034738999999998</v>
      </c>
      <c r="F8544" s="46">
        <v>7</v>
      </c>
      <c r="G8544">
        <v>3.4297716999999999</v>
      </c>
    </row>
    <row r="8545" spans="1:7" x14ac:dyDescent="0.2">
      <c r="A8545">
        <v>2003</v>
      </c>
      <c r="B8545">
        <v>5</v>
      </c>
      <c r="C8545">
        <v>23</v>
      </c>
      <c r="D8545">
        <v>-0.43012664</v>
      </c>
      <c r="E8545">
        <v>3.2379769999999999</v>
      </c>
      <c r="F8545" s="46">
        <v>7</v>
      </c>
      <c r="G8545">
        <v>3.2664206</v>
      </c>
    </row>
    <row r="8546" spans="1:7" x14ac:dyDescent="0.2">
      <c r="A8546">
        <v>2003</v>
      </c>
      <c r="B8546">
        <v>5</v>
      </c>
      <c r="C8546">
        <v>24</v>
      </c>
      <c r="D8546">
        <v>-0.64501344999999999</v>
      </c>
      <c r="E8546">
        <v>2.8687301000000001</v>
      </c>
      <c r="F8546" s="46">
        <v>7</v>
      </c>
      <c r="G8546">
        <v>2.9403492999999998</v>
      </c>
    </row>
    <row r="8547" spans="1:7" x14ac:dyDescent="0.2">
      <c r="A8547">
        <v>2003</v>
      </c>
      <c r="B8547">
        <v>5</v>
      </c>
      <c r="C8547">
        <v>25</v>
      </c>
      <c r="D8547">
        <v>-1.2303196999999999</v>
      </c>
      <c r="E8547">
        <v>2.6770406000000002</v>
      </c>
      <c r="F8547" s="46">
        <v>7</v>
      </c>
      <c r="G8547">
        <v>2.9462234999999999</v>
      </c>
    </row>
    <row r="8548" spans="1:7" x14ac:dyDescent="0.2">
      <c r="A8548">
        <v>2003</v>
      </c>
      <c r="B8548">
        <v>5</v>
      </c>
      <c r="C8548">
        <v>26</v>
      </c>
      <c r="D8548">
        <v>-1.6573131000000001</v>
      </c>
      <c r="E8548">
        <v>2.5155265</v>
      </c>
      <c r="F8548" s="46">
        <v>7</v>
      </c>
      <c r="G8548">
        <v>3.0124010999999999</v>
      </c>
    </row>
    <row r="8549" spans="1:7" x14ac:dyDescent="0.2">
      <c r="A8549">
        <v>2003</v>
      </c>
      <c r="B8549">
        <v>5</v>
      </c>
      <c r="C8549">
        <v>27</v>
      </c>
      <c r="D8549">
        <v>-1.4579105000000001</v>
      </c>
      <c r="E8549">
        <v>2.2598660000000002</v>
      </c>
      <c r="F8549" s="46">
        <v>7</v>
      </c>
      <c r="G8549">
        <v>2.6893303</v>
      </c>
    </row>
    <row r="8550" spans="1:7" x14ac:dyDescent="0.2">
      <c r="A8550">
        <v>2003</v>
      </c>
      <c r="B8550">
        <v>5</v>
      </c>
      <c r="C8550">
        <v>28</v>
      </c>
      <c r="D8550">
        <v>-1.2044752999999999</v>
      </c>
      <c r="E8550">
        <v>1.8582752</v>
      </c>
      <c r="F8550" s="46">
        <v>7</v>
      </c>
      <c r="G8550">
        <v>2.2144859000000001</v>
      </c>
    </row>
    <row r="8551" spans="1:7" x14ac:dyDescent="0.2">
      <c r="A8551">
        <v>2003</v>
      </c>
      <c r="B8551">
        <v>5</v>
      </c>
      <c r="C8551">
        <v>29</v>
      </c>
      <c r="D8551">
        <v>-1.1054701</v>
      </c>
      <c r="E8551">
        <v>1.5816368999999999</v>
      </c>
      <c r="F8551" s="46">
        <v>7</v>
      </c>
      <c r="G8551">
        <v>1.9296732999999999</v>
      </c>
    </row>
    <row r="8552" spans="1:7" x14ac:dyDescent="0.2">
      <c r="A8552">
        <v>2003</v>
      </c>
      <c r="B8552">
        <v>5</v>
      </c>
      <c r="C8552">
        <v>30</v>
      </c>
      <c r="D8552">
        <v>-1.1749904</v>
      </c>
      <c r="E8552">
        <v>1.3894711</v>
      </c>
      <c r="F8552" s="46">
        <v>7</v>
      </c>
      <c r="G8552">
        <v>1.8196791000000001</v>
      </c>
    </row>
    <row r="8553" spans="1:7" x14ac:dyDescent="0.2">
      <c r="A8553">
        <v>2003</v>
      </c>
      <c r="B8553">
        <v>5</v>
      </c>
      <c r="C8553">
        <v>31</v>
      </c>
      <c r="D8553">
        <v>-1.3155519</v>
      </c>
      <c r="E8553">
        <v>1.2668326999999999</v>
      </c>
      <c r="F8553" s="46">
        <v>8</v>
      </c>
      <c r="G8553">
        <v>1.8263465000000001</v>
      </c>
    </row>
    <row r="8554" spans="1:7" x14ac:dyDescent="0.2">
      <c r="A8554">
        <v>2003</v>
      </c>
      <c r="B8554">
        <v>6</v>
      </c>
      <c r="C8554">
        <v>1</v>
      </c>
      <c r="D8554">
        <v>-1.4881854999999999</v>
      </c>
      <c r="E8554">
        <v>0.94417262000000002</v>
      </c>
      <c r="F8554" s="46">
        <v>8</v>
      </c>
      <c r="G8554">
        <v>1.7624295999999999</v>
      </c>
    </row>
    <row r="8555" spans="1:7" x14ac:dyDescent="0.2">
      <c r="A8555">
        <v>2003</v>
      </c>
      <c r="B8555">
        <v>6</v>
      </c>
      <c r="C8555">
        <v>2</v>
      </c>
      <c r="D8555">
        <v>-1.7381799</v>
      </c>
      <c r="E8555">
        <v>0.69021754999999996</v>
      </c>
      <c r="F8555" s="46">
        <v>8</v>
      </c>
      <c r="G8555">
        <v>1.8702059</v>
      </c>
    </row>
    <row r="8556" spans="1:7" x14ac:dyDescent="0.2">
      <c r="A8556">
        <v>2003</v>
      </c>
      <c r="B8556">
        <v>6</v>
      </c>
      <c r="C8556">
        <v>3</v>
      </c>
      <c r="D8556">
        <v>-1.7599125</v>
      </c>
      <c r="E8556">
        <v>0.59452337</v>
      </c>
      <c r="F8556" s="46">
        <v>8</v>
      </c>
      <c r="G8556">
        <v>1.8576193999999999</v>
      </c>
    </row>
    <row r="8557" spans="1:7" x14ac:dyDescent="0.2">
      <c r="A8557">
        <v>2003</v>
      </c>
      <c r="B8557">
        <v>6</v>
      </c>
      <c r="C8557">
        <v>4</v>
      </c>
      <c r="D8557">
        <v>-2.006078</v>
      </c>
      <c r="E8557">
        <v>0.62283127999999999</v>
      </c>
      <c r="F8557" s="46">
        <v>8</v>
      </c>
      <c r="G8557">
        <v>2.1005398999999998</v>
      </c>
    </row>
    <row r="8558" spans="1:7" x14ac:dyDescent="0.2">
      <c r="A8558">
        <v>2003</v>
      </c>
      <c r="B8558">
        <v>6</v>
      </c>
      <c r="C8558">
        <v>5</v>
      </c>
      <c r="D8558">
        <v>-1.8756676000000001</v>
      </c>
      <c r="E8558">
        <v>0.41661917999999998</v>
      </c>
      <c r="F8558" s="46">
        <v>8</v>
      </c>
      <c r="G8558">
        <v>1.9213798</v>
      </c>
    </row>
    <row r="8559" spans="1:7" x14ac:dyDescent="0.2">
      <c r="A8559">
        <v>2003</v>
      </c>
      <c r="B8559">
        <v>6</v>
      </c>
      <c r="C8559">
        <v>6</v>
      </c>
      <c r="D8559">
        <v>-1.68727</v>
      </c>
      <c r="E8559">
        <v>0.30307056999999998</v>
      </c>
      <c r="F8559" s="46">
        <v>8</v>
      </c>
      <c r="G8559">
        <v>1.7142729999999999</v>
      </c>
    </row>
    <row r="8560" spans="1:7" x14ac:dyDescent="0.2">
      <c r="A8560">
        <v>2003</v>
      </c>
      <c r="B8560">
        <v>6</v>
      </c>
      <c r="C8560">
        <v>7</v>
      </c>
      <c r="D8560">
        <v>-1.7097606999999999</v>
      </c>
      <c r="E8560">
        <v>0.27061491999999998</v>
      </c>
      <c r="F8560" s="46">
        <v>8</v>
      </c>
      <c r="G8560">
        <v>1.7310441999999999</v>
      </c>
    </row>
    <row r="8561" spans="1:7" x14ac:dyDescent="0.2">
      <c r="A8561">
        <v>2003</v>
      </c>
      <c r="B8561">
        <v>6</v>
      </c>
      <c r="C8561">
        <v>8</v>
      </c>
      <c r="D8561">
        <v>-1.877292</v>
      </c>
      <c r="E8561">
        <v>0.21958227</v>
      </c>
      <c r="F8561" s="46">
        <v>8</v>
      </c>
      <c r="G8561">
        <v>1.8900904999999999</v>
      </c>
    </row>
    <row r="8562" spans="1:7" x14ac:dyDescent="0.2">
      <c r="A8562">
        <v>2003</v>
      </c>
      <c r="B8562">
        <v>6</v>
      </c>
      <c r="C8562">
        <v>9</v>
      </c>
      <c r="D8562">
        <v>-2.0318679999999998</v>
      </c>
      <c r="E8562">
        <v>0.12173835</v>
      </c>
      <c r="F8562" s="46">
        <v>8</v>
      </c>
      <c r="G8562">
        <v>2.0355116999999998</v>
      </c>
    </row>
    <row r="8563" spans="1:7" x14ac:dyDescent="0.2">
      <c r="A8563">
        <v>2003</v>
      </c>
      <c r="B8563">
        <v>6</v>
      </c>
      <c r="C8563">
        <v>10</v>
      </c>
      <c r="D8563">
        <v>-2.0049133000000001</v>
      </c>
      <c r="E8563">
        <v>-0.19460543</v>
      </c>
      <c r="F8563" s="46">
        <v>1</v>
      </c>
      <c r="G8563">
        <v>2.0143358999999998</v>
      </c>
    </row>
    <row r="8564" spans="1:7" x14ac:dyDescent="0.2">
      <c r="A8564">
        <v>2003</v>
      </c>
      <c r="B8564">
        <v>6</v>
      </c>
      <c r="C8564">
        <v>11</v>
      </c>
      <c r="D8564">
        <v>-1.9119927999999999</v>
      </c>
      <c r="E8564">
        <v>-0.41874242</v>
      </c>
      <c r="F8564" s="46">
        <v>1</v>
      </c>
      <c r="G8564">
        <v>1.9573098</v>
      </c>
    </row>
    <row r="8565" spans="1:7" x14ac:dyDescent="0.2">
      <c r="A8565">
        <v>2003</v>
      </c>
      <c r="B8565">
        <v>6</v>
      </c>
      <c r="C8565">
        <v>12</v>
      </c>
      <c r="D8565">
        <v>-1.8267533</v>
      </c>
      <c r="E8565">
        <v>-0.54644155999999999</v>
      </c>
      <c r="F8565" s="46">
        <v>1</v>
      </c>
      <c r="G8565">
        <v>1.9067316999999999</v>
      </c>
    </row>
    <row r="8566" spans="1:7" x14ac:dyDescent="0.2">
      <c r="A8566">
        <v>2003</v>
      </c>
      <c r="B8566">
        <v>6</v>
      </c>
      <c r="C8566">
        <v>13</v>
      </c>
      <c r="D8566">
        <v>-1.7098457</v>
      </c>
      <c r="E8566">
        <v>-0.40062599999999998</v>
      </c>
      <c r="F8566" s="46">
        <v>1</v>
      </c>
      <c r="G8566">
        <v>1.7561530999999999</v>
      </c>
    </row>
    <row r="8567" spans="1:7" x14ac:dyDescent="0.2">
      <c r="A8567">
        <v>2003</v>
      </c>
      <c r="B8567">
        <v>6</v>
      </c>
      <c r="C8567">
        <v>14</v>
      </c>
      <c r="D8567">
        <v>-1.6146649</v>
      </c>
      <c r="E8567">
        <v>-0.34498193999999999</v>
      </c>
      <c r="F8567" s="46">
        <v>1</v>
      </c>
      <c r="G8567">
        <v>1.6511073000000001</v>
      </c>
    </row>
    <row r="8568" spans="1:7" x14ac:dyDescent="0.2">
      <c r="A8568">
        <v>2003</v>
      </c>
      <c r="B8568">
        <v>6</v>
      </c>
      <c r="C8568">
        <v>15</v>
      </c>
      <c r="D8568">
        <v>-1.7143906</v>
      </c>
      <c r="E8568">
        <v>-0.48219352999999998</v>
      </c>
      <c r="F8568" s="46">
        <v>1</v>
      </c>
      <c r="G8568">
        <v>1.7809116</v>
      </c>
    </row>
    <row r="8569" spans="1:7" x14ac:dyDescent="0.2">
      <c r="A8569">
        <v>2003</v>
      </c>
      <c r="B8569">
        <v>6</v>
      </c>
      <c r="C8569">
        <v>16</v>
      </c>
      <c r="D8569">
        <v>-1.8352894</v>
      </c>
      <c r="E8569">
        <v>-0.78380603000000004</v>
      </c>
      <c r="F8569" s="46">
        <v>1</v>
      </c>
      <c r="G8569">
        <v>1.9956548999999999</v>
      </c>
    </row>
    <row r="8570" spans="1:7" x14ac:dyDescent="0.2">
      <c r="A8570">
        <v>2003</v>
      </c>
      <c r="B8570">
        <v>6</v>
      </c>
      <c r="C8570">
        <v>17</v>
      </c>
      <c r="D8570">
        <v>-1.9585326000000001</v>
      </c>
      <c r="E8570">
        <v>-0.82998203999999998</v>
      </c>
      <c r="F8570" s="46">
        <v>1</v>
      </c>
      <c r="G8570">
        <v>2.1271388999999998</v>
      </c>
    </row>
    <row r="8571" spans="1:7" x14ac:dyDescent="0.2">
      <c r="A8571">
        <v>2003</v>
      </c>
      <c r="B8571">
        <v>6</v>
      </c>
      <c r="C8571">
        <v>18</v>
      </c>
      <c r="D8571">
        <v>-1.8394314</v>
      </c>
      <c r="E8571">
        <v>-0.87337737999999998</v>
      </c>
      <c r="F8571" s="46">
        <v>1</v>
      </c>
      <c r="G8571">
        <v>2.0362456</v>
      </c>
    </row>
    <row r="8572" spans="1:7" x14ac:dyDescent="0.2">
      <c r="A8572">
        <v>2003</v>
      </c>
      <c r="B8572">
        <v>6</v>
      </c>
      <c r="C8572">
        <v>19</v>
      </c>
      <c r="D8572">
        <v>-1.5532655</v>
      </c>
      <c r="E8572">
        <v>-0.92952889000000005</v>
      </c>
      <c r="F8572" s="46">
        <v>1</v>
      </c>
      <c r="G8572">
        <v>1.8101541000000001</v>
      </c>
    </row>
    <row r="8573" spans="1:7" x14ac:dyDescent="0.2">
      <c r="A8573">
        <v>2003</v>
      </c>
      <c r="B8573">
        <v>6</v>
      </c>
      <c r="C8573">
        <v>20</v>
      </c>
      <c r="D8573">
        <v>-1.5196483999999999</v>
      </c>
      <c r="E8573">
        <v>-0.98294020000000004</v>
      </c>
      <c r="F8573" s="46">
        <v>1</v>
      </c>
      <c r="G8573">
        <v>1.8098350999999999</v>
      </c>
    </row>
    <row r="8574" spans="1:7" x14ac:dyDescent="0.2">
      <c r="A8574">
        <v>2003</v>
      </c>
      <c r="B8574">
        <v>6</v>
      </c>
      <c r="C8574">
        <v>21</v>
      </c>
      <c r="D8574">
        <v>-1.2799430999999999</v>
      </c>
      <c r="E8574">
        <v>-1.0847627</v>
      </c>
      <c r="F8574" s="46">
        <v>1</v>
      </c>
      <c r="G8574">
        <v>1.6777856</v>
      </c>
    </row>
    <row r="8575" spans="1:7" x14ac:dyDescent="0.2">
      <c r="A8575">
        <v>2003</v>
      </c>
      <c r="B8575">
        <v>6</v>
      </c>
      <c r="C8575">
        <v>22</v>
      </c>
      <c r="D8575">
        <v>-1.2032573</v>
      </c>
      <c r="E8575">
        <v>-1.2135335</v>
      </c>
      <c r="F8575" s="46">
        <v>2</v>
      </c>
      <c r="G8575">
        <v>1.7089445999999999</v>
      </c>
    </row>
    <row r="8576" spans="1:7" x14ac:dyDescent="0.2">
      <c r="A8576">
        <v>2003</v>
      </c>
      <c r="B8576">
        <v>6</v>
      </c>
      <c r="C8576">
        <v>23</v>
      </c>
      <c r="D8576">
        <v>-0.96331381999999999</v>
      </c>
      <c r="E8576">
        <v>-1.3665183000000001</v>
      </c>
      <c r="F8576" s="46">
        <v>2</v>
      </c>
      <c r="G8576">
        <v>1.6719288000000001</v>
      </c>
    </row>
    <row r="8577" spans="1:7" x14ac:dyDescent="0.2">
      <c r="A8577">
        <v>2003</v>
      </c>
      <c r="B8577">
        <v>6</v>
      </c>
      <c r="C8577">
        <v>24</v>
      </c>
      <c r="D8577">
        <v>-0.61843698999999996</v>
      </c>
      <c r="E8577">
        <v>-1.152083</v>
      </c>
      <c r="F8577" s="46">
        <v>2</v>
      </c>
      <c r="G8577">
        <v>1.3075777</v>
      </c>
    </row>
    <row r="8578" spans="1:7" x14ac:dyDescent="0.2">
      <c r="A8578">
        <v>2003</v>
      </c>
      <c r="B8578">
        <v>6</v>
      </c>
      <c r="C8578">
        <v>25</v>
      </c>
      <c r="D8578">
        <v>-0.71917509999999996</v>
      </c>
      <c r="E8578">
        <v>-0.75674295000000003</v>
      </c>
      <c r="F8578" s="46">
        <v>2</v>
      </c>
      <c r="G8578">
        <v>1.0439697999999999</v>
      </c>
    </row>
    <row r="8579" spans="1:7" x14ac:dyDescent="0.2">
      <c r="A8579">
        <v>2003</v>
      </c>
      <c r="B8579">
        <v>6</v>
      </c>
      <c r="C8579">
        <v>26</v>
      </c>
      <c r="D8579">
        <v>-0.86585027000000003</v>
      </c>
      <c r="E8579">
        <v>-0.56864219999999999</v>
      </c>
      <c r="F8579" s="46">
        <v>1</v>
      </c>
      <c r="G8579">
        <v>1.0358814999999999</v>
      </c>
    </row>
    <row r="8580" spans="1:7" x14ac:dyDescent="0.2">
      <c r="A8580">
        <v>2003</v>
      </c>
      <c r="B8580">
        <v>6</v>
      </c>
      <c r="C8580">
        <v>27</v>
      </c>
      <c r="D8580">
        <v>-0.82105022999999999</v>
      </c>
      <c r="E8580">
        <v>-0.35536885000000001</v>
      </c>
      <c r="F8580" s="46">
        <v>1</v>
      </c>
      <c r="G8580">
        <v>0.89465665999999999</v>
      </c>
    </row>
    <row r="8581" spans="1:7" x14ac:dyDescent="0.2">
      <c r="A8581">
        <v>2003</v>
      </c>
      <c r="B8581">
        <v>6</v>
      </c>
      <c r="C8581">
        <v>28</v>
      </c>
      <c r="D8581">
        <v>-0.55493128000000003</v>
      </c>
      <c r="E8581">
        <v>-0.3160367</v>
      </c>
      <c r="F8581" s="46">
        <v>1</v>
      </c>
      <c r="G8581">
        <v>0.63861405999999998</v>
      </c>
    </row>
    <row r="8582" spans="1:7" x14ac:dyDescent="0.2">
      <c r="A8582">
        <v>2003</v>
      </c>
      <c r="B8582">
        <v>6</v>
      </c>
      <c r="C8582">
        <v>29</v>
      </c>
      <c r="D8582">
        <v>-0.38786643999999998</v>
      </c>
      <c r="E8582">
        <v>-0.74449228999999995</v>
      </c>
      <c r="F8582" s="46">
        <v>2</v>
      </c>
      <c r="G8582">
        <v>0.83946955000000001</v>
      </c>
    </row>
    <row r="8583" spans="1:7" x14ac:dyDescent="0.2">
      <c r="A8583">
        <v>2003</v>
      </c>
      <c r="B8583">
        <v>6</v>
      </c>
      <c r="C8583">
        <v>30</v>
      </c>
      <c r="D8583">
        <v>-0.64175802000000004</v>
      </c>
      <c r="E8583">
        <v>-0.98521625999999995</v>
      </c>
      <c r="F8583" s="46">
        <v>2</v>
      </c>
      <c r="G8583">
        <v>1.1757995000000001</v>
      </c>
    </row>
    <row r="8584" spans="1:7" x14ac:dyDescent="0.2">
      <c r="A8584">
        <v>2003</v>
      </c>
      <c r="B8584">
        <v>7</v>
      </c>
      <c r="C8584">
        <v>1</v>
      </c>
      <c r="D8584">
        <v>-0.99667512999999996</v>
      </c>
      <c r="E8584">
        <v>-1.4316247</v>
      </c>
      <c r="F8584" s="46">
        <v>2</v>
      </c>
      <c r="G8584">
        <v>1.7443938999999999</v>
      </c>
    </row>
    <row r="8585" spans="1:7" x14ac:dyDescent="0.2">
      <c r="A8585">
        <v>2003</v>
      </c>
      <c r="B8585">
        <v>7</v>
      </c>
      <c r="C8585">
        <v>2</v>
      </c>
      <c r="D8585">
        <v>-1.0031388999999999</v>
      </c>
      <c r="E8585">
        <v>-1.5289330000000001</v>
      </c>
      <c r="F8585" s="46">
        <v>2</v>
      </c>
      <c r="G8585">
        <v>1.82864</v>
      </c>
    </row>
    <row r="8586" spans="1:7" x14ac:dyDescent="0.2">
      <c r="A8586">
        <v>2003</v>
      </c>
      <c r="B8586">
        <v>7</v>
      </c>
      <c r="C8586">
        <v>3</v>
      </c>
      <c r="D8586">
        <v>-1.2098329999999999</v>
      </c>
      <c r="E8586">
        <v>-1.1925326999999999</v>
      </c>
      <c r="F8586" s="46">
        <v>1</v>
      </c>
      <c r="G8586">
        <v>1.6987730999999999</v>
      </c>
    </row>
    <row r="8587" spans="1:7" x14ac:dyDescent="0.2">
      <c r="A8587">
        <v>2003</v>
      </c>
      <c r="B8587">
        <v>7</v>
      </c>
      <c r="C8587">
        <v>4</v>
      </c>
      <c r="D8587">
        <v>-0.92728305</v>
      </c>
      <c r="E8587">
        <v>-1.0892506</v>
      </c>
      <c r="F8587" s="46">
        <v>2</v>
      </c>
      <c r="G8587">
        <v>1.4304967</v>
      </c>
    </row>
    <row r="8588" spans="1:7" x14ac:dyDescent="0.2">
      <c r="A8588">
        <v>2003</v>
      </c>
      <c r="B8588">
        <v>7</v>
      </c>
      <c r="C8588">
        <v>5</v>
      </c>
      <c r="D8588">
        <v>-0.81168240000000003</v>
      </c>
      <c r="E8588">
        <v>-0.94611579000000001</v>
      </c>
      <c r="F8588" s="46">
        <v>2</v>
      </c>
      <c r="G8588">
        <v>1.2465807</v>
      </c>
    </row>
    <row r="8589" spans="1:7" x14ac:dyDescent="0.2">
      <c r="A8589">
        <v>2003</v>
      </c>
      <c r="B8589">
        <v>7</v>
      </c>
      <c r="C8589">
        <v>6</v>
      </c>
      <c r="D8589">
        <v>-0.74708790000000003</v>
      </c>
      <c r="E8589">
        <v>-0.95316464000000001</v>
      </c>
      <c r="F8589" s="46">
        <v>2</v>
      </c>
      <c r="G8589">
        <v>1.2110586999999999</v>
      </c>
    </row>
    <row r="8590" spans="1:7" x14ac:dyDescent="0.2">
      <c r="A8590">
        <v>2003</v>
      </c>
      <c r="B8590">
        <v>7</v>
      </c>
      <c r="C8590">
        <v>7</v>
      </c>
      <c r="D8590">
        <v>-0.77570455999999999</v>
      </c>
      <c r="E8590">
        <v>-0.99748397</v>
      </c>
      <c r="F8590" s="46">
        <v>2</v>
      </c>
      <c r="G8590">
        <v>1.2636027000000001</v>
      </c>
    </row>
    <row r="8591" spans="1:7" x14ac:dyDescent="0.2">
      <c r="A8591">
        <v>2003</v>
      </c>
      <c r="B8591">
        <v>7</v>
      </c>
      <c r="C8591">
        <v>8</v>
      </c>
      <c r="D8591">
        <v>-0.67780781000000001</v>
      </c>
      <c r="E8591">
        <v>-1.1167958</v>
      </c>
      <c r="F8591" s="46">
        <v>2</v>
      </c>
      <c r="G8591">
        <v>1.3063905</v>
      </c>
    </row>
    <row r="8592" spans="1:7" x14ac:dyDescent="0.2">
      <c r="A8592">
        <v>2003</v>
      </c>
      <c r="B8592">
        <v>7</v>
      </c>
      <c r="C8592">
        <v>9</v>
      </c>
      <c r="D8592">
        <v>-0.59511197000000005</v>
      </c>
      <c r="E8592">
        <v>-0.84841710000000004</v>
      </c>
      <c r="F8592" s="46">
        <v>2</v>
      </c>
      <c r="G8592">
        <v>1.0363252000000001</v>
      </c>
    </row>
    <row r="8593" spans="1:7" x14ac:dyDescent="0.2">
      <c r="A8593">
        <v>2003</v>
      </c>
      <c r="B8593">
        <v>7</v>
      </c>
      <c r="C8593">
        <v>10</v>
      </c>
      <c r="D8593">
        <v>-0.61284148999999999</v>
      </c>
      <c r="E8593">
        <v>-0.83944087999999994</v>
      </c>
      <c r="F8593" s="46">
        <v>2</v>
      </c>
      <c r="G8593">
        <v>1.0393437999999999</v>
      </c>
    </row>
    <row r="8594" spans="1:7" x14ac:dyDescent="0.2">
      <c r="A8594">
        <v>2003</v>
      </c>
      <c r="B8594">
        <v>7</v>
      </c>
      <c r="C8594">
        <v>11</v>
      </c>
      <c r="D8594">
        <v>-0.20829400000000001</v>
      </c>
      <c r="E8594">
        <v>-0.77844577999999998</v>
      </c>
      <c r="F8594" s="46">
        <v>2</v>
      </c>
      <c r="G8594">
        <v>0.80583137000000005</v>
      </c>
    </row>
    <row r="8595" spans="1:7" x14ac:dyDescent="0.2">
      <c r="A8595">
        <v>2003</v>
      </c>
      <c r="B8595">
        <v>7</v>
      </c>
      <c r="C8595">
        <v>12</v>
      </c>
      <c r="D8595">
        <v>-0.13653040999999999</v>
      </c>
      <c r="E8595">
        <v>-0.58036423000000004</v>
      </c>
      <c r="F8595" s="46">
        <v>2</v>
      </c>
      <c r="G8595">
        <v>0.59620731999999999</v>
      </c>
    </row>
    <row r="8596" spans="1:7" x14ac:dyDescent="0.2">
      <c r="A8596">
        <v>2003</v>
      </c>
      <c r="B8596">
        <v>7</v>
      </c>
      <c r="C8596">
        <v>13</v>
      </c>
      <c r="D8596">
        <v>-0.25001772999999999</v>
      </c>
      <c r="E8596">
        <v>-0.25578540999999999</v>
      </c>
      <c r="F8596" s="46">
        <v>2</v>
      </c>
      <c r="G8596">
        <v>0.35768008000000001</v>
      </c>
    </row>
    <row r="8597" spans="1:7" x14ac:dyDescent="0.2">
      <c r="A8597">
        <v>2003</v>
      </c>
      <c r="B8597">
        <v>7</v>
      </c>
      <c r="C8597">
        <v>14</v>
      </c>
      <c r="D8597">
        <v>-0.22593294</v>
      </c>
      <c r="E8597">
        <v>-0.44999837999999998</v>
      </c>
      <c r="F8597" s="46">
        <v>2</v>
      </c>
      <c r="G8597">
        <v>0.50353174999999994</v>
      </c>
    </row>
    <row r="8598" spans="1:7" x14ac:dyDescent="0.2">
      <c r="A8598">
        <v>2003</v>
      </c>
      <c r="B8598">
        <v>7</v>
      </c>
      <c r="C8598">
        <v>15</v>
      </c>
      <c r="D8598">
        <v>-0.28539767999999999</v>
      </c>
      <c r="E8598">
        <v>-0.49186682999999998</v>
      </c>
      <c r="F8598" s="46">
        <v>2</v>
      </c>
      <c r="G8598">
        <v>0.56866932000000003</v>
      </c>
    </row>
    <row r="8599" spans="1:7" x14ac:dyDescent="0.2">
      <c r="A8599">
        <v>2003</v>
      </c>
      <c r="B8599">
        <v>7</v>
      </c>
      <c r="C8599">
        <v>16</v>
      </c>
      <c r="D8599">
        <v>-0.28500431999999998</v>
      </c>
      <c r="E8599">
        <v>-0.39408567999999999</v>
      </c>
      <c r="F8599" s="46">
        <v>2</v>
      </c>
      <c r="G8599">
        <v>0.48634452</v>
      </c>
    </row>
    <row r="8600" spans="1:7" x14ac:dyDescent="0.2">
      <c r="A8600">
        <v>2003</v>
      </c>
      <c r="B8600">
        <v>7</v>
      </c>
      <c r="C8600">
        <v>17</v>
      </c>
      <c r="D8600" s="45">
        <v>2.9077151799999999E-2</v>
      </c>
      <c r="E8600">
        <v>-0.30241156000000002</v>
      </c>
      <c r="F8600" s="46">
        <v>3</v>
      </c>
      <c r="G8600">
        <v>0.30380625</v>
      </c>
    </row>
    <row r="8601" spans="1:7" x14ac:dyDescent="0.2">
      <c r="A8601">
        <v>2003</v>
      </c>
      <c r="B8601">
        <v>7</v>
      </c>
      <c r="C8601">
        <v>18</v>
      </c>
      <c r="D8601">
        <v>0.67246234000000005</v>
      </c>
      <c r="E8601">
        <v>-0.29145831</v>
      </c>
      <c r="F8601" s="46">
        <v>4</v>
      </c>
      <c r="G8601">
        <v>0.73290759000000005</v>
      </c>
    </row>
    <row r="8602" spans="1:7" x14ac:dyDescent="0.2">
      <c r="A8602">
        <v>2003</v>
      </c>
      <c r="B8602">
        <v>7</v>
      </c>
      <c r="C8602">
        <v>19</v>
      </c>
      <c r="D8602">
        <v>1.0143237000000001</v>
      </c>
      <c r="E8602">
        <v>-0.39049583999999998</v>
      </c>
      <c r="F8602" s="46">
        <v>4</v>
      </c>
      <c r="G8602">
        <v>1.0868945000000001</v>
      </c>
    </row>
    <row r="8603" spans="1:7" x14ac:dyDescent="0.2">
      <c r="A8603">
        <v>2003</v>
      </c>
      <c r="B8603">
        <v>7</v>
      </c>
      <c r="C8603">
        <v>20</v>
      </c>
      <c r="D8603">
        <v>1.1350085999999999</v>
      </c>
      <c r="E8603">
        <v>-0.42351472000000001</v>
      </c>
      <c r="F8603" s="46">
        <v>4</v>
      </c>
      <c r="G8603">
        <v>1.2114491000000001</v>
      </c>
    </row>
    <row r="8604" spans="1:7" x14ac:dyDescent="0.2">
      <c r="A8604">
        <v>2003</v>
      </c>
      <c r="B8604">
        <v>7</v>
      </c>
      <c r="C8604">
        <v>21</v>
      </c>
      <c r="D8604">
        <v>1.2446271</v>
      </c>
      <c r="E8604">
        <v>-0.20825814000000001</v>
      </c>
      <c r="F8604" s="46">
        <v>4</v>
      </c>
      <c r="G8604">
        <v>1.2619302999999999</v>
      </c>
    </row>
    <row r="8605" spans="1:7" x14ac:dyDescent="0.2">
      <c r="A8605">
        <v>2003</v>
      </c>
      <c r="B8605">
        <v>7</v>
      </c>
      <c r="C8605">
        <v>22</v>
      </c>
      <c r="D8605">
        <v>1.2839928</v>
      </c>
      <c r="E8605" s="45">
        <v>2.1656317599999999E-2</v>
      </c>
      <c r="F8605" s="46">
        <v>5</v>
      </c>
      <c r="G8605">
        <v>1.2841754000000001</v>
      </c>
    </row>
    <row r="8606" spans="1:7" x14ac:dyDescent="0.2">
      <c r="A8606">
        <v>2003</v>
      </c>
      <c r="B8606">
        <v>7</v>
      </c>
      <c r="C8606">
        <v>23</v>
      </c>
      <c r="D8606">
        <v>1.1292306999999999</v>
      </c>
      <c r="E8606">
        <v>0.18440226000000001</v>
      </c>
      <c r="F8606" s="46">
        <v>5</v>
      </c>
      <c r="G8606">
        <v>1.144188</v>
      </c>
    </row>
    <row r="8607" spans="1:7" x14ac:dyDescent="0.2">
      <c r="A8607">
        <v>2003</v>
      </c>
      <c r="B8607">
        <v>7</v>
      </c>
      <c r="C8607">
        <v>24</v>
      </c>
      <c r="D8607">
        <v>1.000407</v>
      </c>
      <c r="E8607" s="45">
        <v>5.7948242900000002E-2</v>
      </c>
      <c r="F8607" s="46">
        <v>5</v>
      </c>
      <c r="G8607">
        <v>1.0020838999999999</v>
      </c>
    </row>
    <row r="8608" spans="1:7" x14ac:dyDescent="0.2">
      <c r="A8608">
        <v>2003</v>
      </c>
      <c r="B8608">
        <v>7</v>
      </c>
      <c r="C8608">
        <v>25</v>
      </c>
      <c r="D8608">
        <v>0.75814897000000003</v>
      </c>
      <c r="E8608">
        <v>0.43912262000000002</v>
      </c>
      <c r="F8608" s="46">
        <v>5</v>
      </c>
      <c r="G8608">
        <v>0.87613845000000001</v>
      </c>
    </row>
    <row r="8609" spans="1:7" x14ac:dyDescent="0.2">
      <c r="A8609">
        <v>2003</v>
      </c>
      <c r="B8609">
        <v>7</v>
      </c>
      <c r="C8609">
        <v>26</v>
      </c>
      <c r="D8609">
        <v>0.25152805</v>
      </c>
      <c r="E8609">
        <v>0.63378155000000003</v>
      </c>
      <c r="F8609" s="46">
        <v>6</v>
      </c>
      <c r="G8609">
        <v>0.68186908999999996</v>
      </c>
    </row>
    <row r="8610" spans="1:7" x14ac:dyDescent="0.2">
      <c r="A8610">
        <v>2003</v>
      </c>
      <c r="B8610">
        <v>7</v>
      </c>
      <c r="C8610">
        <v>27</v>
      </c>
      <c r="D8610">
        <v>-0.14442091000000001</v>
      </c>
      <c r="E8610">
        <v>0.63689834000000001</v>
      </c>
      <c r="F8610" s="46">
        <v>7</v>
      </c>
      <c r="G8610">
        <v>0.65306728999999997</v>
      </c>
    </row>
    <row r="8611" spans="1:7" x14ac:dyDescent="0.2">
      <c r="A8611">
        <v>2003</v>
      </c>
      <c r="B8611">
        <v>7</v>
      </c>
      <c r="C8611">
        <v>28</v>
      </c>
      <c r="D8611">
        <v>-0.24875887999999999</v>
      </c>
      <c r="E8611">
        <v>0.76288204999999998</v>
      </c>
      <c r="F8611" s="46">
        <v>7</v>
      </c>
      <c r="G8611">
        <v>0.80241512999999998</v>
      </c>
    </row>
    <row r="8612" spans="1:7" x14ac:dyDescent="0.2">
      <c r="A8612">
        <v>2003</v>
      </c>
      <c r="B8612">
        <v>7</v>
      </c>
      <c r="C8612">
        <v>29</v>
      </c>
      <c r="D8612">
        <v>-0.38488560999999999</v>
      </c>
      <c r="E8612">
        <v>0.91176515999999996</v>
      </c>
      <c r="F8612" s="46">
        <v>7</v>
      </c>
      <c r="G8612">
        <v>0.98967296000000005</v>
      </c>
    </row>
    <row r="8613" spans="1:7" x14ac:dyDescent="0.2">
      <c r="A8613">
        <v>2003</v>
      </c>
      <c r="B8613">
        <v>7</v>
      </c>
      <c r="C8613">
        <v>30</v>
      </c>
      <c r="D8613">
        <v>-0.43597132</v>
      </c>
      <c r="E8613">
        <v>0.85498278999999999</v>
      </c>
      <c r="F8613" s="46">
        <v>7</v>
      </c>
      <c r="G8613">
        <v>0.95972215999999999</v>
      </c>
    </row>
    <row r="8614" spans="1:7" x14ac:dyDescent="0.2">
      <c r="A8614">
        <v>2003</v>
      </c>
      <c r="B8614">
        <v>7</v>
      </c>
      <c r="C8614">
        <v>31</v>
      </c>
      <c r="D8614">
        <v>-0.39050657</v>
      </c>
      <c r="E8614">
        <v>0.5902887</v>
      </c>
      <c r="F8614" s="46">
        <v>7</v>
      </c>
      <c r="G8614">
        <v>0.70776844000000005</v>
      </c>
    </row>
    <row r="8615" spans="1:7" x14ac:dyDescent="0.2">
      <c r="A8615">
        <v>2003</v>
      </c>
      <c r="B8615">
        <v>8</v>
      </c>
      <c r="C8615">
        <v>1</v>
      </c>
      <c r="D8615" s="45">
        <v>3.9713215099999997E-2</v>
      </c>
      <c r="E8615">
        <v>0.59221458000000005</v>
      </c>
      <c r="F8615" s="46">
        <v>6</v>
      </c>
      <c r="G8615">
        <v>0.59354465999999995</v>
      </c>
    </row>
    <row r="8616" spans="1:7" x14ac:dyDescent="0.2">
      <c r="A8616">
        <v>2003</v>
      </c>
      <c r="B8616">
        <v>8</v>
      </c>
      <c r="C8616">
        <v>2</v>
      </c>
      <c r="D8616">
        <v>0.45758915</v>
      </c>
      <c r="E8616">
        <v>0.68314403000000001</v>
      </c>
      <c r="F8616" s="46">
        <v>6</v>
      </c>
      <c r="G8616">
        <v>0.82223696000000002</v>
      </c>
    </row>
    <row r="8617" spans="1:7" x14ac:dyDescent="0.2">
      <c r="A8617">
        <v>2003</v>
      </c>
      <c r="B8617">
        <v>8</v>
      </c>
      <c r="C8617">
        <v>3</v>
      </c>
      <c r="D8617">
        <v>0.41308507</v>
      </c>
      <c r="E8617">
        <v>0.89658844000000004</v>
      </c>
      <c r="F8617" s="46">
        <v>6</v>
      </c>
      <c r="G8617">
        <v>0.98717277999999997</v>
      </c>
    </row>
    <row r="8618" spans="1:7" x14ac:dyDescent="0.2">
      <c r="A8618">
        <v>2003</v>
      </c>
      <c r="B8618">
        <v>8</v>
      </c>
      <c r="C8618">
        <v>4</v>
      </c>
      <c r="D8618">
        <v>0.28038889</v>
      </c>
      <c r="E8618">
        <v>1.0200164</v>
      </c>
      <c r="F8618" s="46">
        <v>6</v>
      </c>
      <c r="G8618">
        <v>1.0578523</v>
      </c>
    </row>
    <row r="8619" spans="1:7" x14ac:dyDescent="0.2">
      <c r="A8619">
        <v>2003</v>
      </c>
      <c r="B8619">
        <v>8</v>
      </c>
      <c r="C8619">
        <v>5</v>
      </c>
      <c r="D8619" s="45">
        <v>6.66995794E-2</v>
      </c>
      <c r="E8619">
        <v>0.91138470000000005</v>
      </c>
      <c r="F8619" s="46">
        <v>6</v>
      </c>
      <c r="G8619">
        <v>0.91382211000000002</v>
      </c>
    </row>
    <row r="8620" spans="1:7" x14ac:dyDescent="0.2">
      <c r="A8620">
        <v>2003</v>
      </c>
      <c r="B8620">
        <v>8</v>
      </c>
      <c r="C8620">
        <v>6</v>
      </c>
      <c r="D8620" s="45">
        <v>-3.4072622699999999E-2</v>
      </c>
      <c r="E8620">
        <v>0.57972097</v>
      </c>
      <c r="F8620" s="46">
        <v>7</v>
      </c>
      <c r="G8620">
        <v>0.58072144000000003</v>
      </c>
    </row>
    <row r="8621" spans="1:7" x14ac:dyDescent="0.2">
      <c r="A8621">
        <v>2003</v>
      </c>
      <c r="B8621">
        <v>8</v>
      </c>
      <c r="C8621">
        <v>7</v>
      </c>
      <c r="D8621">
        <v>-0.2167567</v>
      </c>
      <c r="E8621">
        <v>0.27254081000000002</v>
      </c>
      <c r="F8621" s="46">
        <v>7</v>
      </c>
      <c r="G8621">
        <v>0.34822688000000002</v>
      </c>
    </row>
    <row r="8622" spans="1:7" x14ac:dyDescent="0.2">
      <c r="A8622">
        <v>2003</v>
      </c>
      <c r="B8622">
        <v>8</v>
      </c>
      <c r="C8622">
        <v>8</v>
      </c>
      <c r="D8622" s="45">
        <v>-3.0301663999999999E-2</v>
      </c>
      <c r="E8622">
        <v>0.34845224000000002</v>
      </c>
      <c r="F8622" s="46">
        <v>7</v>
      </c>
      <c r="G8622">
        <v>0.34976727000000002</v>
      </c>
    </row>
    <row r="8623" spans="1:7" x14ac:dyDescent="0.2">
      <c r="A8623">
        <v>2003</v>
      </c>
      <c r="B8623">
        <v>8</v>
      </c>
      <c r="C8623">
        <v>9</v>
      </c>
      <c r="D8623" s="45">
        <v>6.9104611900000001E-2</v>
      </c>
      <c r="E8623">
        <v>0.28019085999999999</v>
      </c>
      <c r="F8623" s="46">
        <v>6</v>
      </c>
      <c r="G8623">
        <v>0.28858685000000001</v>
      </c>
    </row>
    <row r="8624" spans="1:7" x14ac:dyDescent="0.2">
      <c r="A8624">
        <v>2003</v>
      </c>
      <c r="B8624">
        <v>8</v>
      </c>
      <c r="C8624">
        <v>10</v>
      </c>
      <c r="D8624" s="45">
        <v>9.4579502900000001E-2</v>
      </c>
      <c r="E8624">
        <v>0.21898745999999999</v>
      </c>
      <c r="F8624" s="46">
        <v>6</v>
      </c>
      <c r="G8624">
        <v>0.23853885999999999</v>
      </c>
    </row>
    <row r="8625" spans="1:7" x14ac:dyDescent="0.2">
      <c r="A8625">
        <v>2003</v>
      </c>
      <c r="B8625">
        <v>8</v>
      </c>
      <c r="C8625">
        <v>11</v>
      </c>
      <c r="D8625">
        <v>0.27791252999999999</v>
      </c>
      <c r="E8625" s="45">
        <v>-1.2801588500000001E-2</v>
      </c>
      <c r="F8625" s="46">
        <v>4</v>
      </c>
      <c r="G8625">
        <v>0.27820720999999998</v>
      </c>
    </row>
    <row r="8626" spans="1:7" x14ac:dyDescent="0.2">
      <c r="A8626">
        <v>2003</v>
      </c>
      <c r="B8626">
        <v>8</v>
      </c>
      <c r="C8626">
        <v>12</v>
      </c>
      <c r="D8626" s="45">
        <v>1.50222024E-2</v>
      </c>
      <c r="E8626">
        <v>-0.22123817000000001</v>
      </c>
      <c r="F8626" s="46">
        <v>3</v>
      </c>
      <c r="G8626">
        <v>0.22174758999999999</v>
      </c>
    </row>
    <row r="8627" spans="1:7" x14ac:dyDescent="0.2">
      <c r="A8627">
        <v>2003</v>
      </c>
      <c r="B8627">
        <v>8</v>
      </c>
      <c r="C8627">
        <v>13</v>
      </c>
      <c r="D8627">
        <v>-0.26191592000000002</v>
      </c>
      <c r="E8627">
        <v>-0.20880278999999999</v>
      </c>
      <c r="F8627" s="46">
        <v>1</v>
      </c>
      <c r="G8627">
        <v>0.33496051999999998</v>
      </c>
    </row>
    <row r="8628" spans="1:7" x14ac:dyDescent="0.2">
      <c r="A8628">
        <v>2003</v>
      </c>
      <c r="B8628">
        <v>8</v>
      </c>
      <c r="C8628">
        <v>14</v>
      </c>
      <c r="D8628">
        <v>-0.41549921000000001</v>
      </c>
      <c r="E8628">
        <v>-0.51158707999999997</v>
      </c>
      <c r="F8628" s="46">
        <v>2</v>
      </c>
      <c r="G8628">
        <v>0.65906065999999996</v>
      </c>
    </row>
    <row r="8629" spans="1:7" x14ac:dyDescent="0.2">
      <c r="A8629">
        <v>2003</v>
      </c>
      <c r="B8629">
        <v>8</v>
      </c>
      <c r="C8629">
        <v>15</v>
      </c>
      <c r="D8629">
        <v>-0.66443366000000004</v>
      </c>
      <c r="E8629">
        <v>-0.40966671999999998</v>
      </c>
      <c r="F8629" s="46">
        <v>1</v>
      </c>
      <c r="G8629">
        <v>0.78057599</v>
      </c>
    </row>
    <row r="8630" spans="1:7" x14ac:dyDescent="0.2">
      <c r="A8630">
        <v>2003</v>
      </c>
      <c r="B8630">
        <v>8</v>
      </c>
      <c r="C8630">
        <v>16</v>
      </c>
      <c r="D8630">
        <v>-0.39318803000000002</v>
      </c>
      <c r="E8630">
        <v>-0.52260916999999996</v>
      </c>
      <c r="F8630" s="46">
        <v>2</v>
      </c>
      <c r="G8630">
        <v>0.65400088000000001</v>
      </c>
    </row>
    <row r="8631" spans="1:7" x14ac:dyDescent="0.2">
      <c r="A8631">
        <v>2003</v>
      </c>
      <c r="B8631">
        <v>8</v>
      </c>
      <c r="C8631">
        <v>17</v>
      </c>
      <c r="D8631">
        <v>-0.13107558</v>
      </c>
      <c r="E8631">
        <v>-0.29388881</v>
      </c>
      <c r="F8631" s="46">
        <v>2</v>
      </c>
      <c r="G8631">
        <v>0.32179408999999998</v>
      </c>
    </row>
    <row r="8632" spans="1:7" x14ac:dyDescent="0.2">
      <c r="A8632">
        <v>2003</v>
      </c>
      <c r="B8632">
        <v>8</v>
      </c>
      <c r="C8632">
        <v>18</v>
      </c>
      <c r="D8632">
        <v>0.19433755</v>
      </c>
      <c r="E8632" s="45">
        <v>-2.3449694699999999E-2</v>
      </c>
      <c r="F8632" s="46">
        <v>4</v>
      </c>
      <c r="G8632">
        <v>0.19574721</v>
      </c>
    </row>
    <row r="8633" spans="1:7" x14ac:dyDescent="0.2">
      <c r="A8633">
        <v>2003</v>
      </c>
      <c r="B8633">
        <v>8</v>
      </c>
      <c r="C8633">
        <v>19</v>
      </c>
      <c r="D8633">
        <v>0.68171877000000003</v>
      </c>
      <c r="E8633">
        <v>-0.12003968</v>
      </c>
      <c r="F8633" s="46">
        <v>4</v>
      </c>
      <c r="G8633">
        <v>0.69220661999999999</v>
      </c>
    </row>
    <row r="8634" spans="1:7" x14ac:dyDescent="0.2">
      <c r="A8634">
        <v>2003</v>
      </c>
      <c r="B8634">
        <v>8</v>
      </c>
      <c r="C8634">
        <v>20</v>
      </c>
      <c r="D8634">
        <v>0.67653607999999998</v>
      </c>
      <c r="E8634">
        <v>-0.28576480999999998</v>
      </c>
      <c r="F8634" s="46">
        <v>4</v>
      </c>
      <c r="G8634">
        <v>0.73441308999999999</v>
      </c>
    </row>
    <row r="8635" spans="1:7" x14ac:dyDescent="0.2">
      <c r="A8635">
        <v>2003</v>
      </c>
      <c r="B8635">
        <v>8</v>
      </c>
      <c r="C8635">
        <v>21</v>
      </c>
      <c r="D8635">
        <v>0.70911497000000001</v>
      </c>
      <c r="E8635">
        <v>-0.13264854000000001</v>
      </c>
      <c r="F8635" s="46">
        <v>4</v>
      </c>
      <c r="G8635">
        <v>0.72141504000000001</v>
      </c>
    </row>
    <row r="8636" spans="1:7" x14ac:dyDescent="0.2">
      <c r="A8636">
        <v>2003</v>
      </c>
      <c r="B8636">
        <v>8</v>
      </c>
      <c r="C8636">
        <v>22</v>
      </c>
      <c r="D8636">
        <v>0.71936339000000005</v>
      </c>
      <c r="E8636" s="45">
        <v>-9.6326000999999994E-2</v>
      </c>
      <c r="F8636" s="46">
        <v>4</v>
      </c>
      <c r="G8636">
        <v>0.72578399999999998</v>
      </c>
    </row>
    <row r="8637" spans="1:7" x14ac:dyDescent="0.2">
      <c r="A8637">
        <v>2003</v>
      </c>
      <c r="B8637">
        <v>8</v>
      </c>
      <c r="C8637">
        <v>23</v>
      </c>
      <c r="D8637">
        <v>1.1147130000000001</v>
      </c>
      <c r="E8637" s="45">
        <v>1.7382215699999998E-2</v>
      </c>
      <c r="F8637" s="46">
        <v>5</v>
      </c>
      <c r="G8637">
        <v>1.1148484999999999</v>
      </c>
    </row>
    <row r="8638" spans="1:7" x14ac:dyDescent="0.2">
      <c r="A8638">
        <v>2003</v>
      </c>
      <c r="B8638">
        <v>8</v>
      </c>
      <c r="C8638">
        <v>24</v>
      </c>
      <c r="D8638">
        <v>0.97620720000000005</v>
      </c>
      <c r="E8638" s="45">
        <v>-7.3946185400000003E-2</v>
      </c>
      <c r="F8638" s="46">
        <v>4</v>
      </c>
      <c r="G8638">
        <v>0.97900385000000001</v>
      </c>
    </row>
    <row r="8639" spans="1:7" x14ac:dyDescent="0.2">
      <c r="A8639">
        <v>2003</v>
      </c>
      <c r="B8639">
        <v>8</v>
      </c>
      <c r="C8639">
        <v>25</v>
      </c>
      <c r="D8639">
        <v>0.67757297000000005</v>
      </c>
      <c r="E8639">
        <v>-0.38894051000000002</v>
      </c>
      <c r="F8639" s="46">
        <v>4</v>
      </c>
      <c r="G8639">
        <v>0.78126812000000001</v>
      </c>
    </row>
    <row r="8640" spans="1:7" x14ac:dyDescent="0.2">
      <c r="A8640">
        <v>2003</v>
      </c>
      <c r="B8640">
        <v>8</v>
      </c>
      <c r="C8640">
        <v>26</v>
      </c>
      <c r="D8640">
        <v>0.29602890999999998</v>
      </c>
      <c r="E8640">
        <v>-0.68982160000000003</v>
      </c>
      <c r="F8640" s="46">
        <v>3</v>
      </c>
      <c r="G8640">
        <v>0.75065767999999999</v>
      </c>
    </row>
    <row r="8641" spans="1:7" x14ac:dyDescent="0.2">
      <c r="A8641">
        <v>2003</v>
      </c>
      <c r="B8641">
        <v>8</v>
      </c>
      <c r="C8641">
        <v>27</v>
      </c>
      <c r="D8641" s="45">
        <v>-1.7101027099999999E-2</v>
      </c>
      <c r="E8641">
        <v>-0.65360850000000004</v>
      </c>
      <c r="F8641" s="46">
        <v>2</v>
      </c>
      <c r="G8641">
        <v>0.65383219999999997</v>
      </c>
    </row>
    <row r="8642" spans="1:7" x14ac:dyDescent="0.2">
      <c r="A8642">
        <v>2003</v>
      </c>
      <c r="B8642">
        <v>8</v>
      </c>
      <c r="C8642">
        <v>28</v>
      </c>
      <c r="D8642" s="45">
        <v>-3.9131052800000003E-2</v>
      </c>
      <c r="E8642">
        <v>-0.49812508</v>
      </c>
      <c r="F8642" s="46">
        <v>2</v>
      </c>
      <c r="G8642">
        <v>0.49965971999999997</v>
      </c>
    </row>
    <row r="8643" spans="1:7" x14ac:dyDescent="0.2">
      <c r="A8643">
        <v>2003</v>
      </c>
      <c r="B8643">
        <v>8</v>
      </c>
      <c r="C8643">
        <v>29</v>
      </c>
      <c r="D8643">
        <v>-0.32860029000000002</v>
      </c>
      <c r="E8643">
        <v>-0.28970826</v>
      </c>
      <c r="F8643" s="46">
        <v>1</v>
      </c>
      <c r="G8643">
        <v>0.43807420000000002</v>
      </c>
    </row>
    <row r="8644" spans="1:7" x14ac:dyDescent="0.2">
      <c r="A8644">
        <v>2003</v>
      </c>
      <c r="B8644">
        <v>8</v>
      </c>
      <c r="C8644">
        <v>30</v>
      </c>
      <c r="D8644">
        <v>-0.43288124</v>
      </c>
      <c r="E8644">
        <v>-0.11416285</v>
      </c>
      <c r="F8644" s="46">
        <v>1</v>
      </c>
      <c r="G8644">
        <v>0.44768216999999999</v>
      </c>
    </row>
    <row r="8645" spans="1:7" x14ac:dyDescent="0.2">
      <c r="A8645">
        <v>2003</v>
      </c>
      <c r="B8645">
        <v>8</v>
      </c>
      <c r="C8645">
        <v>31</v>
      </c>
      <c r="D8645">
        <v>-0.19273852999999999</v>
      </c>
      <c r="E8645" s="45">
        <v>1.16591882E-2</v>
      </c>
      <c r="F8645" s="46">
        <v>8</v>
      </c>
      <c r="G8645">
        <v>0.19309086</v>
      </c>
    </row>
    <row r="8646" spans="1:7" x14ac:dyDescent="0.2">
      <c r="A8646">
        <v>2003</v>
      </c>
      <c r="B8646">
        <v>9</v>
      </c>
      <c r="C8646">
        <v>1</v>
      </c>
      <c r="D8646">
        <v>-0.31485453000000002</v>
      </c>
      <c r="E8646">
        <v>-0.23797771000000001</v>
      </c>
      <c r="F8646" s="46">
        <v>1</v>
      </c>
      <c r="G8646">
        <v>0.39467299</v>
      </c>
    </row>
    <row r="8647" spans="1:7" x14ac:dyDescent="0.2">
      <c r="A8647">
        <v>2003</v>
      </c>
      <c r="B8647">
        <v>9</v>
      </c>
      <c r="C8647">
        <v>2</v>
      </c>
      <c r="D8647">
        <v>-0.31123772</v>
      </c>
      <c r="E8647">
        <v>-0.2770108</v>
      </c>
      <c r="F8647" s="46">
        <v>1</v>
      </c>
      <c r="G8647">
        <v>0.41665801000000002</v>
      </c>
    </row>
    <row r="8648" spans="1:7" x14ac:dyDescent="0.2">
      <c r="A8648">
        <v>2003</v>
      </c>
      <c r="B8648">
        <v>9</v>
      </c>
      <c r="C8648">
        <v>3</v>
      </c>
      <c r="D8648">
        <v>-0.23957010000000001</v>
      </c>
      <c r="E8648">
        <v>-0.15985672000000001</v>
      </c>
      <c r="F8648" s="46">
        <v>1</v>
      </c>
      <c r="G8648">
        <v>0.28800692999999999</v>
      </c>
    </row>
    <row r="8649" spans="1:7" x14ac:dyDescent="0.2">
      <c r="A8649">
        <v>2003</v>
      </c>
      <c r="B8649">
        <v>9</v>
      </c>
      <c r="C8649">
        <v>4</v>
      </c>
      <c r="D8649">
        <v>-0.14045194</v>
      </c>
      <c r="E8649" s="45">
        <v>-8.6680948699999996E-2</v>
      </c>
      <c r="F8649" s="46">
        <v>1</v>
      </c>
      <c r="G8649">
        <v>0.16504645000000001</v>
      </c>
    </row>
    <row r="8650" spans="1:7" x14ac:dyDescent="0.2">
      <c r="A8650">
        <v>2003</v>
      </c>
      <c r="B8650">
        <v>9</v>
      </c>
      <c r="C8650">
        <v>5</v>
      </c>
      <c r="D8650" s="45">
        <v>-2.54796986E-2</v>
      </c>
      <c r="E8650">
        <v>-0.17671980000000001</v>
      </c>
      <c r="F8650" s="46">
        <v>2</v>
      </c>
      <c r="G8650">
        <v>0.17854718999999999</v>
      </c>
    </row>
    <row r="8651" spans="1:7" x14ac:dyDescent="0.2">
      <c r="A8651">
        <v>2003</v>
      </c>
      <c r="B8651">
        <v>9</v>
      </c>
      <c r="C8651">
        <v>6</v>
      </c>
      <c r="D8651">
        <v>0.40217456000000001</v>
      </c>
      <c r="E8651">
        <v>-0.35675853000000002</v>
      </c>
      <c r="F8651" s="46">
        <v>4</v>
      </c>
      <c r="G8651">
        <v>0.53760677999999995</v>
      </c>
    </row>
    <row r="8652" spans="1:7" x14ac:dyDescent="0.2">
      <c r="A8652">
        <v>2003</v>
      </c>
      <c r="B8652">
        <v>9</v>
      </c>
      <c r="C8652">
        <v>7</v>
      </c>
      <c r="D8652">
        <v>0.78748024000000005</v>
      </c>
      <c r="E8652">
        <v>-0.3473154</v>
      </c>
      <c r="F8652" s="46">
        <v>4</v>
      </c>
      <c r="G8652">
        <v>0.86067015000000002</v>
      </c>
    </row>
    <row r="8653" spans="1:7" x14ac:dyDescent="0.2">
      <c r="A8653">
        <v>2003</v>
      </c>
      <c r="B8653">
        <v>9</v>
      </c>
      <c r="C8653">
        <v>8</v>
      </c>
      <c r="D8653">
        <v>1.078686</v>
      </c>
      <c r="E8653">
        <v>-0.21973694999999999</v>
      </c>
      <c r="F8653" s="46">
        <v>4</v>
      </c>
      <c r="G8653">
        <v>1.1008396</v>
      </c>
    </row>
    <row r="8654" spans="1:7" x14ac:dyDescent="0.2">
      <c r="A8654">
        <v>2003</v>
      </c>
      <c r="B8654">
        <v>9</v>
      </c>
      <c r="C8654">
        <v>9</v>
      </c>
      <c r="D8654">
        <v>1.1564345</v>
      </c>
      <c r="E8654">
        <v>-0.37548338999999997</v>
      </c>
      <c r="F8654" s="46">
        <v>4</v>
      </c>
      <c r="G8654">
        <v>1.2158654</v>
      </c>
    </row>
    <row r="8655" spans="1:7" x14ac:dyDescent="0.2">
      <c r="A8655">
        <v>2003</v>
      </c>
      <c r="B8655">
        <v>9</v>
      </c>
      <c r="C8655">
        <v>10</v>
      </c>
      <c r="D8655">
        <v>1.1773065</v>
      </c>
      <c r="E8655">
        <v>-0.52447522000000002</v>
      </c>
      <c r="F8655" s="46">
        <v>4</v>
      </c>
      <c r="G8655">
        <v>1.2888463999999999</v>
      </c>
    </row>
    <row r="8656" spans="1:7" x14ac:dyDescent="0.2">
      <c r="A8656">
        <v>2003</v>
      </c>
      <c r="B8656">
        <v>9</v>
      </c>
      <c r="C8656">
        <v>11</v>
      </c>
      <c r="D8656">
        <v>1.1164498</v>
      </c>
      <c r="E8656">
        <v>-0.45737833</v>
      </c>
      <c r="F8656" s="46">
        <v>4</v>
      </c>
      <c r="G8656">
        <v>1.2065052999999999</v>
      </c>
    </row>
    <row r="8657" spans="1:7" x14ac:dyDescent="0.2">
      <c r="A8657">
        <v>2003</v>
      </c>
      <c r="B8657">
        <v>9</v>
      </c>
      <c r="C8657">
        <v>12</v>
      </c>
      <c r="D8657">
        <v>0.86872649000000002</v>
      </c>
      <c r="E8657">
        <v>-0.32876334000000002</v>
      </c>
      <c r="F8657" s="46">
        <v>4</v>
      </c>
      <c r="G8657">
        <v>0.92885470000000003</v>
      </c>
    </row>
    <row r="8658" spans="1:7" x14ac:dyDescent="0.2">
      <c r="A8658">
        <v>2003</v>
      </c>
      <c r="B8658">
        <v>9</v>
      </c>
      <c r="C8658">
        <v>13</v>
      </c>
      <c r="D8658">
        <v>1.1157919000000001</v>
      </c>
      <c r="E8658">
        <v>-0.18365498</v>
      </c>
      <c r="F8658" s="46">
        <v>4</v>
      </c>
      <c r="G8658">
        <v>1.1308054000000001</v>
      </c>
    </row>
    <row r="8659" spans="1:7" x14ac:dyDescent="0.2">
      <c r="A8659">
        <v>2003</v>
      </c>
      <c r="B8659">
        <v>9</v>
      </c>
      <c r="C8659">
        <v>14</v>
      </c>
      <c r="D8659">
        <v>0.97003346999999995</v>
      </c>
      <c r="E8659">
        <v>-0.17158457999999999</v>
      </c>
      <c r="F8659" s="46">
        <v>4</v>
      </c>
      <c r="G8659">
        <v>0.98509197999999998</v>
      </c>
    </row>
    <row r="8660" spans="1:7" x14ac:dyDescent="0.2">
      <c r="A8660">
        <v>2003</v>
      </c>
      <c r="B8660">
        <v>9</v>
      </c>
      <c r="C8660">
        <v>15</v>
      </c>
      <c r="D8660">
        <v>1.0898759</v>
      </c>
      <c r="E8660" s="45">
        <v>-5.1083568500000003E-2</v>
      </c>
      <c r="F8660" s="46">
        <v>4</v>
      </c>
      <c r="G8660">
        <v>1.0910724000000001</v>
      </c>
    </row>
    <row r="8661" spans="1:7" x14ac:dyDescent="0.2">
      <c r="A8661">
        <v>2003</v>
      </c>
      <c r="B8661">
        <v>9</v>
      </c>
      <c r="C8661">
        <v>16</v>
      </c>
      <c r="D8661">
        <v>1.1664380999999999</v>
      </c>
      <c r="E8661" s="45">
        <v>7.2390280700000004E-2</v>
      </c>
      <c r="F8661" s="46">
        <v>5</v>
      </c>
      <c r="G8661">
        <v>1.1686821999999999</v>
      </c>
    </row>
    <row r="8662" spans="1:7" x14ac:dyDescent="0.2">
      <c r="A8662">
        <v>2003</v>
      </c>
      <c r="B8662">
        <v>9</v>
      </c>
      <c r="C8662">
        <v>17</v>
      </c>
      <c r="D8662">
        <v>1.1751088000000001</v>
      </c>
      <c r="E8662">
        <v>0.15858214000000001</v>
      </c>
      <c r="F8662" s="46">
        <v>5</v>
      </c>
      <c r="G8662">
        <v>1.1857610000000001</v>
      </c>
    </row>
    <row r="8663" spans="1:7" x14ac:dyDescent="0.2">
      <c r="A8663">
        <v>2003</v>
      </c>
      <c r="B8663">
        <v>9</v>
      </c>
      <c r="C8663">
        <v>18</v>
      </c>
      <c r="D8663">
        <v>0.97866905000000004</v>
      </c>
      <c r="E8663">
        <v>0.1191518</v>
      </c>
      <c r="F8663" s="46">
        <v>5</v>
      </c>
      <c r="G8663">
        <v>0.98589568999999999</v>
      </c>
    </row>
    <row r="8664" spans="1:7" x14ac:dyDescent="0.2">
      <c r="A8664">
        <v>2003</v>
      </c>
      <c r="B8664">
        <v>9</v>
      </c>
      <c r="C8664">
        <v>19</v>
      </c>
      <c r="D8664">
        <v>0.75734252000000002</v>
      </c>
      <c r="E8664">
        <v>0.24243949000000001</v>
      </c>
      <c r="F8664" s="46">
        <v>5</v>
      </c>
      <c r="G8664">
        <v>0.79520100000000005</v>
      </c>
    </row>
    <row r="8665" spans="1:7" x14ac:dyDescent="0.2">
      <c r="A8665">
        <v>2003</v>
      </c>
      <c r="B8665">
        <v>9</v>
      </c>
      <c r="C8665">
        <v>20</v>
      </c>
      <c r="D8665">
        <v>0.51671814999999999</v>
      </c>
      <c r="E8665">
        <v>0.32465591999999999</v>
      </c>
      <c r="F8665" s="46">
        <v>5</v>
      </c>
      <c r="G8665">
        <v>0.61024511000000004</v>
      </c>
    </row>
    <row r="8666" spans="1:7" x14ac:dyDescent="0.2">
      <c r="A8666">
        <v>2003</v>
      </c>
      <c r="B8666">
        <v>9</v>
      </c>
      <c r="C8666">
        <v>21</v>
      </c>
      <c r="D8666" s="45">
        <v>3.8181211800000003E-2</v>
      </c>
      <c r="E8666">
        <v>0.63654321000000003</v>
      </c>
      <c r="F8666" s="46">
        <v>6</v>
      </c>
      <c r="G8666">
        <v>0.63768727000000003</v>
      </c>
    </row>
    <row r="8667" spans="1:7" x14ac:dyDescent="0.2">
      <c r="A8667">
        <v>2003</v>
      </c>
      <c r="B8667">
        <v>9</v>
      </c>
      <c r="C8667">
        <v>22</v>
      </c>
      <c r="D8667">
        <v>-0.40904467999999999</v>
      </c>
      <c r="E8667">
        <v>0.61336701999999999</v>
      </c>
      <c r="F8667" s="46">
        <v>7</v>
      </c>
      <c r="G8667">
        <v>0.73724937000000001</v>
      </c>
    </row>
    <row r="8668" spans="1:7" x14ac:dyDescent="0.2">
      <c r="A8668">
        <v>2003</v>
      </c>
      <c r="B8668">
        <v>9</v>
      </c>
      <c r="C8668">
        <v>23</v>
      </c>
      <c r="D8668">
        <v>-0.40814542999999998</v>
      </c>
      <c r="E8668">
        <v>0.70254647999999997</v>
      </c>
      <c r="F8668" s="46">
        <v>7</v>
      </c>
      <c r="G8668">
        <v>0.81249875000000005</v>
      </c>
    </row>
    <row r="8669" spans="1:7" x14ac:dyDescent="0.2">
      <c r="A8669">
        <v>2003</v>
      </c>
      <c r="B8669">
        <v>9</v>
      </c>
      <c r="C8669">
        <v>24</v>
      </c>
      <c r="D8669">
        <v>-0.17281045</v>
      </c>
      <c r="E8669">
        <v>0.53216863000000003</v>
      </c>
      <c r="F8669" s="46">
        <v>7</v>
      </c>
      <c r="G8669">
        <v>0.55952382000000001</v>
      </c>
    </row>
    <row r="8670" spans="1:7" x14ac:dyDescent="0.2">
      <c r="A8670">
        <v>2003</v>
      </c>
      <c r="B8670">
        <v>9</v>
      </c>
      <c r="C8670">
        <v>25</v>
      </c>
      <c r="D8670" s="45">
        <v>1.99163519E-2</v>
      </c>
      <c r="E8670">
        <v>0.44571388000000001</v>
      </c>
      <c r="F8670" s="46">
        <v>6</v>
      </c>
      <c r="G8670">
        <v>0.44615862000000001</v>
      </c>
    </row>
    <row r="8671" spans="1:7" x14ac:dyDescent="0.2">
      <c r="A8671">
        <v>2003</v>
      </c>
      <c r="B8671">
        <v>9</v>
      </c>
      <c r="C8671">
        <v>26</v>
      </c>
      <c r="D8671">
        <v>0.40321255</v>
      </c>
      <c r="E8671">
        <v>0.25570762000000002</v>
      </c>
      <c r="F8671" s="46">
        <v>5</v>
      </c>
      <c r="G8671">
        <v>0.47745862999999999</v>
      </c>
    </row>
    <row r="8672" spans="1:7" x14ac:dyDescent="0.2">
      <c r="A8672">
        <v>2003</v>
      </c>
      <c r="B8672">
        <v>9</v>
      </c>
      <c r="C8672">
        <v>27</v>
      </c>
      <c r="D8672">
        <v>0.62550598000000002</v>
      </c>
      <c r="E8672" s="45">
        <v>8.47926289E-2</v>
      </c>
      <c r="F8672" s="46">
        <v>5</v>
      </c>
      <c r="G8672">
        <v>0.63122701999999997</v>
      </c>
    </row>
    <row r="8673" spans="1:7" x14ac:dyDescent="0.2">
      <c r="A8673">
        <v>2003</v>
      </c>
      <c r="B8673">
        <v>9</v>
      </c>
      <c r="C8673">
        <v>28</v>
      </c>
      <c r="D8673">
        <v>0.84956461000000005</v>
      </c>
      <c r="E8673" s="45">
        <v>-3.3110935199999997E-2</v>
      </c>
      <c r="F8673" s="46">
        <v>4</v>
      </c>
      <c r="G8673">
        <v>0.85020958999999996</v>
      </c>
    </row>
    <row r="8674" spans="1:7" x14ac:dyDescent="0.2">
      <c r="A8674">
        <v>2003</v>
      </c>
      <c r="B8674">
        <v>9</v>
      </c>
      <c r="C8674">
        <v>29</v>
      </c>
      <c r="D8674">
        <v>1.1476569999999999</v>
      </c>
      <c r="E8674">
        <v>-0.12949377000000001</v>
      </c>
      <c r="F8674" s="46">
        <v>4</v>
      </c>
      <c r="G8674">
        <v>1.1549395</v>
      </c>
    </row>
    <row r="8675" spans="1:7" x14ac:dyDescent="0.2">
      <c r="A8675">
        <v>2003</v>
      </c>
      <c r="B8675">
        <v>9</v>
      </c>
      <c r="C8675">
        <v>30</v>
      </c>
      <c r="D8675">
        <v>1.0415989999999999</v>
      </c>
      <c r="E8675" s="45">
        <v>-8.9007318000000002E-2</v>
      </c>
      <c r="F8675" s="46">
        <v>4</v>
      </c>
      <c r="G8675">
        <v>1.0453950000000001</v>
      </c>
    </row>
    <row r="8676" spans="1:7" x14ac:dyDescent="0.2">
      <c r="A8676">
        <v>2003</v>
      </c>
      <c r="B8676">
        <v>10</v>
      </c>
      <c r="C8676">
        <v>1</v>
      </c>
      <c r="D8676">
        <v>0.73970818999999999</v>
      </c>
      <c r="E8676">
        <v>0.12680812</v>
      </c>
      <c r="F8676" s="46">
        <v>5</v>
      </c>
      <c r="G8676">
        <v>0.75049882999999995</v>
      </c>
    </row>
    <row r="8677" spans="1:7" x14ac:dyDescent="0.2">
      <c r="A8677">
        <v>2003</v>
      </c>
      <c r="B8677">
        <v>10</v>
      </c>
      <c r="C8677">
        <v>2</v>
      </c>
      <c r="D8677">
        <v>0.52304958999999995</v>
      </c>
      <c r="E8677">
        <v>0.28168893</v>
      </c>
      <c r="F8677" s="46">
        <v>5</v>
      </c>
      <c r="G8677">
        <v>0.59407871999999995</v>
      </c>
    </row>
    <row r="8678" spans="1:7" x14ac:dyDescent="0.2">
      <c r="A8678">
        <v>2003</v>
      </c>
      <c r="B8678">
        <v>10</v>
      </c>
      <c r="C8678">
        <v>3</v>
      </c>
      <c r="D8678">
        <v>0.38301536000000003</v>
      </c>
      <c r="E8678">
        <v>0.13851111999999999</v>
      </c>
      <c r="F8678" s="46">
        <v>5</v>
      </c>
      <c r="G8678">
        <v>0.40729116999999998</v>
      </c>
    </row>
    <row r="8679" spans="1:7" x14ac:dyDescent="0.2">
      <c r="A8679">
        <v>2003</v>
      </c>
      <c r="B8679">
        <v>10</v>
      </c>
      <c r="C8679">
        <v>4</v>
      </c>
      <c r="D8679">
        <v>0.229021</v>
      </c>
      <c r="E8679">
        <v>-0.15501508</v>
      </c>
      <c r="F8679" s="46">
        <v>4</v>
      </c>
      <c r="G8679">
        <v>0.27655070999999998</v>
      </c>
    </row>
    <row r="8680" spans="1:7" x14ac:dyDescent="0.2">
      <c r="A8680">
        <v>2003</v>
      </c>
      <c r="B8680">
        <v>10</v>
      </c>
      <c r="C8680">
        <v>5</v>
      </c>
      <c r="D8680">
        <v>0.42961245999999997</v>
      </c>
      <c r="E8680">
        <v>-0.51987094</v>
      </c>
      <c r="F8680" s="46">
        <v>3</v>
      </c>
      <c r="G8680">
        <v>0.67441284999999995</v>
      </c>
    </row>
    <row r="8681" spans="1:7" x14ac:dyDescent="0.2">
      <c r="A8681">
        <v>2003</v>
      </c>
      <c r="B8681">
        <v>10</v>
      </c>
      <c r="C8681">
        <v>6</v>
      </c>
      <c r="D8681">
        <v>0.57162148000000002</v>
      </c>
      <c r="E8681">
        <v>-0.80145973000000004</v>
      </c>
      <c r="F8681" s="46">
        <v>3</v>
      </c>
      <c r="G8681">
        <v>0.9844231</v>
      </c>
    </row>
    <row r="8682" spans="1:7" x14ac:dyDescent="0.2">
      <c r="A8682">
        <v>2003</v>
      </c>
      <c r="B8682">
        <v>10</v>
      </c>
      <c r="C8682">
        <v>7</v>
      </c>
      <c r="D8682">
        <v>0.59956854999999998</v>
      </c>
      <c r="E8682">
        <v>-0.62175035000000001</v>
      </c>
      <c r="F8682" s="46">
        <v>3</v>
      </c>
      <c r="G8682">
        <v>0.86374532999999998</v>
      </c>
    </row>
    <row r="8683" spans="1:7" x14ac:dyDescent="0.2">
      <c r="A8683">
        <v>2003</v>
      </c>
      <c r="B8683">
        <v>10</v>
      </c>
      <c r="C8683">
        <v>8</v>
      </c>
      <c r="D8683">
        <v>0.73090111999999996</v>
      </c>
      <c r="E8683">
        <v>-0.62884587000000003</v>
      </c>
      <c r="F8683" s="46">
        <v>4</v>
      </c>
      <c r="G8683">
        <v>0.96419065999999998</v>
      </c>
    </row>
    <row r="8684" spans="1:7" x14ac:dyDescent="0.2">
      <c r="A8684">
        <v>2003</v>
      </c>
      <c r="B8684">
        <v>10</v>
      </c>
      <c r="C8684">
        <v>9</v>
      </c>
      <c r="D8684">
        <v>1.0736540999999999</v>
      </c>
      <c r="E8684">
        <v>-0.40033942</v>
      </c>
      <c r="F8684" s="46">
        <v>4</v>
      </c>
      <c r="G8684">
        <v>1.1458641000000001</v>
      </c>
    </row>
    <row r="8685" spans="1:7" x14ac:dyDescent="0.2">
      <c r="A8685">
        <v>2003</v>
      </c>
      <c r="B8685">
        <v>10</v>
      </c>
      <c r="C8685">
        <v>10</v>
      </c>
      <c r="D8685">
        <v>1.1009145</v>
      </c>
      <c r="E8685">
        <v>-0.13948724000000001</v>
      </c>
      <c r="F8685" s="46">
        <v>4</v>
      </c>
      <c r="G8685">
        <v>1.1097159000000001</v>
      </c>
    </row>
    <row r="8686" spans="1:7" x14ac:dyDescent="0.2">
      <c r="A8686">
        <v>2003</v>
      </c>
      <c r="B8686">
        <v>10</v>
      </c>
      <c r="C8686">
        <v>11</v>
      </c>
      <c r="D8686">
        <v>1.0198494</v>
      </c>
      <c r="E8686" s="45">
        <v>-3.9658751300000003E-2</v>
      </c>
      <c r="F8686" s="46">
        <v>4</v>
      </c>
      <c r="G8686">
        <v>1.0206202</v>
      </c>
    </row>
    <row r="8687" spans="1:7" x14ac:dyDescent="0.2">
      <c r="A8687">
        <v>2003</v>
      </c>
      <c r="B8687">
        <v>10</v>
      </c>
      <c r="C8687">
        <v>12</v>
      </c>
      <c r="D8687">
        <v>1.004173</v>
      </c>
      <c r="E8687" s="45">
        <v>4.7340817700000003E-2</v>
      </c>
      <c r="F8687" s="46">
        <v>5</v>
      </c>
      <c r="G8687">
        <v>1.0052884</v>
      </c>
    </row>
    <row r="8688" spans="1:7" x14ac:dyDescent="0.2">
      <c r="A8688">
        <v>2003</v>
      </c>
      <c r="B8688">
        <v>10</v>
      </c>
      <c r="C8688">
        <v>13</v>
      </c>
      <c r="D8688">
        <v>0.99568701000000004</v>
      </c>
      <c r="E8688">
        <v>0.32993858999999998</v>
      </c>
      <c r="F8688" s="46">
        <v>5</v>
      </c>
      <c r="G8688">
        <v>1.048929</v>
      </c>
    </row>
    <row r="8689" spans="1:7" x14ac:dyDescent="0.2">
      <c r="A8689">
        <v>2003</v>
      </c>
      <c r="B8689">
        <v>10</v>
      </c>
      <c r="C8689">
        <v>14</v>
      </c>
      <c r="D8689">
        <v>0.85208141999999998</v>
      </c>
      <c r="E8689">
        <v>0.53897315000000001</v>
      </c>
      <c r="F8689" s="46">
        <v>5</v>
      </c>
      <c r="G8689">
        <v>1.0082335</v>
      </c>
    </row>
    <row r="8690" spans="1:7" x14ac:dyDescent="0.2">
      <c r="A8690">
        <v>2003</v>
      </c>
      <c r="B8690">
        <v>10</v>
      </c>
      <c r="C8690">
        <v>15</v>
      </c>
      <c r="D8690">
        <v>1.0187021000000001</v>
      </c>
      <c r="E8690">
        <v>0.65456486000000003</v>
      </c>
      <c r="F8690" s="46">
        <v>5</v>
      </c>
      <c r="G8690">
        <v>1.2108711999999999</v>
      </c>
    </row>
    <row r="8691" spans="1:7" x14ac:dyDescent="0.2">
      <c r="A8691">
        <v>2003</v>
      </c>
      <c r="B8691">
        <v>10</v>
      </c>
      <c r="C8691">
        <v>16</v>
      </c>
      <c r="D8691">
        <v>1.1776848</v>
      </c>
      <c r="E8691">
        <v>0.85310476999999996</v>
      </c>
      <c r="F8691" s="46">
        <v>5</v>
      </c>
      <c r="G8691">
        <v>1.4542109000000001</v>
      </c>
    </row>
    <row r="8692" spans="1:7" x14ac:dyDescent="0.2">
      <c r="A8692">
        <v>2003</v>
      </c>
      <c r="B8692">
        <v>10</v>
      </c>
      <c r="C8692">
        <v>17</v>
      </c>
      <c r="D8692">
        <v>1.1909939</v>
      </c>
      <c r="E8692">
        <v>0.99781715999999998</v>
      </c>
      <c r="F8692" s="46">
        <v>5</v>
      </c>
      <c r="G8692">
        <v>1.5537392000000001</v>
      </c>
    </row>
    <row r="8693" spans="1:7" x14ac:dyDescent="0.2">
      <c r="A8693">
        <v>2003</v>
      </c>
      <c r="B8693">
        <v>10</v>
      </c>
      <c r="C8693">
        <v>18</v>
      </c>
      <c r="D8693">
        <v>1.2596499000000001</v>
      </c>
      <c r="E8693">
        <v>1.09405</v>
      </c>
      <c r="F8693" s="46">
        <v>5</v>
      </c>
      <c r="G8693">
        <v>1.6684314</v>
      </c>
    </row>
    <row r="8694" spans="1:7" x14ac:dyDescent="0.2">
      <c r="A8694">
        <v>2003</v>
      </c>
      <c r="B8694">
        <v>10</v>
      </c>
      <c r="C8694">
        <v>19</v>
      </c>
      <c r="D8694">
        <v>1.1533749</v>
      </c>
      <c r="E8694">
        <v>1.1497324</v>
      </c>
      <c r="F8694" s="46">
        <v>5</v>
      </c>
      <c r="G8694">
        <v>1.6285448</v>
      </c>
    </row>
    <row r="8695" spans="1:7" x14ac:dyDescent="0.2">
      <c r="A8695">
        <v>2003</v>
      </c>
      <c r="B8695">
        <v>10</v>
      </c>
      <c r="C8695">
        <v>20</v>
      </c>
      <c r="D8695">
        <v>1.0806807</v>
      </c>
      <c r="E8695">
        <v>1.3199055</v>
      </c>
      <c r="F8695" s="46">
        <v>6</v>
      </c>
      <c r="G8695">
        <v>1.7058785000000001</v>
      </c>
    </row>
    <row r="8696" spans="1:7" x14ac:dyDescent="0.2">
      <c r="A8696">
        <v>2003</v>
      </c>
      <c r="B8696">
        <v>10</v>
      </c>
      <c r="C8696">
        <v>21</v>
      </c>
      <c r="D8696">
        <v>0.75695025999999999</v>
      </c>
      <c r="E8696">
        <v>1.4374921000000001</v>
      </c>
      <c r="F8696" s="46">
        <v>6</v>
      </c>
      <c r="G8696">
        <v>1.6246099000000001</v>
      </c>
    </row>
    <row r="8697" spans="1:7" x14ac:dyDescent="0.2">
      <c r="A8697">
        <v>2003</v>
      </c>
      <c r="B8697">
        <v>10</v>
      </c>
      <c r="C8697">
        <v>22</v>
      </c>
      <c r="D8697">
        <v>0.84452360999999998</v>
      </c>
      <c r="E8697">
        <v>1.5798452999999999</v>
      </c>
      <c r="F8697" s="46">
        <v>6</v>
      </c>
      <c r="G8697">
        <v>1.7914048</v>
      </c>
    </row>
    <row r="8698" spans="1:7" x14ac:dyDescent="0.2">
      <c r="A8698">
        <v>2003</v>
      </c>
      <c r="B8698">
        <v>10</v>
      </c>
      <c r="C8698">
        <v>23</v>
      </c>
      <c r="D8698">
        <v>0.64435666999999996</v>
      </c>
      <c r="E8698">
        <v>1.6365551</v>
      </c>
      <c r="F8698" s="46">
        <v>6</v>
      </c>
      <c r="G8698">
        <v>1.7588371</v>
      </c>
    </row>
    <row r="8699" spans="1:7" x14ac:dyDescent="0.2">
      <c r="A8699">
        <v>2003</v>
      </c>
      <c r="B8699">
        <v>10</v>
      </c>
      <c r="C8699">
        <v>24</v>
      </c>
      <c r="D8699" s="45">
        <v>6.1990015199999998E-2</v>
      </c>
      <c r="E8699">
        <v>1.4429989999999999</v>
      </c>
      <c r="F8699" s="46">
        <v>6</v>
      </c>
      <c r="G8699">
        <v>1.4443299000000001</v>
      </c>
    </row>
    <row r="8700" spans="1:7" x14ac:dyDescent="0.2">
      <c r="A8700">
        <v>2003</v>
      </c>
      <c r="B8700">
        <v>10</v>
      </c>
      <c r="C8700">
        <v>25</v>
      </c>
      <c r="D8700">
        <v>-0.48784301000000002</v>
      </c>
      <c r="E8700">
        <v>1.2513942</v>
      </c>
      <c r="F8700" s="46">
        <v>7</v>
      </c>
      <c r="G8700">
        <v>1.3431226000000001</v>
      </c>
    </row>
    <row r="8701" spans="1:7" x14ac:dyDescent="0.2">
      <c r="A8701">
        <v>2003</v>
      </c>
      <c r="B8701">
        <v>10</v>
      </c>
      <c r="C8701">
        <v>26</v>
      </c>
      <c r="D8701">
        <v>-0.94378154999999997</v>
      </c>
      <c r="E8701">
        <v>1.0667286</v>
      </c>
      <c r="F8701" s="46">
        <v>7</v>
      </c>
      <c r="G8701">
        <v>1.4243011000000001</v>
      </c>
    </row>
    <row r="8702" spans="1:7" x14ac:dyDescent="0.2">
      <c r="A8702">
        <v>2003</v>
      </c>
      <c r="B8702">
        <v>10</v>
      </c>
      <c r="C8702">
        <v>27</v>
      </c>
      <c r="D8702">
        <v>-1.2565644</v>
      </c>
      <c r="E8702">
        <v>0.94504421999999999</v>
      </c>
      <c r="F8702" s="46">
        <v>8</v>
      </c>
      <c r="G8702">
        <v>1.5722795000000001</v>
      </c>
    </row>
    <row r="8703" spans="1:7" x14ac:dyDescent="0.2">
      <c r="A8703">
        <v>2003</v>
      </c>
      <c r="B8703">
        <v>10</v>
      </c>
      <c r="C8703">
        <v>28</v>
      </c>
      <c r="D8703">
        <v>-1.3658254000000001</v>
      </c>
      <c r="E8703">
        <v>0.71293139000000005</v>
      </c>
      <c r="F8703" s="46">
        <v>8</v>
      </c>
      <c r="G8703">
        <v>1.5406979000000001</v>
      </c>
    </row>
    <row r="8704" spans="1:7" x14ac:dyDescent="0.2">
      <c r="A8704">
        <v>2003</v>
      </c>
      <c r="B8704">
        <v>10</v>
      </c>
      <c r="C8704">
        <v>29</v>
      </c>
      <c r="D8704">
        <v>-1.3426507000000001</v>
      </c>
      <c r="E8704">
        <v>0.63278681000000003</v>
      </c>
      <c r="F8704" s="46">
        <v>8</v>
      </c>
      <c r="G8704">
        <v>1.4842944</v>
      </c>
    </row>
    <row r="8705" spans="1:7" x14ac:dyDescent="0.2">
      <c r="A8705">
        <v>2003</v>
      </c>
      <c r="B8705">
        <v>10</v>
      </c>
      <c r="C8705">
        <v>30</v>
      </c>
      <c r="D8705">
        <v>-1.2083565000000001</v>
      </c>
      <c r="E8705">
        <v>0.38182271000000001</v>
      </c>
      <c r="F8705" s="46">
        <v>8</v>
      </c>
      <c r="G8705">
        <v>1.2672466</v>
      </c>
    </row>
    <row r="8706" spans="1:7" x14ac:dyDescent="0.2">
      <c r="A8706">
        <v>2003</v>
      </c>
      <c r="B8706">
        <v>10</v>
      </c>
      <c r="C8706">
        <v>31</v>
      </c>
      <c r="D8706">
        <v>-0.94319695000000003</v>
      </c>
      <c r="E8706">
        <v>0.26689046999999999</v>
      </c>
      <c r="F8706" s="46">
        <v>8</v>
      </c>
      <c r="G8706">
        <v>0.98023009000000005</v>
      </c>
    </row>
    <row r="8707" spans="1:7" x14ac:dyDescent="0.2">
      <c r="A8707">
        <v>2003</v>
      </c>
      <c r="B8707">
        <v>11</v>
      </c>
      <c r="C8707">
        <v>1</v>
      </c>
      <c r="D8707">
        <v>-0.64300245</v>
      </c>
      <c r="E8707" s="45">
        <v>9.2367403200000003E-2</v>
      </c>
      <c r="F8707" s="46">
        <v>8</v>
      </c>
      <c r="G8707">
        <v>0.64960289000000004</v>
      </c>
    </row>
    <row r="8708" spans="1:7" x14ac:dyDescent="0.2">
      <c r="A8708">
        <v>2003</v>
      </c>
      <c r="B8708">
        <v>11</v>
      </c>
      <c r="C8708">
        <v>2</v>
      </c>
      <c r="D8708">
        <v>-0.25164010999999997</v>
      </c>
      <c r="E8708" s="45">
        <v>2.0524630299999999E-2</v>
      </c>
      <c r="F8708" s="46">
        <v>8</v>
      </c>
      <c r="G8708">
        <v>0.25247576999999999</v>
      </c>
    </row>
    <row r="8709" spans="1:7" x14ac:dyDescent="0.2">
      <c r="A8709">
        <v>2003</v>
      </c>
      <c r="B8709">
        <v>11</v>
      </c>
      <c r="C8709">
        <v>3</v>
      </c>
      <c r="D8709">
        <v>-0.28930819000000002</v>
      </c>
      <c r="E8709" s="45">
        <v>-9.6427142600000001E-2</v>
      </c>
      <c r="F8709" s="46">
        <v>1</v>
      </c>
      <c r="G8709">
        <v>0.30495476999999999</v>
      </c>
    </row>
    <row r="8710" spans="1:7" x14ac:dyDescent="0.2">
      <c r="A8710">
        <v>2003</v>
      </c>
      <c r="B8710">
        <v>11</v>
      </c>
      <c r="C8710">
        <v>4</v>
      </c>
      <c r="D8710">
        <v>-0.48449694999999998</v>
      </c>
      <c r="E8710">
        <v>-0.31983667999999998</v>
      </c>
      <c r="F8710" s="46">
        <v>1</v>
      </c>
      <c r="G8710">
        <v>0.58054525000000001</v>
      </c>
    </row>
    <row r="8711" spans="1:7" x14ac:dyDescent="0.2">
      <c r="A8711">
        <v>2003</v>
      </c>
      <c r="B8711">
        <v>11</v>
      </c>
      <c r="C8711">
        <v>5</v>
      </c>
      <c r="D8711">
        <v>-0.45350130999999999</v>
      </c>
      <c r="E8711">
        <v>-0.17144363000000001</v>
      </c>
      <c r="F8711" s="46">
        <v>1</v>
      </c>
      <c r="G8711">
        <v>0.48482612000000003</v>
      </c>
    </row>
    <row r="8712" spans="1:7" x14ac:dyDescent="0.2">
      <c r="A8712">
        <v>2003</v>
      </c>
      <c r="B8712">
        <v>11</v>
      </c>
      <c r="C8712">
        <v>6</v>
      </c>
      <c r="D8712">
        <v>-0.15711954</v>
      </c>
      <c r="E8712">
        <v>-0.42220426</v>
      </c>
      <c r="F8712" s="46">
        <v>2</v>
      </c>
      <c r="G8712">
        <v>0.45049193999999998</v>
      </c>
    </row>
    <row r="8713" spans="1:7" x14ac:dyDescent="0.2">
      <c r="A8713">
        <v>2003</v>
      </c>
      <c r="B8713">
        <v>11</v>
      </c>
      <c r="C8713">
        <v>7</v>
      </c>
      <c r="D8713" s="45">
        <v>-3.9201740200000001E-2</v>
      </c>
      <c r="E8713">
        <v>-0.55123115</v>
      </c>
      <c r="F8713" s="46">
        <v>2</v>
      </c>
      <c r="G8713">
        <v>0.55262332999999997</v>
      </c>
    </row>
    <row r="8714" spans="1:7" x14ac:dyDescent="0.2">
      <c r="A8714">
        <v>2003</v>
      </c>
      <c r="B8714">
        <v>11</v>
      </c>
      <c r="C8714">
        <v>8</v>
      </c>
      <c r="D8714" s="45">
        <v>7.6609388E-2</v>
      </c>
      <c r="E8714">
        <v>-0.79047029999999996</v>
      </c>
      <c r="F8714" s="46">
        <v>3</v>
      </c>
      <c r="G8714">
        <v>0.79417395999999996</v>
      </c>
    </row>
    <row r="8715" spans="1:7" x14ac:dyDescent="0.2">
      <c r="A8715">
        <v>2003</v>
      </c>
      <c r="B8715">
        <v>11</v>
      </c>
      <c r="C8715">
        <v>9</v>
      </c>
      <c r="D8715">
        <v>0.16088094</v>
      </c>
      <c r="E8715">
        <v>-0.71107239</v>
      </c>
      <c r="F8715" s="46">
        <v>3</v>
      </c>
      <c r="G8715">
        <v>0.72904497000000001</v>
      </c>
    </row>
    <row r="8716" spans="1:7" x14ac:dyDescent="0.2">
      <c r="A8716">
        <v>2003</v>
      </c>
      <c r="B8716">
        <v>11</v>
      </c>
      <c r="C8716">
        <v>10</v>
      </c>
      <c r="D8716">
        <v>0.47859510999999999</v>
      </c>
      <c r="E8716">
        <v>-0.49990609000000003</v>
      </c>
      <c r="F8716" s="46">
        <v>3</v>
      </c>
      <c r="G8716">
        <v>0.69206893000000003</v>
      </c>
    </row>
    <row r="8717" spans="1:7" x14ac:dyDescent="0.2">
      <c r="A8717">
        <v>2003</v>
      </c>
      <c r="B8717">
        <v>11</v>
      </c>
      <c r="C8717">
        <v>11</v>
      </c>
      <c r="D8717">
        <v>0.66713666999999999</v>
      </c>
      <c r="E8717">
        <v>-0.56450020999999995</v>
      </c>
      <c r="F8717" s="46">
        <v>4</v>
      </c>
      <c r="G8717">
        <v>0.87391752</v>
      </c>
    </row>
    <row r="8718" spans="1:7" x14ac:dyDescent="0.2">
      <c r="A8718">
        <v>2003</v>
      </c>
      <c r="B8718">
        <v>11</v>
      </c>
      <c r="C8718">
        <v>12</v>
      </c>
      <c r="D8718">
        <v>0.75462328999999995</v>
      </c>
      <c r="E8718">
        <v>-0.46074700000000002</v>
      </c>
      <c r="F8718" s="46">
        <v>4</v>
      </c>
      <c r="G8718">
        <v>0.88416296000000005</v>
      </c>
    </row>
    <row r="8719" spans="1:7" x14ac:dyDescent="0.2">
      <c r="A8719">
        <v>2003</v>
      </c>
      <c r="B8719">
        <v>11</v>
      </c>
      <c r="C8719">
        <v>13</v>
      </c>
      <c r="D8719">
        <v>0.54031311999999998</v>
      </c>
      <c r="E8719">
        <v>-0.19231889999999999</v>
      </c>
      <c r="F8719" s="46">
        <v>4</v>
      </c>
      <c r="G8719">
        <v>0.57351971000000002</v>
      </c>
    </row>
    <row r="8720" spans="1:7" x14ac:dyDescent="0.2">
      <c r="A8720">
        <v>2003</v>
      </c>
      <c r="B8720">
        <v>11</v>
      </c>
      <c r="C8720">
        <v>14</v>
      </c>
      <c r="D8720">
        <v>0.64132135999999995</v>
      </c>
      <c r="E8720">
        <v>-0.22359656999999999</v>
      </c>
      <c r="F8720" s="46">
        <v>4</v>
      </c>
      <c r="G8720">
        <v>0.67918223</v>
      </c>
    </row>
    <row r="8721" spans="1:7" x14ac:dyDescent="0.2">
      <c r="A8721">
        <v>2003</v>
      </c>
      <c r="B8721">
        <v>11</v>
      </c>
      <c r="C8721">
        <v>15</v>
      </c>
      <c r="D8721">
        <v>0.59991086000000005</v>
      </c>
      <c r="E8721">
        <v>-0.15705405</v>
      </c>
      <c r="F8721" s="46">
        <v>4</v>
      </c>
      <c r="G8721">
        <v>0.62012820999999996</v>
      </c>
    </row>
    <row r="8722" spans="1:7" x14ac:dyDescent="0.2">
      <c r="A8722">
        <v>2003</v>
      </c>
      <c r="B8722">
        <v>11</v>
      </c>
      <c r="C8722">
        <v>16</v>
      </c>
      <c r="D8722">
        <v>0.47830584999999998</v>
      </c>
      <c r="E8722" s="45">
        <v>-8.4154211000000007E-2</v>
      </c>
      <c r="F8722" s="46">
        <v>4</v>
      </c>
      <c r="G8722">
        <v>0.48565257000000001</v>
      </c>
    </row>
    <row r="8723" spans="1:7" x14ac:dyDescent="0.2">
      <c r="A8723">
        <v>2003</v>
      </c>
      <c r="B8723">
        <v>11</v>
      </c>
      <c r="C8723">
        <v>17</v>
      </c>
      <c r="D8723" s="45">
        <v>6.8773187700000002E-2</v>
      </c>
      <c r="E8723">
        <v>-0.12967834</v>
      </c>
      <c r="F8723" s="46">
        <v>3</v>
      </c>
      <c r="G8723">
        <v>0.14678632</v>
      </c>
    </row>
    <row r="8724" spans="1:7" x14ac:dyDescent="0.2">
      <c r="A8724">
        <v>2003</v>
      </c>
      <c r="B8724">
        <v>11</v>
      </c>
      <c r="C8724">
        <v>18</v>
      </c>
      <c r="D8724" s="45">
        <v>-8.1503570100000006E-2</v>
      </c>
      <c r="E8724" s="45">
        <v>-8.2060314699999998E-2</v>
      </c>
      <c r="F8724" s="46">
        <v>2</v>
      </c>
      <c r="G8724">
        <v>0.11565781</v>
      </c>
    </row>
    <row r="8725" spans="1:7" x14ac:dyDescent="0.2">
      <c r="A8725">
        <v>2003</v>
      </c>
      <c r="B8725">
        <v>11</v>
      </c>
      <c r="C8725">
        <v>19</v>
      </c>
      <c r="D8725">
        <v>-0.22038537</v>
      </c>
      <c r="E8725">
        <v>-0.16702896</v>
      </c>
      <c r="F8725" s="46">
        <v>1</v>
      </c>
      <c r="G8725">
        <v>0.27652916</v>
      </c>
    </row>
    <row r="8726" spans="1:7" x14ac:dyDescent="0.2">
      <c r="A8726">
        <v>2003</v>
      </c>
      <c r="B8726">
        <v>11</v>
      </c>
      <c r="C8726">
        <v>20</v>
      </c>
      <c r="D8726">
        <v>-0.44080266000000001</v>
      </c>
      <c r="E8726">
        <v>-0.14437912</v>
      </c>
      <c r="F8726" s="46">
        <v>1</v>
      </c>
      <c r="G8726">
        <v>0.46384515999999998</v>
      </c>
    </row>
    <row r="8727" spans="1:7" x14ac:dyDescent="0.2">
      <c r="A8727">
        <v>2003</v>
      </c>
      <c r="B8727">
        <v>11</v>
      </c>
      <c r="C8727">
        <v>21</v>
      </c>
      <c r="D8727">
        <v>-0.52768457000000002</v>
      </c>
      <c r="E8727" s="45">
        <v>1.31499441E-2</v>
      </c>
      <c r="F8727" s="46">
        <v>8</v>
      </c>
      <c r="G8727">
        <v>0.52784836000000002</v>
      </c>
    </row>
    <row r="8728" spans="1:7" x14ac:dyDescent="0.2">
      <c r="A8728">
        <v>2003</v>
      </c>
      <c r="B8728">
        <v>11</v>
      </c>
      <c r="C8728">
        <v>22</v>
      </c>
      <c r="D8728">
        <v>-0.62835324000000004</v>
      </c>
      <c r="E8728" s="45">
        <v>1.48983933E-2</v>
      </c>
      <c r="F8728" s="46">
        <v>8</v>
      </c>
      <c r="G8728">
        <v>0.62852984999999995</v>
      </c>
    </row>
    <row r="8729" spans="1:7" x14ac:dyDescent="0.2">
      <c r="A8729">
        <v>2003</v>
      </c>
      <c r="B8729">
        <v>11</v>
      </c>
      <c r="C8729">
        <v>23</v>
      </c>
      <c r="D8729">
        <v>-0.69541407</v>
      </c>
      <c r="E8729" s="45">
        <v>6.5139107399999993E-2</v>
      </c>
      <c r="F8729" s="46">
        <v>8</v>
      </c>
      <c r="G8729">
        <v>0.69845818999999998</v>
      </c>
    </row>
    <row r="8730" spans="1:7" x14ac:dyDescent="0.2">
      <c r="A8730">
        <v>2003</v>
      </c>
      <c r="B8730">
        <v>11</v>
      </c>
      <c r="C8730">
        <v>24</v>
      </c>
      <c r="D8730">
        <v>-0.46859369000000001</v>
      </c>
      <c r="E8730">
        <v>0.24876654000000001</v>
      </c>
      <c r="F8730" s="46">
        <v>8</v>
      </c>
      <c r="G8730">
        <v>0.53053260000000002</v>
      </c>
    </row>
    <row r="8731" spans="1:7" x14ac:dyDescent="0.2">
      <c r="A8731">
        <v>2003</v>
      </c>
      <c r="B8731">
        <v>11</v>
      </c>
      <c r="C8731">
        <v>25</v>
      </c>
      <c r="D8731">
        <v>-0.10518692</v>
      </c>
      <c r="E8731">
        <v>0.41873129999999997</v>
      </c>
      <c r="F8731" s="46">
        <v>7</v>
      </c>
      <c r="G8731">
        <v>0.43174087999999999</v>
      </c>
    </row>
    <row r="8732" spans="1:7" x14ac:dyDescent="0.2">
      <c r="A8732">
        <v>2003</v>
      </c>
      <c r="B8732">
        <v>11</v>
      </c>
      <c r="C8732">
        <v>26</v>
      </c>
      <c r="D8732" s="45">
        <v>-9.7732683600000002E-3</v>
      </c>
      <c r="E8732">
        <v>0.26145785999999999</v>
      </c>
      <c r="F8732" s="46">
        <v>7</v>
      </c>
      <c r="G8732">
        <v>0.26164046000000002</v>
      </c>
    </row>
    <row r="8733" spans="1:7" x14ac:dyDescent="0.2">
      <c r="A8733">
        <v>2003</v>
      </c>
      <c r="B8733">
        <v>11</v>
      </c>
      <c r="C8733">
        <v>27</v>
      </c>
      <c r="D8733">
        <v>-0.17970052</v>
      </c>
      <c r="E8733" s="45">
        <v>6.5586403000000001E-2</v>
      </c>
      <c r="F8733" s="46">
        <v>8</v>
      </c>
      <c r="G8733">
        <v>0.19129520999999999</v>
      </c>
    </row>
    <row r="8734" spans="1:7" x14ac:dyDescent="0.2">
      <c r="A8734">
        <v>2003</v>
      </c>
      <c r="B8734">
        <v>11</v>
      </c>
      <c r="C8734">
        <v>28</v>
      </c>
      <c r="D8734">
        <v>-0.33657292</v>
      </c>
      <c r="E8734">
        <v>-0.21484603999999999</v>
      </c>
      <c r="F8734" s="46">
        <v>1</v>
      </c>
      <c r="G8734">
        <v>0.39929956</v>
      </c>
    </row>
    <row r="8735" spans="1:7" x14ac:dyDescent="0.2">
      <c r="A8735">
        <v>2003</v>
      </c>
      <c r="B8735">
        <v>11</v>
      </c>
      <c r="C8735">
        <v>29</v>
      </c>
      <c r="D8735">
        <v>-0.2978054</v>
      </c>
      <c r="E8735">
        <v>-0.56202339999999995</v>
      </c>
      <c r="F8735" s="46">
        <v>2</v>
      </c>
      <c r="G8735">
        <v>0.63604903000000002</v>
      </c>
    </row>
    <row r="8736" spans="1:7" x14ac:dyDescent="0.2">
      <c r="A8736">
        <v>2003</v>
      </c>
      <c r="B8736">
        <v>11</v>
      </c>
      <c r="C8736">
        <v>30</v>
      </c>
      <c r="D8736">
        <v>-0.26102880000000001</v>
      </c>
      <c r="E8736">
        <v>-0.49038503</v>
      </c>
      <c r="F8736" s="46">
        <v>2</v>
      </c>
      <c r="G8736">
        <v>0.55552995000000005</v>
      </c>
    </row>
    <row r="8737" spans="1:7" x14ac:dyDescent="0.2">
      <c r="A8737">
        <v>2003</v>
      </c>
      <c r="B8737">
        <v>12</v>
      </c>
      <c r="C8737">
        <v>1</v>
      </c>
      <c r="D8737">
        <v>-0.24637574000000001</v>
      </c>
      <c r="E8737">
        <v>-0.59537934999999997</v>
      </c>
      <c r="F8737" s="46">
        <v>2</v>
      </c>
      <c r="G8737">
        <v>0.64434278</v>
      </c>
    </row>
    <row r="8738" spans="1:7" x14ac:dyDescent="0.2">
      <c r="A8738">
        <v>2003</v>
      </c>
      <c r="B8738">
        <v>12</v>
      </c>
      <c r="C8738">
        <v>2</v>
      </c>
      <c r="D8738">
        <v>-0.29988322000000001</v>
      </c>
      <c r="E8738">
        <v>-0.69278258000000004</v>
      </c>
      <c r="F8738" s="46">
        <v>2</v>
      </c>
      <c r="G8738">
        <v>0.75490241999999996</v>
      </c>
    </row>
    <row r="8739" spans="1:7" x14ac:dyDescent="0.2">
      <c r="A8739">
        <v>2003</v>
      </c>
      <c r="B8739">
        <v>12</v>
      </c>
      <c r="C8739">
        <v>3</v>
      </c>
      <c r="D8739">
        <v>-0.15458812999999999</v>
      </c>
      <c r="E8739">
        <v>-1.0796528999999999</v>
      </c>
      <c r="F8739" s="46">
        <v>2</v>
      </c>
      <c r="G8739">
        <v>1.0906640000000001</v>
      </c>
    </row>
    <row r="8740" spans="1:7" x14ac:dyDescent="0.2">
      <c r="A8740">
        <v>2003</v>
      </c>
      <c r="B8740">
        <v>12</v>
      </c>
      <c r="C8740">
        <v>4</v>
      </c>
      <c r="D8740">
        <v>-0.24504255</v>
      </c>
      <c r="E8740">
        <v>-1.3755428000000001</v>
      </c>
      <c r="F8740" s="46">
        <v>2</v>
      </c>
      <c r="G8740">
        <v>1.3971986000000001</v>
      </c>
    </row>
    <row r="8741" spans="1:7" x14ac:dyDescent="0.2">
      <c r="A8741">
        <v>2003</v>
      </c>
      <c r="B8741">
        <v>12</v>
      </c>
      <c r="C8741">
        <v>5</v>
      </c>
      <c r="D8741">
        <v>-0.16520639000000001</v>
      </c>
      <c r="E8741">
        <v>-1.5157681999999999</v>
      </c>
      <c r="F8741" s="46">
        <v>2</v>
      </c>
      <c r="G8741">
        <v>1.5247446</v>
      </c>
    </row>
    <row r="8742" spans="1:7" x14ac:dyDescent="0.2">
      <c r="A8742">
        <v>2003</v>
      </c>
      <c r="B8742">
        <v>12</v>
      </c>
      <c r="C8742">
        <v>6</v>
      </c>
      <c r="D8742" s="45">
        <v>-5.8194275900000002E-2</v>
      </c>
      <c r="E8742">
        <v>-1.5801875999999999</v>
      </c>
      <c r="F8742" s="46">
        <v>2</v>
      </c>
      <c r="G8742">
        <v>1.5812588000000001</v>
      </c>
    </row>
    <row r="8743" spans="1:7" x14ac:dyDescent="0.2">
      <c r="A8743">
        <v>2003</v>
      </c>
      <c r="B8743">
        <v>12</v>
      </c>
      <c r="C8743">
        <v>7</v>
      </c>
      <c r="D8743">
        <v>0.20800091000000001</v>
      </c>
      <c r="E8743">
        <v>-1.66245</v>
      </c>
      <c r="F8743" s="46">
        <v>3</v>
      </c>
      <c r="G8743">
        <v>1.6754116999999999</v>
      </c>
    </row>
    <row r="8744" spans="1:7" x14ac:dyDescent="0.2">
      <c r="A8744">
        <v>2003</v>
      </c>
      <c r="B8744">
        <v>12</v>
      </c>
      <c r="C8744">
        <v>8</v>
      </c>
      <c r="D8744">
        <v>0.11619762</v>
      </c>
      <c r="E8744">
        <v>-1.4936182</v>
      </c>
      <c r="F8744" s="46">
        <v>3</v>
      </c>
      <c r="G8744">
        <v>1.4981313000000001</v>
      </c>
    </row>
    <row r="8745" spans="1:7" x14ac:dyDescent="0.2">
      <c r="A8745">
        <v>2003</v>
      </c>
      <c r="B8745">
        <v>12</v>
      </c>
      <c r="C8745">
        <v>9</v>
      </c>
      <c r="D8745">
        <v>0.20908014</v>
      </c>
      <c r="E8745">
        <v>-1.7039363000000001</v>
      </c>
      <c r="F8745" s="46">
        <v>3</v>
      </c>
      <c r="G8745">
        <v>1.7167159000000001</v>
      </c>
    </row>
    <row r="8746" spans="1:7" x14ac:dyDescent="0.2">
      <c r="A8746">
        <v>2003</v>
      </c>
      <c r="B8746">
        <v>12</v>
      </c>
      <c r="C8746">
        <v>10</v>
      </c>
      <c r="D8746">
        <v>0.34668707999999998</v>
      </c>
      <c r="E8746">
        <v>-1.8576178999999999</v>
      </c>
      <c r="F8746" s="46">
        <v>3</v>
      </c>
      <c r="G8746">
        <v>1.8896921</v>
      </c>
    </row>
    <row r="8747" spans="1:7" x14ac:dyDescent="0.2">
      <c r="A8747">
        <v>2003</v>
      </c>
      <c r="B8747">
        <v>12</v>
      </c>
      <c r="C8747">
        <v>11</v>
      </c>
      <c r="D8747">
        <v>0.86057019000000001</v>
      </c>
      <c r="E8747">
        <v>-1.8498296000000001</v>
      </c>
      <c r="F8747" s="46">
        <v>3</v>
      </c>
      <c r="G8747">
        <v>2.0402083000000002</v>
      </c>
    </row>
    <row r="8748" spans="1:7" x14ac:dyDescent="0.2">
      <c r="A8748">
        <v>2003</v>
      </c>
      <c r="B8748">
        <v>12</v>
      </c>
      <c r="C8748">
        <v>12</v>
      </c>
      <c r="D8748">
        <v>0.93255275000000004</v>
      </c>
      <c r="E8748">
        <v>-1.7852212000000001</v>
      </c>
      <c r="F8748" s="46">
        <v>3</v>
      </c>
      <c r="G8748">
        <v>2.0141174999999998</v>
      </c>
    </row>
    <row r="8749" spans="1:7" x14ac:dyDescent="0.2">
      <c r="A8749">
        <v>2003</v>
      </c>
      <c r="B8749">
        <v>12</v>
      </c>
      <c r="C8749">
        <v>13</v>
      </c>
      <c r="D8749">
        <v>1.1540927999999999</v>
      </c>
      <c r="E8749">
        <v>-1.4079024</v>
      </c>
      <c r="F8749" s="46">
        <v>3</v>
      </c>
      <c r="G8749">
        <v>1.8204722</v>
      </c>
    </row>
    <row r="8750" spans="1:7" x14ac:dyDescent="0.2">
      <c r="A8750">
        <v>2003</v>
      </c>
      <c r="B8750">
        <v>12</v>
      </c>
      <c r="C8750">
        <v>14</v>
      </c>
      <c r="D8750">
        <v>1.3887982000000001</v>
      </c>
      <c r="E8750">
        <v>-1.0740722</v>
      </c>
      <c r="F8750" s="46">
        <v>4</v>
      </c>
      <c r="G8750">
        <v>1.7556741</v>
      </c>
    </row>
    <row r="8751" spans="1:7" x14ac:dyDescent="0.2">
      <c r="A8751">
        <v>2003</v>
      </c>
      <c r="B8751">
        <v>12</v>
      </c>
      <c r="C8751">
        <v>15</v>
      </c>
      <c r="D8751">
        <v>1.8996134</v>
      </c>
      <c r="E8751">
        <v>-0.51813929999999997</v>
      </c>
      <c r="F8751" s="46">
        <v>4</v>
      </c>
      <c r="G8751">
        <v>1.9690098</v>
      </c>
    </row>
    <row r="8752" spans="1:7" x14ac:dyDescent="0.2">
      <c r="A8752">
        <v>2003</v>
      </c>
      <c r="B8752">
        <v>12</v>
      </c>
      <c r="C8752">
        <v>16</v>
      </c>
      <c r="D8752">
        <v>2.1042836</v>
      </c>
      <c r="E8752">
        <v>-0.35356020999999999</v>
      </c>
      <c r="F8752" s="46">
        <v>4</v>
      </c>
      <c r="G8752">
        <v>2.1337793</v>
      </c>
    </row>
    <row r="8753" spans="1:7" x14ac:dyDescent="0.2">
      <c r="A8753">
        <v>2003</v>
      </c>
      <c r="B8753">
        <v>12</v>
      </c>
      <c r="C8753">
        <v>17</v>
      </c>
      <c r="D8753">
        <v>2.1027539000000002</v>
      </c>
      <c r="E8753" s="45">
        <v>5.9132628100000001E-2</v>
      </c>
      <c r="F8753" s="46">
        <v>5</v>
      </c>
      <c r="G8753">
        <v>2.1035849999999998</v>
      </c>
    </row>
    <row r="8754" spans="1:7" x14ac:dyDescent="0.2">
      <c r="A8754">
        <v>2003</v>
      </c>
      <c r="B8754">
        <v>12</v>
      </c>
      <c r="C8754">
        <v>18</v>
      </c>
      <c r="D8754">
        <v>2.0878448000000001</v>
      </c>
      <c r="E8754">
        <v>0.39450592000000001</v>
      </c>
      <c r="F8754" s="46">
        <v>5</v>
      </c>
      <c r="G8754">
        <v>2.1247897</v>
      </c>
    </row>
    <row r="8755" spans="1:7" x14ac:dyDescent="0.2">
      <c r="A8755">
        <v>2003</v>
      </c>
      <c r="B8755">
        <v>12</v>
      </c>
      <c r="C8755">
        <v>19</v>
      </c>
      <c r="D8755">
        <v>2.0719181999999998</v>
      </c>
      <c r="E8755">
        <v>0.27896633999999998</v>
      </c>
      <c r="F8755" s="46">
        <v>5</v>
      </c>
      <c r="G8755">
        <v>2.0906140999999998</v>
      </c>
    </row>
    <row r="8756" spans="1:7" x14ac:dyDescent="0.2">
      <c r="A8756">
        <v>2003</v>
      </c>
      <c r="B8756">
        <v>12</v>
      </c>
      <c r="C8756">
        <v>20</v>
      </c>
      <c r="D8756">
        <v>2.0869021000000001</v>
      </c>
      <c r="E8756">
        <v>0.24612814</v>
      </c>
      <c r="F8756" s="46">
        <v>5</v>
      </c>
      <c r="G8756">
        <v>2.1013663</v>
      </c>
    </row>
    <row r="8757" spans="1:7" x14ac:dyDescent="0.2">
      <c r="A8757">
        <v>2003</v>
      </c>
      <c r="B8757">
        <v>12</v>
      </c>
      <c r="C8757">
        <v>21</v>
      </c>
      <c r="D8757">
        <v>1.9101503</v>
      </c>
      <c r="E8757">
        <v>0.33989417999999999</v>
      </c>
      <c r="F8757" s="46">
        <v>5</v>
      </c>
      <c r="G8757">
        <v>1.9401550999999999</v>
      </c>
    </row>
    <row r="8758" spans="1:7" x14ac:dyDescent="0.2">
      <c r="A8758">
        <v>2003</v>
      </c>
      <c r="B8758">
        <v>12</v>
      </c>
      <c r="C8758">
        <v>22</v>
      </c>
      <c r="D8758">
        <v>1.8836710000000001</v>
      </c>
      <c r="E8758">
        <v>1.0878432</v>
      </c>
      <c r="F8758" s="46">
        <v>5</v>
      </c>
      <c r="G8758">
        <v>2.1752286000000001</v>
      </c>
    </row>
    <row r="8759" spans="1:7" x14ac:dyDescent="0.2">
      <c r="A8759">
        <v>2003</v>
      </c>
      <c r="B8759">
        <v>12</v>
      </c>
      <c r="C8759">
        <v>23</v>
      </c>
      <c r="D8759">
        <v>1.4850315999999999</v>
      </c>
      <c r="E8759">
        <v>1.6886812</v>
      </c>
      <c r="F8759" s="46">
        <v>6</v>
      </c>
      <c r="G8759">
        <v>2.2487693000000002</v>
      </c>
    </row>
    <row r="8760" spans="1:7" x14ac:dyDescent="0.2">
      <c r="A8760">
        <v>2003</v>
      </c>
      <c r="B8760">
        <v>12</v>
      </c>
      <c r="C8760">
        <v>24</v>
      </c>
      <c r="D8760">
        <v>0.83791040999999999</v>
      </c>
      <c r="E8760">
        <v>2.0032616000000001</v>
      </c>
      <c r="F8760" s="46">
        <v>6</v>
      </c>
      <c r="G8760">
        <v>2.1714399000000002</v>
      </c>
    </row>
    <row r="8761" spans="1:7" x14ac:dyDescent="0.2">
      <c r="A8761">
        <v>2003</v>
      </c>
      <c r="B8761">
        <v>12</v>
      </c>
      <c r="C8761">
        <v>25</v>
      </c>
      <c r="D8761">
        <v>0.43109217</v>
      </c>
      <c r="E8761">
        <v>2.3318715000000001</v>
      </c>
      <c r="F8761" s="46">
        <v>6</v>
      </c>
      <c r="G8761">
        <v>2.3713845999999998</v>
      </c>
    </row>
    <row r="8762" spans="1:7" x14ac:dyDescent="0.2">
      <c r="A8762">
        <v>2003</v>
      </c>
      <c r="B8762">
        <v>12</v>
      </c>
      <c r="C8762">
        <v>26</v>
      </c>
      <c r="D8762">
        <v>0.17973059</v>
      </c>
      <c r="E8762">
        <v>2.5065892000000001</v>
      </c>
      <c r="F8762" s="46">
        <v>6</v>
      </c>
      <c r="G8762">
        <v>2.5130246000000001</v>
      </c>
    </row>
    <row r="8763" spans="1:7" x14ac:dyDescent="0.2">
      <c r="A8763">
        <v>2003</v>
      </c>
      <c r="B8763">
        <v>12</v>
      </c>
      <c r="C8763">
        <v>27</v>
      </c>
      <c r="D8763" s="45">
        <v>-7.3829494400000001E-2</v>
      </c>
      <c r="E8763">
        <v>2.3855146999999999</v>
      </c>
      <c r="F8763" s="46">
        <v>7</v>
      </c>
      <c r="G8763">
        <v>2.386657</v>
      </c>
    </row>
    <row r="8764" spans="1:7" x14ac:dyDescent="0.2">
      <c r="A8764">
        <v>2003</v>
      </c>
      <c r="B8764">
        <v>12</v>
      </c>
      <c r="C8764">
        <v>28</v>
      </c>
      <c r="D8764">
        <v>-0.17606806999999999</v>
      </c>
      <c r="E8764">
        <v>2.2130388999999999</v>
      </c>
      <c r="F8764" s="46">
        <v>7</v>
      </c>
      <c r="G8764">
        <v>2.2200316999999998</v>
      </c>
    </row>
    <row r="8765" spans="1:7" x14ac:dyDescent="0.2">
      <c r="A8765">
        <v>2003</v>
      </c>
      <c r="B8765">
        <v>12</v>
      </c>
      <c r="C8765">
        <v>29</v>
      </c>
      <c r="D8765">
        <v>-0.32913965000000001</v>
      </c>
      <c r="E8765">
        <v>2.0198792999999999</v>
      </c>
      <c r="F8765" s="46">
        <v>7</v>
      </c>
      <c r="G8765">
        <v>2.0465205000000002</v>
      </c>
    </row>
    <row r="8766" spans="1:7" x14ac:dyDescent="0.2">
      <c r="A8766">
        <v>2003</v>
      </c>
      <c r="B8766">
        <v>12</v>
      </c>
      <c r="C8766">
        <v>30</v>
      </c>
      <c r="D8766">
        <v>-0.18264267000000001</v>
      </c>
      <c r="E8766">
        <v>1.8261590000000001</v>
      </c>
      <c r="F8766" s="46">
        <v>7</v>
      </c>
      <c r="G8766">
        <v>1.8352698000000001</v>
      </c>
    </row>
    <row r="8767" spans="1:7" x14ac:dyDescent="0.2">
      <c r="A8767">
        <v>2003</v>
      </c>
      <c r="B8767">
        <v>12</v>
      </c>
      <c r="C8767">
        <v>31</v>
      </c>
      <c r="D8767">
        <v>0.27227660999999997</v>
      </c>
      <c r="E8767">
        <v>1.6050605</v>
      </c>
      <c r="F8767" s="46">
        <v>6</v>
      </c>
      <c r="G8767">
        <v>1.6279907</v>
      </c>
    </row>
    <row r="8768" spans="1:7" x14ac:dyDescent="0.2">
      <c r="A8768">
        <v>2004</v>
      </c>
      <c r="B8768">
        <v>1</v>
      </c>
      <c r="C8768">
        <v>1</v>
      </c>
      <c r="D8768">
        <v>0.69561547000000001</v>
      </c>
      <c r="E8768">
        <v>1.7525075999999999</v>
      </c>
      <c r="F8768" s="46">
        <v>6</v>
      </c>
      <c r="G8768">
        <v>1.8855143000000001</v>
      </c>
    </row>
    <row r="8769" spans="1:7" x14ac:dyDescent="0.2">
      <c r="A8769">
        <v>2004</v>
      </c>
      <c r="B8769">
        <v>1</v>
      </c>
      <c r="C8769">
        <v>2</v>
      </c>
      <c r="D8769">
        <v>0.82359844000000004</v>
      </c>
      <c r="E8769">
        <v>1.6669703</v>
      </c>
      <c r="F8769" s="46">
        <v>6</v>
      </c>
      <c r="G8769">
        <v>1.859329</v>
      </c>
    </row>
    <row r="8770" spans="1:7" x14ac:dyDescent="0.2">
      <c r="A8770">
        <v>2004</v>
      </c>
      <c r="B8770">
        <v>1</v>
      </c>
      <c r="C8770">
        <v>3</v>
      </c>
      <c r="D8770">
        <v>0.70253098000000003</v>
      </c>
      <c r="E8770">
        <v>1.5965786</v>
      </c>
      <c r="F8770" s="46">
        <v>6</v>
      </c>
      <c r="G8770">
        <v>1.7443086999999999</v>
      </c>
    </row>
    <row r="8771" spans="1:7" x14ac:dyDescent="0.2">
      <c r="A8771">
        <v>2004</v>
      </c>
      <c r="B8771">
        <v>1</v>
      </c>
      <c r="C8771">
        <v>4</v>
      </c>
      <c r="D8771" s="45">
        <v>-3.6420635899999998E-2</v>
      </c>
      <c r="E8771">
        <v>1.6040113</v>
      </c>
      <c r="F8771" s="46">
        <v>7</v>
      </c>
      <c r="G8771">
        <v>1.6044247</v>
      </c>
    </row>
    <row r="8772" spans="1:7" x14ac:dyDescent="0.2">
      <c r="A8772">
        <v>2004</v>
      </c>
      <c r="B8772">
        <v>1</v>
      </c>
      <c r="C8772">
        <v>5</v>
      </c>
      <c r="D8772">
        <v>-0.44488767000000001</v>
      </c>
      <c r="E8772">
        <v>1.9643858999999999</v>
      </c>
      <c r="F8772" s="46">
        <v>7</v>
      </c>
      <c r="G8772">
        <v>2.0141344000000001</v>
      </c>
    </row>
    <row r="8773" spans="1:7" x14ac:dyDescent="0.2">
      <c r="A8773">
        <v>2004</v>
      </c>
      <c r="B8773">
        <v>1</v>
      </c>
      <c r="C8773">
        <v>6</v>
      </c>
      <c r="D8773">
        <v>-0.72278553000000001</v>
      </c>
      <c r="E8773">
        <v>2.0472771999999999</v>
      </c>
      <c r="F8773" s="46">
        <v>7</v>
      </c>
      <c r="G8773">
        <v>2.1711201999999998</v>
      </c>
    </row>
    <row r="8774" spans="1:7" x14ac:dyDescent="0.2">
      <c r="A8774">
        <v>2004</v>
      </c>
      <c r="B8774">
        <v>1</v>
      </c>
      <c r="C8774">
        <v>7</v>
      </c>
      <c r="D8774">
        <v>-0.97299259999999999</v>
      </c>
      <c r="E8774">
        <v>2.1607037</v>
      </c>
      <c r="F8774" s="46">
        <v>7</v>
      </c>
      <c r="G8774">
        <v>2.3696739999999998</v>
      </c>
    </row>
    <row r="8775" spans="1:7" x14ac:dyDescent="0.2">
      <c r="A8775">
        <v>2004</v>
      </c>
      <c r="B8775">
        <v>1</v>
      </c>
      <c r="C8775">
        <v>8</v>
      </c>
      <c r="D8775">
        <v>-1.5634756999999999</v>
      </c>
      <c r="E8775">
        <v>2.1174648</v>
      </c>
      <c r="F8775" s="46">
        <v>7</v>
      </c>
      <c r="G8775">
        <v>2.6321308999999999</v>
      </c>
    </row>
    <row r="8776" spans="1:7" x14ac:dyDescent="0.2">
      <c r="A8776">
        <v>2004</v>
      </c>
      <c r="B8776">
        <v>1</v>
      </c>
      <c r="C8776">
        <v>9</v>
      </c>
      <c r="D8776">
        <v>-1.8466522000000001</v>
      </c>
      <c r="E8776">
        <v>2.1740518</v>
      </c>
      <c r="F8776" s="46">
        <v>7</v>
      </c>
      <c r="G8776">
        <v>2.8524771000000002</v>
      </c>
    </row>
    <row r="8777" spans="1:7" x14ac:dyDescent="0.2">
      <c r="A8777">
        <v>2004</v>
      </c>
      <c r="B8777">
        <v>1</v>
      </c>
      <c r="C8777">
        <v>10</v>
      </c>
      <c r="D8777">
        <v>-2.0742566999999998</v>
      </c>
      <c r="E8777">
        <v>2.0125532000000002</v>
      </c>
      <c r="F8777" s="46">
        <v>8</v>
      </c>
      <c r="G8777">
        <v>2.8901403000000001</v>
      </c>
    </row>
    <row r="8778" spans="1:7" x14ac:dyDescent="0.2">
      <c r="A8778">
        <v>2004</v>
      </c>
      <c r="B8778">
        <v>1</v>
      </c>
      <c r="C8778">
        <v>11</v>
      </c>
      <c r="D8778">
        <v>-2.2755904</v>
      </c>
      <c r="E8778">
        <v>1.8041415999999999</v>
      </c>
      <c r="F8778" s="46">
        <v>8</v>
      </c>
      <c r="G8778">
        <v>2.9040039000000002</v>
      </c>
    </row>
    <row r="8779" spans="1:7" x14ac:dyDescent="0.2">
      <c r="A8779">
        <v>2004</v>
      </c>
      <c r="B8779">
        <v>1</v>
      </c>
      <c r="C8779">
        <v>12</v>
      </c>
      <c r="D8779">
        <v>-2.4184036</v>
      </c>
      <c r="E8779">
        <v>1.4824955</v>
      </c>
      <c r="F8779" s="46">
        <v>8</v>
      </c>
      <c r="G8779">
        <v>2.8366299000000001</v>
      </c>
    </row>
    <row r="8780" spans="1:7" x14ac:dyDescent="0.2">
      <c r="A8780">
        <v>2004</v>
      </c>
      <c r="B8780">
        <v>1</v>
      </c>
      <c r="C8780">
        <v>13</v>
      </c>
      <c r="D8780">
        <v>-2.1927778999999998</v>
      </c>
      <c r="E8780">
        <v>0.97151405000000002</v>
      </c>
      <c r="F8780" s="46">
        <v>8</v>
      </c>
      <c r="G8780">
        <v>2.3983566999999999</v>
      </c>
    </row>
    <row r="8781" spans="1:7" x14ac:dyDescent="0.2">
      <c r="A8781">
        <v>2004</v>
      </c>
      <c r="B8781">
        <v>1</v>
      </c>
      <c r="C8781">
        <v>14</v>
      </c>
      <c r="D8781">
        <v>-2.0826201000000002</v>
      </c>
      <c r="E8781">
        <v>0.48295504</v>
      </c>
      <c r="F8781" s="46">
        <v>8</v>
      </c>
      <c r="G8781">
        <v>2.1378849</v>
      </c>
    </row>
    <row r="8782" spans="1:7" x14ac:dyDescent="0.2">
      <c r="A8782">
        <v>2004</v>
      </c>
      <c r="B8782">
        <v>1</v>
      </c>
      <c r="C8782">
        <v>15</v>
      </c>
      <c r="D8782">
        <v>-2.1559184</v>
      </c>
      <c r="E8782">
        <v>0.22592734</v>
      </c>
      <c r="F8782" s="46">
        <v>8</v>
      </c>
      <c r="G8782">
        <v>2.1677238999999999</v>
      </c>
    </row>
    <row r="8783" spans="1:7" x14ac:dyDescent="0.2">
      <c r="A8783">
        <v>2004</v>
      </c>
      <c r="B8783">
        <v>1</v>
      </c>
      <c r="C8783">
        <v>16</v>
      </c>
      <c r="D8783">
        <v>-2.2853083999999999</v>
      </c>
      <c r="E8783" s="45">
        <v>2.29243487E-2</v>
      </c>
      <c r="F8783" s="46">
        <v>8</v>
      </c>
      <c r="G8783">
        <v>2.2854233000000002</v>
      </c>
    </row>
    <row r="8784" spans="1:7" x14ac:dyDescent="0.2">
      <c r="A8784">
        <v>2004</v>
      </c>
      <c r="B8784">
        <v>1</v>
      </c>
      <c r="C8784">
        <v>17</v>
      </c>
      <c r="D8784">
        <v>-2.1924921999999998</v>
      </c>
      <c r="E8784">
        <v>-0.20477815999999999</v>
      </c>
      <c r="F8784" s="46">
        <v>1</v>
      </c>
      <c r="G8784">
        <v>2.2020344999999999</v>
      </c>
    </row>
    <row r="8785" spans="1:7" x14ac:dyDescent="0.2">
      <c r="A8785">
        <v>2004</v>
      </c>
      <c r="B8785">
        <v>1</v>
      </c>
      <c r="C8785">
        <v>18</v>
      </c>
      <c r="D8785">
        <v>-1.9347099999999999</v>
      </c>
      <c r="E8785">
        <v>-0.26617133999999998</v>
      </c>
      <c r="F8785" s="46">
        <v>1</v>
      </c>
      <c r="G8785">
        <v>1.9529337</v>
      </c>
    </row>
    <row r="8786" spans="1:7" x14ac:dyDescent="0.2">
      <c r="A8786">
        <v>2004</v>
      </c>
      <c r="B8786">
        <v>1</v>
      </c>
      <c r="C8786">
        <v>19</v>
      </c>
      <c r="D8786">
        <v>-1.7069456999999999</v>
      </c>
      <c r="E8786">
        <v>-0.39615369</v>
      </c>
      <c r="F8786" s="46">
        <v>1</v>
      </c>
      <c r="G8786">
        <v>1.7523131000000001</v>
      </c>
    </row>
    <row r="8787" spans="1:7" x14ac:dyDescent="0.2">
      <c r="A8787">
        <v>2004</v>
      </c>
      <c r="B8787">
        <v>1</v>
      </c>
      <c r="C8787">
        <v>20</v>
      </c>
      <c r="D8787">
        <v>-2.0111257999999999</v>
      </c>
      <c r="E8787">
        <v>-0.89510226000000004</v>
      </c>
      <c r="F8787" s="46">
        <v>1</v>
      </c>
      <c r="G8787">
        <v>2.2013259000000001</v>
      </c>
    </row>
    <row r="8788" spans="1:7" x14ac:dyDescent="0.2">
      <c r="A8788">
        <v>2004</v>
      </c>
      <c r="B8788">
        <v>1</v>
      </c>
      <c r="C8788">
        <v>21</v>
      </c>
      <c r="D8788">
        <v>-1.8653659</v>
      </c>
      <c r="E8788">
        <v>-1.3611690999999999</v>
      </c>
      <c r="F8788" s="46">
        <v>1</v>
      </c>
      <c r="G8788">
        <v>2.3091927000000001</v>
      </c>
    </row>
    <row r="8789" spans="1:7" x14ac:dyDescent="0.2">
      <c r="A8789">
        <v>2004</v>
      </c>
      <c r="B8789">
        <v>1</v>
      </c>
      <c r="C8789">
        <v>22</v>
      </c>
      <c r="D8789">
        <v>-1.4816564000000001</v>
      </c>
      <c r="E8789">
        <v>-1.6881009</v>
      </c>
      <c r="F8789" s="46">
        <v>2</v>
      </c>
      <c r="G8789">
        <v>2.2461057000000002</v>
      </c>
    </row>
    <row r="8790" spans="1:7" x14ac:dyDescent="0.2">
      <c r="A8790">
        <v>2004</v>
      </c>
      <c r="B8790">
        <v>1</v>
      </c>
      <c r="C8790">
        <v>23</v>
      </c>
      <c r="D8790">
        <v>-0.82352400000000003</v>
      </c>
      <c r="E8790">
        <v>-1.8531324</v>
      </c>
      <c r="F8790" s="46">
        <v>2</v>
      </c>
      <c r="G8790">
        <v>2.0278784999999999</v>
      </c>
    </row>
    <row r="8791" spans="1:7" x14ac:dyDescent="0.2">
      <c r="A8791">
        <v>2004</v>
      </c>
      <c r="B8791">
        <v>1</v>
      </c>
      <c r="C8791">
        <v>24</v>
      </c>
      <c r="D8791">
        <v>-0.53253287000000005</v>
      </c>
      <c r="E8791">
        <v>-1.9820211000000001</v>
      </c>
      <c r="F8791" s="46">
        <v>2</v>
      </c>
      <c r="G8791">
        <v>2.0523155000000002</v>
      </c>
    </row>
    <row r="8792" spans="1:7" x14ac:dyDescent="0.2">
      <c r="A8792">
        <v>2004</v>
      </c>
      <c r="B8792">
        <v>1</v>
      </c>
      <c r="C8792">
        <v>25</v>
      </c>
      <c r="D8792">
        <v>-0.44117646999999999</v>
      </c>
      <c r="E8792">
        <v>-2.1102872000000001</v>
      </c>
      <c r="F8792" s="46">
        <v>2</v>
      </c>
      <c r="G8792">
        <v>2.1559102999999999</v>
      </c>
    </row>
    <row r="8793" spans="1:7" x14ac:dyDescent="0.2">
      <c r="A8793">
        <v>2004</v>
      </c>
      <c r="B8793">
        <v>1</v>
      </c>
      <c r="C8793">
        <v>26</v>
      </c>
      <c r="D8793">
        <v>-0.31333956000000002</v>
      </c>
      <c r="E8793">
        <v>-2.4333463000000002</v>
      </c>
      <c r="F8793" s="46">
        <v>2</v>
      </c>
      <c r="G8793">
        <v>2.4534376</v>
      </c>
    </row>
    <row r="8794" spans="1:7" x14ac:dyDescent="0.2">
      <c r="A8794">
        <v>2004</v>
      </c>
      <c r="B8794">
        <v>1</v>
      </c>
      <c r="C8794">
        <v>27</v>
      </c>
      <c r="D8794">
        <v>0.10975487</v>
      </c>
      <c r="E8794">
        <v>-2.4415057</v>
      </c>
      <c r="F8794" s="46">
        <v>3</v>
      </c>
      <c r="G8794">
        <v>2.4439714000000001</v>
      </c>
    </row>
    <row r="8795" spans="1:7" x14ac:dyDescent="0.2">
      <c r="A8795">
        <v>2004</v>
      </c>
      <c r="B8795">
        <v>1</v>
      </c>
      <c r="C8795">
        <v>28</v>
      </c>
      <c r="D8795">
        <v>0.47789409999999999</v>
      </c>
      <c r="E8795">
        <v>-2.1792953000000002</v>
      </c>
      <c r="F8795" s="46">
        <v>3</v>
      </c>
      <c r="G8795">
        <v>2.2310783999999999</v>
      </c>
    </row>
    <row r="8796" spans="1:7" x14ac:dyDescent="0.2">
      <c r="A8796">
        <v>2004</v>
      </c>
      <c r="B8796">
        <v>1</v>
      </c>
      <c r="C8796">
        <v>29</v>
      </c>
      <c r="D8796">
        <v>0.86701459000000003</v>
      </c>
      <c r="E8796">
        <v>-2.0232340999999998</v>
      </c>
      <c r="F8796" s="46">
        <v>3</v>
      </c>
      <c r="G8796">
        <v>2.2011793000000002</v>
      </c>
    </row>
    <row r="8797" spans="1:7" x14ac:dyDescent="0.2">
      <c r="A8797">
        <v>2004</v>
      </c>
      <c r="B8797">
        <v>1</v>
      </c>
      <c r="C8797">
        <v>30</v>
      </c>
      <c r="D8797">
        <v>1.4083787000000001</v>
      </c>
      <c r="E8797">
        <v>-2.0605779000000002</v>
      </c>
      <c r="F8797" s="46">
        <v>3</v>
      </c>
      <c r="G8797">
        <v>2.4958990000000001</v>
      </c>
    </row>
    <row r="8798" spans="1:7" x14ac:dyDescent="0.2">
      <c r="A8798">
        <v>2004</v>
      </c>
      <c r="B8798">
        <v>1</v>
      </c>
      <c r="C8798">
        <v>31</v>
      </c>
      <c r="D8798">
        <v>1.5556675</v>
      </c>
      <c r="E8798">
        <v>-1.8212022999999999</v>
      </c>
      <c r="F8798" s="46">
        <v>3</v>
      </c>
      <c r="G8798">
        <v>2.3951783</v>
      </c>
    </row>
    <row r="8799" spans="1:7" x14ac:dyDescent="0.2">
      <c r="A8799">
        <v>2004</v>
      </c>
      <c r="B8799">
        <v>2</v>
      </c>
      <c r="C8799">
        <v>1</v>
      </c>
      <c r="D8799">
        <v>1.8093473</v>
      </c>
      <c r="E8799">
        <v>-1.6278226</v>
      </c>
      <c r="F8799" s="46">
        <v>4</v>
      </c>
      <c r="G8799">
        <v>2.4338331000000002</v>
      </c>
    </row>
    <row r="8800" spans="1:7" x14ac:dyDescent="0.2">
      <c r="A8800">
        <v>2004</v>
      </c>
      <c r="B8800">
        <v>2</v>
      </c>
      <c r="C8800">
        <v>2</v>
      </c>
      <c r="D8800">
        <v>1.9203334999999999</v>
      </c>
      <c r="E8800">
        <v>-1.2041571</v>
      </c>
      <c r="F8800" s="46">
        <v>4</v>
      </c>
      <c r="G8800">
        <v>2.2666439999999999</v>
      </c>
    </row>
    <row r="8801" spans="1:7" x14ac:dyDescent="0.2">
      <c r="A8801">
        <v>2004</v>
      </c>
      <c r="B8801">
        <v>2</v>
      </c>
      <c r="C8801">
        <v>3</v>
      </c>
      <c r="D8801">
        <v>2.1852965000000002</v>
      </c>
      <c r="E8801">
        <v>-1.0253658000000001</v>
      </c>
      <c r="F8801" s="46">
        <v>4</v>
      </c>
      <c r="G8801">
        <v>2.4138963000000002</v>
      </c>
    </row>
    <row r="8802" spans="1:7" x14ac:dyDescent="0.2">
      <c r="A8802">
        <v>2004</v>
      </c>
      <c r="B8802">
        <v>2</v>
      </c>
      <c r="C8802">
        <v>4</v>
      </c>
      <c r="D8802">
        <v>2.3607125</v>
      </c>
      <c r="E8802">
        <v>-0.99977004999999997</v>
      </c>
      <c r="F8802" s="46">
        <v>4</v>
      </c>
      <c r="G8802">
        <v>2.5636895000000002</v>
      </c>
    </row>
    <row r="8803" spans="1:7" x14ac:dyDescent="0.2">
      <c r="A8803">
        <v>2004</v>
      </c>
      <c r="B8803">
        <v>2</v>
      </c>
      <c r="C8803">
        <v>5</v>
      </c>
      <c r="D8803">
        <v>2.3583443000000002</v>
      </c>
      <c r="E8803">
        <v>-0.81703263999999998</v>
      </c>
      <c r="F8803" s="46">
        <v>4</v>
      </c>
      <c r="G8803">
        <v>2.4958627</v>
      </c>
    </row>
    <row r="8804" spans="1:7" x14ac:dyDescent="0.2">
      <c r="A8804">
        <v>2004</v>
      </c>
      <c r="B8804">
        <v>2</v>
      </c>
      <c r="C8804">
        <v>6</v>
      </c>
      <c r="D8804">
        <v>2.3273698999999999</v>
      </c>
      <c r="E8804">
        <v>-0.51330476999999997</v>
      </c>
      <c r="F8804" s="46">
        <v>4</v>
      </c>
      <c r="G8804">
        <v>2.3833028999999999</v>
      </c>
    </row>
    <row r="8805" spans="1:7" x14ac:dyDescent="0.2">
      <c r="A8805">
        <v>2004</v>
      </c>
      <c r="B8805">
        <v>2</v>
      </c>
      <c r="C8805">
        <v>7</v>
      </c>
      <c r="D8805">
        <v>2.4512825</v>
      </c>
      <c r="E8805" s="45">
        <v>-1.1803413699999999E-2</v>
      </c>
      <c r="F8805" s="46">
        <v>4</v>
      </c>
      <c r="G8805">
        <v>2.4513109000000002</v>
      </c>
    </row>
    <row r="8806" spans="1:7" x14ac:dyDescent="0.2">
      <c r="A8806">
        <v>2004</v>
      </c>
      <c r="B8806">
        <v>2</v>
      </c>
      <c r="C8806">
        <v>8</v>
      </c>
      <c r="D8806">
        <v>2.4745273999999999</v>
      </c>
      <c r="E8806">
        <v>0.17597958</v>
      </c>
      <c r="F8806" s="46">
        <v>5</v>
      </c>
      <c r="G8806">
        <v>2.4807769999999998</v>
      </c>
    </row>
    <row r="8807" spans="1:7" x14ac:dyDescent="0.2">
      <c r="A8807">
        <v>2004</v>
      </c>
      <c r="B8807">
        <v>2</v>
      </c>
      <c r="C8807">
        <v>9</v>
      </c>
      <c r="D8807">
        <v>2.1035092</v>
      </c>
      <c r="E8807">
        <v>0.15502386000000001</v>
      </c>
      <c r="F8807" s="46">
        <v>5</v>
      </c>
      <c r="G8807">
        <v>2.1092138</v>
      </c>
    </row>
    <row r="8808" spans="1:7" x14ac:dyDescent="0.2">
      <c r="A8808">
        <v>2004</v>
      </c>
      <c r="B8808">
        <v>2</v>
      </c>
      <c r="C8808">
        <v>10</v>
      </c>
      <c r="D8808">
        <v>1.6386788000000001</v>
      </c>
      <c r="E8808">
        <v>0.42575958000000003</v>
      </c>
      <c r="F8808" s="46">
        <v>5</v>
      </c>
      <c r="G8808">
        <v>1.6930858</v>
      </c>
    </row>
    <row r="8809" spans="1:7" x14ac:dyDescent="0.2">
      <c r="A8809">
        <v>2004</v>
      </c>
      <c r="B8809">
        <v>2</v>
      </c>
      <c r="C8809">
        <v>11</v>
      </c>
      <c r="D8809">
        <v>1.1020373000000001</v>
      </c>
      <c r="E8809">
        <v>0.62575530999999995</v>
      </c>
      <c r="F8809" s="46">
        <v>5</v>
      </c>
      <c r="G8809">
        <v>1.2673026000000001</v>
      </c>
    </row>
    <row r="8810" spans="1:7" x14ac:dyDescent="0.2">
      <c r="A8810">
        <v>2004</v>
      </c>
      <c r="B8810">
        <v>2</v>
      </c>
      <c r="C8810">
        <v>12</v>
      </c>
      <c r="D8810">
        <v>0.67927079999999995</v>
      </c>
      <c r="E8810">
        <v>0.80820793000000002</v>
      </c>
      <c r="F8810" s="46">
        <v>6</v>
      </c>
      <c r="G8810">
        <v>1.0557504</v>
      </c>
    </row>
    <row r="8811" spans="1:7" x14ac:dyDescent="0.2">
      <c r="A8811">
        <v>2004</v>
      </c>
      <c r="B8811">
        <v>2</v>
      </c>
      <c r="C8811">
        <v>13</v>
      </c>
      <c r="D8811">
        <v>0.67075848999999999</v>
      </c>
      <c r="E8811">
        <v>0.79311341000000002</v>
      </c>
      <c r="F8811" s="46">
        <v>6</v>
      </c>
      <c r="G8811">
        <v>1.0387232</v>
      </c>
    </row>
    <row r="8812" spans="1:7" x14ac:dyDescent="0.2">
      <c r="A8812">
        <v>2004</v>
      </c>
      <c r="B8812">
        <v>2</v>
      </c>
      <c r="C8812">
        <v>14</v>
      </c>
      <c r="D8812">
        <v>0.61133574999999996</v>
      </c>
      <c r="E8812">
        <v>0.66851693000000001</v>
      </c>
      <c r="F8812" s="46">
        <v>6</v>
      </c>
      <c r="G8812">
        <v>0.90589529000000002</v>
      </c>
    </row>
    <row r="8813" spans="1:7" x14ac:dyDescent="0.2">
      <c r="A8813">
        <v>2004</v>
      </c>
      <c r="B8813">
        <v>2</v>
      </c>
      <c r="C8813">
        <v>15</v>
      </c>
      <c r="D8813">
        <v>0.58203112999999995</v>
      </c>
      <c r="E8813">
        <v>0.84755223999999996</v>
      </c>
      <c r="F8813" s="46">
        <v>6</v>
      </c>
      <c r="G8813">
        <v>1.0281562</v>
      </c>
    </row>
    <row r="8814" spans="1:7" x14ac:dyDescent="0.2">
      <c r="A8814">
        <v>2004</v>
      </c>
      <c r="B8814">
        <v>2</v>
      </c>
      <c r="C8814">
        <v>16</v>
      </c>
      <c r="D8814">
        <v>0.63439756999999997</v>
      </c>
      <c r="E8814">
        <v>1.0052631000000001</v>
      </c>
      <c r="F8814" s="46">
        <v>6</v>
      </c>
      <c r="G8814">
        <v>1.1887026999999999</v>
      </c>
    </row>
    <row r="8815" spans="1:7" x14ac:dyDescent="0.2">
      <c r="A8815">
        <v>2004</v>
      </c>
      <c r="B8815">
        <v>2</v>
      </c>
      <c r="C8815">
        <v>17</v>
      </c>
      <c r="D8815">
        <v>0.73473840999999995</v>
      </c>
      <c r="E8815">
        <v>1.0526507000000001</v>
      </c>
      <c r="F8815" s="46">
        <v>6</v>
      </c>
      <c r="G8815">
        <v>1.283711</v>
      </c>
    </row>
    <row r="8816" spans="1:7" x14ac:dyDescent="0.2">
      <c r="A8816">
        <v>2004</v>
      </c>
      <c r="B8816">
        <v>2</v>
      </c>
      <c r="C8816">
        <v>18</v>
      </c>
      <c r="D8816">
        <v>0.52614886000000005</v>
      </c>
      <c r="E8816">
        <v>0.85468416999999997</v>
      </c>
      <c r="F8816" s="46">
        <v>6</v>
      </c>
      <c r="G8816">
        <v>1.0036522000000001</v>
      </c>
    </row>
    <row r="8817" spans="1:7" x14ac:dyDescent="0.2">
      <c r="A8817">
        <v>2004</v>
      </c>
      <c r="B8817">
        <v>2</v>
      </c>
      <c r="C8817">
        <v>19</v>
      </c>
      <c r="D8817">
        <v>-0.11137771</v>
      </c>
      <c r="E8817">
        <v>0.60167742000000002</v>
      </c>
      <c r="F8817" s="46">
        <v>7</v>
      </c>
      <c r="G8817">
        <v>0.61189925999999994</v>
      </c>
    </row>
    <row r="8818" spans="1:7" x14ac:dyDescent="0.2">
      <c r="A8818">
        <v>2004</v>
      </c>
      <c r="B8818">
        <v>2</v>
      </c>
      <c r="C8818">
        <v>20</v>
      </c>
      <c r="D8818">
        <v>-0.71285063000000004</v>
      </c>
      <c r="E8818">
        <v>0.59813349999999998</v>
      </c>
      <c r="F8818" s="46">
        <v>8</v>
      </c>
      <c r="G8818">
        <v>0.93054806999999995</v>
      </c>
    </row>
    <row r="8819" spans="1:7" x14ac:dyDescent="0.2">
      <c r="A8819">
        <v>2004</v>
      </c>
      <c r="B8819">
        <v>2</v>
      </c>
      <c r="C8819">
        <v>21</v>
      </c>
      <c r="D8819">
        <v>-0.76583873999999996</v>
      </c>
      <c r="E8819">
        <v>0.53764557999999996</v>
      </c>
      <c r="F8819" s="46">
        <v>8</v>
      </c>
      <c r="G8819">
        <v>0.93571990999999999</v>
      </c>
    </row>
    <row r="8820" spans="1:7" x14ac:dyDescent="0.2">
      <c r="A8820">
        <v>2004</v>
      </c>
      <c r="B8820">
        <v>2</v>
      </c>
      <c r="C8820">
        <v>22</v>
      </c>
      <c r="D8820">
        <v>-0.59607094999999999</v>
      </c>
      <c r="E8820">
        <v>0.62429129999999999</v>
      </c>
      <c r="F8820" s="46">
        <v>7</v>
      </c>
      <c r="G8820">
        <v>0.86315708999999996</v>
      </c>
    </row>
    <row r="8821" spans="1:7" x14ac:dyDescent="0.2">
      <c r="A8821">
        <v>2004</v>
      </c>
      <c r="B8821">
        <v>2</v>
      </c>
      <c r="C8821">
        <v>23</v>
      </c>
      <c r="D8821">
        <v>-0.15214601</v>
      </c>
      <c r="E8821">
        <v>0.57175951999999997</v>
      </c>
      <c r="F8821" s="46">
        <v>7</v>
      </c>
      <c r="G8821">
        <v>0.59165645</v>
      </c>
    </row>
    <row r="8822" spans="1:7" x14ac:dyDescent="0.2">
      <c r="A8822">
        <v>2004</v>
      </c>
      <c r="B8822">
        <v>2</v>
      </c>
      <c r="C8822">
        <v>24</v>
      </c>
      <c r="D8822">
        <v>0.20544826999999999</v>
      </c>
      <c r="E8822">
        <v>0.60077804000000001</v>
      </c>
      <c r="F8822" s="46">
        <v>6</v>
      </c>
      <c r="G8822">
        <v>0.63493562000000003</v>
      </c>
    </row>
    <row r="8823" spans="1:7" x14ac:dyDescent="0.2">
      <c r="A8823">
        <v>2004</v>
      </c>
      <c r="B8823">
        <v>2</v>
      </c>
      <c r="C8823">
        <v>25</v>
      </c>
      <c r="D8823">
        <v>0.38144621000000001</v>
      </c>
      <c r="E8823">
        <v>0.51763331999999995</v>
      </c>
      <c r="F8823" s="46">
        <v>6</v>
      </c>
      <c r="G8823">
        <v>0.64299726000000001</v>
      </c>
    </row>
    <row r="8824" spans="1:7" x14ac:dyDescent="0.2">
      <c r="A8824">
        <v>2004</v>
      </c>
      <c r="B8824">
        <v>2</v>
      </c>
      <c r="C8824">
        <v>26</v>
      </c>
      <c r="D8824">
        <v>0.87169129000000001</v>
      </c>
      <c r="E8824">
        <v>0.50455826999999998</v>
      </c>
      <c r="F8824" s="46">
        <v>5</v>
      </c>
      <c r="G8824">
        <v>1.0071865</v>
      </c>
    </row>
    <row r="8825" spans="1:7" x14ac:dyDescent="0.2">
      <c r="A8825">
        <v>2004</v>
      </c>
      <c r="B8825">
        <v>2</v>
      </c>
      <c r="C8825">
        <v>27</v>
      </c>
      <c r="D8825">
        <v>1.421087</v>
      </c>
      <c r="E8825">
        <v>0.27762293999999998</v>
      </c>
      <c r="F8825" s="46">
        <v>5</v>
      </c>
      <c r="G8825">
        <v>1.4479512999999999</v>
      </c>
    </row>
    <row r="8826" spans="1:7" x14ac:dyDescent="0.2">
      <c r="A8826">
        <v>2004</v>
      </c>
      <c r="B8826">
        <v>2</v>
      </c>
      <c r="C8826">
        <v>28</v>
      </c>
      <c r="D8826">
        <v>1.4488672</v>
      </c>
      <c r="E8826">
        <v>0.23001827</v>
      </c>
      <c r="F8826" s="46">
        <v>5</v>
      </c>
      <c r="G8826">
        <v>1.4670122000000001</v>
      </c>
    </row>
    <row r="8827" spans="1:7" x14ac:dyDescent="0.2">
      <c r="A8827">
        <v>2004</v>
      </c>
      <c r="B8827">
        <v>2</v>
      </c>
      <c r="C8827">
        <v>29</v>
      </c>
      <c r="D8827">
        <v>1.3776736999999999</v>
      </c>
      <c r="E8827">
        <v>0.43708211000000002</v>
      </c>
      <c r="F8827" s="46">
        <v>5</v>
      </c>
      <c r="G8827">
        <v>1.4453461999999999</v>
      </c>
    </row>
    <row r="8828" spans="1:7" x14ac:dyDescent="0.2">
      <c r="A8828">
        <v>2004</v>
      </c>
      <c r="B8828">
        <v>3</v>
      </c>
      <c r="C8828">
        <v>1</v>
      </c>
      <c r="D8828">
        <v>1.5078495000000001</v>
      </c>
      <c r="E8828">
        <v>0.44810936000000001</v>
      </c>
      <c r="F8828" s="46">
        <v>5</v>
      </c>
      <c r="G8828">
        <v>1.5730264</v>
      </c>
    </row>
    <row r="8829" spans="1:7" x14ac:dyDescent="0.2">
      <c r="A8829">
        <v>2004</v>
      </c>
      <c r="B8829">
        <v>3</v>
      </c>
      <c r="C8829">
        <v>2</v>
      </c>
      <c r="D8829">
        <v>1.3698177</v>
      </c>
      <c r="E8829">
        <v>0.23952074000000001</v>
      </c>
      <c r="F8829" s="46">
        <v>5</v>
      </c>
      <c r="G8829">
        <v>1.3906008999999999</v>
      </c>
    </row>
    <row r="8830" spans="1:7" x14ac:dyDescent="0.2">
      <c r="A8830">
        <v>2004</v>
      </c>
      <c r="B8830">
        <v>3</v>
      </c>
      <c r="C8830">
        <v>3</v>
      </c>
      <c r="D8830">
        <v>1.2352079</v>
      </c>
      <c r="E8830" s="45">
        <v>-5.32557741E-2</v>
      </c>
      <c r="F8830" s="46">
        <v>4</v>
      </c>
      <c r="G8830">
        <v>1.2363554000000001</v>
      </c>
    </row>
    <row r="8831" spans="1:7" x14ac:dyDescent="0.2">
      <c r="A8831">
        <v>2004</v>
      </c>
      <c r="B8831">
        <v>3</v>
      </c>
      <c r="C8831">
        <v>4</v>
      </c>
      <c r="D8831">
        <v>0.88148713000000001</v>
      </c>
      <c r="E8831">
        <v>-0.28382795999999999</v>
      </c>
      <c r="F8831" s="46">
        <v>4</v>
      </c>
      <c r="G8831">
        <v>0.92605501000000001</v>
      </c>
    </row>
    <row r="8832" spans="1:7" x14ac:dyDescent="0.2">
      <c r="A8832">
        <v>2004</v>
      </c>
      <c r="B8832">
        <v>3</v>
      </c>
      <c r="C8832">
        <v>5</v>
      </c>
      <c r="D8832">
        <v>0.55508071000000003</v>
      </c>
      <c r="E8832">
        <v>-0.62730467000000001</v>
      </c>
      <c r="F8832" s="46">
        <v>3</v>
      </c>
      <c r="G8832">
        <v>0.83763098999999996</v>
      </c>
    </row>
    <row r="8833" spans="1:7" x14ac:dyDescent="0.2">
      <c r="A8833">
        <v>2004</v>
      </c>
      <c r="B8833">
        <v>3</v>
      </c>
      <c r="C8833">
        <v>6</v>
      </c>
      <c r="D8833">
        <v>0.74913322999999998</v>
      </c>
      <c r="E8833">
        <v>-0.87427383999999997</v>
      </c>
      <c r="F8833" s="46">
        <v>3</v>
      </c>
      <c r="G8833">
        <v>1.1513275999999999</v>
      </c>
    </row>
    <row r="8834" spans="1:7" x14ac:dyDescent="0.2">
      <c r="A8834">
        <v>2004</v>
      </c>
      <c r="B8834">
        <v>3</v>
      </c>
      <c r="C8834">
        <v>7</v>
      </c>
      <c r="D8834">
        <v>0.65478987</v>
      </c>
      <c r="E8834">
        <v>-1.0005752000000001</v>
      </c>
      <c r="F8834" s="46">
        <v>3</v>
      </c>
      <c r="G8834">
        <v>1.1957844</v>
      </c>
    </row>
    <row r="8835" spans="1:7" x14ac:dyDescent="0.2">
      <c r="A8835">
        <v>2004</v>
      </c>
      <c r="B8835">
        <v>3</v>
      </c>
      <c r="C8835">
        <v>8</v>
      </c>
      <c r="D8835">
        <v>0.66583102999999999</v>
      </c>
      <c r="E8835">
        <v>-1.2064512000000001</v>
      </c>
      <c r="F8835" s="46">
        <v>3</v>
      </c>
      <c r="G8835">
        <v>1.3779896</v>
      </c>
    </row>
    <row r="8836" spans="1:7" x14ac:dyDescent="0.2">
      <c r="A8836">
        <v>2004</v>
      </c>
      <c r="B8836">
        <v>3</v>
      </c>
      <c r="C8836">
        <v>9</v>
      </c>
      <c r="D8836">
        <v>0.90200126000000003</v>
      </c>
      <c r="E8836">
        <v>-1.0362739999999999</v>
      </c>
      <c r="F8836" s="46">
        <v>3</v>
      </c>
      <c r="G8836">
        <v>1.3738523</v>
      </c>
    </row>
    <row r="8837" spans="1:7" x14ac:dyDescent="0.2">
      <c r="A8837">
        <v>2004</v>
      </c>
      <c r="B8837">
        <v>3</v>
      </c>
      <c r="C8837">
        <v>10</v>
      </c>
      <c r="D8837">
        <v>1.4193055999999999</v>
      </c>
      <c r="E8837">
        <v>-0.85569602</v>
      </c>
      <c r="F8837" s="46">
        <v>4</v>
      </c>
      <c r="G8837">
        <v>1.6573001999999999</v>
      </c>
    </row>
    <row r="8838" spans="1:7" x14ac:dyDescent="0.2">
      <c r="A8838">
        <v>2004</v>
      </c>
      <c r="B8838">
        <v>3</v>
      </c>
      <c r="C8838">
        <v>11</v>
      </c>
      <c r="D8838">
        <v>1.7069254</v>
      </c>
      <c r="E8838">
        <v>-0.90273272999999998</v>
      </c>
      <c r="F8838" s="46">
        <v>4</v>
      </c>
      <c r="G8838">
        <v>1.9309377999999999</v>
      </c>
    </row>
    <row r="8839" spans="1:7" x14ac:dyDescent="0.2">
      <c r="A8839">
        <v>2004</v>
      </c>
      <c r="B8839">
        <v>3</v>
      </c>
      <c r="C8839">
        <v>12</v>
      </c>
      <c r="D8839">
        <v>2.0271444000000001</v>
      </c>
      <c r="E8839">
        <v>-0.67194301000000001</v>
      </c>
      <c r="F8839" s="46">
        <v>4</v>
      </c>
      <c r="G8839">
        <v>2.1356082000000001</v>
      </c>
    </row>
    <row r="8840" spans="1:7" x14ac:dyDescent="0.2">
      <c r="A8840">
        <v>2004</v>
      </c>
      <c r="B8840">
        <v>3</v>
      </c>
      <c r="C8840">
        <v>13</v>
      </c>
      <c r="D8840">
        <v>2.2261614999999999</v>
      </c>
      <c r="E8840">
        <v>-0.50261312999999996</v>
      </c>
      <c r="F8840" s="46">
        <v>4</v>
      </c>
      <c r="G8840">
        <v>2.2821951</v>
      </c>
    </row>
    <row r="8841" spans="1:7" x14ac:dyDescent="0.2">
      <c r="A8841">
        <v>2004</v>
      </c>
      <c r="B8841">
        <v>3</v>
      </c>
      <c r="C8841">
        <v>14</v>
      </c>
      <c r="D8841">
        <v>2.2857620999999999</v>
      </c>
      <c r="E8841">
        <v>-0.54071921000000001</v>
      </c>
      <c r="F8841" s="46">
        <v>4</v>
      </c>
      <c r="G8841">
        <v>2.3488476</v>
      </c>
    </row>
    <row r="8842" spans="1:7" x14ac:dyDescent="0.2">
      <c r="A8842">
        <v>2004</v>
      </c>
      <c r="B8842">
        <v>3</v>
      </c>
      <c r="C8842">
        <v>15</v>
      </c>
      <c r="D8842">
        <v>2.3144119000000001</v>
      </c>
      <c r="E8842">
        <v>-0.16185184999999999</v>
      </c>
      <c r="F8842" s="46">
        <v>4</v>
      </c>
      <c r="G8842">
        <v>2.3200642999999999</v>
      </c>
    </row>
    <row r="8843" spans="1:7" x14ac:dyDescent="0.2">
      <c r="A8843">
        <v>2004</v>
      </c>
      <c r="B8843">
        <v>3</v>
      </c>
      <c r="C8843">
        <v>16</v>
      </c>
      <c r="D8843">
        <v>2.1563926000000002</v>
      </c>
      <c r="E8843">
        <v>0.48816743000000001</v>
      </c>
      <c r="F8843" s="46">
        <v>5</v>
      </c>
      <c r="G8843">
        <v>2.2109581999999999</v>
      </c>
    </row>
    <row r="8844" spans="1:7" x14ac:dyDescent="0.2">
      <c r="A8844">
        <v>2004</v>
      </c>
      <c r="B8844">
        <v>3</v>
      </c>
      <c r="C8844">
        <v>17</v>
      </c>
      <c r="D8844">
        <v>2.4294009000000001</v>
      </c>
      <c r="E8844">
        <v>1.0505373</v>
      </c>
      <c r="F8844" s="46">
        <v>5</v>
      </c>
      <c r="G8844">
        <v>2.6468126999999999</v>
      </c>
    </row>
    <row r="8845" spans="1:7" x14ac:dyDescent="0.2">
      <c r="A8845">
        <v>2004</v>
      </c>
      <c r="B8845">
        <v>3</v>
      </c>
      <c r="C8845">
        <v>18</v>
      </c>
      <c r="D8845">
        <v>2.3893659</v>
      </c>
      <c r="E8845">
        <v>1.4487622</v>
      </c>
      <c r="F8845" s="46">
        <v>5</v>
      </c>
      <c r="G8845">
        <v>2.7942765000000001</v>
      </c>
    </row>
    <row r="8846" spans="1:7" x14ac:dyDescent="0.2">
      <c r="A8846">
        <v>2004</v>
      </c>
      <c r="B8846">
        <v>3</v>
      </c>
      <c r="C8846">
        <v>19</v>
      </c>
      <c r="D8846">
        <v>2.2037233999999999</v>
      </c>
      <c r="E8846">
        <v>1.7952442</v>
      </c>
      <c r="F8846" s="46">
        <v>5</v>
      </c>
      <c r="G8846">
        <v>2.8424108000000001</v>
      </c>
    </row>
    <row r="8847" spans="1:7" x14ac:dyDescent="0.2">
      <c r="A8847">
        <v>2004</v>
      </c>
      <c r="B8847">
        <v>3</v>
      </c>
      <c r="C8847">
        <v>20</v>
      </c>
      <c r="D8847">
        <v>2.0871761000000002</v>
      </c>
      <c r="E8847">
        <v>2.0592237</v>
      </c>
      <c r="F8847" s="46">
        <v>5</v>
      </c>
      <c r="G8847">
        <v>2.9320140000000001</v>
      </c>
    </row>
    <row r="8848" spans="1:7" x14ac:dyDescent="0.2">
      <c r="A8848">
        <v>2004</v>
      </c>
      <c r="B8848">
        <v>3</v>
      </c>
      <c r="C8848">
        <v>21</v>
      </c>
      <c r="D8848">
        <v>1.8578463000000001</v>
      </c>
      <c r="E8848">
        <v>2.1988072000000001</v>
      </c>
      <c r="F8848" s="46">
        <v>6</v>
      </c>
      <c r="G8848">
        <v>2.8786016000000001</v>
      </c>
    </row>
    <row r="8849" spans="1:7" x14ac:dyDescent="0.2">
      <c r="A8849">
        <v>2004</v>
      </c>
      <c r="B8849">
        <v>3</v>
      </c>
      <c r="C8849">
        <v>22</v>
      </c>
      <c r="D8849">
        <v>1.4694654</v>
      </c>
      <c r="E8849">
        <v>2.3823538000000002</v>
      </c>
      <c r="F8849" s="46">
        <v>6</v>
      </c>
      <c r="G8849">
        <v>2.7990959000000002</v>
      </c>
    </row>
    <row r="8850" spans="1:7" x14ac:dyDescent="0.2">
      <c r="A8850">
        <v>2004</v>
      </c>
      <c r="B8850">
        <v>3</v>
      </c>
      <c r="C8850">
        <v>23</v>
      </c>
      <c r="D8850">
        <v>1.1393313</v>
      </c>
      <c r="E8850">
        <v>2.8611781999999999</v>
      </c>
      <c r="F8850" s="46">
        <v>6</v>
      </c>
      <c r="G8850">
        <v>3.0796777999999998</v>
      </c>
    </row>
    <row r="8851" spans="1:7" x14ac:dyDescent="0.2">
      <c r="A8851">
        <v>2004</v>
      </c>
      <c r="B8851">
        <v>3</v>
      </c>
      <c r="C8851">
        <v>24</v>
      </c>
      <c r="D8851">
        <v>0.55273163000000003</v>
      </c>
      <c r="E8851">
        <v>2.9622266000000002</v>
      </c>
      <c r="F8851" s="46">
        <v>6</v>
      </c>
      <c r="G8851">
        <v>3.0133535999999999</v>
      </c>
    </row>
    <row r="8852" spans="1:7" x14ac:dyDescent="0.2">
      <c r="A8852">
        <v>2004</v>
      </c>
      <c r="B8852">
        <v>3</v>
      </c>
      <c r="C8852">
        <v>25</v>
      </c>
      <c r="D8852" s="45">
        <v>5.0824016299999997E-2</v>
      </c>
      <c r="E8852">
        <v>2.8653705</v>
      </c>
      <c r="F8852" s="46">
        <v>6</v>
      </c>
      <c r="G8852">
        <v>2.8658214000000002</v>
      </c>
    </row>
    <row r="8853" spans="1:7" x14ac:dyDescent="0.2">
      <c r="A8853">
        <v>2004</v>
      </c>
      <c r="B8853">
        <v>3</v>
      </c>
      <c r="C8853">
        <v>26</v>
      </c>
      <c r="D8853">
        <v>-0.67980373000000005</v>
      </c>
      <c r="E8853">
        <v>2.5339382000000001</v>
      </c>
      <c r="F8853" s="46">
        <v>7</v>
      </c>
      <c r="G8853">
        <v>2.6235425000000001</v>
      </c>
    </row>
    <row r="8854" spans="1:7" x14ac:dyDescent="0.2">
      <c r="A8854">
        <v>2004</v>
      </c>
      <c r="B8854">
        <v>3</v>
      </c>
      <c r="C8854">
        <v>27</v>
      </c>
      <c r="D8854">
        <v>-1.2586702999999999</v>
      </c>
      <c r="E8854">
        <v>2.2740965000000002</v>
      </c>
      <c r="F8854" s="46">
        <v>7</v>
      </c>
      <c r="G8854">
        <v>2.5991857</v>
      </c>
    </row>
    <row r="8855" spans="1:7" x14ac:dyDescent="0.2">
      <c r="A8855">
        <v>2004</v>
      </c>
      <c r="B8855">
        <v>3</v>
      </c>
      <c r="C8855">
        <v>28</v>
      </c>
      <c r="D8855">
        <v>-1.5546955</v>
      </c>
      <c r="E8855">
        <v>1.9515225</v>
      </c>
      <c r="F8855" s="46">
        <v>7</v>
      </c>
      <c r="G8855">
        <v>2.4950988000000001</v>
      </c>
    </row>
    <row r="8856" spans="1:7" x14ac:dyDescent="0.2">
      <c r="A8856">
        <v>2004</v>
      </c>
      <c r="B8856">
        <v>3</v>
      </c>
      <c r="C8856">
        <v>29</v>
      </c>
      <c r="D8856">
        <v>-1.7915105</v>
      </c>
      <c r="E8856">
        <v>1.3869354</v>
      </c>
      <c r="F8856" s="46">
        <v>8</v>
      </c>
      <c r="G8856">
        <v>2.2656345</v>
      </c>
    </row>
    <row r="8857" spans="1:7" x14ac:dyDescent="0.2">
      <c r="A8857">
        <v>2004</v>
      </c>
      <c r="B8857">
        <v>3</v>
      </c>
      <c r="C8857">
        <v>30</v>
      </c>
      <c r="D8857">
        <v>-2.0324705000000001</v>
      </c>
      <c r="E8857">
        <v>1.1641417999999999</v>
      </c>
      <c r="F8857" s="46">
        <v>8</v>
      </c>
      <c r="G8857">
        <v>2.3422558000000002</v>
      </c>
    </row>
    <row r="8858" spans="1:7" x14ac:dyDescent="0.2">
      <c r="A8858">
        <v>2004</v>
      </c>
      <c r="B8858">
        <v>3</v>
      </c>
      <c r="C8858">
        <v>31</v>
      </c>
      <c r="D8858">
        <v>-2.0209679999999999</v>
      </c>
      <c r="E8858">
        <v>0.68426692</v>
      </c>
      <c r="F8858" s="46">
        <v>8</v>
      </c>
      <c r="G8858">
        <v>2.1336664999999999</v>
      </c>
    </row>
    <row r="8859" spans="1:7" x14ac:dyDescent="0.2">
      <c r="A8859">
        <v>2004</v>
      </c>
      <c r="B8859">
        <v>4</v>
      </c>
      <c r="C8859">
        <v>1</v>
      </c>
      <c r="D8859">
        <v>-1.8529609</v>
      </c>
      <c r="E8859">
        <v>0.11820876</v>
      </c>
      <c r="F8859" s="46">
        <v>8</v>
      </c>
      <c r="G8859">
        <v>1.8567275999999999</v>
      </c>
    </row>
    <row r="8860" spans="1:7" x14ac:dyDescent="0.2">
      <c r="A8860">
        <v>2004</v>
      </c>
      <c r="B8860">
        <v>4</v>
      </c>
      <c r="C8860">
        <v>2</v>
      </c>
      <c r="D8860">
        <v>-1.5441997000000001</v>
      </c>
      <c r="E8860">
        <v>-0.24994801999999999</v>
      </c>
      <c r="F8860" s="46">
        <v>1</v>
      </c>
      <c r="G8860">
        <v>1.5642976</v>
      </c>
    </row>
    <row r="8861" spans="1:7" x14ac:dyDescent="0.2">
      <c r="A8861">
        <v>2004</v>
      </c>
      <c r="B8861">
        <v>4</v>
      </c>
      <c r="C8861">
        <v>3</v>
      </c>
      <c r="D8861">
        <v>-1.2457301999999999</v>
      </c>
      <c r="E8861">
        <v>-0.4922204</v>
      </c>
      <c r="F8861" s="46">
        <v>1</v>
      </c>
      <c r="G8861">
        <v>1.3394493999999999</v>
      </c>
    </row>
    <row r="8862" spans="1:7" x14ac:dyDescent="0.2">
      <c r="A8862">
        <v>2004</v>
      </c>
      <c r="B8862">
        <v>4</v>
      </c>
      <c r="C8862">
        <v>4</v>
      </c>
      <c r="D8862">
        <v>-1.0096712999999999</v>
      </c>
      <c r="E8862">
        <v>-0.24141477</v>
      </c>
      <c r="F8862" s="46">
        <v>1</v>
      </c>
      <c r="G8862">
        <v>1.0381316</v>
      </c>
    </row>
    <row r="8863" spans="1:7" x14ac:dyDescent="0.2">
      <c r="A8863">
        <v>2004</v>
      </c>
      <c r="B8863">
        <v>4</v>
      </c>
      <c r="C8863">
        <v>5</v>
      </c>
      <c r="D8863">
        <v>-0.79993612000000003</v>
      </c>
      <c r="E8863">
        <v>-0.25649803999999998</v>
      </c>
      <c r="F8863" s="46">
        <v>1</v>
      </c>
      <c r="G8863">
        <v>0.84005295999999996</v>
      </c>
    </row>
    <row r="8864" spans="1:7" x14ac:dyDescent="0.2">
      <c r="A8864">
        <v>2004</v>
      </c>
      <c r="B8864">
        <v>4</v>
      </c>
      <c r="C8864">
        <v>6</v>
      </c>
      <c r="D8864">
        <v>-0.49677241</v>
      </c>
      <c r="E8864">
        <v>-0.55325711</v>
      </c>
      <c r="F8864" s="46">
        <v>2</v>
      </c>
      <c r="G8864">
        <v>0.74355649999999995</v>
      </c>
    </row>
    <row r="8865" spans="1:7" x14ac:dyDescent="0.2">
      <c r="A8865">
        <v>2004</v>
      </c>
      <c r="B8865">
        <v>4</v>
      </c>
      <c r="C8865">
        <v>7</v>
      </c>
      <c r="D8865">
        <v>-0.20949097999999999</v>
      </c>
      <c r="E8865">
        <v>-0.51976328999999999</v>
      </c>
      <c r="F8865" s="46">
        <v>2</v>
      </c>
      <c r="G8865">
        <v>0.56039304000000001</v>
      </c>
    </row>
    <row r="8866" spans="1:7" x14ac:dyDescent="0.2">
      <c r="A8866">
        <v>2004</v>
      </c>
      <c r="B8866">
        <v>4</v>
      </c>
      <c r="C8866">
        <v>8</v>
      </c>
      <c r="D8866" s="45">
        <v>-8.2819916300000004E-2</v>
      </c>
      <c r="E8866">
        <v>-0.18865645</v>
      </c>
      <c r="F8866" s="46">
        <v>2</v>
      </c>
      <c r="G8866">
        <v>0.20603493000000001</v>
      </c>
    </row>
    <row r="8867" spans="1:7" x14ac:dyDescent="0.2">
      <c r="A8867">
        <v>2004</v>
      </c>
      <c r="B8867">
        <v>4</v>
      </c>
      <c r="C8867">
        <v>9</v>
      </c>
      <c r="D8867">
        <v>-0.32556254000000001</v>
      </c>
      <c r="E8867">
        <v>0.27656573000000001</v>
      </c>
      <c r="F8867" s="46">
        <v>8</v>
      </c>
      <c r="G8867">
        <v>0.42717627000000002</v>
      </c>
    </row>
    <row r="8868" spans="1:7" x14ac:dyDescent="0.2">
      <c r="A8868">
        <v>2004</v>
      </c>
      <c r="B8868">
        <v>4</v>
      </c>
      <c r="C8868">
        <v>10</v>
      </c>
      <c r="D8868">
        <v>-0.61072331999999996</v>
      </c>
      <c r="E8868">
        <v>0.62814707000000003</v>
      </c>
      <c r="F8868" s="46">
        <v>7</v>
      </c>
      <c r="G8868">
        <v>0.87610030000000005</v>
      </c>
    </row>
    <row r="8869" spans="1:7" x14ac:dyDescent="0.2">
      <c r="A8869">
        <v>2004</v>
      </c>
      <c r="B8869">
        <v>4</v>
      </c>
      <c r="C8869">
        <v>11</v>
      </c>
      <c r="D8869">
        <v>-0.82331686999999998</v>
      </c>
      <c r="E8869">
        <v>0.8904801</v>
      </c>
      <c r="F8869" s="46">
        <v>7</v>
      </c>
      <c r="G8869">
        <v>1.2127676999999999</v>
      </c>
    </row>
    <row r="8870" spans="1:7" x14ac:dyDescent="0.2">
      <c r="A8870">
        <v>2004</v>
      </c>
      <c r="B8870">
        <v>4</v>
      </c>
      <c r="C8870">
        <v>12</v>
      </c>
      <c r="D8870">
        <v>-0.66487156999999997</v>
      </c>
      <c r="E8870">
        <v>0.83390229999999999</v>
      </c>
      <c r="F8870" s="46">
        <v>7</v>
      </c>
      <c r="G8870">
        <v>1.0665118</v>
      </c>
    </row>
    <row r="8871" spans="1:7" x14ac:dyDescent="0.2">
      <c r="A8871">
        <v>2004</v>
      </c>
      <c r="B8871">
        <v>4</v>
      </c>
      <c r="C8871">
        <v>13</v>
      </c>
      <c r="D8871">
        <v>-0.73782062999999998</v>
      </c>
      <c r="E8871">
        <v>1.1152363000000001</v>
      </c>
      <c r="F8871" s="46">
        <v>7</v>
      </c>
      <c r="G8871">
        <v>1.3372103</v>
      </c>
    </row>
    <row r="8872" spans="1:7" x14ac:dyDescent="0.2">
      <c r="A8872">
        <v>2004</v>
      </c>
      <c r="B8872">
        <v>4</v>
      </c>
      <c r="C8872">
        <v>14</v>
      </c>
      <c r="D8872">
        <v>-0.86338585999999995</v>
      </c>
      <c r="E8872">
        <v>1.3069778999999999</v>
      </c>
      <c r="F8872" s="46">
        <v>7</v>
      </c>
      <c r="G8872">
        <v>1.5664054999999999</v>
      </c>
    </row>
    <row r="8873" spans="1:7" x14ac:dyDescent="0.2">
      <c r="A8873">
        <v>2004</v>
      </c>
      <c r="B8873">
        <v>4</v>
      </c>
      <c r="C8873">
        <v>15</v>
      </c>
      <c r="D8873">
        <v>-0.76294947000000002</v>
      </c>
      <c r="E8873">
        <v>1.2729762</v>
      </c>
      <c r="F8873" s="46">
        <v>7</v>
      </c>
      <c r="G8873">
        <v>1.4841025000000001</v>
      </c>
    </row>
    <row r="8874" spans="1:7" x14ac:dyDescent="0.2">
      <c r="A8874">
        <v>2004</v>
      </c>
      <c r="B8874">
        <v>4</v>
      </c>
      <c r="C8874">
        <v>16</v>
      </c>
      <c r="D8874">
        <v>-0.77732486000000001</v>
      </c>
      <c r="E8874">
        <v>0.85493922</v>
      </c>
      <c r="F8874" s="46">
        <v>7</v>
      </c>
      <c r="G8874">
        <v>1.1554891</v>
      </c>
    </row>
    <row r="8875" spans="1:7" x14ac:dyDescent="0.2">
      <c r="A8875">
        <v>2004</v>
      </c>
      <c r="B8875">
        <v>4</v>
      </c>
      <c r="C8875">
        <v>17</v>
      </c>
      <c r="D8875">
        <v>-0.43817428000000003</v>
      </c>
      <c r="E8875">
        <v>0.45691943000000002</v>
      </c>
      <c r="F8875" s="46">
        <v>7</v>
      </c>
      <c r="G8875">
        <v>0.63306558000000002</v>
      </c>
    </row>
    <row r="8876" spans="1:7" x14ac:dyDescent="0.2">
      <c r="A8876">
        <v>2004</v>
      </c>
      <c r="B8876">
        <v>4</v>
      </c>
      <c r="C8876">
        <v>18</v>
      </c>
      <c r="D8876">
        <v>-0.18749664999999999</v>
      </c>
      <c r="E8876" s="45">
        <v>-4.3450429999999998E-2</v>
      </c>
      <c r="F8876" s="46">
        <v>1</v>
      </c>
      <c r="G8876">
        <v>0.19246541</v>
      </c>
    </row>
    <row r="8877" spans="1:7" x14ac:dyDescent="0.2">
      <c r="A8877">
        <v>2004</v>
      </c>
      <c r="B8877">
        <v>4</v>
      </c>
      <c r="C8877">
        <v>19</v>
      </c>
      <c r="D8877">
        <v>-0.41103390000000001</v>
      </c>
      <c r="E8877">
        <v>-0.36659467000000001</v>
      </c>
      <c r="F8877" s="46">
        <v>1</v>
      </c>
      <c r="G8877">
        <v>0.55076354999999999</v>
      </c>
    </row>
    <row r="8878" spans="1:7" x14ac:dyDescent="0.2">
      <c r="A8878">
        <v>2004</v>
      </c>
      <c r="B8878">
        <v>4</v>
      </c>
      <c r="C8878">
        <v>20</v>
      </c>
      <c r="D8878">
        <v>-0.76679754</v>
      </c>
      <c r="E8878">
        <v>-0.64709556000000001</v>
      </c>
      <c r="F8878" s="46">
        <v>1</v>
      </c>
      <c r="G8878">
        <v>1.0033498999999999</v>
      </c>
    </row>
    <row r="8879" spans="1:7" x14ac:dyDescent="0.2">
      <c r="A8879">
        <v>2004</v>
      </c>
      <c r="B8879">
        <v>4</v>
      </c>
      <c r="C8879">
        <v>21</v>
      </c>
      <c r="D8879">
        <v>-0.84811336000000004</v>
      </c>
      <c r="E8879">
        <v>-0.89375603000000003</v>
      </c>
      <c r="F8879" s="46">
        <v>2</v>
      </c>
      <c r="G8879">
        <v>1.2321105000000001</v>
      </c>
    </row>
    <row r="8880" spans="1:7" x14ac:dyDescent="0.2">
      <c r="A8880">
        <v>2004</v>
      </c>
      <c r="B8880">
        <v>4</v>
      </c>
      <c r="C8880">
        <v>22</v>
      </c>
      <c r="D8880">
        <v>-0.86794888999999997</v>
      </c>
      <c r="E8880">
        <v>-1.256591</v>
      </c>
      <c r="F8880" s="46">
        <v>2</v>
      </c>
      <c r="G8880">
        <v>1.5272053000000001</v>
      </c>
    </row>
    <row r="8881" spans="1:7" x14ac:dyDescent="0.2">
      <c r="A8881">
        <v>2004</v>
      </c>
      <c r="B8881">
        <v>4</v>
      </c>
      <c r="C8881">
        <v>23</v>
      </c>
      <c r="D8881">
        <v>-1.0339273</v>
      </c>
      <c r="E8881">
        <v>-1.4793129</v>
      </c>
      <c r="F8881" s="46">
        <v>2</v>
      </c>
      <c r="G8881">
        <v>1.8048192000000001</v>
      </c>
    </row>
    <row r="8882" spans="1:7" x14ac:dyDescent="0.2">
      <c r="A8882">
        <v>2004</v>
      </c>
      <c r="B8882">
        <v>4</v>
      </c>
      <c r="C8882">
        <v>24</v>
      </c>
      <c r="D8882">
        <v>-0.94472747999999995</v>
      </c>
      <c r="E8882">
        <v>-1.4863489000000001</v>
      </c>
      <c r="F8882" s="46">
        <v>2</v>
      </c>
      <c r="G8882">
        <v>1.7611766</v>
      </c>
    </row>
    <row r="8883" spans="1:7" x14ac:dyDescent="0.2">
      <c r="A8883">
        <v>2004</v>
      </c>
      <c r="B8883">
        <v>4</v>
      </c>
      <c r="C8883">
        <v>25</v>
      </c>
      <c r="D8883">
        <v>-1.0479649</v>
      </c>
      <c r="E8883">
        <v>-1.6023693000000001</v>
      </c>
      <c r="F8883" s="46">
        <v>2</v>
      </c>
      <c r="G8883">
        <v>1.9146326</v>
      </c>
    </row>
    <row r="8884" spans="1:7" x14ac:dyDescent="0.2">
      <c r="A8884">
        <v>2004</v>
      </c>
      <c r="B8884">
        <v>4</v>
      </c>
      <c r="C8884">
        <v>26</v>
      </c>
      <c r="D8884">
        <v>-0.60994387000000005</v>
      </c>
      <c r="E8884">
        <v>-1.7547470000000001</v>
      </c>
      <c r="F8884" s="46">
        <v>2</v>
      </c>
      <c r="G8884">
        <v>1.8577321</v>
      </c>
    </row>
    <row r="8885" spans="1:7" x14ac:dyDescent="0.2">
      <c r="A8885">
        <v>2004</v>
      </c>
      <c r="B8885">
        <v>4</v>
      </c>
      <c r="C8885">
        <v>27</v>
      </c>
      <c r="D8885">
        <v>-0.12761270999999999</v>
      </c>
      <c r="E8885">
        <v>-1.7205218</v>
      </c>
      <c r="F8885" s="46">
        <v>2</v>
      </c>
      <c r="G8885">
        <v>1.7252479000000001</v>
      </c>
    </row>
    <row r="8886" spans="1:7" x14ac:dyDescent="0.2">
      <c r="A8886">
        <v>2004</v>
      </c>
      <c r="B8886">
        <v>4</v>
      </c>
      <c r="C8886">
        <v>28</v>
      </c>
      <c r="D8886">
        <v>0.46158352000000002</v>
      </c>
      <c r="E8886">
        <v>-1.8061765000000001</v>
      </c>
      <c r="F8886" s="46">
        <v>3</v>
      </c>
      <c r="G8886">
        <v>1.8642246</v>
      </c>
    </row>
    <row r="8887" spans="1:7" x14ac:dyDescent="0.2">
      <c r="A8887">
        <v>2004</v>
      </c>
      <c r="B8887">
        <v>4</v>
      </c>
      <c r="C8887">
        <v>29</v>
      </c>
      <c r="D8887">
        <v>0.86043756999999998</v>
      </c>
      <c r="E8887">
        <v>-1.8592207000000001</v>
      </c>
      <c r="F8887" s="46">
        <v>3</v>
      </c>
      <c r="G8887">
        <v>2.0486715000000002</v>
      </c>
    </row>
    <row r="8888" spans="1:7" x14ac:dyDescent="0.2">
      <c r="A8888">
        <v>2004</v>
      </c>
      <c r="B8888">
        <v>4</v>
      </c>
      <c r="C8888">
        <v>30</v>
      </c>
      <c r="D8888">
        <v>1.0334295</v>
      </c>
      <c r="E8888">
        <v>-2.0028877</v>
      </c>
      <c r="F8888" s="46">
        <v>3</v>
      </c>
      <c r="G8888">
        <v>2.2537824999999998</v>
      </c>
    </row>
    <row r="8889" spans="1:7" x14ac:dyDescent="0.2">
      <c r="A8889">
        <v>2004</v>
      </c>
      <c r="B8889">
        <v>5</v>
      </c>
      <c r="C8889">
        <v>1</v>
      </c>
      <c r="D8889">
        <v>0.99547565000000005</v>
      </c>
      <c r="E8889">
        <v>-2.0195796000000001</v>
      </c>
      <c r="F8889" s="46">
        <v>3</v>
      </c>
      <c r="G8889">
        <v>2.2515936000000001</v>
      </c>
    </row>
    <row r="8890" spans="1:7" x14ac:dyDescent="0.2">
      <c r="A8890">
        <v>2004</v>
      </c>
      <c r="B8890">
        <v>5</v>
      </c>
      <c r="C8890">
        <v>2</v>
      </c>
      <c r="D8890">
        <v>0.94831567999999999</v>
      </c>
      <c r="E8890">
        <v>-1.9948931000000001</v>
      </c>
      <c r="F8890" s="46">
        <v>3</v>
      </c>
      <c r="G8890">
        <v>2.2088234</v>
      </c>
    </row>
    <row r="8891" spans="1:7" x14ac:dyDescent="0.2">
      <c r="A8891">
        <v>2004</v>
      </c>
      <c r="B8891">
        <v>5</v>
      </c>
      <c r="C8891">
        <v>3</v>
      </c>
      <c r="D8891">
        <v>1.0420604</v>
      </c>
      <c r="E8891">
        <v>-2.0078998000000001</v>
      </c>
      <c r="F8891" s="46">
        <v>3</v>
      </c>
      <c r="G8891">
        <v>2.2622005999999999</v>
      </c>
    </row>
    <row r="8892" spans="1:7" x14ac:dyDescent="0.2">
      <c r="A8892">
        <v>2004</v>
      </c>
      <c r="B8892">
        <v>5</v>
      </c>
      <c r="C8892">
        <v>4</v>
      </c>
      <c r="D8892">
        <v>0.90782552999999999</v>
      </c>
      <c r="E8892">
        <v>-2.1971544999999999</v>
      </c>
      <c r="F8892" s="46">
        <v>3</v>
      </c>
      <c r="G8892">
        <v>2.3773167000000002</v>
      </c>
    </row>
    <row r="8893" spans="1:7" x14ac:dyDescent="0.2">
      <c r="A8893">
        <v>2004</v>
      </c>
      <c r="B8893">
        <v>5</v>
      </c>
      <c r="C8893">
        <v>5</v>
      </c>
      <c r="D8893">
        <v>1.054889</v>
      </c>
      <c r="E8893">
        <v>-2.2756989000000001</v>
      </c>
      <c r="F8893" s="46">
        <v>3</v>
      </c>
      <c r="G8893">
        <v>2.5083053</v>
      </c>
    </row>
    <row r="8894" spans="1:7" x14ac:dyDescent="0.2">
      <c r="A8894">
        <v>2004</v>
      </c>
      <c r="B8894">
        <v>5</v>
      </c>
      <c r="C8894">
        <v>6</v>
      </c>
      <c r="D8894">
        <v>1.2365723</v>
      </c>
      <c r="E8894">
        <v>-1.7557084999999999</v>
      </c>
      <c r="F8894" s="46">
        <v>3</v>
      </c>
      <c r="G8894">
        <v>2.1474690000000001</v>
      </c>
    </row>
    <row r="8895" spans="1:7" x14ac:dyDescent="0.2">
      <c r="A8895">
        <v>2004</v>
      </c>
      <c r="B8895">
        <v>5</v>
      </c>
      <c r="C8895">
        <v>7</v>
      </c>
      <c r="D8895">
        <v>1.7183231999999999</v>
      </c>
      <c r="E8895">
        <v>-1.2189462</v>
      </c>
      <c r="F8895" s="46">
        <v>4</v>
      </c>
      <c r="G8895">
        <v>2.1067665</v>
      </c>
    </row>
    <row r="8896" spans="1:7" x14ac:dyDescent="0.2">
      <c r="A8896">
        <v>2004</v>
      </c>
      <c r="B8896">
        <v>5</v>
      </c>
      <c r="C8896">
        <v>8</v>
      </c>
      <c r="D8896">
        <v>1.8097810000000001</v>
      </c>
      <c r="E8896">
        <v>-0.63248645999999997</v>
      </c>
      <c r="F8896" s="46">
        <v>4</v>
      </c>
      <c r="G8896">
        <v>1.9171193</v>
      </c>
    </row>
    <row r="8897" spans="1:7" x14ac:dyDescent="0.2">
      <c r="A8897">
        <v>2004</v>
      </c>
      <c r="B8897">
        <v>5</v>
      </c>
      <c r="C8897">
        <v>9</v>
      </c>
      <c r="D8897">
        <v>1.7609161</v>
      </c>
      <c r="E8897">
        <v>-0.26483440000000003</v>
      </c>
      <c r="F8897" s="46">
        <v>4</v>
      </c>
      <c r="G8897">
        <v>1.7807198</v>
      </c>
    </row>
    <row r="8898" spans="1:7" x14ac:dyDescent="0.2">
      <c r="A8898">
        <v>2004</v>
      </c>
      <c r="B8898">
        <v>5</v>
      </c>
      <c r="C8898">
        <v>10</v>
      </c>
      <c r="D8898">
        <v>1.6727434000000001</v>
      </c>
      <c r="E8898" s="45">
        <v>-2.17481633E-3</v>
      </c>
      <c r="F8898" s="46">
        <v>4</v>
      </c>
      <c r="G8898">
        <v>1.6727449000000001</v>
      </c>
    </row>
    <row r="8899" spans="1:7" x14ac:dyDescent="0.2">
      <c r="A8899">
        <v>2004</v>
      </c>
      <c r="B8899">
        <v>5</v>
      </c>
      <c r="C8899">
        <v>11</v>
      </c>
      <c r="D8899">
        <v>1.7345493000000001</v>
      </c>
      <c r="E8899">
        <v>0.22765843999999999</v>
      </c>
      <c r="F8899" s="46">
        <v>5</v>
      </c>
      <c r="G8899">
        <v>1.7494255000000001</v>
      </c>
    </row>
    <row r="8900" spans="1:7" x14ac:dyDescent="0.2">
      <c r="A8900">
        <v>2004</v>
      </c>
      <c r="B8900">
        <v>5</v>
      </c>
      <c r="C8900">
        <v>12</v>
      </c>
      <c r="D8900">
        <v>1.7232904</v>
      </c>
      <c r="E8900">
        <v>0.45591140000000002</v>
      </c>
      <c r="F8900" s="46">
        <v>5</v>
      </c>
      <c r="G8900">
        <v>1.7825781999999999</v>
      </c>
    </row>
    <row r="8901" spans="1:7" x14ac:dyDescent="0.2">
      <c r="A8901">
        <v>2004</v>
      </c>
      <c r="B8901">
        <v>5</v>
      </c>
      <c r="C8901">
        <v>13</v>
      </c>
      <c r="D8901">
        <v>1.3670597</v>
      </c>
      <c r="E8901">
        <v>0.49471854999999998</v>
      </c>
      <c r="F8901" s="46">
        <v>5</v>
      </c>
      <c r="G8901">
        <v>1.4538221</v>
      </c>
    </row>
    <row r="8902" spans="1:7" x14ac:dyDescent="0.2">
      <c r="A8902">
        <v>2004</v>
      </c>
      <c r="B8902">
        <v>5</v>
      </c>
      <c r="C8902">
        <v>14</v>
      </c>
      <c r="D8902">
        <v>0.66852670999999997</v>
      </c>
      <c r="E8902">
        <v>0.84446341000000003</v>
      </c>
      <c r="F8902" s="46">
        <v>6</v>
      </c>
      <c r="G8902">
        <v>1.0770545</v>
      </c>
    </row>
    <row r="8903" spans="1:7" x14ac:dyDescent="0.2">
      <c r="A8903">
        <v>2004</v>
      </c>
      <c r="B8903">
        <v>5</v>
      </c>
      <c r="C8903">
        <v>15</v>
      </c>
      <c r="D8903">
        <v>0.28429472</v>
      </c>
      <c r="E8903">
        <v>1.0746830000000001</v>
      </c>
      <c r="F8903" s="46">
        <v>6</v>
      </c>
      <c r="G8903">
        <v>1.1116505999999999</v>
      </c>
    </row>
    <row r="8904" spans="1:7" x14ac:dyDescent="0.2">
      <c r="A8904">
        <v>2004</v>
      </c>
      <c r="B8904">
        <v>5</v>
      </c>
      <c r="C8904">
        <v>16</v>
      </c>
      <c r="D8904" s="45">
        <v>2.5983394600000002E-3</v>
      </c>
      <c r="E8904">
        <v>0.94317543999999998</v>
      </c>
      <c r="F8904" s="46">
        <v>6</v>
      </c>
      <c r="G8904">
        <v>0.94317901000000004</v>
      </c>
    </row>
    <row r="8905" spans="1:7" x14ac:dyDescent="0.2">
      <c r="A8905">
        <v>2004</v>
      </c>
      <c r="B8905">
        <v>5</v>
      </c>
      <c r="C8905">
        <v>17</v>
      </c>
      <c r="D8905">
        <v>-0.43965861000000001</v>
      </c>
      <c r="E8905">
        <v>0.77319329999999997</v>
      </c>
      <c r="F8905" s="46">
        <v>7</v>
      </c>
      <c r="G8905">
        <v>0.88945353000000005</v>
      </c>
    </row>
    <row r="8906" spans="1:7" x14ac:dyDescent="0.2">
      <c r="A8906">
        <v>2004</v>
      </c>
      <c r="B8906">
        <v>5</v>
      </c>
      <c r="C8906">
        <v>18</v>
      </c>
      <c r="D8906">
        <v>-0.84648007000000003</v>
      </c>
      <c r="E8906">
        <v>0.49076438</v>
      </c>
      <c r="F8906" s="46">
        <v>8</v>
      </c>
      <c r="G8906">
        <v>0.97845702999999995</v>
      </c>
    </row>
    <row r="8907" spans="1:7" x14ac:dyDescent="0.2">
      <c r="A8907">
        <v>2004</v>
      </c>
      <c r="B8907">
        <v>5</v>
      </c>
      <c r="C8907">
        <v>19</v>
      </c>
      <c r="D8907">
        <v>-0.65555792999999996</v>
      </c>
      <c r="E8907">
        <v>0.22100544999999999</v>
      </c>
      <c r="F8907" s="46">
        <v>8</v>
      </c>
      <c r="G8907">
        <v>0.69180894000000004</v>
      </c>
    </row>
    <row r="8908" spans="1:7" x14ac:dyDescent="0.2">
      <c r="A8908">
        <v>2004</v>
      </c>
      <c r="B8908">
        <v>5</v>
      </c>
      <c r="C8908">
        <v>20</v>
      </c>
      <c r="D8908">
        <v>-0.59867930000000003</v>
      </c>
      <c r="E8908">
        <v>0.27559634999999999</v>
      </c>
      <c r="F8908" s="46">
        <v>8</v>
      </c>
      <c r="G8908">
        <v>0.65906774999999995</v>
      </c>
    </row>
    <row r="8909" spans="1:7" x14ac:dyDescent="0.2">
      <c r="A8909">
        <v>2004</v>
      </c>
      <c r="B8909">
        <v>5</v>
      </c>
      <c r="C8909">
        <v>21</v>
      </c>
      <c r="D8909">
        <v>-0.49669233000000002</v>
      </c>
      <c r="E8909">
        <v>0.15834530999999999</v>
      </c>
      <c r="F8909" s="46">
        <v>8</v>
      </c>
      <c r="G8909">
        <v>0.52132188999999995</v>
      </c>
    </row>
    <row r="8910" spans="1:7" x14ac:dyDescent="0.2">
      <c r="A8910">
        <v>2004</v>
      </c>
      <c r="B8910">
        <v>5</v>
      </c>
      <c r="C8910">
        <v>22</v>
      </c>
      <c r="D8910">
        <v>-0.55642331</v>
      </c>
      <c r="E8910">
        <v>-0.23648974</v>
      </c>
      <c r="F8910" s="46">
        <v>1</v>
      </c>
      <c r="G8910">
        <v>0.60459434999999995</v>
      </c>
    </row>
    <row r="8911" spans="1:7" x14ac:dyDescent="0.2">
      <c r="A8911">
        <v>2004</v>
      </c>
      <c r="B8911">
        <v>5</v>
      </c>
      <c r="C8911">
        <v>23</v>
      </c>
      <c r="D8911">
        <v>-0.43689513000000002</v>
      </c>
      <c r="E8911">
        <v>-0.33131206000000002</v>
      </c>
      <c r="F8911" s="46">
        <v>1</v>
      </c>
      <c r="G8911">
        <v>0.54831110999999999</v>
      </c>
    </row>
    <row r="8912" spans="1:7" x14ac:dyDescent="0.2">
      <c r="A8912">
        <v>2004</v>
      </c>
      <c r="B8912">
        <v>5</v>
      </c>
      <c r="C8912">
        <v>24</v>
      </c>
      <c r="D8912">
        <v>-0.73532796</v>
      </c>
      <c r="E8912">
        <v>-0.28811824000000003</v>
      </c>
      <c r="F8912" s="46">
        <v>1</v>
      </c>
      <c r="G8912">
        <v>0.78975903999999997</v>
      </c>
    </row>
    <row r="8913" spans="1:7" x14ac:dyDescent="0.2">
      <c r="A8913">
        <v>2004</v>
      </c>
      <c r="B8913">
        <v>5</v>
      </c>
      <c r="C8913">
        <v>25</v>
      </c>
      <c r="D8913">
        <v>-1.1932425</v>
      </c>
      <c r="E8913">
        <v>-0.46828771000000002</v>
      </c>
      <c r="F8913" s="46">
        <v>1</v>
      </c>
      <c r="G8913">
        <v>1.2818427999999999</v>
      </c>
    </row>
    <row r="8914" spans="1:7" x14ac:dyDescent="0.2">
      <c r="A8914">
        <v>2004</v>
      </c>
      <c r="B8914">
        <v>5</v>
      </c>
      <c r="C8914">
        <v>26</v>
      </c>
      <c r="D8914">
        <v>-1.3638813000000001</v>
      </c>
      <c r="E8914">
        <v>-0.66389513</v>
      </c>
      <c r="F8914" s="46">
        <v>1</v>
      </c>
      <c r="G8914">
        <v>1.5168813000000001</v>
      </c>
    </row>
    <row r="8915" spans="1:7" x14ac:dyDescent="0.2">
      <c r="A8915">
        <v>2004</v>
      </c>
      <c r="B8915">
        <v>5</v>
      </c>
      <c r="C8915">
        <v>27</v>
      </c>
      <c r="D8915">
        <v>-1.3479429000000001</v>
      </c>
      <c r="E8915">
        <v>-0.90144753</v>
      </c>
      <c r="F8915" s="46">
        <v>1</v>
      </c>
      <c r="G8915">
        <v>1.6215911000000001</v>
      </c>
    </row>
    <row r="8916" spans="1:7" x14ac:dyDescent="0.2">
      <c r="A8916">
        <v>2004</v>
      </c>
      <c r="B8916">
        <v>5</v>
      </c>
      <c r="C8916">
        <v>28</v>
      </c>
      <c r="D8916">
        <v>-1.3038577</v>
      </c>
      <c r="E8916">
        <v>-1.0603741</v>
      </c>
      <c r="F8916" s="46">
        <v>1</v>
      </c>
      <c r="G8916">
        <v>1.6806064999999999</v>
      </c>
    </row>
    <row r="8917" spans="1:7" x14ac:dyDescent="0.2">
      <c r="A8917">
        <v>2004</v>
      </c>
      <c r="B8917">
        <v>5</v>
      </c>
      <c r="C8917">
        <v>29</v>
      </c>
      <c r="D8917">
        <v>-0.90071559000000001</v>
      </c>
      <c r="E8917">
        <v>-1.0525571</v>
      </c>
      <c r="F8917" s="46">
        <v>2</v>
      </c>
      <c r="G8917">
        <v>1.3853393000000001</v>
      </c>
    </row>
    <row r="8918" spans="1:7" x14ac:dyDescent="0.2">
      <c r="A8918">
        <v>2004</v>
      </c>
      <c r="B8918">
        <v>5</v>
      </c>
      <c r="C8918">
        <v>30</v>
      </c>
      <c r="D8918">
        <v>-0.52020633000000005</v>
      </c>
      <c r="E8918">
        <v>-0.94403017</v>
      </c>
      <c r="F8918" s="46">
        <v>2</v>
      </c>
      <c r="G8918">
        <v>1.0778718</v>
      </c>
    </row>
    <row r="8919" spans="1:7" x14ac:dyDescent="0.2">
      <c r="A8919">
        <v>2004</v>
      </c>
      <c r="B8919">
        <v>5</v>
      </c>
      <c r="C8919">
        <v>31</v>
      </c>
      <c r="D8919">
        <v>-0.1346572</v>
      </c>
      <c r="E8919">
        <v>-0.63858360000000003</v>
      </c>
      <c r="F8919" s="46">
        <v>2</v>
      </c>
      <c r="G8919">
        <v>0.65262668999999995</v>
      </c>
    </row>
    <row r="8920" spans="1:7" x14ac:dyDescent="0.2">
      <c r="A8920">
        <v>2004</v>
      </c>
      <c r="B8920">
        <v>6</v>
      </c>
      <c r="C8920">
        <v>1</v>
      </c>
      <c r="D8920">
        <v>-0.18216202000000001</v>
      </c>
      <c r="E8920">
        <v>-0.30619547000000003</v>
      </c>
      <c r="F8920" s="46">
        <v>2</v>
      </c>
      <c r="G8920">
        <v>0.35628452999999999</v>
      </c>
    </row>
    <row r="8921" spans="1:7" x14ac:dyDescent="0.2">
      <c r="A8921">
        <v>2004</v>
      </c>
      <c r="B8921">
        <v>6</v>
      </c>
      <c r="C8921">
        <v>2</v>
      </c>
      <c r="D8921">
        <v>-0.11742619999999999</v>
      </c>
      <c r="E8921">
        <v>-0.30734569</v>
      </c>
      <c r="F8921" s="46">
        <v>2</v>
      </c>
      <c r="G8921">
        <v>0.32901412000000002</v>
      </c>
    </row>
    <row r="8922" spans="1:7" x14ac:dyDescent="0.2">
      <c r="A8922">
        <v>2004</v>
      </c>
      <c r="B8922">
        <v>6</v>
      </c>
      <c r="C8922">
        <v>3</v>
      </c>
      <c r="D8922">
        <v>-0.18060683999999999</v>
      </c>
      <c r="E8922">
        <v>-0.26447946</v>
      </c>
      <c r="F8922" s="46">
        <v>2</v>
      </c>
      <c r="G8922">
        <v>0.32026273</v>
      </c>
    </row>
    <row r="8923" spans="1:7" x14ac:dyDescent="0.2">
      <c r="A8923">
        <v>2004</v>
      </c>
      <c r="B8923">
        <v>6</v>
      </c>
      <c r="C8923">
        <v>4</v>
      </c>
      <c r="D8923">
        <v>-0.45698531999999997</v>
      </c>
      <c r="E8923">
        <v>-0.16087245999999999</v>
      </c>
      <c r="F8923" s="46">
        <v>1</v>
      </c>
      <c r="G8923">
        <v>0.48447447999999999</v>
      </c>
    </row>
    <row r="8924" spans="1:7" x14ac:dyDescent="0.2">
      <c r="A8924">
        <v>2004</v>
      </c>
      <c r="B8924">
        <v>6</v>
      </c>
      <c r="C8924">
        <v>5</v>
      </c>
      <c r="D8924">
        <v>-0.61400478999999997</v>
      </c>
      <c r="E8924">
        <v>-0.35945009999999999</v>
      </c>
      <c r="F8924" s="46">
        <v>1</v>
      </c>
      <c r="G8924">
        <v>0.71148175000000002</v>
      </c>
    </row>
    <row r="8925" spans="1:7" x14ac:dyDescent="0.2">
      <c r="A8925">
        <v>2004</v>
      </c>
      <c r="B8925">
        <v>6</v>
      </c>
      <c r="C8925">
        <v>6</v>
      </c>
      <c r="D8925">
        <v>-0.59291488000000003</v>
      </c>
      <c r="E8925">
        <v>-0.21693082</v>
      </c>
      <c r="F8925" s="46">
        <v>1</v>
      </c>
      <c r="G8925">
        <v>0.63135332</v>
      </c>
    </row>
    <row r="8926" spans="1:7" x14ac:dyDescent="0.2">
      <c r="A8926">
        <v>2004</v>
      </c>
      <c r="B8926">
        <v>6</v>
      </c>
      <c r="C8926">
        <v>7</v>
      </c>
      <c r="D8926">
        <v>-0.46013906999999998</v>
      </c>
      <c r="E8926">
        <v>-0.29496296999999999</v>
      </c>
      <c r="F8926" s="46">
        <v>1</v>
      </c>
      <c r="G8926">
        <v>0.54656302999999995</v>
      </c>
    </row>
    <row r="8927" spans="1:7" x14ac:dyDescent="0.2">
      <c r="A8927">
        <v>2004</v>
      </c>
      <c r="B8927">
        <v>6</v>
      </c>
      <c r="C8927">
        <v>8</v>
      </c>
      <c r="D8927">
        <v>-0.38192287000000003</v>
      </c>
      <c r="E8927">
        <v>-0.32281884999999999</v>
      </c>
      <c r="F8927" s="46">
        <v>1</v>
      </c>
      <c r="G8927">
        <v>0.50007707000000001</v>
      </c>
    </row>
    <row r="8928" spans="1:7" x14ac:dyDescent="0.2">
      <c r="A8928">
        <v>2004</v>
      </c>
      <c r="B8928">
        <v>6</v>
      </c>
      <c r="C8928">
        <v>9</v>
      </c>
      <c r="D8928">
        <v>-0.11174022</v>
      </c>
      <c r="E8928">
        <v>-0.36003964999999999</v>
      </c>
      <c r="F8928" s="46">
        <v>2</v>
      </c>
      <c r="G8928">
        <v>0.37698066000000002</v>
      </c>
    </row>
    <row r="8929" spans="1:7" x14ac:dyDescent="0.2">
      <c r="A8929">
        <v>2004</v>
      </c>
      <c r="B8929">
        <v>6</v>
      </c>
      <c r="C8929">
        <v>10</v>
      </c>
      <c r="D8929">
        <v>0.11214112</v>
      </c>
      <c r="E8929">
        <v>-0.17459762000000001</v>
      </c>
      <c r="F8929" s="46">
        <v>3</v>
      </c>
      <c r="G8929">
        <v>0.20750894</v>
      </c>
    </row>
    <row r="8930" spans="1:7" x14ac:dyDescent="0.2">
      <c r="A8930">
        <v>2004</v>
      </c>
      <c r="B8930">
        <v>6</v>
      </c>
      <c r="C8930">
        <v>11</v>
      </c>
      <c r="D8930" s="45">
        <v>6.6384881699999995E-2</v>
      </c>
      <c r="E8930">
        <v>-0.29129117999999998</v>
      </c>
      <c r="F8930" s="46">
        <v>3</v>
      </c>
      <c r="G8930">
        <v>0.29875994</v>
      </c>
    </row>
    <row r="8931" spans="1:7" x14ac:dyDescent="0.2">
      <c r="A8931">
        <v>2004</v>
      </c>
      <c r="B8931">
        <v>6</v>
      </c>
      <c r="C8931">
        <v>12</v>
      </c>
      <c r="D8931">
        <v>0.24827850000000001</v>
      </c>
      <c r="E8931">
        <v>-0.46702954000000002</v>
      </c>
      <c r="F8931" s="46">
        <v>3</v>
      </c>
      <c r="G8931">
        <v>0.52892231999999995</v>
      </c>
    </row>
    <row r="8932" spans="1:7" x14ac:dyDescent="0.2">
      <c r="A8932">
        <v>2004</v>
      </c>
      <c r="B8932">
        <v>6</v>
      </c>
      <c r="C8932">
        <v>13</v>
      </c>
      <c r="D8932">
        <v>0.46607524</v>
      </c>
      <c r="E8932">
        <v>-0.28409791000000001</v>
      </c>
      <c r="F8932" s="46">
        <v>4</v>
      </c>
      <c r="G8932">
        <v>0.54583674999999998</v>
      </c>
    </row>
    <row r="8933" spans="1:7" x14ac:dyDescent="0.2">
      <c r="A8933">
        <v>2004</v>
      </c>
      <c r="B8933">
        <v>6</v>
      </c>
      <c r="C8933">
        <v>14</v>
      </c>
      <c r="D8933">
        <v>0.67483753000000002</v>
      </c>
      <c r="E8933" s="45">
        <v>-5.0952389799999998E-2</v>
      </c>
      <c r="F8933" s="46">
        <v>4</v>
      </c>
      <c r="G8933">
        <v>0.67675828999999998</v>
      </c>
    </row>
    <row r="8934" spans="1:7" x14ac:dyDescent="0.2">
      <c r="A8934">
        <v>2004</v>
      </c>
      <c r="B8934">
        <v>6</v>
      </c>
      <c r="C8934">
        <v>15</v>
      </c>
      <c r="D8934">
        <v>0.38673446</v>
      </c>
      <c r="E8934">
        <v>0.44957656000000001</v>
      </c>
      <c r="F8934" s="46">
        <v>6</v>
      </c>
      <c r="G8934">
        <v>0.59302831</v>
      </c>
    </row>
    <row r="8935" spans="1:7" x14ac:dyDescent="0.2">
      <c r="A8935">
        <v>2004</v>
      </c>
      <c r="B8935">
        <v>6</v>
      </c>
      <c r="C8935">
        <v>16</v>
      </c>
      <c r="D8935">
        <v>0.10478277</v>
      </c>
      <c r="E8935">
        <v>0.64152145000000005</v>
      </c>
      <c r="F8935" s="46">
        <v>6</v>
      </c>
      <c r="G8935">
        <v>0.65002245000000003</v>
      </c>
    </row>
    <row r="8936" spans="1:7" x14ac:dyDescent="0.2">
      <c r="A8936">
        <v>2004</v>
      </c>
      <c r="B8936">
        <v>6</v>
      </c>
      <c r="C8936">
        <v>17</v>
      </c>
      <c r="D8936" s="45">
        <v>-9.5741398599999999E-2</v>
      </c>
      <c r="E8936">
        <v>0.92167138999999998</v>
      </c>
      <c r="F8936" s="46">
        <v>7</v>
      </c>
      <c r="G8936">
        <v>0.92663074000000001</v>
      </c>
    </row>
    <row r="8937" spans="1:7" x14ac:dyDescent="0.2">
      <c r="A8937">
        <v>2004</v>
      </c>
      <c r="B8937">
        <v>6</v>
      </c>
      <c r="C8937">
        <v>18</v>
      </c>
      <c r="D8937" s="45">
        <v>6.8695008799999999E-2</v>
      </c>
      <c r="E8937">
        <v>1.4252087</v>
      </c>
      <c r="F8937" s="46">
        <v>6</v>
      </c>
      <c r="G8937">
        <v>1.4268632000000001</v>
      </c>
    </row>
    <row r="8938" spans="1:7" x14ac:dyDescent="0.2">
      <c r="A8938">
        <v>2004</v>
      </c>
      <c r="B8938">
        <v>6</v>
      </c>
      <c r="C8938">
        <v>19</v>
      </c>
      <c r="D8938">
        <v>0.17208184000000001</v>
      </c>
      <c r="E8938">
        <v>1.5391824000000001</v>
      </c>
      <c r="F8938" s="46">
        <v>6</v>
      </c>
      <c r="G8938">
        <v>1.548772</v>
      </c>
    </row>
    <row r="8939" spans="1:7" x14ac:dyDescent="0.2">
      <c r="A8939">
        <v>2004</v>
      </c>
      <c r="B8939">
        <v>6</v>
      </c>
      <c r="C8939">
        <v>20</v>
      </c>
      <c r="D8939">
        <v>0.29335805999999998</v>
      </c>
      <c r="E8939">
        <v>1.3134410000000001</v>
      </c>
      <c r="F8939" s="46">
        <v>6</v>
      </c>
      <c r="G8939">
        <v>1.3458033</v>
      </c>
    </row>
    <row r="8940" spans="1:7" x14ac:dyDescent="0.2">
      <c r="A8940">
        <v>2004</v>
      </c>
      <c r="B8940">
        <v>6</v>
      </c>
      <c r="C8940">
        <v>21</v>
      </c>
      <c r="D8940" s="45">
        <v>9.9316358600000001E-2</v>
      </c>
      <c r="E8940">
        <v>1.0524572999999999</v>
      </c>
      <c r="F8940" s="46">
        <v>6</v>
      </c>
      <c r="G8940">
        <v>1.0571330999999999</v>
      </c>
    </row>
    <row r="8941" spans="1:7" x14ac:dyDescent="0.2">
      <c r="A8941">
        <v>2004</v>
      </c>
      <c r="B8941">
        <v>6</v>
      </c>
      <c r="C8941">
        <v>22</v>
      </c>
      <c r="D8941">
        <v>-0.10610667999999999</v>
      </c>
      <c r="E8941">
        <v>1.2742857000000001</v>
      </c>
      <c r="F8941" s="46">
        <v>7</v>
      </c>
      <c r="G8941">
        <v>1.2786957000000001</v>
      </c>
    </row>
    <row r="8942" spans="1:7" x14ac:dyDescent="0.2">
      <c r="A8942">
        <v>2004</v>
      </c>
      <c r="B8942">
        <v>6</v>
      </c>
      <c r="C8942">
        <v>23</v>
      </c>
      <c r="D8942">
        <v>-0.42088100000000001</v>
      </c>
      <c r="E8942">
        <v>1.3108862999999999</v>
      </c>
      <c r="F8942" s="46">
        <v>7</v>
      </c>
      <c r="G8942">
        <v>1.3767947</v>
      </c>
    </row>
    <row r="8943" spans="1:7" x14ac:dyDescent="0.2">
      <c r="A8943">
        <v>2004</v>
      </c>
      <c r="B8943">
        <v>6</v>
      </c>
      <c r="C8943">
        <v>24</v>
      </c>
      <c r="D8943">
        <v>-0.51473999000000004</v>
      </c>
      <c r="E8943">
        <v>1.5337858</v>
      </c>
      <c r="F8943" s="46">
        <v>7</v>
      </c>
      <c r="G8943">
        <v>1.6178554000000001</v>
      </c>
    </row>
    <row r="8944" spans="1:7" x14ac:dyDescent="0.2">
      <c r="A8944">
        <v>2004</v>
      </c>
      <c r="B8944">
        <v>6</v>
      </c>
      <c r="C8944">
        <v>25</v>
      </c>
      <c r="D8944">
        <v>-0.32631293</v>
      </c>
      <c r="E8944">
        <v>1.7022008</v>
      </c>
      <c r="F8944" s="46">
        <v>7</v>
      </c>
      <c r="G8944">
        <v>1.7331958000000001</v>
      </c>
    </row>
    <row r="8945" spans="1:7" x14ac:dyDescent="0.2">
      <c r="A8945">
        <v>2004</v>
      </c>
      <c r="B8945">
        <v>6</v>
      </c>
      <c r="C8945">
        <v>26</v>
      </c>
      <c r="D8945">
        <v>-0.44065163000000002</v>
      </c>
      <c r="E8945">
        <v>1.6662459000000001</v>
      </c>
      <c r="F8945" s="46">
        <v>7</v>
      </c>
      <c r="G8945">
        <v>1.7235281</v>
      </c>
    </row>
    <row r="8946" spans="1:7" x14ac:dyDescent="0.2">
      <c r="A8946">
        <v>2004</v>
      </c>
      <c r="B8946">
        <v>6</v>
      </c>
      <c r="C8946">
        <v>27</v>
      </c>
      <c r="D8946">
        <v>-0.63419789000000004</v>
      </c>
      <c r="E8946">
        <v>1.9512537999999999</v>
      </c>
      <c r="F8946" s="46">
        <v>7</v>
      </c>
      <c r="G8946">
        <v>2.0517303999999998</v>
      </c>
    </row>
    <row r="8947" spans="1:7" x14ac:dyDescent="0.2">
      <c r="A8947">
        <v>2004</v>
      </c>
      <c r="B8947">
        <v>6</v>
      </c>
      <c r="C8947">
        <v>28</v>
      </c>
      <c r="D8947">
        <v>-0.66206198999999999</v>
      </c>
      <c r="E8947">
        <v>2.2181301000000002</v>
      </c>
      <c r="F8947" s="46">
        <v>7</v>
      </c>
      <c r="G8947">
        <v>2.3148276999999999</v>
      </c>
    </row>
    <row r="8948" spans="1:7" x14ac:dyDescent="0.2">
      <c r="A8948">
        <v>2004</v>
      </c>
      <c r="B8948">
        <v>6</v>
      </c>
      <c r="C8948">
        <v>29</v>
      </c>
      <c r="D8948">
        <v>-0.92068779000000001</v>
      </c>
      <c r="E8948">
        <v>2.1111979000000001</v>
      </c>
      <c r="F8948" s="46">
        <v>7</v>
      </c>
      <c r="G8948">
        <v>2.30322</v>
      </c>
    </row>
    <row r="8949" spans="1:7" x14ac:dyDescent="0.2">
      <c r="A8949">
        <v>2004</v>
      </c>
      <c r="B8949">
        <v>6</v>
      </c>
      <c r="C8949">
        <v>30</v>
      </c>
      <c r="D8949">
        <v>-1.2549895</v>
      </c>
      <c r="E8949">
        <v>1.4578145</v>
      </c>
      <c r="F8949" s="46">
        <v>7</v>
      </c>
      <c r="G8949">
        <v>1.9235960000000001</v>
      </c>
    </row>
    <row r="8950" spans="1:7" x14ac:dyDescent="0.2">
      <c r="A8950">
        <v>2004</v>
      </c>
      <c r="B8950">
        <v>7</v>
      </c>
      <c r="C8950">
        <v>1</v>
      </c>
      <c r="D8950">
        <v>-1.5476228999999999</v>
      </c>
      <c r="E8950">
        <v>0.97314977999999996</v>
      </c>
      <c r="F8950" s="46">
        <v>8</v>
      </c>
      <c r="G8950">
        <v>1.8281567000000001</v>
      </c>
    </row>
    <row r="8951" spans="1:7" x14ac:dyDescent="0.2">
      <c r="A8951">
        <v>2004</v>
      </c>
      <c r="B8951">
        <v>7</v>
      </c>
      <c r="C8951">
        <v>2</v>
      </c>
      <c r="D8951">
        <v>-1.7750854</v>
      </c>
      <c r="E8951">
        <v>0.62971467000000003</v>
      </c>
      <c r="F8951" s="46">
        <v>8</v>
      </c>
      <c r="G8951">
        <v>1.8834725999999999</v>
      </c>
    </row>
    <row r="8952" spans="1:7" x14ac:dyDescent="0.2">
      <c r="A8952">
        <v>2004</v>
      </c>
      <c r="B8952">
        <v>7</v>
      </c>
      <c r="C8952">
        <v>3</v>
      </c>
      <c r="D8952">
        <v>-2.1356263000000002</v>
      </c>
      <c r="E8952">
        <v>0.22937386000000001</v>
      </c>
      <c r="F8952" s="46">
        <v>8</v>
      </c>
      <c r="G8952">
        <v>2.1479086999999999</v>
      </c>
    </row>
    <row r="8953" spans="1:7" x14ac:dyDescent="0.2">
      <c r="A8953">
        <v>2004</v>
      </c>
      <c r="B8953">
        <v>7</v>
      </c>
      <c r="C8953">
        <v>4</v>
      </c>
      <c r="D8953">
        <v>-2.2047267000000002</v>
      </c>
      <c r="E8953" s="45">
        <v>4.5883323799999999E-4</v>
      </c>
      <c r="F8953" s="46">
        <v>8</v>
      </c>
      <c r="G8953">
        <v>2.2047267000000002</v>
      </c>
    </row>
    <row r="8954" spans="1:7" x14ac:dyDescent="0.2">
      <c r="A8954">
        <v>2004</v>
      </c>
      <c r="B8954">
        <v>7</v>
      </c>
      <c r="C8954">
        <v>5</v>
      </c>
      <c r="D8954">
        <v>-2.5793962000000001</v>
      </c>
      <c r="E8954" s="45">
        <v>3.77928503E-2</v>
      </c>
      <c r="F8954" s="46">
        <v>8</v>
      </c>
      <c r="G8954">
        <v>2.5796730999999999</v>
      </c>
    </row>
    <row r="8955" spans="1:7" x14ac:dyDescent="0.2">
      <c r="A8955">
        <v>2004</v>
      </c>
      <c r="B8955">
        <v>7</v>
      </c>
      <c r="C8955">
        <v>6</v>
      </c>
      <c r="D8955">
        <v>-2.6911852000000001</v>
      </c>
      <c r="E8955">
        <v>-0.24890499999999999</v>
      </c>
      <c r="F8955" s="46">
        <v>1</v>
      </c>
      <c r="G8955">
        <v>2.7026710999999999</v>
      </c>
    </row>
    <row r="8956" spans="1:7" x14ac:dyDescent="0.2">
      <c r="A8956">
        <v>2004</v>
      </c>
      <c r="B8956">
        <v>7</v>
      </c>
      <c r="C8956">
        <v>7</v>
      </c>
      <c r="D8956">
        <v>-2.7427310999999999</v>
      </c>
      <c r="E8956">
        <v>-0.67658823999999995</v>
      </c>
      <c r="F8956" s="46">
        <v>1</v>
      </c>
      <c r="G8956">
        <v>2.8249504999999999</v>
      </c>
    </row>
    <row r="8957" spans="1:7" x14ac:dyDescent="0.2">
      <c r="A8957">
        <v>2004</v>
      </c>
      <c r="B8957">
        <v>7</v>
      </c>
      <c r="C8957">
        <v>8</v>
      </c>
      <c r="D8957">
        <v>-2.5690322000000001</v>
      </c>
      <c r="E8957">
        <v>-0.71254413999999999</v>
      </c>
      <c r="F8957" s="46">
        <v>1</v>
      </c>
      <c r="G8957">
        <v>2.6660168</v>
      </c>
    </row>
    <row r="8958" spans="1:7" x14ac:dyDescent="0.2">
      <c r="A8958">
        <v>2004</v>
      </c>
      <c r="B8958">
        <v>7</v>
      </c>
      <c r="C8958">
        <v>9</v>
      </c>
      <c r="D8958">
        <v>-2.4436819999999999</v>
      </c>
      <c r="E8958">
        <v>-0.65035617000000001</v>
      </c>
      <c r="F8958" s="46">
        <v>1</v>
      </c>
      <c r="G8958">
        <v>2.5287437000000001</v>
      </c>
    </row>
    <row r="8959" spans="1:7" x14ac:dyDescent="0.2">
      <c r="A8959">
        <v>2004</v>
      </c>
      <c r="B8959">
        <v>7</v>
      </c>
      <c r="C8959">
        <v>10</v>
      </c>
      <c r="D8959">
        <v>-2.4010959000000001</v>
      </c>
      <c r="E8959">
        <v>-0.74999486999999998</v>
      </c>
      <c r="F8959" s="46">
        <v>1</v>
      </c>
      <c r="G8959">
        <v>2.5155026999999999</v>
      </c>
    </row>
    <row r="8960" spans="1:7" x14ac:dyDescent="0.2">
      <c r="A8960">
        <v>2004</v>
      </c>
      <c r="B8960">
        <v>7</v>
      </c>
      <c r="C8960">
        <v>11</v>
      </c>
      <c r="D8960">
        <v>-2.1288445</v>
      </c>
      <c r="E8960">
        <v>-0.84170789000000001</v>
      </c>
      <c r="F8960" s="46">
        <v>1</v>
      </c>
      <c r="G8960">
        <v>2.2892032000000002</v>
      </c>
    </row>
    <row r="8961" spans="1:7" x14ac:dyDescent="0.2">
      <c r="A8961">
        <v>2004</v>
      </c>
      <c r="B8961">
        <v>7</v>
      </c>
      <c r="C8961">
        <v>12</v>
      </c>
      <c r="D8961">
        <v>-1.9541466999999999</v>
      </c>
      <c r="E8961">
        <v>-0.89868271</v>
      </c>
      <c r="F8961" s="46">
        <v>1</v>
      </c>
      <c r="G8961">
        <v>2.1508881999999998</v>
      </c>
    </row>
    <row r="8962" spans="1:7" x14ac:dyDescent="0.2">
      <c r="A8962">
        <v>2004</v>
      </c>
      <c r="B8962">
        <v>7</v>
      </c>
      <c r="C8962">
        <v>13</v>
      </c>
      <c r="D8962">
        <v>-2.0133451999999998</v>
      </c>
      <c r="E8962">
        <v>-0.95579720000000001</v>
      </c>
      <c r="F8962" s="46">
        <v>1</v>
      </c>
      <c r="G8962">
        <v>2.2287009000000002</v>
      </c>
    </row>
    <row r="8963" spans="1:7" x14ac:dyDescent="0.2">
      <c r="A8963">
        <v>2004</v>
      </c>
      <c r="B8963">
        <v>7</v>
      </c>
      <c r="C8963">
        <v>14</v>
      </c>
      <c r="D8963">
        <v>-1.8106977</v>
      </c>
      <c r="E8963">
        <v>-1.0975524000000001</v>
      </c>
      <c r="F8963" s="46">
        <v>1</v>
      </c>
      <c r="G8963">
        <v>2.1173679999999999</v>
      </c>
    </row>
    <row r="8964" spans="1:7" x14ac:dyDescent="0.2">
      <c r="A8964">
        <v>2004</v>
      </c>
      <c r="B8964">
        <v>7</v>
      </c>
      <c r="C8964">
        <v>15</v>
      </c>
      <c r="D8964">
        <v>-1.6609071</v>
      </c>
      <c r="E8964">
        <v>-1.1660874000000001</v>
      </c>
      <c r="F8964" s="46">
        <v>1</v>
      </c>
      <c r="G8964">
        <v>2.0293774999999998</v>
      </c>
    </row>
    <row r="8965" spans="1:7" x14ac:dyDescent="0.2">
      <c r="A8965">
        <v>2004</v>
      </c>
      <c r="B8965">
        <v>7</v>
      </c>
      <c r="C8965">
        <v>16</v>
      </c>
      <c r="D8965">
        <v>-1.5625260000000001</v>
      </c>
      <c r="E8965">
        <v>-0.93521482</v>
      </c>
      <c r="F8965" s="46">
        <v>1</v>
      </c>
      <c r="G8965">
        <v>1.8210200999999999</v>
      </c>
    </row>
    <row r="8966" spans="1:7" x14ac:dyDescent="0.2">
      <c r="A8966">
        <v>2004</v>
      </c>
      <c r="B8966">
        <v>7</v>
      </c>
      <c r="C8966">
        <v>17</v>
      </c>
      <c r="D8966">
        <v>-1.2990394000000001</v>
      </c>
      <c r="E8966">
        <v>-0.78338498000000001</v>
      </c>
      <c r="F8966" s="46">
        <v>1</v>
      </c>
      <c r="G8966">
        <v>1.5169691000000001</v>
      </c>
    </row>
    <row r="8967" spans="1:7" x14ac:dyDescent="0.2">
      <c r="A8967">
        <v>2004</v>
      </c>
      <c r="B8967">
        <v>7</v>
      </c>
      <c r="C8967">
        <v>18</v>
      </c>
      <c r="D8967">
        <v>-1.1519358</v>
      </c>
      <c r="E8967">
        <v>-0.63218730999999995</v>
      </c>
      <c r="F8967" s="46">
        <v>1</v>
      </c>
      <c r="G8967">
        <v>1.3140080000000001</v>
      </c>
    </row>
    <row r="8968" spans="1:7" x14ac:dyDescent="0.2">
      <c r="A8968">
        <v>2004</v>
      </c>
      <c r="B8968">
        <v>7</v>
      </c>
      <c r="C8968">
        <v>19</v>
      </c>
      <c r="D8968">
        <v>-1.1480741999999999</v>
      </c>
      <c r="E8968">
        <v>-0.57065063999999999</v>
      </c>
      <c r="F8968" s="46">
        <v>1</v>
      </c>
      <c r="G8968">
        <v>1.2820750000000001</v>
      </c>
    </row>
    <row r="8969" spans="1:7" x14ac:dyDescent="0.2">
      <c r="A8969">
        <v>2004</v>
      </c>
      <c r="B8969">
        <v>7</v>
      </c>
      <c r="C8969">
        <v>20</v>
      </c>
      <c r="D8969">
        <v>-1.0418061999999999</v>
      </c>
      <c r="E8969">
        <v>-0.36268192999999999</v>
      </c>
      <c r="F8969" s="46">
        <v>1</v>
      </c>
      <c r="G8969">
        <v>1.1031312</v>
      </c>
    </row>
    <row r="8970" spans="1:7" x14ac:dyDescent="0.2">
      <c r="A8970">
        <v>2004</v>
      </c>
      <c r="B8970">
        <v>7</v>
      </c>
      <c r="C8970">
        <v>21</v>
      </c>
      <c r="D8970">
        <v>-1.0438149999999999</v>
      </c>
      <c r="E8970">
        <v>-0.4599762</v>
      </c>
      <c r="F8970" s="46">
        <v>1</v>
      </c>
      <c r="G8970">
        <v>1.1406699</v>
      </c>
    </row>
    <row r="8971" spans="1:7" x14ac:dyDescent="0.2">
      <c r="A8971">
        <v>2004</v>
      </c>
      <c r="B8971">
        <v>7</v>
      </c>
      <c r="C8971">
        <v>22</v>
      </c>
      <c r="D8971">
        <v>-1.0354984</v>
      </c>
      <c r="E8971">
        <v>-0.43156361999999998</v>
      </c>
      <c r="F8971" s="46">
        <v>1</v>
      </c>
      <c r="G8971">
        <v>1.1218307000000001</v>
      </c>
    </row>
    <row r="8972" spans="1:7" x14ac:dyDescent="0.2">
      <c r="A8972">
        <v>2004</v>
      </c>
      <c r="B8972">
        <v>7</v>
      </c>
      <c r="C8972">
        <v>23</v>
      </c>
      <c r="D8972">
        <v>-0.97719741000000004</v>
      </c>
      <c r="E8972">
        <v>-0.63909417000000002</v>
      </c>
      <c r="F8972" s="46">
        <v>1</v>
      </c>
      <c r="G8972">
        <v>1.1676283999999999</v>
      </c>
    </row>
    <row r="8973" spans="1:7" x14ac:dyDescent="0.2">
      <c r="A8973">
        <v>2004</v>
      </c>
      <c r="B8973">
        <v>7</v>
      </c>
      <c r="C8973">
        <v>24</v>
      </c>
      <c r="D8973">
        <v>-0.79808217000000004</v>
      </c>
      <c r="E8973">
        <v>-0.64531647999999997</v>
      </c>
      <c r="F8973" s="46">
        <v>1</v>
      </c>
      <c r="G8973">
        <v>1.0263374999999999</v>
      </c>
    </row>
    <row r="8974" spans="1:7" x14ac:dyDescent="0.2">
      <c r="A8974">
        <v>2004</v>
      </c>
      <c r="B8974">
        <v>7</v>
      </c>
      <c r="C8974">
        <v>25</v>
      </c>
      <c r="D8974">
        <v>-0.33469003000000003</v>
      </c>
      <c r="E8974">
        <v>-0.45316347000000001</v>
      </c>
      <c r="F8974" s="46">
        <v>2</v>
      </c>
      <c r="G8974">
        <v>0.56336003999999995</v>
      </c>
    </row>
    <row r="8975" spans="1:7" x14ac:dyDescent="0.2">
      <c r="A8975">
        <v>2004</v>
      </c>
      <c r="B8975">
        <v>7</v>
      </c>
      <c r="C8975">
        <v>26</v>
      </c>
      <c r="D8975">
        <v>-0.23797231999999999</v>
      </c>
      <c r="E8975">
        <v>-0.60304594</v>
      </c>
      <c r="F8975" s="46">
        <v>2</v>
      </c>
      <c r="G8975">
        <v>0.64830184000000002</v>
      </c>
    </row>
    <row r="8976" spans="1:7" x14ac:dyDescent="0.2">
      <c r="A8976">
        <v>2004</v>
      </c>
      <c r="B8976">
        <v>7</v>
      </c>
      <c r="C8976">
        <v>27</v>
      </c>
      <c r="D8976">
        <v>-0.13000529</v>
      </c>
      <c r="E8976">
        <v>-0.76278579000000002</v>
      </c>
      <c r="F8976" s="46">
        <v>2</v>
      </c>
      <c r="G8976">
        <v>0.77378522999999999</v>
      </c>
    </row>
    <row r="8977" spans="1:7" x14ac:dyDescent="0.2">
      <c r="A8977">
        <v>2004</v>
      </c>
      <c r="B8977">
        <v>7</v>
      </c>
      <c r="C8977">
        <v>28</v>
      </c>
      <c r="D8977" s="45">
        <v>5.9203084599999997E-2</v>
      </c>
      <c r="E8977">
        <v>-0.87635618000000004</v>
      </c>
      <c r="F8977" s="46">
        <v>3</v>
      </c>
      <c r="G8977">
        <v>0.87835366000000004</v>
      </c>
    </row>
    <row r="8978" spans="1:7" x14ac:dyDescent="0.2">
      <c r="A8978">
        <v>2004</v>
      </c>
      <c r="B8978">
        <v>7</v>
      </c>
      <c r="C8978">
        <v>29</v>
      </c>
      <c r="D8978" s="45">
        <v>9.4615653199999997E-2</v>
      </c>
      <c r="E8978">
        <v>-0.54666322000000001</v>
      </c>
      <c r="F8978" s="46">
        <v>3</v>
      </c>
      <c r="G8978">
        <v>0.55479073999999995</v>
      </c>
    </row>
    <row r="8979" spans="1:7" x14ac:dyDescent="0.2">
      <c r="A8979">
        <v>2004</v>
      </c>
      <c r="B8979">
        <v>7</v>
      </c>
      <c r="C8979">
        <v>30</v>
      </c>
      <c r="D8979">
        <v>0.31824543999999999</v>
      </c>
      <c r="E8979" s="45">
        <v>-5.8189660300000001E-2</v>
      </c>
      <c r="F8979" s="46">
        <v>4</v>
      </c>
      <c r="G8979">
        <v>0.32352154999999999</v>
      </c>
    </row>
    <row r="8980" spans="1:7" x14ac:dyDescent="0.2">
      <c r="A8980">
        <v>2004</v>
      </c>
      <c r="B8980">
        <v>7</v>
      </c>
      <c r="C8980">
        <v>31</v>
      </c>
      <c r="D8980">
        <v>0.33084193000000001</v>
      </c>
      <c r="E8980">
        <v>0.33952236000000002</v>
      </c>
      <c r="F8980" s="46">
        <v>6</v>
      </c>
      <c r="G8980">
        <v>0.47405887000000002</v>
      </c>
    </row>
    <row r="8981" spans="1:7" x14ac:dyDescent="0.2">
      <c r="A8981">
        <v>2004</v>
      </c>
      <c r="B8981">
        <v>8</v>
      </c>
      <c r="C8981">
        <v>1</v>
      </c>
      <c r="D8981">
        <v>0.26361823000000001</v>
      </c>
      <c r="E8981">
        <v>0.57205421000000001</v>
      </c>
      <c r="F8981" s="46">
        <v>6</v>
      </c>
      <c r="G8981">
        <v>0.62987344999999995</v>
      </c>
    </row>
    <row r="8982" spans="1:7" x14ac:dyDescent="0.2">
      <c r="A8982">
        <v>2004</v>
      </c>
      <c r="B8982">
        <v>8</v>
      </c>
      <c r="C8982">
        <v>2</v>
      </c>
      <c r="D8982">
        <v>0.39524782000000003</v>
      </c>
      <c r="E8982">
        <v>0.81061738999999999</v>
      </c>
      <c r="F8982" s="46">
        <v>6</v>
      </c>
      <c r="G8982">
        <v>0.90184337000000003</v>
      </c>
    </row>
    <row r="8983" spans="1:7" x14ac:dyDescent="0.2">
      <c r="A8983">
        <v>2004</v>
      </c>
      <c r="B8983">
        <v>8</v>
      </c>
      <c r="C8983">
        <v>3</v>
      </c>
      <c r="D8983">
        <v>0.76051276999999995</v>
      </c>
      <c r="E8983">
        <v>1.0105698000000001</v>
      </c>
      <c r="F8983" s="46">
        <v>6</v>
      </c>
      <c r="G8983">
        <v>1.2647653000000001</v>
      </c>
    </row>
    <row r="8984" spans="1:7" x14ac:dyDescent="0.2">
      <c r="A8984">
        <v>2004</v>
      </c>
      <c r="B8984">
        <v>8</v>
      </c>
      <c r="C8984">
        <v>4</v>
      </c>
      <c r="D8984">
        <v>0.78799635000000001</v>
      </c>
      <c r="E8984">
        <v>1.1455951</v>
      </c>
      <c r="F8984" s="46">
        <v>6</v>
      </c>
      <c r="G8984">
        <v>1.3904411000000001</v>
      </c>
    </row>
    <row r="8985" spans="1:7" x14ac:dyDescent="0.2">
      <c r="A8985">
        <v>2004</v>
      </c>
      <c r="B8985">
        <v>8</v>
      </c>
      <c r="C8985">
        <v>5</v>
      </c>
      <c r="D8985">
        <v>1.0003367999999999</v>
      </c>
      <c r="E8985">
        <v>1.3725404000000001</v>
      </c>
      <c r="F8985" s="46">
        <v>6</v>
      </c>
      <c r="G8985">
        <v>1.6983934999999999</v>
      </c>
    </row>
    <row r="8986" spans="1:7" x14ac:dyDescent="0.2">
      <c r="A8986">
        <v>2004</v>
      </c>
      <c r="B8986">
        <v>8</v>
      </c>
      <c r="C8986">
        <v>6</v>
      </c>
      <c r="D8986">
        <v>1.0198343000000001</v>
      </c>
      <c r="E8986">
        <v>1.2350935000000001</v>
      </c>
      <c r="F8986" s="46">
        <v>6</v>
      </c>
      <c r="G8986">
        <v>1.6017234</v>
      </c>
    </row>
    <row r="8987" spans="1:7" x14ac:dyDescent="0.2">
      <c r="A8987">
        <v>2004</v>
      </c>
      <c r="B8987">
        <v>8</v>
      </c>
      <c r="C8987">
        <v>7</v>
      </c>
      <c r="D8987">
        <v>1.0777701</v>
      </c>
      <c r="E8987">
        <v>1.0377489</v>
      </c>
      <c r="F8987" s="46">
        <v>5</v>
      </c>
      <c r="G8987">
        <v>1.4961655</v>
      </c>
    </row>
    <row r="8988" spans="1:7" x14ac:dyDescent="0.2">
      <c r="A8988">
        <v>2004</v>
      </c>
      <c r="B8988">
        <v>8</v>
      </c>
      <c r="C8988">
        <v>8</v>
      </c>
      <c r="D8988">
        <v>0.81979524999999998</v>
      </c>
      <c r="E8988">
        <v>1.0007919999999999</v>
      </c>
      <c r="F8988" s="46">
        <v>6</v>
      </c>
      <c r="G8988">
        <v>1.2936958000000001</v>
      </c>
    </row>
    <row r="8989" spans="1:7" x14ac:dyDescent="0.2">
      <c r="A8989">
        <v>2004</v>
      </c>
      <c r="B8989">
        <v>8</v>
      </c>
      <c r="C8989">
        <v>9</v>
      </c>
      <c r="D8989">
        <v>0.59818064999999998</v>
      </c>
      <c r="E8989">
        <v>0.96379769000000004</v>
      </c>
      <c r="F8989" s="46">
        <v>6</v>
      </c>
      <c r="G8989">
        <v>1.1343395000000001</v>
      </c>
    </row>
    <row r="8990" spans="1:7" x14ac:dyDescent="0.2">
      <c r="A8990">
        <v>2004</v>
      </c>
      <c r="B8990">
        <v>8</v>
      </c>
      <c r="C8990">
        <v>10</v>
      </c>
      <c r="D8990">
        <v>0.71012211000000003</v>
      </c>
      <c r="E8990">
        <v>1.089027</v>
      </c>
      <c r="F8990" s="46">
        <v>6</v>
      </c>
      <c r="G8990">
        <v>1.3000974999999999</v>
      </c>
    </row>
    <row r="8991" spans="1:7" x14ac:dyDescent="0.2">
      <c r="A8991">
        <v>2004</v>
      </c>
      <c r="B8991">
        <v>8</v>
      </c>
      <c r="C8991">
        <v>11</v>
      </c>
      <c r="D8991">
        <v>0.54109054999999995</v>
      </c>
      <c r="E8991">
        <v>1.1644142</v>
      </c>
      <c r="F8991" s="46">
        <v>6</v>
      </c>
      <c r="G8991">
        <v>1.2839935</v>
      </c>
    </row>
    <row r="8992" spans="1:7" x14ac:dyDescent="0.2">
      <c r="A8992">
        <v>2004</v>
      </c>
      <c r="B8992">
        <v>8</v>
      </c>
      <c r="C8992">
        <v>12</v>
      </c>
      <c r="D8992">
        <v>0.25073656</v>
      </c>
      <c r="E8992">
        <v>1.2988839999999999</v>
      </c>
      <c r="F8992" s="46">
        <v>6</v>
      </c>
      <c r="G8992">
        <v>1.3228637999999999</v>
      </c>
    </row>
    <row r="8993" spans="1:7" x14ac:dyDescent="0.2">
      <c r="A8993">
        <v>2004</v>
      </c>
      <c r="B8993">
        <v>8</v>
      </c>
      <c r="C8993">
        <v>13</v>
      </c>
      <c r="D8993">
        <v>0.19199382000000001</v>
      </c>
      <c r="E8993">
        <v>1.634943</v>
      </c>
      <c r="F8993" s="46">
        <v>6</v>
      </c>
      <c r="G8993">
        <v>1.6461775000000001</v>
      </c>
    </row>
    <row r="8994" spans="1:7" x14ac:dyDescent="0.2">
      <c r="A8994">
        <v>2004</v>
      </c>
      <c r="B8994">
        <v>8</v>
      </c>
      <c r="C8994">
        <v>14</v>
      </c>
      <c r="D8994">
        <v>0.27268188999999998</v>
      </c>
      <c r="E8994">
        <v>1.7157724999999999</v>
      </c>
      <c r="F8994" s="46">
        <v>6</v>
      </c>
      <c r="G8994">
        <v>1.7373054999999999</v>
      </c>
    </row>
    <row r="8995" spans="1:7" x14ac:dyDescent="0.2">
      <c r="A8995">
        <v>2004</v>
      </c>
      <c r="B8995">
        <v>8</v>
      </c>
      <c r="C8995">
        <v>15</v>
      </c>
      <c r="D8995">
        <v>0.18154450999999999</v>
      </c>
      <c r="E8995">
        <v>1.5778916000000001</v>
      </c>
      <c r="F8995" s="46">
        <v>6</v>
      </c>
      <c r="G8995">
        <v>1.5883011</v>
      </c>
    </row>
    <row r="8996" spans="1:7" x14ac:dyDescent="0.2">
      <c r="A8996">
        <v>2004</v>
      </c>
      <c r="B8996">
        <v>8</v>
      </c>
      <c r="C8996">
        <v>16</v>
      </c>
      <c r="D8996" s="45">
        <v>-1.0875150599999999E-2</v>
      </c>
      <c r="E8996">
        <v>1.1755924</v>
      </c>
      <c r="F8996" s="46">
        <v>7</v>
      </c>
      <c r="G8996">
        <v>1.1756427</v>
      </c>
    </row>
    <row r="8997" spans="1:7" x14ac:dyDescent="0.2">
      <c r="A8997">
        <v>2004</v>
      </c>
      <c r="B8997">
        <v>8</v>
      </c>
      <c r="C8997">
        <v>17</v>
      </c>
      <c r="D8997">
        <v>-0.22994141000000001</v>
      </c>
      <c r="E8997">
        <v>0.91024548000000005</v>
      </c>
      <c r="F8997" s="46">
        <v>7</v>
      </c>
      <c r="G8997">
        <v>0.93883967000000002</v>
      </c>
    </row>
    <row r="8998" spans="1:7" x14ac:dyDescent="0.2">
      <c r="A8998">
        <v>2004</v>
      </c>
      <c r="B8998">
        <v>8</v>
      </c>
      <c r="C8998">
        <v>18</v>
      </c>
      <c r="D8998">
        <v>-0.46024007</v>
      </c>
      <c r="E8998">
        <v>0.92297322000000004</v>
      </c>
      <c r="F8998" s="46">
        <v>7</v>
      </c>
      <c r="G8998">
        <v>1.0313585000000001</v>
      </c>
    </row>
    <row r="8999" spans="1:7" x14ac:dyDescent="0.2">
      <c r="A8999">
        <v>2004</v>
      </c>
      <c r="B8999">
        <v>8</v>
      </c>
      <c r="C8999">
        <v>19</v>
      </c>
      <c r="D8999">
        <v>-0.52345889999999995</v>
      </c>
      <c r="E8999">
        <v>1.0759125</v>
      </c>
      <c r="F8999" s="46">
        <v>7</v>
      </c>
      <c r="G8999">
        <v>1.1964935999999999</v>
      </c>
    </row>
    <row r="9000" spans="1:7" x14ac:dyDescent="0.2">
      <c r="A9000">
        <v>2004</v>
      </c>
      <c r="B9000">
        <v>8</v>
      </c>
      <c r="C9000">
        <v>20</v>
      </c>
      <c r="D9000">
        <v>-0.79624450000000002</v>
      </c>
      <c r="E9000">
        <v>0.93349230000000005</v>
      </c>
      <c r="F9000" s="46">
        <v>7</v>
      </c>
      <c r="G9000">
        <v>1.2269528000000001</v>
      </c>
    </row>
    <row r="9001" spans="1:7" x14ac:dyDescent="0.2">
      <c r="A9001">
        <v>2004</v>
      </c>
      <c r="B9001">
        <v>8</v>
      </c>
      <c r="C9001">
        <v>21</v>
      </c>
      <c r="D9001">
        <v>-1.0913668000000001</v>
      </c>
      <c r="E9001">
        <v>0.68732017000000001</v>
      </c>
      <c r="F9001" s="46">
        <v>8</v>
      </c>
      <c r="G9001">
        <v>1.2897637</v>
      </c>
    </row>
    <row r="9002" spans="1:7" x14ac:dyDescent="0.2">
      <c r="A9002">
        <v>2004</v>
      </c>
      <c r="B9002">
        <v>8</v>
      </c>
      <c r="C9002">
        <v>22</v>
      </c>
      <c r="D9002">
        <v>-1.3707138000000001</v>
      </c>
      <c r="E9002">
        <v>0.60847616000000004</v>
      </c>
      <c r="F9002" s="46">
        <v>8</v>
      </c>
      <c r="G9002">
        <v>1.4996997999999999</v>
      </c>
    </row>
    <row r="9003" spans="1:7" x14ac:dyDescent="0.2">
      <c r="A9003">
        <v>2004</v>
      </c>
      <c r="B9003">
        <v>8</v>
      </c>
      <c r="C9003">
        <v>23</v>
      </c>
      <c r="D9003">
        <v>-1.4917176000000001</v>
      </c>
      <c r="E9003">
        <v>0.36969366999999997</v>
      </c>
      <c r="F9003" s="46">
        <v>8</v>
      </c>
      <c r="G9003">
        <v>1.5368458</v>
      </c>
    </row>
    <row r="9004" spans="1:7" x14ac:dyDescent="0.2">
      <c r="A9004">
        <v>2004</v>
      </c>
      <c r="B9004">
        <v>8</v>
      </c>
      <c r="C9004">
        <v>24</v>
      </c>
      <c r="D9004">
        <v>-1.3094279</v>
      </c>
      <c r="E9004">
        <v>0.28441080000000002</v>
      </c>
      <c r="F9004" s="46">
        <v>8</v>
      </c>
      <c r="G9004">
        <v>1.3399593000000001</v>
      </c>
    </row>
    <row r="9005" spans="1:7" x14ac:dyDescent="0.2">
      <c r="A9005">
        <v>2004</v>
      </c>
      <c r="B9005">
        <v>8</v>
      </c>
      <c r="C9005">
        <v>25</v>
      </c>
      <c r="D9005">
        <v>-1.1758846999999999</v>
      </c>
      <c r="E9005" s="45">
        <v>9.83170867E-2</v>
      </c>
      <c r="F9005" s="46">
        <v>8</v>
      </c>
      <c r="G9005">
        <v>1.1799877999999999</v>
      </c>
    </row>
    <row r="9006" spans="1:7" x14ac:dyDescent="0.2">
      <c r="A9006">
        <v>2004</v>
      </c>
      <c r="B9006">
        <v>8</v>
      </c>
      <c r="C9006">
        <v>26</v>
      </c>
      <c r="D9006">
        <v>-1.0391972</v>
      </c>
      <c r="E9006" s="45">
        <v>9.50471237E-2</v>
      </c>
      <c r="F9006" s="46">
        <v>8</v>
      </c>
      <c r="G9006">
        <v>1.0435348</v>
      </c>
    </row>
    <row r="9007" spans="1:7" x14ac:dyDescent="0.2">
      <c r="A9007">
        <v>2004</v>
      </c>
      <c r="B9007">
        <v>8</v>
      </c>
      <c r="C9007">
        <v>27</v>
      </c>
      <c r="D9007">
        <v>-0.97824997000000002</v>
      </c>
      <c r="E9007" s="45">
        <v>2.3210946499999999E-2</v>
      </c>
      <c r="F9007" s="46">
        <v>8</v>
      </c>
      <c r="G9007">
        <v>0.97852528000000005</v>
      </c>
    </row>
    <row r="9008" spans="1:7" x14ac:dyDescent="0.2">
      <c r="A9008">
        <v>2004</v>
      </c>
      <c r="B9008">
        <v>8</v>
      </c>
      <c r="C9008">
        <v>28</v>
      </c>
      <c r="D9008">
        <v>-1.0181841</v>
      </c>
      <c r="E9008" s="45">
        <v>2.52856929E-2</v>
      </c>
      <c r="F9008" s="46">
        <v>8</v>
      </c>
      <c r="G9008">
        <v>1.0184979000000001</v>
      </c>
    </row>
    <row r="9009" spans="1:7" x14ac:dyDescent="0.2">
      <c r="A9009">
        <v>2004</v>
      </c>
      <c r="B9009">
        <v>8</v>
      </c>
      <c r="C9009">
        <v>29</v>
      </c>
      <c r="D9009">
        <v>-0.90812629</v>
      </c>
      <c r="E9009" s="45">
        <v>4.2670290899999998E-2</v>
      </c>
      <c r="F9009" s="46">
        <v>8</v>
      </c>
      <c r="G9009">
        <v>0.90912824999999997</v>
      </c>
    </row>
    <row r="9010" spans="1:7" x14ac:dyDescent="0.2">
      <c r="A9010">
        <v>2004</v>
      </c>
      <c r="B9010">
        <v>8</v>
      </c>
      <c r="C9010">
        <v>30</v>
      </c>
      <c r="D9010">
        <v>-0.82649892999999997</v>
      </c>
      <c r="E9010" s="45">
        <v>7.4532829199999998E-2</v>
      </c>
      <c r="F9010" s="46">
        <v>8</v>
      </c>
      <c r="G9010">
        <v>0.82985275999999997</v>
      </c>
    </row>
    <row r="9011" spans="1:7" x14ac:dyDescent="0.2">
      <c r="A9011">
        <v>2004</v>
      </c>
      <c r="B9011">
        <v>8</v>
      </c>
      <c r="C9011">
        <v>31</v>
      </c>
      <c r="D9011">
        <v>-0.77929842000000005</v>
      </c>
      <c r="E9011">
        <v>-0.28022739000000002</v>
      </c>
      <c r="F9011" s="46">
        <v>1</v>
      </c>
      <c r="G9011">
        <v>0.82815063</v>
      </c>
    </row>
    <row r="9012" spans="1:7" x14ac:dyDescent="0.2">
      <c r="A9012">
        <v>2004</v>
      </c>
      <c r="B9012">
        <v>9</v>
      </c>
      <c r="C9012">
        <v>1</v>
      </c>
      <c r="D9012">
        <v>-0.83036195999999995</v>
      </c>
      <c r="E9012">
        <v>-0.39931443</v>
      </c>
      <c r="F9012" s="46">
        <v>1</v>
      </c>
      <c r="G9012">
        <v>0.92138648000000001</v>
      </c>
    </row>
    <row r="9013" spans="1:7" x14ac:dyDescent="0.2">
      <c r="A9013">
        <v>2004</v>
      </c>
      <c r="B9013">
        <v>9</v>
      </c>
      <c r="C9013">
        <v>2</v>
      </c>
      <c r="D9013">
        <v>-0.88001220999999996</v>
      </c>
      <c r="E9013">
        <v>-0.52342628999999996</v>
      </c>
      <c r="F9013" s="46">
        <v>1</v>
      </c>
      <c r="G9013">
        <v>1.0239123999999999</v>
      </c>
    </row>
    <row r="9014" spans="1:7" x14ac:dyDescent="0.2">
      <c r="A9014">
        <v>2004</v>
      </c>
      <c r="B9014">
        <v>9</v>
      </c>
      <c r="C9014">
        <v>3</v>
      </c>
      <c r="D9014">
        <v>-1.1313177000000001</v>
      </c>
      <c r="E9014">
        <v>-0.65282518</v>
      </c>
      <c r="F9014" s="46">
        <v>1</v>
      </c>
      <c r="G9014">
        <v>1.3061624999999999</v>
      </c>
    </row>
    <row r="9015" spans="1:7" x14ac:dyDescent="0.2">
      <c r="A9015">
        <v>2004</v>
      </c>
      <c r="B9015">
        <v>9</v>
      </c>
      <c r="C9015">
        <v>4</v>
      </c>
      <c r="D9015">
        <v>-1.1076218</v>
      </c>
      <c r="E9015">
        <v>-0.66650288999999996</v>
      </c>
      <c r="F9015" s="46">
        <v>1</v>
      </c>
      <c r="G9015">
        <v>1.2926918000000001</v>
      </c>
    </row>
    <row r="9016" spans="1:7" x14ac:dyDescent="0.2">
      <c r="A9016">
        <v>2004</v>
      </c>
      <c r="B9016">
        <v>9</v>
      </c>
      <c r="C9016">
        <v>5</v>
      </c>
      <c r="D9016">
        <v>-0.88844429999999996</v>
      </c>
      <c r="E9016">
        <v>-0.91747266000000005</v>
      </c>
      <c r="F9016" s="46">
        <v>2</v>
      </c>
      <c r="G9016">
        <v>1.2771410999999999</v>
      </c>
    </row>
    <row r="9017" spans="1:7" x14ac:dyDescent="0.2">
      <c r="A9017">
        <v>2004</v>
      </c>
      <c r="B9017">
        <v>9</v>
      </c>
      <c r="C9017">
        <v>6</v>
      </c>
      <c r="D9017">
        <v>-0.86795741000000004</v>
      </c>
      <c r="E9017">
        <v>-0.97774958999999995</v>
      </c>
      <c r="F9017" s="46">
        <v>2</v>
      </c>
      <c r="G9017">
        <v>1.3074189000000001</v>
      </c>
    </row>
    <row r="9018" spans="1:7" x14ac:dyDescent="0.2">
      <c r="A9018">
        <v>2004</v>
      </c>
      <c r="B9018">
        <v>9</v>
      </c>
      <c r="C9018">
        <v>7</v>
      </c>
      <c r="D9018">
        <v>-0.70732938999999995</v>
      </c>
      <c r="E9018">
        <v>-0.69856077000000005</v>
      </c>
      <c r="F9018" s="46">
        <v>1</v>
      </c>
      <c r="G9018">
        <v>0.99413383</v>
      </c>
    </row>
    <row r="9019" spans="1:7" x14ac:dyDescent="0.2">
      <c r="A9019">
        <v>2004</v>
      </c>
      <c r="B9019">
        <v>9</v>
      </c>
      <c r="C9019">
        <v>8</v>
      </c>
      <c r="D9019">
        <v>-0.64184582000000001</v>
      </c>
      <c r="E9019">
        <v>-0.60858619000000003</v>
      </c>
      <c r="F9019" s="46">
        <v>1</v>
      </c>
      <c r="G9019">
        <v>0.88450169999999995</v>
      </c>
    </row>
    <row r="9020" spans="1:7" x14ac:dyDescent="0.2">
      <c r="A9020">
        <v>2004</v>
      </c>
      <c r="B9020">
        <v>9</v>
      </c>
      <c r="C9020">
        <v>9</v>
      </c>
      <c r="D9020">
        <v>-0.64725739000000004</v>
      </c>
      <c r="E9020">
        <v>-0.66906803999999998</v>
      </c>
      <c r="F9020" s="46">
        <v>2</v>
      </c>
      <c r="G9020">
        <v>0.93091040999999997</v>
      </c>
    </row>
    <row r="9021" spans="1:7" x14ac:dyDescent="0.2">
      <c r="A9021">
        <v>2004</v>
      </c>
      <c r="B9021">
        <v>9</v>
      </c>
      <c r="C9021">
        <v>10</v>
      </c>
      <c r="D9021">
        <v>-0.41978008</v>
      </c>
      <c r="E9021">
        <v>-1.0441549000000001</v>
      </c>
      <c r="F9021" s="46">
        <v>2</v>
      </c>
      <c r="G9021">
        <v>1.1253774999999999</v>
      </c>
    </row>
    <row r="9022" spans="1:7" x14ac:dyDescent="0.2">
      <c r="A9022">
        <v>2004</v>
      </c>
      <c r="B9022">
        <v>9</v>
      </c>
      <c r="C9022">
        <v>11</v>
      </c>
      <c r="D9022">
        <v>-0.43747567999999998</v>
      </c>
      <c r="E9022">
        <v>-1.3494843999999999</v>
      </c>
      <c r="F9022" s="46">
        <v>2</v>
      </c>
      <c r="G9022">
        <v>1.4186236999999999</v>
      </c>
    </row>
    <row r="9023" spans="1:7" x14ac:dyDescent="0.2">
      <c r="A9023">
        <v>2004</v>
      </c>
      <c r="B9023">
        <v>9</v>
      </c>
      <c r="C9023">
        <v>12</v>
      </c>
      <c r="D9023">
        <v>-0.46255624000000001</v>
      </c>
      <c r="E9023">
        <v>-1.4441177000000001</v>
      </c>
      <c r="F9023" s="46">
        <v>2</v>
      </c>
      <c r="G9023">
        <v>1.5163884999999999</v>
      </c>
    </row>
    <row r="9024" spans="1:7" x14ac:dyDescent="0.2">
      <c r="A9024">
        <v>2004</v>
      </c>
      <c r="B9024">
        <v>9</v>
      </c>
      <c r="C9024">
        <v>13</v>
      </c>
      <c r="D9024">
        <v>-0.49839020000000001</v>
      </c>
      <c r="E9024">
        <v>-1.6077414000000001</v>
      </c>
      <c r="F9024" s="46">
        <v>2</v>
      </c>
      <c r="G9024">
        <v>1.6832186</v>
      </c>
    </row>
    <row r="9025" spans="1:7" x14ac:dyDescent="0.2">
      <c r="A9025">
        <v>2004</v>
      </c>
      <c r="B9025">
        <v>9</v>
      </c>
      <c r="C9025">
        <v>14</v>
      </c>
      <c r="D9025">
        <v>-0.61785721999999998</v>
      </c>
      <c r="E9025">
        <v>-1.5312475000000001</v>
      </c>
      <c r="F9025" s="46">
        <v>2</v>
      </c>
      <c r="G9025">
        <v>1.6512015</v>
      </c>
    </row>
    <row r="9026" spans="1:7" x14ac:dyDescent="0.2">
      <c r="A9026">
        <v>2004</v>
      </c>
      <c r="B9026">
        <v>9</v>
      </c>
      <c r="C9026">
        <v>15</v>
      </c>
      <c r="D9026">
        <v>-0.6737166</v>
      </c>
      <c r="E9026">
        <v>-1.4905056999999999</v>
      </c>
      <c r="F9026" s="46">
        <v>2</v>
      </c>
      <c r="G9026">
        <v>1.6356959</v>
      </c>
    </row>
    <row r="9027" spans="1:7" x14ac:dyDescent="0.2">
      <c r="A9027">
        <v>2004</v>
      </c>
      <c r="B9027">
        <v>9</v>
      </c>
      <c r="C9027">
        <v>16</v>
      </c>
      <c r="D9027">
        <v>-0.78918743000000002</v>
      </c>
      <c r="E9027">
        <v>-1.3053843000000001</v>
      </c>
      <c r="F9027" s="46">
        <v>2</v>
      </c>
      <c r="G9027">
        <v>1.5253999</v>
      </c>
    </row>
    <row r="9028" spans="1:7" x14ac:dyDescent="0.2">
      <c r="A9028">
        <v>2004</v>
      </c>
      <c r="B9028">
        <v>9</v>
      </c>
      <c r="C9028">
        <v>17</v>
      </c>
      <c r="D9028">
        <v>-0.76606280000000004</v>
      </c>
      <c r="E9028">
        <v>-1.2334189</v>
      </c>
      <c r="F9028" s="46">
        <v>2</v>
      </c>
      <c r="G9028">
        <v>1.4519553000000001</v>
      </c>
    </row>
    <row r="9029" spans="1:7" x14ac:dyDescent="0.2">
      <c r="A9029">
        <v>2004</v>
      </c>
      <c r="B9029">
        <v>9</v>
      </c>
      <c r="C9029">
        <v>18</v>
      </c>
      <c r="D9029">
        <v>-0.69779497000000001</v>
      </c>
      <c r="E9029">
        <v>-1.3595086000000001</v>
      </c>
      <c r="F9029" s="46">
        <v>2</v>
      </c>
      <c r="G9029">
        <v>1.5281301</v>
      </c>
    </row>
    <row r="9030" spans="1:7" x14ac:dyDescent="0.2">
      <c r="A9030">
        <v>2004</v>
      </c>
      <c r="B9030">
        <v>9</v>
      </c>
      <c r="C9030">
        <v>19</v>
      </c>
      <c r="D9030">
        <v>-0.70859981000000005</v>
      </c>
      <c r="E9030">
        <v>-1.7005234</v>
      </c>
      <c r="F9030" s="46">
        <v>2</v>
      </c>
      <c r="G9030">
        <v>1.8422523</v>
      </c>
    </row>
    <row r="9031" spans="1:7" x14ac:dyDescent="0.2">
      <c r="A9031">
        <v>2004</v>
      </c>
      <c r="B9031">
        <v>9</v>
      </c>
      <c r="C9031">
        <v>20</v>
      </c>
      <c r="D9031">
        <v>-0.73707575000000003</v>
      </c>
      <c r="E9031">
        <v>-1.8663365999999999</v>
      </c>
      <c r="F9031" s="46">
        <v>2</v>
      </c>
      <c r="G9031">
        <v>2.0066123</v>
      </c>
    </row>
    <row r="9032" spans="1:7" x14ac:dyDescent="0.2">
      <c r="A9032">
        <v>2004</v>
      </c>
      <c r="B9032">
        <v>9</v>
      </c>
      <c r="C9032">
        <v>21</v>
      </c>
      <c r="D9032">
        <v>-0.62790126000000002</v>
      </c>
      <c r="E9032">
        <v>-1.9054906</v>
      </c>
      <c r="F9032" s="46">
        <v>2</v>
      </c>
      <c r="G9032">
        <v>2.0062788</v>
      </c>
    </row>
    <row r="9033" spans="1:7" x14ac:dyDescent="0.2">
      <c r="A9033">
        <v>2004</v>
      </c>
      <c r="B9033">
        <v>9</v>
      </c>
      <c r="C9033">
        <v>22</v>
      </c>
      <c r="D9033">
        <v>-0.43381115999999997</v>
      </c>
      <c r="E9033">
        <v>-1.7613949</v>
      </c>
      <c r="F9033" s="46">
        <v>2</v>
      </c>
      <c r="G9033">
        <v>1.8140297999999999</v>
      </c>
    </row>
    <row r="9034" spans="1:7" x14ac:dyDescent="0.2">
      <c r="A9034">
        <v>2004</v>
      </c>
      <c r="B9034">
        <v>9</v>
      </c>
      <c r="C9034">
        <v>23</v>
      </c>
      <c r="D9034" s="45">
        <v>-7.6233215600000001E-2</v>
      </c>
      <c r="E9034">
        <v>-1.786707</v>
      </c>
      <c r="F9034" s="46">
        <v>2</v>
      </c>
      <c r="G9034">
        <v>1.7883325999999999</v>
      </c>
    </row>
    <row r="9035" spans="1:7" x14ac:dyDescent="0.2">
      <c r="A9035">
        <v>2004</v>
      </c>
      <c r="B9035">
        <v>9</v>
      </c>
      <c r="C9035">
        <v>24</v>
      </c>
      <c r="D9035" s="45">
        <v>6.9149009900000002E-2</v>
      </c>
      <c r="E9035">
        <v>-1.7137486</v>
      </c>
      <c r="F9035" s="46">
        <v>3</v>
      </c>
      <c r="G9035">
        <v>1.7151430999999999</v>
      </c>
    </row>
    <row r="9036" spans="1:7" x14ac:dyDescent="0.2">
      <c r="A9036">
        <v>2004</v>
      </c>
      <c r="B9036">
        <v>9</v>
      </c>
      <c r="C9036">
        <v>25</v>
      </c>
      <c r="D9036" s="45">
        <v>9.3351163000000001E-2</v>
      </c>
      <c r="E9036">
        <v>-1.5973238000000001</v>
      </c>
      <c r="F9036" s="46">
        <v>3</v>
      </c>
      <c r="G9036">
        <v>1.6000493</v>
      </c>
    </row>
    <row r="9037" spans="1:7" x14ac:dyDescent="0.2">
      <c r="A9037">
        <v>2004</v>
      </c>
      <c r="B9037">
        <v>9</v>
      </c>
      <c r="C9037">
        <v>26</v>
      </c>
      <c r="D9037">
        <v>0.18813906999999999</v>
      </c>
      <c r="E9037">
        <v>-1.4788338000000001</v>
      </c>
      <c r="F9037" s="46">
        <v>3</v>
      </c>
      <c r="G9037">
        <v>1.4907534</v>
      </c>
    </row>
    <row r="9038" spans="1:7" x14ac:dyDescent="0.2">
      <c r="A9038">
        <v>2004</v>
      </c>
      <c r="B9038">
        <v>9</v>
      </c>
      <c r="C9038">
        <v>27</v>
      </c>
      <c r="D9038">
        <v>0.38560243999999999</v>
      </c>
      <c r="E9038">
        <v>-1.0843984</v>
      </c>
      <c r="F9038" s="46">
        <v>3</v>
      </c>
      <c r="G9038">
        <v>1.1509167</v>
      </c>
    </row>
    <row r="9039" spans="1:7" x14ac:dyDescent="0.2">
      <c r="A9039">
        <v>2004</v>
      </c>
      <c r="B9039">
        <v>9</v>
      </c>
      <c r="C9039">
        <v>28</v>
      </c>
      <c r="D9039">
        <v>0.75905085000000005</v>
      </c>
      <c r="E9039">
        <v>-0.97706324</v>
      </c>
      <c r="F9039" s="46">
        <v>3</v>
      </c>
      <c r="G9039">
        <v>1.2372593999999999</v>
      </c>
    </row>
    <row r="9040" spans="1:7" x14ac:dyDescent="0.2">
      <c r="A9040">
        <v>2004</v>
      </c>
      <c r="B9040">
        <v>9</v>
      </c>
      <c r="C9040">
        <v>29</v>
      </c>
      <c r="D9040">
        <v>0.80056780999999999</v>
      </c>
      <c r="E9040">
        <v>-0.81440460999999997</v>
      </c>
      <c r="F9040" s="46">
        <v>3</v>
      </c>
      <c r="G9040">
        <v>1.1419998</v>
      </c>
    </row>
    <row r="9041" spans="1:7" x14ac:dyDescent="0.2">
      <c r="A9041">
        <v>2004</v>
      </c>
      <c r="B9041">
        <v>9</v>
      </c>
      <c r="C9041">
        <v>30</v>
      </c>
      <c r="D9041">
        <v>1.0291811</v>
      </c>
      <c r="E9041">
        <v>-0.52038949999999995</v>
      </c>
      <c r="F9041" s="46">
        <v>4</v>
      </c>
      <c r="G9041">
        <v>1.1532644999999999</v>
      </c>
    </row>
    <row r="9042" spans="1:7" x14ac:dyDescent="0.2">
      <c r="A9042">
        <v>2004</v>
      </c>
      <c r="B9042">
        <v>10</v>
      </c>
      <c r="C9042">
        <v>1</v>
      </c>
      <c r="D9042">
        <v>1.3226781999999999</v>
      </c>
      <c r="E9042">
        <v>-0.30106475999999999</v>
      </c>
      <c r="F9042" s="46">
        <v>4</v>
      </c>
      <c r="G9042">
        <v>1.3565092999999999</v>
      </c>
    </row>
    <row r="9043" spans="1:7" x14ac:dyDescent="0.2">
      <c r="A9043">
        <v>2004</v>
      </c>
      <c r="B9043">
        <v>10</v>
      </c>
      <c r="C9043">
        <v>2</v>
      </c>
      <c r="D9043">
        <v>1.5542336000000001</v>
      </c>
      <c r="E9043">
        <v>-0.21556892</v>
      </c>
      <c r="F9043" s="46">
        <v>4</v>
      </c>
      <c r="G9043">
        <v>1.5691117999999999</v>
      </c>
    </row>
    <row r="9044" spans="1:7" x14ac:dyDescent="0.2">
      <c r="A9044">
        <v>2004</v>
      </c>
      <c r="B9044">
        <v>10</v>
      </c>
      <c r="C9044">
        <v>3</v>
      </c>
      <c r="D9044">
        <v>1.7187454</v>
      </c>
      <c r="E9044">
        <v>-0.13054178999999999</v>
      </c>
      <c r="F9044" s="46">
        <v>4</v>
      </c>
      <c r="G9044">
        <v>1.7236956000000001</v>
      </c>
    </row>
    <row r="9045" spans="1:7" x14ac:dyDescent="0.2">
      <c r="A9045">
        <v>2004</v>
      </c>
      <c r="B9045">
        <v>10</v>
      </c>
      <c r="C9045">
        <v>4</v>
      </c>
      <c r="D9045">
        <v>1.5370851000000001</v>
      </c>
      <c r="E9045">
        <v>0.37142019999999998</v>
      </c>
      <c r="F9045" s="46">
        <v>5</v>
      </c>
      <c r="G9045">
        <v>1.5813233</v>
      </c>
    </row>
    <row r="9046" spans="1:7" x14ac:dyDescent="0.2">
      <c r="A9046">
        <v>2004</v>
      </c>
      <c r="B9046">
        <v>10</v>
      </c>
      <c r="C9046">
        <v>5</v>
      </c>
      <c r="D9046">
        <v>1.4436690999999999</v>
      </c>
      <c r="E9046">
        <v>0.51740145999999998</v>
      </c>
      <c r="F9046" s="46">
        <v>5</v>
      </c>
      <c r="G9046">
        <v>1.5335855</v>
      </c>
    </row>
    <row r="9047" spans="1:7" x14ac:dyDescent="0.2">
      <c r="A9047">
        <v>2004</v>
      </c>
      <c r="B9047">
        <v>10</v>
      </c>
      <c r="C9047">
        <v>6</v>
      </c>
      <c r="D9047">
        <v>1.4391872999999999</v>
      </c>
      <c r="E9047">
        <v>0.78176838000000004</v>
      </c>
      <c r="F9047" s="46">
        <v>5</v>
      </c>
      <c r="G9047">
        <v>1.63781</v>
      </c>
    </row>
    <row r="9048" spans="1:7" x14ac:dyDescent="0.2">
      <c r="A9048">
        <v>2004</v>
      </c>
      <c r="B9048">
        <v>10</v>
      </c>
      <c r="C9048">
        <v>7</v>
      </c>
      <c r="D9048">
        <v>1.4619313</v>
      </c>
      <c r="E9048">
        <v>0.83774930000000003</v>
      </c>
      <c r="F9048" s="46">
        <v>5</v>
      </c>
      <c r="G9048">
        <v>1.6849532</v>
      </c>
    </row>
    <row r="9049" spans="1:7" x14ac:dyDescent="0.2">
      <c r="A9049">
        <v>2004</v>
      </c>
      <c r="B9049">
        <v>10</v>
      </c>
      <c r="C9049">
        <v>8</v>
      </c>
      <c r="D9049">
        <v>1.3484012999999999</v>
      </c>
      <c r="E9049">
        <v>0.88637065999999998</v>
      </c>
      <c r="F9049" s="46">
        <v>5</v>
      </c>
      <c r="G9049">
        <v>1.6136415</v>
      </c>
    </row>
    <row r="9050" spans="1:7" x14ac:dyDescent="0.2">
      <c r="A9050">
        <v>2004</v>
      </c>
      <c r="B9050">
        <v>10</v>
      </c>
      <c r="C9050">
        <v>9</v>
      </c>
      <c r="D9050">
        <v>1.0410576</v>
      </c>
      <c r="E9050">
        <v>0.82318382999999995</v>
      </c>
      <c r="F9050" s="46">
        <v>5</v>
      </c>
      <c r="G9050">
        <v>1.3271896999999999</v>
      </c>
    </row>
    <row r="9051" spans="1:7" x14ac:dyDescent="0.2">
      <c r="A9051">
        <v>2004</v>
      </c>
      <c r="B9051">
        <v>10</v>
      </c>
      <c r="C9051">
        <v>10</v>
      </c>
      <c r="D9051">
        <v>0.71528888000000002</v>
      </c>
      <c r="E9051">
        <v>0.73274737999999995</v>
      </c>
      <c r="F9051" s="46">
        <v>6</v>
      </c>
      <c r="G9051">
        <v>1.0239906000000001</v>
      </c>
    </row>
    <row r="9052" spans="1:7" x14ac:dyDescent="0.2">
      <c r="A9052">
        <v>2004</v>
      </c>
      <c r="B9052">
        <v>10</v>
      </c>
      <c r="C9052">
        <v>11</v>
      </c>
      <c r="D9052">
        <v>0.32668057</v>
      </c>
      <c r="E9052">
        <v>0.62866193000000004</v>
      </c>
      <c r="F9052" s="46">
        <v>6</v>
      </c>
      <c r="G9052">
        <v>0.70847446000000003</v>
      </c>
    </row>
    <row r="9053" spans="1:7" x14ac:dyDescent="0.2">
      <c r="A9053">
        <v>2004</v>
      </c>
      <c r="B9053">
        <v>10</v>
      </c>
      <c r="C9053">
        <v>12</v>
      </c>
      <c r="D9053">
        <v>0.30826142000000001</v>
      </c>
      <c r="E9053">
        <v>0.68014364999999999</v>
      </c>
      <c r="F9053" s="46">
        <v>6</v>
      </c>
      <c r="G9053">
        <v>0.74673992</v>
      </c>
    </row>
    <row r="9054" spans="1:7" x14ac:dyDescent="0.2">
      <c r="A9054">
        <v>2004</v>
      </c>
      <c r="B9054">
        <v>10</v>
      </c>
      <c r="C9054">
        <v>13</v>
      </c>
      <c r="D9054">
        <v>0.36272278000000002</v>
      </c>
      <c r="E9054">
        <v>0.80938010999999999</v>
      </c>
      <c r="F9054" s="46">
        <v>6</v>
      </c>
      <c r="G9054">
        <v>0.88694083999999995</v>
      </c>
    </row>
    <row r="9055" spans="1:7" x14ac:dyDescent="0.2">
      <c r="A9055">
        <v>2004</v>
      </c>
      <c r="B9055">
        <v>10</v>
      </c>
      <c r="C9055">
        <v>14</v>
      </c>
      <c r="D9055">
        <v>0.27032971</v>
      </c>
      <c r="E9055">
        <v>1.0907834000000001</v>
      </c>
      <c r="F9055" s="46">
        <v>6</v>
      </c>
      <c r="G9055">
        <v>1.1237823</v>
      </c>
    </row>
    <row r="9056" spans="1:7" x14ac:dyDescent="0.2">
      <c r="A9056">
        <v>2004</v>
      </c>
      <c r="B9056">
        <v>10</v>
      </c>
      <c r="C9056">
        <v>15</v>
      </c>
      <c r="D9056" s="45">
        <v>3.8462638899999999E-2</v>
      </c>
      <c r="E9056">
        <v>1.5133512</v>
      </c>
      <c r="F9056" s="46">
        <v>6</v>
      </c>
      <c r="G9056">
        <v>1.5138400000000001</v>
      </c>
    </row>
    <row r="9057" spans="1:7" x14ac:dyDescent="0.2">
      <c r="A9057">
        <v>2004</v>
      </c>
      <c r="B9057">
        <v>10</v>
      </c>
      <c r="C9057">
        <v>16</v>
      </c>
      <c r="D9057">
        <v>-0.52137869999999997</v>
      </c>
      <c r="E9057">
        <v>1.5185548</v>
      </c>
      <c r="F9057" s="46">
        <v>7</v>
      </c>
      <c r="G9057">
        <v>1.6055667</v>
      </c>
    </row>
    <row r="9058" spans="1:7" x14ac:dyDescent="0.2">
      <c r="A9058">
        <v>2004</v>
      </c>
      <c r="B9058">
        <v>10</v>
      </c>
      <c r="C9058">
        <v>17</v>
      </c>
      <c r="D9058">
        <v>-0.90955973000000001</v>
      </c>
      <c r="E9058">
        <v>1.0519109</v>
      </c>
      <c r="F9058" s="46">
        <v>7</v>
      </c>
      <c r="G9058">
        <v>1.3906168999999999</v>
      </c>
    </row>
    <row r="9059" spans="1:7" x14ac:dyDescent="0.2">
      <c r="A9059">
        <v>2004</v>
      </c>
      <c r="B9059">
        <v>10</v>
      </c>
      <c r="C9059">
        <v>18</v>
      </c>
      <c r="D9059">
        <v>-1.3150470999999999</v>
      </c>
      <c r="E9059">
        <v>0.81468344000000004</v>
      </c>
      <c r="F9059" s="46">
        <v>8</v>
      </c>
      <c r="G9059">
        <v>1.5469512000000001</v>
      </c>
    </row>
    <row r="9060" spans="1:7" x14ac:dyDescent="0.2">
      <c r="A9060">
        <v>2004</v>
      </c>
      <c r="B9060">
        <v>10</v>
      </c>
      <c r="C9060">
        <v>19</v>
      </c>
      <c r="D9060">
        <v>-1.7142322999999999</v>
      </c>
      <c r="E9060">
        <v>0.47137510999999999</v>
      </c>
      <c r="F9060" s="46">
        <v>8</v>
      </c>
      <c r="G9060">
        <v>1.7778601999999999</v>
      </c>
    </row>
    <row r="9061" spans="1:7" x14ac:dyDescent="0.2">
      <c r="A9061">
        <v>2004</v>
      </c>
      <c r="B9061">
        <v>10</v>
      </c>
      <c r="C9061">
        <v>20</v>
      </c>
      <c r="D9061">
        <v>-1.8124704</v>
      </c>
      <c r="E9061">
        <v>0.25824322999999999</v>
      </c>
      <c r="F9061" s="46">
        <v>8</v>
      </c>
      <c r="G9061">
        <v>1.8307754000000001</v>
      </c>
    </row>
    <row r="9062" spans="1:7" x14ac:dyDescent="0.2">
      <c r="A9062">
        <v>2004</v>
      </c>
      <c r="B9062">
        <v>10</v>
      </c>
      <c r="C9062">
        <v>21</v>
      </c>
      <c r="D9062">
        <v>-2.0255879999999999</v>
      </c>
      <c r="E9062">
        <v>-0.16881624000000001</v>
      </c>
      <c r="F9062" s="46">
        <v>1</v>
      </c>
      <c r="G9062">
        <v>2.0326107000000002</v>
      </c>
    </row>
    <row r="9063" spans="1:7" x14ac:dyDescent="0.2">
      <c r="A9063">
        <v>2004</v>
      </c>
      <c r="B9063">
        <v>10</v>
      </c>
      <c r="C9063">
        <v>22</v>
      </c>
      <c r="D9063">
        <v>-1.8849624</v>
      </c>
      <c r="E9063">
        <v>-0.67697262999999996</v>
      </c>
      <c r="F9063" s="46">
        <v>1</v>
      </c>
      <c r="G9063">
        <v>2.0028419</v>
      </c>
    </row>
    <row r="9064" spans="1:7" x14ac:dyDescent="0.2">
      <c r="A9064">
        <v>2004</v>
      </c>
      <c r="B9064">
        <v>10</v>
      </c>
      <c r="C9064">
        <v>23</v>
      </c>
      <c r="D9064">
        <v>-1.5970609</v>
      </c>
      <c r="E9064">
        <v>-1.0986509</v>
      </c>
      <c r="F9064" s="46">
        <v>1</v>
      </c>
      <c r="G9064">
        <v>1.9384626</v>
      </c>
    </row>
    <row r="9065" spans="1:7" x14ac:dyDescent="0.2">
      <c r="A9065">
        <v>2004</v>
      </c>
      <c r="B9065">
        <v>10</v>
      </c>
      <c r="C9065">
        <v>24</v>
      </c>
      <c r="D9065">
        <v>-1.5241697000000001</v>
      </c>
      <c r="E9065">
        <v>-1.1582835</v>
      </c>
      <c r="F9065" s="46">
        <v>1</v>
      </c>
      <c r="G9065">
        <v>1.9143441999999999</v>
      </c>
    </row>
    <row r="9066" spans="1:7" x14ac:dyDescent="0.2">
      <c r="A9066">
        <v>2004</v>
      </c>
      <c r="B9066">
        <v>10</v>
      </c>
      <c r="C9066">
        <v>25</v>
      </c>
      <c r="D9066">
        <v>-1.5082253999999999</v>
      </c>
      <c r="E9066">
        <v>-1.2924931</v>
      </c>
      <c r="F9066" s="46">
        <v>1</v>
      </c>
      <c r="G9066">
        <v>1.9862735</v>
      </c>
    </row>
    <row r="9067" spans="1:7" x14ac:dyDescent="0.2">
      <c r="A9067">
        <v>2004</v>
      </c>
      <c r="B9067">
        <v>10</v>
      </c>
      <c r="C9067">
        <v>26</v>
      </c>
      <c r="D9067">
        <v>-1.2952523</v>
      </c>
      <c r="E9067">
        <v>-1.4729956</v>
      </c>
      <c r="F9067" s="46">
        <v>2</v>
      </c>
      <c r="G9067">
        <v>1.9614776</v>
      </c>
    </row>
    <row r="9068" spans="1:7" x14ac:dyDescent="0.2">
      <c r="A9068">
        <v>2004</v>
      </c>
      <c r="B9068">
        <v>10</v>
      </c>
      <c r="C9068">
        <v>27</v>
      </c>
      <c r="D9068">
        <v>-0.93949366000000001</v>
      </c>
      <c r="E9068">
        <v>-1.5551739</v>
      </c>
      <c r="F9068" s="46">
        <v>2</v>
      </c>
      <c r="G9068">
        <v>1.8169242999999999</v>
      </c>
    </row>
    <row r="9069" spans="1:7" x14ac:dyDescent="0.2">
      <c r="A9069">
        <v>2004</v>
      </c>
      <c r="B9069">
        <v>10</v>
      </c>
      <c r="C9069">
        <v>28</v>
      </c>
      <c r="D9069">
        <v>-0.66947084999999995</v>
      </c>
      <c r="E9069">
        <v>-1.7400564999999999</v>
      </c>
      <c r="F9069" s="46">
        <v>2</v>
      </c>
      <c r="G9069">
        <v>1.8644000999999999</v>
      </c>
    </row>
    <row r="9070" spans="1:7" x14ac:dyDescent="0.2">
      <c r="A9070">
        <v>2004</v>
      </c>
      <c r="B9070">
        <v>10</v>
      </c>
      <c r="C9070">
        <v>29</v>
      </c>
      <c r="D9070">
        <v>-0.33371097</v>
      </c>
      <c r="E9070">
        <v>-1.6248548</v>
      </c>
      <c r="F9070" s="46">
        <v>2</v>
      </c>
      <c r="G9070">
        <v>1.6587695</v>
      </c>
    </row>
    <row r="9071" spans="1:7" x14ac:dyDescent="0.2">
      <c r="A9071">
        <v>2004</v>
      </c>
      <c r="B9071">
        <v>10</v>
      </c>
      <c r="C9071">
        <v>30</v>
      </c>
      <c r="D9071">
        <v>0.16308133</v>
      </c>
      <c r="E9071">
        <v>-1.6071199</v>
      </c>
      <c r="F9071" s="46">
        <v>3</v>
      </c>
      <c r="G9071">
        <v>1.6153729999999999</v>
      </c>
    </row>
    <row r="9072" spans="1:7" x14ac:dyDescent="0.2">
      <c r="A9072">
        <v>2004</v>
      </c>
      <c r="B9072">
        <v>10</v>
      </c>
      <c r="C9072">
        <v>31</v>
      </c>
      <c r="D9072">
        <v>0.41323024000000003</v>
      </c>
      <c r="E9072">
        <v>-1.3344668</v>
      </c>
      <c r="F9072" s="46">
        <v>3</v>
      </c>
      <c r="G9072">
        <v>1.3969828</v>
      </c>
    </row>
    <row r="9073" spans="1:7" x14ac:dyDescent="0.2">
      <c r="A9073">
        <v>2004</v>
      </c>
      <c r="B9073">
        <v>11</v>
      </c>
      <c r="C9073">
        <v>1</v>
      </c>
      <c r="D9073">
        <v>0.34525716000000001</v>
      </c>
      <c r="E9073">
        <v>-1.2815631999999999</v>
      </c>
      <c r="F9073" s="46">
        <v>3</v>
      </c>
      <c r="G9073">
        <v>1.3272554000000001</v>
      </c>
    </row>
    <row r="9074" spans="1:7" x14ac:dyDescent="0.2">
      <c r="A9074">
        <v>2004</v>
      </c>
      <c r="B9074">
        <v>11</v>
      </c>
      <c r="C9074">
        <v>2</v>
      </c>
      <c r="D9074">
        <v>0.13444175</v>
      </c>
      <c r="E9074">
        <v>-1.186293</v>
      </c>
      <c r="F9074" s="46">
        <v>3</v>
      </c>
      <c r="G9074">
        <v>1.1938868</v>
      </c>
    </row>
    <row r="9075" spans="1:7" x14ac:dyDescent="0.2">
      <c r="A9075">
        <v>2004</v>
      </c>
      <c r="B9075">
        <v>11</v>
      </c>
      <c r="C9075">
        <v>3</v>
      </c>
      <c r="D9075">
        <v>0.20475259000000001</v>
      </c>
      <c r="E9075">
        <v>-0.87394762000000004</v>
      </c>
      <c r="F9075" s="46">
        <v>3</v>
      </c>
      <c r="G9075">
        <v>0.89761245000000001</v>
      </c>
    </row>
    <row r="9076" spans="1:7" x14ac:dyDescent="0.2">
      <c r="A9076">
        <v>2004</v>
      </c>
      <c r="B9076">
        <v>11</v>
      </c>
      <c r="C9076">
        <v>4</v>
      </c>
      <c r="D9076">
        <v>0.32051605</v>
      </c>
      <c r="E9076">
        <v>-0.48172324999999999</v>
      </c>
      <c r="F9076" s="46">
        <v>3</v>
      </c>
      <c r="G9076">
        <v>0.57860851000000002</v>
      </c>
    </row>
    <row r="9077" spans="1:7" x14ac:dyDescent="0.2">
      <c r="A9077">
        <v>2004</v>
      </c>
      <c r="B9077">
        <v>11</v>
      </c>
      <c r="C9077">
        <v>5</v>
      </c>
      <c r="D9077">
        <v>0.23819493</v>
      </c>
      <c r="E9077">
        <v>-0.32572373999999998</v>
      </c>
      <c r="F9077" s="46">
        <v>3</v>
      </c>
      <c r="G9077">
        <v>0.40352544000000001</v>
      </c>
    </row>
    <row r="9078" spans="1:7" x14ac:dyDescent="0.2">
      <c r="A9078">
        <v>2004</v>
      </c>
      <c r="B9078">
        <v>11</v>
      </c>
      <c r="C9078">
        <v>6</v>
      </c>
      <c r="D9078" s="45">
        <v>-2.2756451699999999E-2</v>
      </c>
      <c r="E9078">
        <v>-0.39934554999999999</v>
      </c>
      <c r="F9078" s="46">
        <v>2</v>
      </c>
      <c r="G9078">
        <v>0.39999339</v>
      </c>
    </row>
    <row r="9079" spans="1:7" x14ac:dyDescent="0.2">
      <c r="A9079">
        <v>2004</v>
      </c>
      <c r="B9079">
        <v>11</v>
      </c>
      <c r="C9079">
        <v>7</v>
      </c>
      <c r="D9079">
        <v>-0.1174129</v>
      </c>
      <c r="E9079">
        <v>-0.39206854000000002</v>
      </c>
      <c r="F9079" s="46">
        <v>2</v>
      </c>
      <c r="G9079">
        <v>0.40927195999999999</v>
      </c>
    </row>
    <row r="9080" spans="1:7" x14ac:dyDescent="0.2">
      <c r="A9080">
        <v>2004</v>
      </c>
      <c r="B9080">
        <v>11</v>
      </c>
      <c r="C9080">
        <v>8</v>
      </c>
      <c r="D9080">
        <v>-0.23136118</v>
      </c>
      <c r="E9080">
        <v>-0.29710478000000001</v>
      </c>
      <c r="F9080" s="46">
        <v>2</v>
      </c>
      <c r="G9080">
        <v>0.37656239000000002</v>
      </c>
    </row>
    <row r="9081" spans="1:7" x14ac:dyDescent="0.2">
      <c r="A9081">
        <v>2004</v>
      </c>
      <c r="B9081">
        <v>11</v>
      </c>
      <c r="C9081">
        <v>9</v>
      </c>
      <c r="D9081">
        <v>-0.32984868000000001</v>
      </c>
      <c r="E9081" s="45">
        <v>3.2210860399999999E-2</v>
      </c>
      <c r="F9081" s="46">
        <v>8</v>
      </c>
      <c r="G9081">
        <v>0.33141770999999998</v>
      </c>
    </row>
    <row r="9082" spans="1:7" x14ac:dyDescent="0.2">
      <c r="A9082">
        <v>2004</v>
      </c>
      <c r="B9082">
        <v>11</v>
      </c>
      <c r="C9082">
        <v>10</v>
      </c>
      <c r="D9082">
        <v>-0.28401649000000001</v>
      </c>
      <c r="E9082">
        <v>0.33599236999999998</v>
      </c>
      <c r="F9082" s="46">
        <v>7</v>
      </c>
      <c r="G9082">
        <v>0.43995025999999998</v>
      </c>
    </row>
    <row r="9083" spans="1:7" x14ac:dyDescent="0.2">
      <c r="A9083">
        <v>2004</v>
      </c>
      <c r="B9083">
        <v>11</v>
      </c>
      <c r="C9083">
        <v>11</v>
      </c>
      <c r="D9083">
        <v>-0.26826611</v>
      </c>
      <c r="E9083">
        <v>0.34528711000000001</v>
      </c>
      <c r="F9083" s="46">
        <v>7</v>
      </c>
      <c r="G9083">
        <v>0.43725267000000001</v>
      </c>
    </row>
    <row r="9084" spans="1:7" x14ac:dyDescent="0.2">
      <c r="A9084">
        <v>2004</v>
      </c>
      <c r="B9084">
        <v>11</v>
      </c>
      <c r="C9084">
        <v>12</v>
      </c>
      <c r="D9084">
        <v>-0.41586635</v>
      </c>
      <c r="E9084">
        <v>0.32116768000000001</v>
      </c>
      <c r="F9084" s="46">
        <v>8</v>
      </c>
      <c r="G9084">
        <v>0.52544599999999997</v>
      </c>
    </row>
    <row r="9085" spans="1:7" x14ac:dyDescent="0.2">
      <c r="A9085">
        <v>2004</v>
      </c>
      <c r="B9085">
        <v>11</v>
      </c>
      <c r="C9085">
        <v>13</v>
      </c>
      <c r="D9085">
        <v>-0.22268932</v>
      </c>
      <c r="E9085">
        <v>0.30995130999999998</v>
      </c>
      <c r="F9085" s="46">
        <v>7</v>
      </c>
      <c r="G9085">
        <v>0.38165473999999999</v>
      </c>
    </row>
    <row r="9086" spans="1:7" x14ac:dyDescent="0.2">
      <c r="A9086">
        <v>2004</v>
      </c>
      <c r="B9086">
        <v>11</v>
      </c>
      <c r="C9086">
        <v>14</v>
      </c>
      <c r="D9086">
        <v>0.18114336</v>
      </c>
      <c r="E9086">
        <v>0.33190751000000002</v>
      </c>
      <c r="F9086" s="46">
        <v>6</v>
      </c>
      <c r="G9086">
        <v>0.37812101999999997</v>
      </c>
    </row>
    <row r="9087" spans="1:7" x14ac:dyDescent="0.2">
      <c r="A9087">
        <v>2004</v>
      </c>
      <c r="B9087">
        <v>11</v>
      </c>
      <c r="C9087">
        <v>15</v>
      </c>
      <c r="D9087">
        <v>0.41140272999999999</v>
      </c>
      <c r="E9087" s="45">
        <v>8.7529413400000006E-2</v>
      </c>
      <c r="F9087" s="46">
        <v>5</v>
      </c>
      <c r="G9087">
        <v>0.42061099000000002</v>
      </c>
    </row>
    <row r="9088" spans="1:7" x14ac:dyDescent="0.2">
      <c r="A9088">
        <v>2004</v>
      </c>
      <c r="B9088">
        <v>11</v>
      </c>
      <c r="C9088">
        <v>16</v>
      </c>
      <c r="D9088">
        <v>0.45288910999999998</v>
      </c>
      <c r="E9088" s="45">
        <v>-7.5643561799999995E-2</v>
      </c>
      <c r="F9088" s="46">
        <v>4</v>
      </c>
      <c r="G9088">
        <v>0.45916283000000002</v>
      </c>
    </row>
    <row r="9089" spans="1:7" x14ac:dyDescent="0.2">
      <c r="A9089">
        <v>2004</v>
      </c>
      <c r="B9089">
        <v>11</v>
      </c>
      <c r="C9089">
        <v>17</v>
      </c>
      <c r="D9089">
        <v>0.35096347</v>
      </c>
      <c r="E9089">
        <v>-0.18266215999999999</v>
      </c>
      <c r="F9089" s="46">
        <v>4</v>
      </c>
      <c r="G9089">
        <v>0.39565241000000001</v>
      </c>
    </row>
    <row r="9090" spans="1:7" x14ac:dyDescent="0.2">
      <c r="A9090">
        <v>2004</v>
      </c>
      <c r="B9090">
        <v>11</v>
      </c>
      <c r="C9090">
        <v>18</v>
      </c>
      <c r="D9090" s="45">
        <v>7.2645910100000002E-2</v>
      </c>
      <c r="E9090">
        <v>-0.17790829</v>
      </c>
      <c r="F9090" s="46">
        <v>3</v>
      </c>
      <c r="G9090">
        <v>0.19216864</v>
      </c>
    </row>
    <row r="9091" spans="1:7" x14ac:dyDescent="0.2">
      <c r="A9091">
        <v>2004</v>
      </c>
      <c r="B9091">
        <v>11</v>
      </c>
      <c r="C9091">
        <v>19</v>
      </c>
      <c r="D9091" s="45">
        <v>-2.7057636499999999E-2</v>
      </c>
      <c r="E9091">
        <v>-0.23838112</v>
      </c>
      <c r="F9091" s="46">
        <v>2</v>
      </c>
      <c r="G9091">
        <v>0.23991179000000001</v>
      </c>
    </row>
    <row r="9092" spans="1:7" x14ac:dyDescent="0.2">
      <c r="A9092">
        <v>2004</v>
      </c>
      <c r="B9092">
        <v>11</v>
      </c>
      <c r="C9092">
        <v>20</v>
      </c>
      <c r="D9092" s="45">
        <v>5.2243631300000003E-2</v>
      </c>
      <c r="E9092">
        <v>-0.53867381999999997</v>
      </c>
      <c r="F9092" s="46">
        <v>3</v>
      </c>
      <c r="G9092">
        <v>0.54120128999999995</v>
      </c>
    </row>
    <row r="9093" spans="1:7" x14ac:dyDescent="0.2">
      <c r="A9093">
        <v>2004</v>
      </c>
      <c r="B9093">
        <v>11</v>
      </c>
      <c r="C9093">
        <v>21</v>
      </c>
      <c r="D9093" s="45">
        <v>6.4732255400000004E-3</v>
      </c>
      <c r="E9093">
        <v>-0.61997621999999997</v>
      </c>
      <c r="F9093" s="46">
        <v>3</v>
      </c>
      <c r="G9093">
        <v>0.62001002000000005</v>
      </c>
    </row>
    <row r="9094" spans="1:7" x14ac:dyDescent="0.2">
      <c r="A9094">
        <v>2004</v>
      </c>
      <c r="B9094">
        <v>11</v>
      </c>
      <c r="C9094">
        <v>22</v>
      </c>
      <c r="D9094">
        <v>-0.17277022</v>
      </c>
      <c r="E9094">
        <v>-0.55618864000000001</v>
      </c>
      <c r="F9094" s="46">
        <v>2</v>
      </c>
      <c r="G9094">
        <v>0.58240479000000001</v>
      </c>
    </row>
    <row r="9095" spans="1:7" x14ac:dyDescent="0.2">
      <c r="A9095">
        <v>2004</v>
      </c>
      <c r="B9095">
        <v>11</v>
      </c>
      <c r="C9095">
        <v>23</v>
      </c>
      <c r="D9095">
        <v>-0.42180738000000001</v>
      </c>
      <c r="E9095">
        <v>-0.60502027999999997</v>
      </c>
      <c r="F9095" s="46">
        <v>2</v>
      </c>
      <c r="G9095">
        <v>0.73754388000000004</v>
      </c>
    </row>
    <row r="9096" spans="1:7" x14ac:dyDescent="0.2">
      <c r="A9096">
        <v>2004</v>
      </c>
      <c r="B9096">
        <v>11</v>
      </c>
      <c r="C9096">
        <v>24</v>
      </c>
      <c r="D9096">
        <v>-0.26725355000000001</v>
      </c>
      <c r="E9096">
        <v>-0.71627748000000002</v>
      </c>
      <c r="F9096" s="46">
        <v>2</v>
      </c>
      <c r="G9096">
        <v>0.76451153000000005</v>
      </c>
    </row>
    <row r="9097" spans="1:7" x14ac:dyDescent="0.2">
      <c r="A9097">
        <v>2004</v>
      </c>
      <c r="B9097">
        <v>11</v>
      </c>
      <c r="C9097">
        <v>25</v>
      </c>
      <c r="D9097" s="45">
        <v>2.47478839E-2</v>
      </c>
      <c r="E9097">
        <v>-0.89944732000000005</v>
      </c>
      <c r="F9097" s="46">
        <v>3</v>
      </c>
      <c r="G9097">
        <v>0.89978771999999996</v>
      </c>
    </row>
    <row r="9098" spans="1:7" x14ac:dyDescent="0.2">
      <c r="A9098">
        <v>2004</v>
      </c>
      <c r="B9098">
        <v>11</v>
      </c>
      <c r="C9098">
        <v>26</v>
      </c>
      <c r="D9098">
        <v>0.14397842999999999</v>
      </c>
      <c r="E9098">
        <v>-0.81337362999999996</v>
      </c>
      <c r="F9098" s="46">
        <v>3</v>
      </c>
      <c r="G9098">
        <v>0.82601838999999999</v>
      </c>
    </row>
    <row r="9099" spans="1:7" x14ac:dyDescent="0.2">
      <c r="A9099">
        <v>2004</v>
      </c>
      <c r="B9099">
        <v>11</v>
      </c>
      <c r="C9099">
        <v>27</v>
      </c>
      <c r="D9099">
        <v>0.33748147000000001</v>
      </c>
      <c r="E9099">
        <v>-0.81096279999999998</v>
      </c>
      <c r="F9099" s="46">
        <v>3</v>
      </c>
      <c r="G9099">
        <v>0.87838172999999997</v>
      </c>
    </row>
    <row r="9100" spans="1:7" x14ac:dyDescent="0.2">
      <c r="A9100">
        <v>2004</v>
      </c>
      <c r="B9100">
        <v>11</v>
      </c>
      <c r="C9100">
        <v>28</v>
      </c>
      <c r="D9100">
        <v>0.44329169000000002</v>
      </c>
      <c r="E9100">
        <v>-0.50695646000000005</v>
      </c>
      <c r="F9100" s="46">
        <v>3</v>
      </c>
      <c r="G9100">
        <v>0.67343324000000004</v>
      </c>
    </row>
    <row r="9101" spans="1:7" x14ac:dyDescent="0.2">
      <c r="A9101">
        <v>2004</v>
      </c>
      <c r="B9101">
        <v>11</v>
      </c>
      <c r="C9101">
        <v>29</v>
      </c>
      <c r="D9101">
        <v>0.54582339999999996</v>
      </c>
      <c r="E9101">
        <v>-0.42212895</v>
      </c>
      <c r="F9101" s="46">
        <v>4</v>
      </c>
      <c r="G9101">
        <v>0.69001162000000005</v>
      </c>
    </row>
    <row r="9102" spans="1:7" x14ac:dyDescent="0.2">
      <c r="A9102">
        <v>2004</v>
      </c>
      <c r="B9102">
        <v>11</v>
      </c>
      <c r="C9102">
        <v>30</v>
      </c>
      <c r="D9102">
        <v>0.89160125999999995</v>
      </c>
      <c r="E9102">
        <v>-0.33399442000000001</v>
      </c>
      <c r="F9102" s="46">
        <v>4</v>
      </c>
      <c r="G9102">
        <v>0.95210563999999998</v>
      </c>
    </row>
    <row r="9103" spans="1:7" x14ac:dyDescent="0.2">
      <c r="A9103">
        <v>2004</v>
      </c>
      <c r="B9103">
        <v>12</v>
      </c>
      <c r="C9103">
        <v>1</v>
      </c>
      <c r="D9103">
        <v>0.88644314000000002</v>
      </c>
      <c r="E9103" s="45">
        <v>-5.31795137E-2</v>
      </c>
      <c r="F9103" s="46">
        <v>4</v>
      </c>
      <c r="G9103">
        <v>0.88803690999999996</v>
      </c>
    </row>
    <row r="9104" spans="1:7" x14ac:dyDescent="0.2">
      <c r="A9104">
        <v>2004</v>
      </c>
      <c r="B9104">
        <v>12</v>
      </c>
      <c r="C9104">
        <v>2</v>
      </c>
      <c r="D9104">
        <v>0.91583126999999998</v>
      </c>
      <c r="E9104">
        <v>0.43646863000000002</v>
      </c>
      <c r="F9104" s="46">
        <v>5</v>
      </c>
      <c r="G9104">
        <v>1.0145204999999999</v>
      </c>
    </row>
    <row r="9105" spans="1:7" x14ac:dyDescent="0.2">
      <c r="A9105">
        <v>2004</v>
      </c>
      <c r="B9105">
        <v>12</v>
      </c>
      <c r="C9105">
        <v>3</v>
      </c>
      <c r="D9105">
        <v>0.71177161</v>
      </c>
      <c r="E9105">
        <v>0.65615498999999999</v>
      </c>
      <c r="F9105" s="46">
        <v>5</v>
      </c>
      <c r="G9105">
        <v>0.96806930999999996</v>
      </c>
    </row>
    <row r="9106" spans="1:7" x14ac:dyDescent="0.2">
      <c r="A9106">
        <v>2004</v>
      </c>
      <c r="B9106">
        <v>12</v>
      </c>
      <c r="C9106">
        <v>4</v>
      </c>
      <c r="D9106">
        <v>0.40137568000000001</v>
      </c>
      <c r="E9106">
        <v>0.67798913000000005</v>
      </c>
      <c r="F9106" s="46">
        <v>6</v>
      </c>
      <c r="G9106">
        <v>0.78789067000000002</v>
      </c>
    </row>
    <row r="9107" spans="1:7" x14ac:dyDescent="0.2">
      <c r="A9107">
        <v>2004</v>
      </c>
      <c r="B9107">
        <v>12</v>
      </c>
      <c r="C9107">
        <v>5</v>
      </c>
      <c r="D9107">
        <v>0.42571512</v>
      </c>
      <c r="E9107">
        <v>0.47114444</v>
      </c>
      <c r="F9107" s="46">
        <v>6</v>
      </c>
      <c r="G9107">
        <v>0.63498854999999998</v>
      </c>
    </row>
    <row r="9108" spans="1:7" x14ac:dyDescent="0.2">
      <c r="A9108">
        <v>2004</v>
      </c>
      <c r="B9108">
        <v>12</v>
      </c>
      <c r="C9108">
        <v>6</v>
      </c>
      <c r="D9108">
        <v>0.43806763999999998</v>
      </c>
      <c r="E9108">
        <v>0.39826794999999998</v>
      </c>
      <c r="F9108" s="46">
        <v>5</v>
      </c>
      <c r="G9108">
        <v>0.59204780999999995</v>
      </c>
    </row>
    <row r="9109" spans="1:7" x14ac:dyDescent="0.2">
      <c r="A9109">
        <v>2004</v>
      </c>
      <c r="B9109">
        <v>12</v>
      </c>
      <c r="C9109">
        <v>7</v>
      </c>
      <c r="D9109">
        <v>0.13061439</v>
      </c>
      <c r="E9109">
        <v>0.54488610999999998</v>
      </c>
      <c r="F9109" s="46">
        <v>6</v>
      </c>
      <c r="G9109">
        <v>0.56032223000000003</v>
      </c>
    </row>
    <row r="9110" spans="1:7" x14ac:dyDescent="0.2">
      <c r="A9110">
        <v>2004</v>
      </c>
      <c r="B9110">
        <v>12</v>
      </c>
      <c r="C9110">
        <v>8</v>
      </c>
      <c r="D9110">
        <v>0.32253572000000003</v>
      </c>
      <c r="E9110">
        <v>0.72780579000000001</v>
      </c>
      <c r="F9110" s="46">
        <v>6</v>
      </c>
      <c r="G9110">
        <v>0.79607194999999997</v>
      </c>
    </row>
    <row r="9111" spans="1:7" x14ac:dyDescent="0.2">
      <c r="A9111">
        <v>2004</v>
      </c>
      <c r="B9111">
        <v>12</v>
      </c>
      <c r="C9111">
        <v>9</v>
      </c>
      <c r="D9111">
        <v>0.46965769000000002</v>
      </c>
      <c r="E9111">
        <v>0.56004763000000002</v>
      </c>
      <c r="F9111" s="46">
        <v>6</v>
      </c>
      <c r="G9111">
        <v>0.73091154999999997</v>
      </c>
    </row>
    <row r="9112" spans="1:7" x14ac:dyDescent="0.2">
      <c r="A9112">
        <v>2004</v>
      </c>
      <c r="B9112">
        <v>12</v>
      </c>
      <c r="C9112">
        <v>10</v>
      </c>
      <c r="D9112">
        <v>0.22913471999999999</v>
      </c>
      <c r="E9112">
        <v>0.34158987000000002</v>
      </c>
      <c r="F9112" s="46">
        <v>6</v>
      </c>
      <c r="G9112">
        <v>0.41132268</v>
      </c>
    </row>
    <row r="9113" spans="1:7" x14ac:dyDescent="0.2">
      <c r="A9113">
        <v>2004</v>
      </c>
      <c r="B9113">
        <v>12</v>
      </c>
      <c r="C9113">
        <v>11</v>
      </c>
      <c r="D9113" s="45">
        <v>-6.4420647900000003E-2</v>
      </c>
      <c r="E9113">
        <v>0.20520521999999999</v>
      </c>
      <c r="F9113" s="46">
        <v>7</v>
      </c>
      <c r="G9113">
        <v>0.21507952999999999</v>
      </c>
    </row>
    <row r="9114" spans="1:7" x14ac:dyDescent="0.2">
      <c r="A9114">
        <v>2004</v>
      </c>
      <c r="B9114">
        <v>12</v>
      </c>
      <c r="C9114">
        <v>12</v>
      </c>
      <c r="D9114">
        <v>-0.14165546000000001</v>
      </c>
      <c r="E9114">
        <v>0.29352405999999998</v>
      </c>
      <c r="F9114" s="46">
        <v>7</v>
      </c>
      <c r="G9114">
        <v>0.32591814000000002</v>
      </c>
    </row>
    <row r="9115" spans="1:7" x14ac:dyDescent="0.2">
      <c r="A9115">
        <v>2004</v>
      </c>
      <c r="B9115">
        <v>12</v>
      </c>
      <c r="C9115">
        <v>13</v>
      </c>
      <c r="D9115">
        <v>0.14949456999999999</v>
      </c>
      <c r="E9115">
        <v>0.45929754</v>
      </c>
      <c r="F9115" s="46">
        <v>6</v>
      </c>
      <c r="G9115">
        <v>0.48301434999999998</v>
      </c>
    </row>
    <row r="9116" spans="1:7" x14ac:dyDescent="0.2">
      <c r="A9116">
        <v>2004</v>
      </c>
      <c r="B9116">
        <v>12</v>
      </c>
      <c r="C9116">
        <v>14</v>
      </c>
      <c r="D9116">
        <v>0.38319576</v>
      </c>
      <c r="E9116">
        <v>0.26870418000000001</v>
      </c>
      <c r="F9116" s="46">
        <v>5</v>
      </c>
      <c r="G9116">
        <v>0.46801808</v>
      </c>
    </row>
    <row r="9117" spans="1:7" x14ac:dyDescent="0.2">
      <c r="A9117">
        <v>2004</v>
      </c>
      <c r="B9117">
        <v>12</v>
      </c>
      <c r="C9117">
        <v>15</v>
      </c>
      <c r="D9117">
        <v>0.59016663000000003</v>
      </c>
      <c r="E9117">
        <v>0.14052582999999999</v>
      </c>
      <c r="F9117" s="46">
        <v>5</v>
      </c>
      <c r="G9117">
        <v>0.60666639</v>
      </c>
    </row>
    <row r="9118" spans="1:7" x14ac:dyDescent="0.2">
      <c r="A9118">
        <v>2004</v>
      </c>
      <c r="B9118">
        <v>12</v>
      </c>
      <c r="C9118">
        <v>16</v>
      </c>
      <c r="D9118">
        <v>0.23728335</v>
      </c>
      <c r="E9118">
        <v>-0.11924369</v>
      </c>
      <c r="F9118" s="46">
        <v>4</v>
      </c>
      <c r="G9118">
        <v>0.26556063000000002</v>
      </c>
    </row>
    <row r="9119" spans="1:7" x14ac:dyDescent="0.2">
      <c r="A9119">
        <v>2004</v>
      </c>
      <c r="B9119">
        <v>12</v>
      </c>
      <c r="C9119">
        <v>17</v>
      </c>
      <c r="D9119">
        <v>0.34864897</v>
      </c>
      <c r="E9119">
        <v>-0.34500310000000001</v>
      </c>
      <c r="F9119" s="46">
        <v>4</v>
      </c>
      <c r="G9119">
        <v>0.49049284999999998</v>
      </c>
    </row>
    <row r="9120" spans="1:7" x14ac:dyDescent="0.2">
      <c r="A9120">
        <v>2004</v>
      </c>
      <c r="B9120">
        <v>12</v>
      </c>
      <c r="C9120">
        <v>18</v>
      </c>
      <c r="D9120">
        <v>0.41299975</v>
      </c>
      <c r="E9120">
        <v>-0.37425377999999998</v>
      </c>
      <c r="F9120" s="46">
        <v>4</v>
      </c>
      <c r="G9120">
        <v>0.55734611000000001</v>
      </c>
    </row>
    <row r="9121" spans="1:7" x14ac:dyDescent="0.2">
      <c r="A9121">
        <v>2004</v>
      </c>
      <c r="B9121">
        <v>12</v>
      </c>
      <c r="C9121">
        <v>19</v>
      </c>
      <c r="D9121">
        <v>0.41629386000000002</v>
      </c>
      <c r="E9121">
        <v>-0.30215894999999998</v>
      </c>
      <c r="F9121" s="46">
        <v>4</v>
      </c>
      <c r="G9121">
        <v>0.51439345000000003</v>
      </c>
    </row>
    <row r="9122" spans="1:7" x14ac:dyDescent="0.2">
      <c r="A9122">
        <v>2004</v>
      </c>
      <c r="B9122">
        <v>12</v>
      </c>
      <c r="C9122">
        <v>20</v>
      </c>
      <c r="D9122">
        <v>0.51787508000000004</v>
      </c>
      <c r="E9122">
        <v>-0.24769959</v>
      </c>
      <c r="F9122" s="46">
        <v>4</v>
      </c>
      <c r="G9122">
        <v>0.57406420000000002</v>
      </c>
    </row>
    <row r="9123" spans="1:7" x14ac:dyDescent="0.2">
      <c r="A9123">
        <v>2004</v>
      </c>
      <c r="B9123">
        <v>12</v>
      </c>
      <c r="C9123">
        <v>21</v>
      </c>
      <c r="D9123">
        <v>0.45990416000000001</v>
      </c>
      <c r="E9123">
        <v>-0.36471303999999999</v>
      </c>
      <c r="F9123" s="46">
        <v>4</v>
      </c>
      <c r="G9123">
        <v>0.58696461</v>
      </c>
    </row>
    <row r="9124" spans="1:7" x14ac:dyDescent="0.2">
      <c r="A9124">
        <v>2004</v>
      </c>
      <c r="B9124">
        <v>12</v>
      </c>
      <c r="C9124">
        <v>22</v>
      </c>
      <c r="D9124">
        <v>0.21103501</v>
      </c>
      <c r="E9124">
        <v>-0.43389431000000001</v>
      </c>
      <c r="F9124" s="46">
        <v>3</v>
      </c>
      <c r="G9124">
        <v>0.48249354999999999</v>
      </c>
    </row>
    <row r="9125" spans="1:7" x14ac:dyDescent="0.2">
      <c r="A9125">
        <v>2004</v>
      </c>
      <c r="B9125">
        <v>12</v>
      </c>
      <c r="C9125">
        <v>23</v>
      </c>
      <c r="D9125">
        <v>-0.35219631000000001</v>
      </c>
      <c r="E9125">
        <v>-0.54091376000000002</v>
      </c>
      <c r="F9125" s="46">
        <v>2</v>
      </c>
      <c r="G9125">
        <v>0.64546877000000003</v>
      </c>
    </row>
    <row r="9126" spans="1:7" x14ac:dyDescent="0.2">
      <c r="A9126">
        <v>2004</v>
      </c>
      <c r="B9126">
        <v>12</v>
      </c>
      <c r="C9126">
        <v>24</v>
      </c>
      <c r="D9126">
        <v>-0.76455413999999999</v>
      </c>
      <c r="E9126">
        <v>-0.62602561999999995</v>
      </c>
      <c r="F9126" s="46">
        <v>1</v>
      </c>
      <c r="G9126">
        <v>0.98815542000000001</v>
      </c>
    </row>
    <row r="9127" spans="1:7" x14ac:dyDescent="0.2">
      <c r="A9127">
        <v>2004</v>
      </c>
      <c r="B9127">
        <v>12</v>
      </c>
      <c r="C9127">
        <v>25</v>
      </c>
      <c r="D9127">
        <v>-0.70088302999999996</v>
      </c>
      <c r="E9127">
        <v>-0.80565726999999998</v>
      </c>
      <c r="F9127" s="46">
        <v>2</v>
      </c>
      <c r="G9127">
        <v>1.067858</v>
      </c>
    </row>
    <row r="9128" spans="1:7" x14ac:dyDescent="0.2">
      <c r="A9128">
        <v>2004</v>
      </c>
      <c r="B9128">
        <v>12</v>
      </c>
      <c r="C9128">
        <v>26</v>
      </c>
      <c r="D9128">
        <v>-0.29737776999999999</v>
      </c>
      <c r="E9128">
        <v>-1.0311501000000001</v>
      </c>
      <c r="F9128" s="46">
        <v>2</v>
      </c>
      <c r="G9128">
        <v>1.0731747</v>
      </c>
    </row>
    <row r="9129" spans="1:7" x14ac:dyDescent="0.2">
      <c r="A9129">
        <v>2004</v>
      </c>
      <c r="B9129">
        <v>12</v>
      </c>
      <c r="C9129">
        <v>27</v>
      </c>
      <c r="D9129" s="45">
        <v>-2.1198414299999999E-2</v>
      </c>
      <c r="E9129">
        <v>-1.0740905999999999</v>
      </c>
      <c r="F9129" s="46">
        <v>2</v>
      </c>
      <c r="G9129">
        <v>1.0742997999999999</v>
      </c>
    </row>
    <row r="9130" spans="1:7" x14ac:dyDescent="0.2">
      <c r="A9130">
        <v>2004</v>
      </c>
      <c r="B9130">
        <v>12</v>
      </c>
      <c r="C9130">
        <v>28</v>
      </c>
      <c r="D9130">
        <v>0.21227045</v>
      </c>
      <c r="E9130">
        <v>-0.96138716000000002</v>
      </c>
      <c r="F9130" s="46">
        <v>3</v>
      </c>
      <c r="G9130">
        <v>0.98454255000000002</v>
      </c>
    </row>
    <row r="9131" spans="1:7" x14ac:dyDescent="0.2">
      <c r="A9131">
        <v>2004</v>
      </c>
      <c r="B9131">
        <v>12</v>
      </c>
      <c r="C9131">
        <v>29</v>
      </c>
      <c r="D9131">
        <v>0.42561792999999998</v>
      </c>
      <c r="E9131">
        <v>-0.85385787000000002</v>
      </c>
      <c r="F9131" s="46">
        <v>3</v>
      </c>
      <c r="G9131">
        <v>0.95405656000000005</v>
      </c>
    </row>
    <row r="9132" spans="1:7" x14ac:dyDescent="0.2">
      <c r="A9132">
        <v>2004</v>
      </c>
      <c r="B9132">
        <v>12</v>
      </c>
      <c r="C9132">
        <v>30</v>
      </c>
      <c r="D9132">
        <v>0.78785717</v>
      </c>
      <c r="E9132">
        <v>-1.0170625</v>
      </c>
      <c r="F9132" s="46">
        <v>3</v>
      </c>
      <c r="G9132">
        <v>1.2865206</v>
      </c>
    </row>
    <row r="9133" spans="1:7" x14ac:dyDescent="0.2">
      <c r="A9133">
        <v>2004</v>
      </c>
      <c r="B9133">
        <v>12</v>
      </c>
      <c r="C9133">
        <v>31</v>
      </c>
      <c r="D9133">
        <v>0.75562847</v>
      </c>
      <c r="E9133">
        <v>-0.94716268999999997</v>
      </c>
      <c r="F9133" s="46">
        <v>3</v>
      </c>
      <c r="G9133">
        <v>1.2116482</v>
      </c>
    </row>
    <row r="9134" spans="1:7" x14ac:dyDescent="0.2">
      <c r="A9134">
        <v>2005</v>
      </c>
      <c r="B9134">
        <v>1</v>
      </c>
      <c r="C9134">
        <v>1</v>
      </c>
      <c r="D9134">
        <v>1.0930428999999999</v>
      </c>
      <c r="E9134">
        <v>-0.89794390999999996</v>
      </c>
      <c r="F9134" s="46">
        <v>4</v>
      </c>
      <c r="G9134">
        <v>1.4145833000000001</v>
      </c>
    </row>
    <row r="9135" spans="1:7" x14ac:dyDescent="0.2">
      <c r="A9135">
        <v>2005</v>
      </c>
      <c r="B9135">
        <v>1</v>
      </c>
      <c r="C9135">
        <v>2</v>
      </c>
      <c r="D9135">
        <v>1.3812118</v>
      </c>
      <c r="E9135">
        <v>-0.71301203999999996</v>
      </c>
      <c r="F9135" s="46">
        <v>4</v>
      </c>
      <c r="G9135">
        <v>1.5543913</v>
      </c>
    </row>
    <row r="9136" spans="1:7" x14ac:dyDescent="0.2">
      <c r="A9136">
        <v>2005</v>
      </c>
      <c r="B9136">
        <v>1</v>
      </c>
      <c r="C9136">
        <v>3</v>
      </c>
      <c r="D9136">
        <v>1.5887971000000001</v>
      </c>
      <c r="E9136">
        <v>-0.68379223</v>
      </c>
      <c r="F9136" s="46">
        <v>4</v>
      </c>
      <c r="G9136">
        <v>1.7296959000000001</v>
      </c>
    </row>
    <row r="9137" spans="1:7" x14ac:dyDescent="0.2">
      <c r="A9137">
        <v>2005</v>
      </c>
      <c r="B9137">
        <v>1</v>
      </c>
      <c r="C9137">
        <v>4</v>
      </c>
      <c r="D9137">
        <v>2.0227084</v>
      </c>
      <c r="E9137">
        <v>-0.59452170000000004</v>
      </c>
      <c r="F9137" s="46">
        <v>4</v>
      </c>
      <c r="G9137">
        <v>2.1082706</v>
      </c>
    </row>
    <row r="9138" spans="1:7" x14ac:dyDescent="0.2">
      <c r="A9138">
        <v>2005</v>
      </c>
      <c r="B9138">
        <v>1</v>
      </c>
      <c r="C9138">
        <v>5</v>
      </c>
      <c r="D9138">
        <v>1.9479835000000001</v>
      </c>
      <c r="E9138">
        <v>-0.41594276000000002</v>
      </c>
      <c r="F9138" s="46">
        <v>4</v>
      </c>
      <c r="G9138">
        <v>1.9918956999999999</v>
      </c>
    </row>
    <row r="9139" spans="1:7" x14ac:dyDescent="0.2">
      <c r="A9139">
        <v>2005</v>
      </c>
      <c r="B9139">
        <v>1</v>
      </c>
      <c r="C9139">
        <v>6</v>
      </c>
      <c r="D9139">
        <v>1.6062162</v>
      </c>
      <c r="E9139" s="45">
        <v>-8.1364907299999997E-2</v>
      </c>
      <c r="F9139" s="46">
        <v>4</v>
      </c>
      <c r="G9139">
        <v>1.6082757000000001</v>
      </c>
    </row>
    <row r="9140" spans="1:7" x14ac:dyDescent="0.2">
      <c r="A9140">
        <v>2005</v>
      </c>
      <c r="B9140">
        <v>1</v>
      </c>
      <c r="C9140">
        <v>7</v>
      </c>
      <c r="D9140">
        <v>1.4892494999999999</v>
      </c>
      <c r="E9140">
        <v>0.35671437</v>
      </c>
      <c r="F9140" s="46">
        <v>5</v>
      </c>
      <c r="G9140">
        <v>1.5313749000000001</v>
      </c>
    </row>
    <row r="9141" spans="1:7" x14ac:dyDescent="0.2">
      <c r="A9141">
        <v>2005</v>
      </c>
      <c r="B9141">
        <v>1</v>
      </c>
      <c r="C9141">
        <v>8</v>
      </c>
      <c r="D9141">
        <v>1.3771306999999999</v>
      </c>
      <c r="E9141">
        <v>0.94352477999999995</v>
      </c>
      <c r="F9141" s="46">
        <v>5</v>
      </c>
      <c r="G9141">
        <v>1.6693496999999999</v>
      </c>
    </row>
    <row r="9142" spans="1:7" x14ac:dyDescent="0.2">
      <c r="A9142">
        <v>2005</v>
      </c>
      <c r="B9142">
        <v>1</v>
      </c>
      <c r="C9142">
        <v>9</v>
      </c>
      <c r="D9142">
        <v>1.1802383999999999</v>
      </c>
      <c r="E9142">
        <v>1.3298827</v>
      </c>
      <c r="F9142" s="46">
        <v>6</v>
      </c>
      <c r="G9142">
        <v>1.7780750000000001</v>
      </c>
    </row>
    <row r="9143" spans="1:7" x14ac:dyDescent="0.2">
      <c r="A9143">
        <v>2005</v>
      </c>
      <c r="B9143">
        <v>1</v>
      </c>
      <c r="C9143">
        <v>10</v>
      </c>
      <c r="D9143">
        <v>0.82210742999999997</v>
      </c>
      <c r="E9143">
        <v>1.2930789</v>
      </c>
      <c r="F9143" s="46">
        <v>6</v>
      </c>
      <c r="G9143">
        <v>1.5322903000000001</v>
      </c>
    </row>
    <row r="9144" spans="1:7" x14ac:dyDescent="0.2">
      <c r="A9144">
        <v>2005</v>
      </c>
      <c r="B9144">
        <v>1</v>
      </c>
      <c r="C9144">
        <v>11</v>
      </c>
      <c r="D9144">
        <v>0.45520407000000002</v>
      </c>
      <c r="E9144">
        <v>1.2080139000000001</v>
      </c>
      <c r="F9144" s="46">
        <v>6</v>
      </c>
      <c r="G9144">
        <v>1.2909330999999999</v>
      </c>
    </row>
    <row r="9145" spans="1:7" x14ac:dyDescent="0.2">
      <c r="A9145">
        <v>2005</v>
      </c>
      <c r="B9145">
        <v>1</v>
      </c>
      <c r="C9145">
        <v>12</v>
      </c>
      <c r="D9145">
        <v>0.48164805999999999</v>
      </c>
      <c r="E9145">
        <v>1.0446485000000001</v>
      </c>
      <c r="F9145" s="46">
        <v>6</v>
      </c>
      <c r="G9145">
        <v>1.1503371</v>
      </c>
    </row>
    <row r="9146" spans="1:7" x14ac:dyDescent="0.2">
      <c r="A9146">
        <v>2005</v>
      </c>
      <c r="B9146">
        <v>1</v>
      </c>
      <c r="C9146">
        <v>13</v>
      </c>
      <c r="D9146">
        <v>0.47614469999999998</v>
      </c>
      <c r="E9146">
        <v>0.86069470999999997</v>
      </c>
      <c r="F9146" s="46">
        <v>6</v>
      </c>
      <c r="G9146">
        <v>0.98362041</v>
      </c>
    </row>
    <row r="9147" spans="1:7" x14ac:dyDescent="0.2">
      <c r="A9147">
        <v>2005</v>
      </c>
      <c r="B9147">
        <v>1</v>
      </c>
      <c r="C9147">
        <v>14</v>
      </c>
      <c r="D9147">
        <v>0.37385631000000002</v>
      </c>
      <c r="E9147">
        <v>0.94366187000000001</v>
      </c>
      <c r="F9147" s="46">
        <v>6</v>
      </c>
      <c r="G9147">
        <v>1.0150204</v>
      </c>
    </row>
    <row r="9148" spans="1:7" x14ac:dyDescent="0.2">
      <c r="A9148">
        <v>2005</v>
      </c>
      <c r="B9148">
        <v>1</v>
      </c>
      <c r="C9148">
        <v>15</v>
      </c>
      <c r="D9148">
        <v>0.34308776000000002</v>
      </c>
      <c r="E9148">
        <v>1.0587351</v>
      </c>
      <c r="F9148" s="46">
        <v>6</v>
      </c>
      <c r="G9148">
        <v>1.1129372</v>
      </c>
    </row>
    <row r="9149" spans="1:7" x14ac:dyDescent="0.2">
      <c r="A9149">
        <v>2005</v>
      </c>
      <c r="B9149">
        <v>1</v>
      </c>
      <c r="C9149">
        <v>16</v>
      </c>
      <c r="D9149">
        <v>0.43695030000000001</v>
      </c>
      <c r="E9149">
        <v>1.1775720000000001</v>
      </c>
      <c r="F9149" s="46">
        <v>6</v>
      </c>
      <c r="G9149">
        <v>1.2560260000000001</v>
      </c>
    </row>
    <row r="9150" spans="1:7" x14ac:dyDescent="0.2">
      <c r="A9150">
        <v>2005</v>
      </c>
      <c r="B9150">
        <v>1</v>
      </c>
      <c r="C9150">
        <v>17</v>
      </c>
      <c r="D9150">
        <v>0.25171452999999999</v>
      </c>
      <c r="E9150">
        <v>1.3217304999999999</v>
      </c>
      <c r="F9150" s="46">
        <v>6</v>
      </c>
      <c r="G9150">
        <v>1.3454857</v>
      </c>
    </row>
    <row r="9151" spans="1:7" x14ac:dyDescent="0.2">
      <c r="A9151">
        <v>2005</v>
      </c>
      <c r="B9151">
        <v>1</v>
      </c>
      <c r="C9151">
        <v>18</v>
      </c>
      <c r="D9151">
        <v>0.18109447000000001</v>
      </c>
      <c r="E9151">
        <v>1.4735016999999999</v>
      </c>
      <c r="F9151" s="46">
        <v>6</v>
      </c>
      <c r="G9151">
        <v>1.4845883</v>
      </c>
    </row>
    <row r="9152" spans="1:7" x14ac:dyDescent="0.2">
      <c r="A9152">
        <v>2005</v>
      </c>
      <c r="B9152">
        <v>1</v>
      </c>
      <c r="C9152">
        <v>19</v>
      </c>
      <c r="D9152">
        <v>0.10729748</v>
      </c>
      <c r="E9152">
        <v>1.4138691000000001</v>
      </c>
      <c r="F9152" s="46">
        <v>6</v>
      </c>
      <c r="G9152">
        <v>1.4179347</v>
      </c>
    </row>
    <row r="9153" spans="1:7" x14ac:dyDescent="0.2">
      <c r="A9153">
        <v>2005</v>
      </c>
      <c r="B9153">
        <v>1</v>
      </c>
      <c r="C9153">
        <v>20</v>
      </c>
      <c r="D9153">
        <v>-0.47892426999999999</v>
      </c>
      <c r="E9153">
        <v>1.2908914</v>
      </c>
      <c r="F9153" s="46">
        <v>7</v>
      </c>
      <c r="G9153">
        <v>1.3768693000000001</v>
      </c>
    </row>
    <row r="9154" spans="1:7" x14ac:dyDescent="0.2">
      <c r="A9154">
        <v>2005</v>
      </c>
      <c r="B9154">
        <v>1</v>
      </c>
      <c r="C9154">
        <v>21</v>
      </c>
      <c r="D9154">
        <v>-0.96879285999999998</v>
      </c>
      <c r="E9154">
        <v>0.92307413000000005</v>
      </c>
      <c r="F9154" s="46">
        <v>8</v>
      </c>
      <c r="G9154">
        <v>1.3381425</v>
      </c>
    </row>
    <row r="9155" spans="1:7" x14ac:dyDescent="0.2">
      <c r="A9155">
        <v>2005</v>
      </c>
      <c r="B9155">
        <v>1</v>
      </c>
      <c r="C9155">
        <v>22</v>
      </c>
      <c r="D9155">
        <v>-0.98334359999999998</v>
      </c>
      <c r="E9155">
        <v>0.50684797999999998</v>
      </c>
      <c r="F9155" s="46">
        <v>8</v>
      </c>
      <c r="G9155">
        <v>1.1062818999999999</v>
      </c>
    </row>
    <row r="9156" spans="1:7" x14ac:dyDescent="0.2">
      <c r="A9156">
        <v>2005</v>
      </c>
      <c r="B9156">
        <v>1</v>
      </c>
      <c r="C9156">
        <v>23</v>
      </c>
      <c r="D9156">
        <v>-0.74533850000000001</v>
      </c>
      <c r="E9156">
        <v>0.41955083999999998</v>
      </c>
      <c r="F9156" s="46">
        <v>8</v>
      </c>
      <c r="G9156">
        <v>0.85530835000000005</v>
      </c>
    </row>
    <row r="9157" spans="1:7" x14ac:dyDescent="0.2">
      <c r="A9157">
        <v>2005</v>
      </c>
      <c r="B9157">
        <v>1</v>
      </c>
      <c r="C9157">
        <v>24</v>
      </c>
      <c r="D9157">
        <v>-0.48989198</v>
      </c>
      <c r="E9157">
        <v>0.30456339999999998</v>
      </c>
      <c r="F9157" s="46">
        <v>8</v>
      </c>
      <c r="G9157">
        <v>0.57684749000000002</v>
      </c>
    </row>
    <row r="9158" spans="1:7" x14ac:dyDescent="0.2">
      <c r="A9158">
        <v>2005</v>
      </c>
      <c r="B9158">
        <v>1</v>
      </c>
      <c r="C9158">
        <v>25</v>
      </c>
      <c r="D9158" s="45">
        <v>-7.4374608699999997E-2</v>
      </c>
      <c r="E9158">
        <v>0.10018340000000001</v>
      </c>
      <c r="F9158" s="46">
        <v>7</v>
      </c>
      <c r="G9158">
        <v>0.12477298000000001</v>
      </c>
    </row>
    <row r="9159" spans="1:7" x14ac:dyDescent="0.2">
      <c r="A9159">
        <v>2005</v>
      </c>
      <c r="B9159">
        <v>1</v>
      </c>
      <c r="C9159">
        <v>26</v>
      </c>
      <c r="D9159">
        <v>0.28548625</v>
      </c>
      <c r="E9159" s="45">
        <v>1.6542214900000001E-2</v>
      </c>
      <c r="F9159" s="46">
        <v>5</v>
      </c>
      <c r="G9159">
        <v>0.28596511000000002</v>
      </c>
    </row>
    <row r="9160" spans="1:7" x14ac:dyDescent="0.2">
      <c r="A9160">
        <v>2005</v>
      </c>
      <c r="B9160">
        <v>1</v>
      </c>
      <c r="C9160">
        <v>27</v>
      </c>
      <c r="D9160">
        <v>0.31226271</v>
      </c>
      <c r="E9160" s="45">
        <v>-2.00460386E-2</v>
      </c>
      <c r="F9160" s="46">
        <v>4</v>
      </c>
      <c r="G9160">
        <v>0.31290549000000001</v>
      </c>
    </row>
    <row r="9161" spans="1:7" x14ac:dyDescent="0.2">
      <c r="A9161">
        <v>2005</v>
      </c>
      <c r="B9161">
        <v>1</v>
      </c>
      <c r="C9161">
        <v>28</v>
      </c>
      <c r="D9161">
        <v>0.54388278999999995</v>
      </c>
      <c r="E9161">
        <v>0.24574020999999999</v>
      </c>
      <c r="F9161" s="46">
        <v>5</v>
      </c>
      <c r="G9161">
        <v>0.59682219999999997</v>
      </c>
    </row>
    <row r="9162" spans="1:7" x14ac:dyDescent="0.2">
      <c r="A9162">
        <v>2005</v>
      </c>
      <c r="B9162">
        <v>1</v>
      </c>
      <c r="C9162">
        <v>29</v>
      </c>
      <c r="D9162">
        <v>0.53762131999999996</v>
      </c>
      <c r="E9162">
        <v>0.40380340999999997</v>
      </c>
      <c r="F9162" s="46">
        <v>5</v>
      </c>
      <c r="G9162">
        <v>0.67237926000000003</v>
      </c>
    </row>
    <row r="9163" spans="1:7" x14ac:dyDescent="0.2">
      <c r="A9163">
        <v>2005</v>
      </c>
      <c r="B9163">
        <v>1</v>
      </c>
      <c r="C9163">
        <v>30</v>
      </c>
      <c r="D9163">
        <v>0.86681240999999998</v>
      </c>
      <c r="E9163">
        <v>0.62165046000000002</v>
      </c>
      <c r="F9163" s="46">
        <v>5</v>
      </c>
      <c r="G9163">
        <v>1.0666831999999999</v>
      </c>
    </row>
    <row r="9164" spans="1:7" x14ac:dyDescent="0.2">
      <c r="A9164">
        <v>2005</v>
      </c>
      <c r="B9164">
        <v>1</v>
      </c>
      <c r="C9164">
        <v>31</v>
      </c>
      <c r="D9164">
        <v>0.99024641999999996</v>
      </c>
      <c r="E9164">
        <v>1.2190099000000001</v>
      </c>
      <c r="F9164" s="46">
        <v>6</v>
      </c>
      <c r="G9164">
        <v>1.5705327</v>
      </c>
    </row>
    <row r="9165" spans="1:7" x14ac:dyDescent="0.2">
      <c r="A9165">
        <v>2005</v>
      </c>
      <c r="B9165">
        <v>2</v>
      </c>
      <c r="C9165">
        <v>1</v>
      </c>
      <c r="D9165">
        <v>0.84335994999999997</v>
      </c>
      <c r="E9165">
        <v>1.5154612999999999</v>
      </c>
      <c r="F9165" s="46">
        <v>6</v>
      </c>
      <c r="G9165">
        <v>1.7343237</v>
      </c>
    </row>
    <row r="9166" spans="1:7" x14ac:dyDescent="0.2">
      <c r="A9166">
        <v>2005</v>
      </c>
      <c r="B9166">
        <v>2</v>
      </c>
      <c r="C9166">
        <v>2</v>
      </c>
      <c r="D9166">
        <v>0.56939638000000004</v>
      </c>
      <c r="E9166">
        <v>1.7409209000000001</v>
      </c>
      <c r="F9166" s="46">
        <v>6</v>
      </c>
      <c r="G9166">
        <v>1.8316707999999999</v>
      </c>
    </row>
    <row r="9167" spans="1:7" x14ac:dyDescent="0.2">
      <c r="A9167">
        <v>2005</v>
      </c>
      <c r="B9167">
        <v>2</v>
      </c>
      <c r="C9167">
        <v>3</v>
      </c>
      <c r="D9167">
        <v>0.49517899999999998</v>
      </c>
      <c r="E9167">
        <v>1.9148048</v>
      </c>
      <c r="F9167" s="46">
        <v>6</v>
      </c>
      <c r="G9167">
        <v>1.9777967000000001</v>
      </c>
    </row>
    <row r="9168" spans="1:7" x14ac:dyDescent="0.2">
      <c r="A9168">
        <v>2005</v>
      </c>
      <c r="B9168">
        <v>2</v>
      </c>
      <c r="C9168">
        <v>4</v>
      </c>
      <c r="D9168">
        <v>0.42637800999999997</v>
      </c>
      <c r="E9168">
        <v>1.9770851</v>
      </c>
      <c r="F9168" s="46">
        <v>6</v>
      </c>
      <c r="G9168">
        <v>2.0225388999999998</v>
      </c>
    </row>
    <row r="9169" spans="1:7" x14ac:dyDescent="0.2">
      <c r="A9169">
        <v>2005</v>
      </c>
      <c r="B9169">
        <v>2</v>
      </c>
      <c r="C9169">
        <v>5</v>
      </c>
      <c r="D9169">
        <v>0.39141007999999999</v>
      </c>
      <c r="E9169">
        <v>1.8689511999999999</v>
      </c>
      <c r="F9169" s="46">
        <v>6</v>
      </c>
      <c r="G9169">
        <v>1.9094974</v>
      </c>
    </row>
    <row r="9170" spans="1:7" x14ac:dyDescent="0.2">
      <c r="A9170">
        <v>2005</v>
      </c>
      <c r="B9170">
        <v>2</v>
      </c>
      <c r="C9170">
        <v>6</v>
      </c>
      <c r="D9170">
        <v>0.13946353</v>
      </c>
      <c r="E9170">
        <v>1.9291130000000001</v>
      </c>
      <c r="F9170" s="46">
        <v>6</v>
      </c>
      <c r="G9170">
        <v>1.9341477</v>
      </c>
    </row>
    <row r="9171" spans="1:7" x14ac:dyDescent="0.2">
      <c r="A9171">
        <v>2005</v>
      </c>
      <c r="B9171">
        <v>2</v>
      </c>
      <c r="C9171">
        <v>7</v>
      </c>
      <c r="D9171">
        <v>-0.27863254999999998</v>
      </c>
      <c r="E9171">
        <v>2.0466660999999999</v>
      </c>
      <c r="F9171" s="46">
        <v>7</v>
      </c>
      <c r="G9171">
        <v>2.0655456000000001</v>
      </c>
    </row>
    <row r="9172" spans="1:7" x14ac:dyDescent="0.2">
      <c r="A9172">
        <v>2005</v>
      </c>
      <c r="B9172">
        <v>2</v>
      </c>
      <c r="C9172">
        <v>8</v>
      </c>
      <c r="D9172">
        <v>-0.44624241999999997</v>
      </c>
      <c r="E9172">
        <v>1.8439184</v>
      </c>
      <c r="F9172" s="46">
        <v>7</v>
      </c>
      <c r="G9172">
        <v>1.8971472</v>
      </c>
    </row>
    <row r="9173" spans="1:7" x14ac:dyDescent="0.2">
      <c r="A9173">
        <v>2005</v>
      </c>
      <c r="B9173">
        <v>2</v>
      </c>
      <c r="C9173">
        <v>9</v>
      </c>
      <c r="D9173">
        <v>-0.57069128999999996</v>
      </c>
      <c r="E9173">
        <v>1.8495781</v>
      </c>
      <c r="F9173" s="46">
        <v>7</v>
      </c>
      <c r="G9173">
        <v>1.9356207999999999</v>
      </c>
    </row>
    <row r="9174" spans="1:7" x14ac:dyDescent="0.2">
      <c r="A9174">
        <v>2005</v>
      </c>
      <c r="B9174">
        <v>2</v>
      </c>
      <c r="C9174">
        <v>10</v>
      </c>
      <c r="D9174">
        <v>-0.82426602000000004</v>
      </c>
      <c r="E9174">
        <v>1.6258782000000001</v>
      </c>
      <c r="F9174" s="46">
        <v>7</v>
      </c>
      <c r="G9174">
        <v>1.8228808999999999</v>
      </c>
    </row>
    <row r="9175" spans="1:7" x14ac:dyDescent="0.2">
      <c r="A9175">
        <v>2005</v>
      </c>
      <c r="B9175">
        <v>2</v>
      </c>
      <c r="C9175">
        <v>11</v>
      </c>
      <c r="D9175">
        <v>-1.0534261</v>
      </c>
      <c r="E9175">
        <v>1.6025695</v>
      </c>
      <c r="F9175" s="46">
        <v>7</v>
      </c>
      <c r="G9175">
        <v>1.9177945000000001</v>
      </c>
    </row>
    <row r="9176" spans="1:7" x14ac:dyDescent="0.2">
      <c r="A9176">
        <v>2005</v>
      </c>
      <c r="B9176">
        <v>2</v>
      </c>
      <c r="C9176">
        <v>12</v>
      </c>
      <c r="D9176">
        <v>-1.1616740000000001</v>
      </c>
      <c r="E9176">
        <v>1.7013887000000001</v>
      </c>
      <c r="F9176" s="46">
        <v>7</v>
      </c>
      <c r="G9176">
        <v>2.0601479999999999</v>
      </c>
    </row>
    <row r="9177" spans="1:7" x14ac:dyDescent="0.2">
      <c r="A9177">
        <v>2005</v>
      </c>
      <c r="B9177">
        <v>2</v>
      </c>
      <c r="C9177">
        <v>13</v>
      </c>
      <c r="D9177">
        <v>-1.1606424</v>
      </c>
      <c r="E9177">
        <v>1.6589757000000001</v>
      </c>
      <c r="F9177" s="46">
        <v>7</v>
      </c>
      <c r="G9177">
        <v>2.0246705999999999</v>
      </c>
    </row>
    <row r="9178" spans="1:7" x14ac:dyDescent="0.2">
      <c r="A9178">
        <v>2005</v>
      </c>
      <c r="B9178">
        <v>2</v>
      </c>
      <c r="C9178">
        <v>14</v>
      </c>
      <c r="D9178">
        <v>-1.1623570000000001</v>
      </c>
      <c r="E9178">
        <v>1.3535820999999999</v>
      </c>
      <c r="F9178" s="46">
        <v>7</v>
      </c>
      <c r="G9178">
        <v>1.7841688</v>
      </c>
    </row>
    <row r="9179" spans="1:7" x14ac:dyDescent="0.2">
      <c r="A9179">
        <v>2005</v>
      </c>
      <c r="B9179">
        <v>2</v>
      </c>
      <c r="C9179">
        <v>15</v>
      </c>
      <c r="D9179">
        <v>-0.97866154000000005</v>
      </c>
      <c r="E9179">
        <v>0.87869143000000005</v>
      </c>
      <c r="F9179" s="46">
        <v>8</v>
      </c>
      <c r="G9179">
        <v>1.3152478999999999</v>
      </c>
    </row>
    <row r="9180" spans="1:7" x14ac:dyDescent="0.2">
      <c r="A9180">
        <v>2005</v>
      </c>
      <c r="B9180">
        <v>2</v>
      </c>
      <c r="C9180">
        <v>16</v>
      </c>
      <c r="D9180">
        <v>-0.81729936999999997</v>
      </c>
      <c r="E9180">
        <v>0.77035838000000001</v>
      </c>
      <c r="F9180" s="46">
        <v>8</v>
      </c>
      <c r="G9180">
        <v>1.1231340999999999</v>
      </c>
    </row>
    <row r="9181" spans="1:7" x14ac:dyDescent="0.2">
      <c r="A9181">
        <v>2005</v>
      </c>
      <c r="B9181">
        <v>2</v>
      </c>
      <c r="C9181">
        <v>17</v>
      </c>
      <c r="D9181">
        <v>-0.37492216</v>
      </c>
      <c r="E9181">
        <v>0.69663160999999996</v>
      </c>
      <c r="F9181" s="46">
        <v>7</v>
      </c>
      <c r="G9181">
        <v>0.79111456999999996</v>
      </c>
    </row>
    <row r="9182" spans="1:7" x14ac:dyDescent="0.2">
      <c r="A9182">
        <v>2005</v>
      </c>
      <c r="B9182">
        <v>2</v>
      </c>
      <c r="C9182">
        <v>18</v>
      </c>
      <c r="D9182">
        <v>-0.14840977</v>
      </c>
      <c r="E9182">
        <v>0.88393772000000004</v>
      </c>
      <c r="F9182" s="46">
        <v>7</v>
      </c>
      <c r="G9182">
        <v>0.89630984999999996</v>
      </c>
    </row>
    <row r="9183" spans="1:7" x14ac:dyDescent="0.2">
      <c r="A9183">
        <v>2005</v>
      </c>
      <c r="B9183">
        <v>2</v>
      </c>
      <c r="C9183">
        <v>19</v>
      </c>
      <c r="D9183" s="45">
        <v>-2.1698122800000001E-2</v>
      </c>
      <c r="E9183">
        <v>0.90041917999999999</v>
      </c>
      <c r="F9183" s="46">
        <v>7</v>
      </c>
      <c r="G9183">
        <v>0.90068060000000005</v>
      </c>
    </row>
    <row r="9184" spans="1:7" x14ac:dyDescent="0.2">
      <c r="A9184">
        <v>2005</v>
      </c>
      <c r="B9184">
        <v>2</v>
      </c>
      <c r="C9184">
        <v>20</v>
      </c>
      <c r="D9184">
        <v>-0.11032367</v>
      </c>
      <c r="E9184">
        <v>0.78572226000000001</v>
      </c>
      <c r="F9184" s="46">
        <v>7</v>
      </c>
      <c r="G9184">
        <v>0.79342979000000002</v>
      </c>
    </row>
    <row r="9185" spans="1:7" x14ac:dyDescent="0.2">
      <c r="A9185">
        <v>2005</v>
      </c>
      <c r="B9185">
        <v>2</v>
      </c>
      <c r="C9185">
        <v>21</v>
      </c>
      <c r="D9185">
        <v>-0.31689021000000001</v>
      </c>
      <c r="E9185">
        <v>0.77290588999999998</v>
      </c>
      <c r="F9185" s="46">
        <v>7</v>
      </c>
      <c r="G9185">
        <v>0.83534598000000004</v>
      </c>
    </row>
    <row r="9186" spans="1:7" x14ac:dyDescent="0.2">
      <c r="A9186">
        <v>2005</v>
      </c>
      <c r="B9186">
        <v>2</v>
      </c>
      <c r="C9186">
        <v>22</v>
      </c>
      <c r="D9186">
        <v>-0.76319408</v>
      </c>
      <c r="E9186">
        <v>0.89618474000000004</v>
      </c>
      <c r="F9186" s="46">
        <v>7</v>
      </c>
      <c r="G9186">
        <v>1.1771202999999999</v>
      </c>
    </row>
    <row r="9187" spans="1:7" x14ac:dyDescent="0.2">
      <c r="A9187">
        <v>2005</v>
      </c>
      <c r="B9187">
        <v>2</v>
      </c>
      <c r="C9187">
        <v>23</v>
      </c>
      <c r="D9187">
        <v>-0.83513552000000002</v>
      </c>
      <c r="E9187">
        <v>0.83725554000000002</v>
      </c>
      <c r="F9187" s="46">
        <v>7</v>
      </c>
      <c r="G9187">
        <v>1.1825600999999999</v>
      </c>
    </row>
    <row r="9188" spans="1:7" x14ac:dyDescent="0.2">
      <c r="A9188">
        <v>2005</v>
      </c>
      <c r="B9188">
        <v>2</v>
      </c>
      <c r="C9188">
        <v>24</v>
      </c>
      <c r="D9188">
        <v>-0.81386190999999997</v>
      </c>
      <c r="E9188">
        <v>0.67877768999999999</v>
      </c>
      <c r="F9188" s="46">
        <v>8</v>
      </c>
      <c r="G9188">
        <v>1.059769</v>
      </c>
    </row>
    <row r="9189" spans="1:7" x14ac:dyDescent="0.2">
      <c r="A9189">
        <v>2005</v>
      </c>
      <c r="B9189">
        <v>2</v>
      </c>
      <c r="C9189">
        <v>25</v>
      </c>
      <c r="D9189">
        <v>-1.0284004</v>
      </c>
      <c r="E9189">
        <v>0.37027695999999999</v>
      </c>
      <c r="F9189" s="46">
        <v>8</v>
      </c>
      <c r="G9189">
        <v>1.093029</v>
      </c>
    </row>
    <row r="9190" spans="1:7" x14ac:dyDescent="0.2">
      <c r="A9190">
        <v>2005</v>
      </c>
      <c r="B9190">
        <v>2</v>
      </c>
      <c r="C9190">
        <v>26</v>
      </c>
      <c r="D9190">
        <v>-1.3413193000000001</v>
      </c>
      <c r="E9190">
        <v>0.28726881999999998</v>
      </c>
      <c r="F9190" s="46">
        <v>8</v>
      </c>
      <c r="G9190">
        <v>1.3717364000000001</v>
      </c>
    </row>
    <row r="9191" spans="1:7" x14ac:dyDescent="0.2">
      <c r="A9191">
        <v>2005</v>
      </c>
      <c r="B9191">
        <v>2</v>
      </c>
      <c r="C9191">
        <v>27</v>
      </c>
      <c r="D9191">
        <v>-1.4628865</v>
      </c>
      <c r="E9191">
        <v>0.27677341999999999</v>
      </c>
      <c r="F9191" s="46">
        <v>8</v>
      </c>
      <c r="G9191">
        <v>1.4888386</v>
      </c>
    </row>
    <row r="9192" spans="1:7" x14ac:dyDescent="0.2">
      <c r="A9192">
        <v>2005</v>
      </c>
      <c r="B9192">
        <v>2</v>
      </c>
      <c r="C9192">
        <v>28</v>
      </c>
      <c r="D9192">
        <v>-1.3955569000000001</v>
      </c>
      <c r="E9192" s="45">
        <v>-9.0142883399999998E-2</v>
      </c>
      <c r="F9192" s="46">
        <v>1</v>
      </c>
      <c r="G9192">
        <v>1.3984652</v>
      </c>
    </row>
    <row r="9193" spans="1:7" x14ac:dyDescent="0.2">
      <c r="A9193">
        <v>2005</v>
      </c>
      <c r="B9193">
        <v>3</v>
      </c>
      <c r="C9193">
        <v>1</v>
      </c>
      <c r="D9193">
        <v>-1.1661044</v>
      </c>
      <c r="E9193">
        <v>-0.17705807000000001</v>
      </c>
      <c r="F9193" s="46">
        <v>1</v>
      </c>
      <c r="G9193">
        <v>1.1794697999999999</v>
      </c>
    </row>
    <row r="9194" spans="1:7" x14ac:dyDescent="0.2">
      <c r="A9194">
        <v>2005</v>
      </c>
      <c r="B9194">
        <v>3</v>
      </c>
      <c r="C9194">
        <v>2</v>
      </c>
      <c r="D9194">
        <v>-1.1193234999999999</v>
      </c>
      <c r="E9194" s="45">
        <v>5.2271434100000002E-3</v>
      </c>
      <c r="F9194" s="46">
        <v>8</v>
      </c>
      <c r="G9194">
        <v>1.1193356999999999</v>
      </c>
    </row>
    <row r="9195" spans="1:7" x14ac:dyDescent="0.2">
      <c r="A9195">
        <v>2005</v>
      </c>
      <c r="B9195">
        <v>3</v>
      </c>
      <c r="C9195">
        <v>3</v>
      </c>
      <c r="D9195">
        <v>-1.1721353999999999</v>
      </c>
      <c r="E9195">
        <v>0.38400509999999999</v>
      </c>
      <c r="F9195" s="46">
        <v>8</v>
      </c>
      <c r="G9195">
        <v>1.2334347000000001</v>
      </c>
    </row>
    <row r="9196" spans="1:7" x14ac:dyDescent="0.2">
      <c r="A9196">
        <v>2005</v>
      </c>
      <c r="B9196">
        <v>3</v>
      </c>
      <c r="C9196">
        <v>4</v>
      </c>
      <c r="D9196">
        <v>-1.3004324</v>
      </c>
      <c r="E9196">
        <v>1.0630579</v>
      </c>
      <c r="F9196" s="46">
        <v>8</v>
      </c>
      <c r="G9196">
        <v>1.6796477999999999</v>
      </c>
    </row>
    <row r="9197" spans="1:7" x14ac:dyDescent="0.2">
      <c r="A9197">
        <v>2005</v>
      </c>
      <c r="B9197">
        <v>3</v>
      </c>
      <c r="C9197">
        <v>5</v>
      </c>
      <c r="D9197">
        <v>-1.5109661000000001</v>
      </c>
      <c r="E9197">
        <v>1.0629835000000001</v>
      </c>
      <c r="F9197" s="46">
        <v>8</v>
      </c>
      <c r="G9197">
        <v>1.8474177000000001</v>
      </c>
    </row>
    <row r="9198" spans="1:7" x14ac:dyDescent="0.2">
      <c r="A9198">
        <v>2005</v>
      </c>
      <c r="B9198">
        <v>3</v>
      </c>
      <c r="C9198">
        <v>6</v>
      </c>
      <c r="D9198">
        <v>-1.3072557</v>
      </c>
      <c r="E9198">
        <v>0.85720788999999997</v>
      </c>
      <c r="F9198" s="46">
        <v>8</v>
      </c>
      <c r="G9198">
        <v>1.5632410999999999</v>
      </c>
    </row>
    <row r="9199" spans="1:7" x14ac:dyDescent="0.2">
      <c r="A9199">
        <v>2005</v>
      </c>
      <c r="B9199">
        <v>3</v>
      </c>
      <c r="C9199">
        <v>7</v>
      </c>
      <c r="D9199">
        <v>-1.3534195</v>
      </c>
      <c r="E9199">
        <v>1.0042205</v>
      </c>
      <c r="F9199" s="46">
        <v>8</v>
      </c>
      <c r="G9199">
        <v>1.6852902000000001</v>
      </c>
    </row>
    <row r="9200" spans="1:7" x14ac:dyDescent="0.2">
      <c r="A9200">
        <v>2005</v>
      </c>
      <c r="B9200">
        <v>3</v>
      </c>
      <c r="C9200">
        <v>8</v>
      </c>
      <c r="D9200">
        <v>-1.453959</v>
      </c>
      <c r="E9200">
        <v>0.77118646999999996</v>
      </c>
      <c r="F9200" s="46">
        <v>8</v>
      </c>
      <c r="G9200">
        <v>1.6458206</v>
      </c>
    </row>
    <row r="9201" spans="1:7" x14ac:dyDescent="0.2">
      <c r="A9201">
        <v>2005</v>
      </c>
      <c r="B9201">
        <v>3</v>
      </c>
      <c r="C9201">
        <v>9</v>
      </c>
      <c r="D9201">
        <v>-1.4257820999999999</v>
      </c>
      <c r="E9201">
        <v>0.77891827000000002</v>
      </c>
      <c r="F9201" s="46">
        <v>8</v>
      </c>
      <c r="G9201">
        <v>1.6246748</v>
      </c>
    </row>
    <row r="9202" spans="1:7" x14ac:dyDescent="0.2">
      <c r="A9202">
        <v>2005</v>
      </c>
      <c r="B9202">
        <v>3</v>
      </c>
      <c r="C9202">
        <v>10</v>
      </c>
      <c r="D9202">
        <v>-1.1902628</v>
      </c>
      <c r="E9202">
        <v>0.80760485000000004</v>
      </c>
      <c r="F9202" s="46">
        <v>8</v>
      </c>
      <c r="G9202">
        <v>1.4383849</v>
      </c>
    </row>
    <row r="9203" spans="1:7" x14ac:dyDescent="0.2">
      <c r="A9203">
        <v>2005</v>
      </c>
      <c r="B9203">
        <v>3</v>
      </c>
      <c r="C9203">
        <v>11</v>
      </c>
      <c r="D9203">
        <v>-1.014124</v>
      </c>
      <c r="E9203">
        <v>0.83590220999999998</v>
      </c>
      <c r="F9203" s="46">
        <v>8</v>
      </c>
      <c r="G9203">
        <v>1.3142221999999999</v>
      </c>
    </row>
    <row r="9204" spans="1:7" x14ac:dyDescent="0.2">
      <c r="A9204">
        <v>2005</v>
      </c>
      <c r="B9204">
        <v>3</v>
      </c>
      <c r="C9204">
        <v>12</v>
      </c>
      <c r="D9204">
        <v>-1.0069859999999999</v>
      </c>
      <c r="E9204">
        <v>0.66418988000000001</v>
      </c>
      <c r="F9204" s="46">
        <v>8</v>
      </c>
      <c r="G9204">
        <v>1.2063037999999999</v>
      </c>
    </row>
    <row r="9205" spans="1:7" x14ac:dyDescent="0.2">
      <c r="A9205">
        <v>2005</v>
      </c>
      <c r="B9205">
        <v>3</v>
      </c>
      <c r="C9205">
        <v>13</v>
      </c>
      <c r="D9205">
        <v>-0.91371875999999996</v>
      </c>
      <c r="E9205">
        <v>0.12326262</v>
      </c>
      <c r="F9205" s="46">
        <v>8</v>
      </c>
      <c r="G9205">
        <v>0.92199545999999999</v>
      </c>
    </row>
    <row r="9206" spans="1:7" x14ac:dyDescent="0.2">
      <c r="A9206">
        <v>2005</v>
      </c>
      <c r="B9206">
        <v>3</v>
      </c>
      <c r="C9206">
        <v>14</v>
      </c>
      <c r="D9206">
        <v>-0.85144401000000003</v>
      </c>
      <c r="E9206">
        <v>-0.48075541999999999</v>
      </c>
      <c r="F9206" s="46">
        <v>1</v>
      </c>
      <c r="G9206">
        <v>0.97779477000000004</v>
      </c>
    </row>
    <row r="9207" spans="1:7" x14ac:dyDescent="0.2">
      <c r="A9207">
        <v>2005</v>
      </c>
      <c r="B9207">
        <v>3</v>
      </c>
      <c r="C9207">
        <v>15</v>
      </c>
      <c r="D9207">
        <v>-1.0765256000000001</v>
      </c>
      <c r="E9207">
        <v>-0.62343590999999998</v>
      </c>
      <c r="F9207" s="46">
        <v>1</v>
      </c>
      <c r="G9207">
        <v>1.2440176000000001</v>
      </c>
    </row>
    <row r="9208" spans="1:7" x14ac:dyDescent="0.2">
      <c r="A9208">
        <v>2005</v>
      </c>
      <c r="B9208">
        <v>3</v>
      </c>
      <c r="C9208">
        <v>16</v>
      </c>
      <c r="D9208">
        <v>-1.3149185999999999</v>
      </c>
      <c r="E9208">
        <v>-0.75593215000000002</v>
      </c>
      <c r="F9208" s="46">
        <v>1</v>
      </c>
      <c r="G9208">
        <v>1.5167215999999999</v>
      </c>
    </row>
    <row r="9209" spans="1:7" x14ac:dyDescent="0.2">
      <c r="A9209">
        <v>2005</v>
      </c>
      <c r="B9209">
        <v>3</v>
      </c>
      <c r="C9209">
        <v>17</v>
      </c>
      <c r="D9209">
        <v>-0.83934474000000003</v>
      </c>
      <c r="E9209">
        <v>-0.74998098999999996</v>
      </c>
      <c r="F9209" s="46">
        <v>1</v>
      </c>
      <c r="G9209">
        <v>1.1255980999999999</v>
      </c>
    </row>
    <row r="9210" spans="1:7" x14ac:dyDescent="0.2">
      <c r="A9210">
        <v>2005</v>
      </c>
      <c r="B9210">
        <v>3</v>
      </c>
      <c r="C9210">
        <v>18</v>
      </c>
      <c r="D9210">
        <v>-0.50689971</v>
      </c>
      <c r="E9210">
        <v>-1.1017703000000001</v>
      </c>
      <c r="F9210" s="46">
        <v>2</v>
      </c>
      <c r="G9210">
        <v>1.2127839</v>
      </c>
    </row>
    <row r="9211" spans="1:7" x14ac:dyDescent="0.2">
      <c r="A9211">
        <v>2005</v>
      </c>
      <c r="B9211">
        <v>3</v>
      </c>
      <c r="C9211">
        <v>19</v>
      </c>
      <c r="D9211">
        <v>-0.44908683999999999</v>
      </c>
      <c r="E9211">
        <v>-1.5329577000000001</v>
      </c>
      <c r="F9211" s="46">
        <v>2</v>
      </c>
      <c r="G9211">
        <v>1.5973847999999999</v>
      </c>
    </row>
    <row r="9212" spans="1:7" x14ac:dyDescent="0.2">
      <c r="A9212">
        <v>2005</v>
      </c>
      <c r="B9212">
        <v>3</v>
      </c>
      <c r="C9212">
        <v>20</v>
      </c>
      <c r="D9212" s="45">
        <v>-8.5425116100000004E-2</v>
      </c>
      <c r="E9212">
        <v>-1.7005154</v>
      </c>
      <c r="F9212" s="46">
        <v>2</v>
      </c>
      <c r="G9212">
        <v>1.7026597000000001</v>
      </c>
    </row>
    <row r="9213" spans="1:7" x14ac:dyDescent="0.2">
      <c r="A9213">
        <v>2005</v>
      </c>
      <c r="B9213">
        <v>3</v>
      </c>
      <c r="C9213">
        <v>21</v>
      </c>
      <c r="D9213">
        <v>0.23969388999999999</v>
      </c>
      <c r="E9213">
        <v>-1.7599682000000001</v>
      </c>
      <c r="F9213" s="46">
        <v>3</v>
      </c>
      <c r="G9213">
        <v>1.7762154000000001</v>
      </c>
    </row>
    <row r="9214" spans="1:7" x14ac:dyDescent="0.2">
      <c r="A9214">
        <v>2005</v>
      </c>
      <c r="B9214">
        <v>3</v>
      </c>
      <c r="C9214">
        <v>22</v>
      </c>
      <c r="D9214">
        <v>0.24569389</v>
      </c>
      <c r="E9214">
        <v>-1.8236338000000001</v>
      </c>
      <c r="F9214" s="46">
        <v>3</v>
      </c>
      <c r="G9214">
        <v>1.8401102</v>
      </c>
    </row>
    <row r="9215" spans="1:7" x14ac:dyDescent="0.2">
      <c r="A9215">
        <v>2005</v>
      </c>
      <c r="B9215">
        <v>3</v>
      </c>
      <c r="C9215">
        <v>23</v>
      </c>
      <c r="D9215">
        <v>0.75225109000000001</v>
      </c>
      <c r="E9215">
        <v>-1.9641729999999999</v>
      </c>
      <c r="F9215" s="46">
        <v>3</v>
      </c>
      <c r="G9215">
        <v>2.1032967999999999</v>
      </c>
    </row>
    <row r="9216" spans="1:7" x14ac:dyDescent="0.2">
      <c r="A9216">
        <v>2005</v>
      </c>
      <c r="B9216">
        <v>3</v>
      </c>
      <c r="C9216">
        <v>24</v>
      </c>
      <c r="D9216">
        <v>0.85754180000000002</v>
      </c>
      <c r="E9216">
        <v>-1.823221</v>
      </c>
      <c r="F9216" s="46">
        <v>3</v>
      </c>
      <c r="G9216">
        <v>2.0148231999999999</v>
      </c>
    </row>
    <row r="9217" spans="1:7" x14ac:dyDescent="0.2">
      <c r="A9217">
        <v>2005</v>
      </c>
      <c r="B9217">
        <v>3</v>
      </c>
      <c r="C9217">
        <v>25</v>
      </c>
      <c r="D9217">
        <v>0.83967793000000002</v>
      </c>
      <c r="E9217">
        <v>-2.0525376999999998</v>
      </c>
      <c r="F9217" s="46">
        <v>3</v>
      </c>
      <c r="G9217">
        <v>2.2176496999999999</v>
      </c>
    </row>
    <row r="9218" spans="1:7" x14ac:dyDescent="0.2">
      <c r="A9218">
        <v>2005</v>
      </c>
      <c r="B9218">
        <v>3</v>
      </c>
      <c r="C9218">
        <v>26</v>
      </c>
      <c r="D9218">
        <v>0.99438632000000005</v>
      </c>
      <c r="E9218">
        <v>-2.1659963000000002</v>
      </c>
      <c r="F9218" s="46">
        <v>3</v>
      </c>
      <c r="G9218">
        <v>2.3833473000000001</v>
      </c>
    </row>
    <row r="9219" spans="1:7" x14ac:dyDescent="0.2">
      <c r="A9219">
        <v>2005</v>
      </c>
      <c r="B9219">
        <v>3</v>
      </c>
      <c r="C9219">
        <v>27</v>
      </c>
      <c r="D9219">
        <v>0.99307889000000005</v>
      </c>
      <c r="E9219">
        <v>-2.5513647000000002</v>
      </c>
      <c r="F9219" s="46">
        <v>3</v>
      </c>
      <c r="G9219">
        <v>2.7378216000000002</v>
      </c>
    </row>
    <row r="9220" spans="1:7" x14ac:dyDescent="0.2">
      <c r="A9220">
        <v>2005</v>
      </c>
      <c r="B9220">
        <v>3</v>
      </c>
      <c r="C9220">
        <v>28</v>
      </c>
      <c r="D9220">
        <v>1.1907216</v>
      </c>
      <c r="E9220">
        <v>-2.6569897999999998</v>
      </c>
      <c r="F9220" s="46">
        <v>3</v>
      </c>
      <c r="G9220">
        <v>2.9115996000000002</v>
      </c>
    </row>
    <row r="9221" spans="1:7" x14ac:dyDescent="0.2">
      <c r="A9221">
        <v>2005</v>
      </c>
      <c r="B9221">
        <v>3</v>
      </c>
      <c r="C9221">
        <v>29</v>
      </c>
      <c r="D9221">
        <v>1.3855267</v>
      </c>
      <c r="E9221">
        <v>-2.658814</v>
      </c>
      <c r="F9221" s="46">
        <v>3</v>
      </c>
      <c r="G9221">
        <v>2.9981620000000002</v>
      </c>
    </row>
    <row r="9222" spans="1:7" x14ac:dyDescent="0.2">
      <c r="A9222">
        <v>2005</v>
      </c>
      <c r="B9222">
        <v>3</v>
      </c>
      <c r="C9222">
        <v>30</v>
      </c>
      <c r="D9222">
        <v>1.8026148</v>
      </c>
      <c r="E9222">
        <v>-2.7964199000000001</v>
      </c>
      <c r="F9222" s="46">
        <v>3</v>
      </c>
      <c r="G9222">
        <v>3.3270683000000001</v>
      </c>
    </row>
    <row r="9223" spans="1:7" x14ac:dyDescent="0.2">
      <c r="A9223">
        <v>2005</v>
      </c>
      <c r="B9223">
        <v>3</v>
      </c>
      <c r="C9223">
        <v>31</v>
      </c>
      <c r="D9223">
        <v>2.0360222000000001</v>
      </c>
      <c r="E9223">
        <v>-2.7756273999999999</v>
      </c>
      <c r="F9223" s="46">
        <v>3</v>
      </c>
      <c r="G9223">
        <v>3.4423091000000001</v>
      </c>
    </row>
    <row r="9224" spans="1:7" x14ac:dyDescent="0.2">
      <c r="A9224">
        <v>2005</v>
      </c>
      <c r="B9224">
        <v>4</v>
      </c>
      <c r="C9224">
        <v>1</v>
      </c>
      <c r="D9224">
        <v>2.2035722999999998</v>
      </c>
      <c r="E9224">
        <v>-2.8942744999999999</v>
      </c>
      <c r="F9224" s="46">
        <v>3</v>
      </c>
      <c r="G9224">
        <v>3.6376579000000002</v>
      </c>
    </row>
    <row r="9225" spans="1:7" x14ac:dyDescent="0.2">
      <c r="A9225">
        <v>2005</v>
      </c>
      <c r="B9225">
        <v>4</v>
      </c>
      <c r="C9225">
        <v>2</v>
      </c>
      <c r="D9225">
        <v>2.4737922999999999</v>
      </c>
      <c r="E9225">
        <v>-2.5775169999999998</v>
      </c>
      <c r="F9225" s="46">
        <v>3</v>
      </c>
      <c r="G9225">
        <v>3.5725682000000001</v>
      </c>
    </row>
    <row r="9226" spans="1:7" x14ac:dyDescent="0.2">
      <c r="A9226">
        <v>2005</v>
      </c>
      <c r="B9226">
        <v>4</v>
      </c>
      <c r="C9226">
        <v>3</v>
      </c>
      <c r="D9226">
        <v>2.7293682000000001</v>
      </c>
      <c r="E9226">
        <v>-2.4178746000000002</v>
      </c>
      <c r="F9226" s="46">
        <v>4</v>
      </c>
      <c r="G9226">
        <v>3.6463089000000002</v>
      </c>
    </row>
    <row r="9227" spans="1:7" x14ac:dyDescent="0.2">
      <c r="A9227">
        <v>2005</v>
      </c>
      <c r="B9227">
        <v>4</v>
      </c>
      <c r="C9227">
        <v>4</v>
      </c>
      <c r="D9227">
        <v>2.8970847000000002</v>
      </c>
      <c r="E9227">
        <v>-2.328805</v>
      </c>
      <c r="F9227" s="46">
        <v>4</v>
      </c>
      <c r="G9227">
        <v>3.7170462999999998</v>
      </c>
    </row>
    <row r="9228" spans="1:7" x14ac:dyDescent="0.2">
      <c r="A9228">
        <v>2005</v>
      </c>
      <c r="B9228">
        <v>4</v>
      </c>
      <c r="C9228">
        <v>5</v>
      </c>
      <c r="D9228">
        <v>2.7527672999999999</v>
      </c>
      <c r="E9228">
        <v>-1.8408530000000001</v>
      </c>
      <c r="F9228" s="46">
        <v>4</v>
      </c>
      <c r="G9228">
        <v>3.3115656000000002</v>
      </c>
    </row>
    <row r="9229" spans="1:7" x14ac:dyDescent="0.2">
      <c r="A9229">
        <v>2005</v>
      </c>
      <c r="B9229">
        <v>4</v>
      </c>
      <c r="C9229">
        <v>6</v>
      </c>
      <c r="D9229">
        <v>3.0245413999999999</v>
      </c>
      <c r="E9229">
        <v>-1.4026383</v>
      </c>
      <c r="F9229" s="46">
        <v>4</v>
      </c>
      <c r="G9229">
        <v>3.3339534</v>
      </c>
    </row>
    <row r="9230" spans="1:7" x14ac:dyDescent="0.2">
      <c r="A9230">
        <v>2005</v>
      </c>
      <c r="B9230">
        <v>4</v>
      </c>
      <c r="C9230">
        <v>7</v>
      </c>
      <c r="D9230">
        <v>3.2422955</v>
      </c>
      <c r="E9230">
        <v>-0.97904115999999997</v>
      </c>
      <c r="F9230" s="46">
        <v>4</v>
      </c>
      <c r="G9230">
        <v>3.3868866</v>
      </c>
    </row>
    <row r="9231" spans="1:7" x14ac:dyDescent="0.2">
      <c r="A9231">
        <v>2005</v>
      </c>
      <c r="B9231">
        <v>4</v>
      </c>
      <c r="C9231">
        <v>8</v>
      </c>
      <c r="D9231">
        <v>3.0458688999999999</v>
      </c>
      <c r="E9231">
        <v>-0.52057016</v>
      </c>
      <c r="F9231" s="46">
        <v>4</v>
      </c>
      <c r="G9231">
        <v>3.0900340000000002</v>
      </c>
    </row>
    <row r="9232" spans="1:7" x14ac:dyDescent="0.2">
      <c r="A9232">
        <v>2005</v>
      </c>
      <c r="B9232">
        <v>4</v>
      </c>
      <c r="C9232">
        <v>9</v>
      </c>
      <c r="D9232">
        <v>2.9288349</v>
      </c>
      <c r="E9232">
        <v>0.14155187999999999</v>
      </c>
      <c r="F9232" s="46">
        <v>5</v>
      </c>
      <c r="G9232">
        <v>2.9322534</v>
      </c>
    </row>
    <row r="9233" spans="1:7" x14ac:dyDescent="0.2">
      <c r="A9233">
        <v>2005</v>
      </c>
      <c r="B9233">
        <v>4</v>
      </c>
      <c r="C9233">
        <v>10</v>
      </c>
      <c r="D9233">
        <v>2.6450143000000002</v>
      </c>
      <c r="E9233">
        <v>0.39472625</v>
      </c>
      <c r="F9233" s="46">
        <v>5</v>
      </c>
      <c r="G9233">
        <v>2.6743054000000002</v>
      </c>
    </row>
    <row r="9234" spans="1:7" x14ac:dyDescent="0.2">
      <c r="A9234">
        <v>2005</v>
      </c>
      <c r="B9234">
        <v>4</v>
      </c>
      <c r="C9234">
        <v>11</v>
      </c>
      <c r="D9234">
        <v>2.3716767000000001</v>
      </c>
      <c r="E9234">
        <v>0.94422472000000002</v>
      </c>
      <c r="F9234" s="46">
        <v>5</v>
      </c>
      <c r="G9234">
        <v>2.5527262999999998</v>
      </c>
    </row>
    <row r="9235" spans="1:7" x14ac:dyDescent="0.2">
      <c r="A9235">
        <v>2005</v>
      </c>
      <c r="B9235">
        <v>4</v>
      </c>
      <c r="C9235">
        <v>12</v>
      </c>
      <c r="D9235">
        <v>2.0631808999999999</v>
      </c>
      <c r="E9235">
        <v>1.3936601</v>
      </c>
      <c r="F9235" s="46">
        <v>5</v>
      </c>
      <c r="G9235">
        <v>2.4897798999999998</v>
      </c>
    </row>
    <row r="9236" spans="1:7" x14ac:dyDescent="0.2">
      <c r="A9236">
        <v>2005</v>
      </c>
      <c r="B9236">
        <v>4</v>
      </c>
      <c r="C9236">
        <v>13</v>
      </c>
      <c r="D9236">
        <v>1.7903258</v>
      </c>
      <c r="E9236">
        <v>1.7755228000000001</v>
      </c>
      <c r="F9236" s="46">
        <v>5</v>
      </c>
      <c r="G9236">
        <v>2.5214574000000001</v>
      </c>
    </row>
    <row r="9237" spans="1:7" x14ac:dyDescent="0.2">
      <c r="A9237">
        <v>2005</v>
      </c>
      <c r="B9237">
        <v>4</v>
      </c>
      <c r="C9237">
        <v>14</v>
      </c>
      <c r="D9237">
        <v>1.3029535999999999</v>
      </c>
      <c r="E9237">
        <v>1.9924685</v>
      </c>
      <c r="F9237" s="46">
        <v>6</v>
      </c>
      <c r="G9237">
        <v>2.3806759999999998</v>
      </c>
    </row>
    <row r="9238" spans="1:7" x14ac:dyDescent="0.2">
      <c r="A9238">
        <v>2005</v>
      </c>
      <c r="B9238">
        <v>4</v>
      </c>
      <c r="C9238">
        <v>15</v>
      </c>
      <c r="D9238">
        <v>0.70954238999999997</v>
      </c>
      <c r="E9238">
        <v>2.3110925999999998</v>
      </c>
      <c r="F9238" s="46">
        <v>6</v>
      </c>
      <c r="G9238">
        <v>2.4175605999999998</v>
      </c>
    </row>
    <row r="9239" spans="1:7" x14ac:dyDescent="0.2">
      <c r="A9239">
        <v>2005</v>
      </c>
      <c r="B9239">
        <v>4</v>
      </c>
      <c r="C9239">
        <v>16</v>
      </c>
      <c r="D9239">
        <v>0.12238198</v>
      </c>
      <c r="E9239">
        <v>2.2272310000000002</v>
      </c>
      <c r="F9239" s="46">
        <v>6</v>
      </c>
      <c r="G9239">
        <v>2.2305907999999999</v>
      </c>
    </row>
    <row r="9240" spans="1:7" x14ac:dyDescent="0.2">
      <c r="A9240">
        <v>2005</v>
      </c>
      <c r="B9240">
        <v>4</v>
      </c>
      <c r="C9240">
        <v>17</v>
      </c>
      <c r="D9240">
        <v>-0.53781575000000004</v>
      </c>
      <c r="E9240">
        <v>2.0596602000000002</v>
      </c>
      <c r="F9240" s="46">
        <v>7</v>
      </c>
      <c r="G9240">
        <v>2.1287193000000002</v>
      </c>
    </row>
    <row r="9241" spans="1:7" x14ac:dyDescent="0.2">
      <c r="A9241">
        <v>2005</v>
      </c>
      <c r="B9241">
        <v>4</v>
      </c>
      <c r="C9241">
        <v>18</v>
      </c>
      <c r="D9241">
        <v>-1.3431622000000001</v>
      </c>
      <c r="E9241">
        <v>1.7789075000000001</v>
      </c>
      <c r="F9241" s="46">
        <v>7</v>
      </c>
      <c r="G9241">
        <v>2.2290348999999998</v>
      </c>
    </row>
    <row r="9242" spans="1:7" x14ac:dyDescent="0.2">
      <c r="A9242">
        <v>2005</v>
      </c>
      <c r="B9242">
        <v>4</v>
      </c>
      <c r="C9242">
        <v>19</v>
      </c>
      <c r="D9242">
        <v>-1.9021809000000001</v>
      </c>
      <c r="E9242">
        <v>1.5805513</v>
      </c>
      <c r="F9242" s="46">
        <v>8</v>
      </c>
      <c r="G9242">
        <v>2.4731426000000001</v>
      </c>
    </row>
    <row r="9243" spans="1:7" x14ac:dyDescent="0.2">
      <c r="A9243">
        <v>2005</v>
      </c>
      <c r="B9243">
        <v>4</v>
      </c>
      <c r="C9243">
        <v>20</v>
      </c>
      <c r="D9243">
        <v>-2.3193293000000001</v>
      </c>
      <c r="E9243">
        <v>1.4425984999999999</v>
      </c>
      <c r="F9243" s="46">
        <v>8</v>
      </c>
      <c r="G9243">
        <v>2.7313692999999999</v>
      </c>
    </row>
    <row r="9244" spans="1:7" x14ac:dyDescent="0.2">
      <c r="A9244">
        <v>2005</v>
      </c>
      <c r="B9244">
        <v>4</v>
      </c>
      <c r="C9244">
        <v>21</v>
      </c>
      <c r="D9244">
        <v>-2.3403504000000002</v>
      </c>
      <c r="E9244">
        <v>1.2501823999999999</v>
      </c>
      <c r="F9244" s="46">
        <v>8</v>
      </c>
      <c r="G9244">
        <v>2.6533367999999999</v>
      </c>
    </row>
    <row r="9245" spans="1:7" x14ac:dyDescent="0.2">
      <c r="A9245">
        <v>2005</v>
      </c>
      <c r="B9245">
        <v>4</v>
      </c>
      <c r="C9245">
        <v>22</v>
      </c>
      <c r="D9245">
        <v>-2.3400799999999999</v>
      </c>
      <c r="E9245">
        <v>0.98952079000000004</v>
      </c>
      <c r="F9245" s="46">
        <v>8</v>
      </c>
      <c r="G9245">
        <v>2.5406939999999998</v>
      </c>
    </row>
    <row r="9246" spans="1:7" x14ac:dyDescent="0.2">
      <c r="A9246">
        <v>2005</v>
      </c>
      <c r="B9246">
        <v>4</v>
      </c>
      <c r="C9246">
        <v>23</v>
      </c>
      <c r="D9246">
        <v>-2.3521543</v>
      </c>
      <c r="E9246">
        <v>1.0352014</v>
      </c>
      <c r="F9246" s="46">
        <v>8</v>
      </c>
      <c r="G9246">
        <v>2.5698775999999999</v>
      </c>
    </row>
    <row r="9247" spans="1:7" x14ac:dyDescent="0.2">
      <c r="A9247">
        <v>2005</v>
      </c>
      <c r="B9247">
        <v>4</v>
      </c>
      <c r="C9247">
        <v>24</v>
      </c>
      <c r="D9247">
        <v>-2.4180345999999999</v>
      </c>
      <c r="E9247">
        <v>0.82871978999999996</v>
      </c>
      <c r="F9247" s="46">
        <v>8</v>
      </c>
      <c r="G9247">
        <v>2.5561039000000001</v>
      </c>
    </row>
    <row r="9248" spans="1:7" x14ac:dyDescent="0.2">
      <c r="A9248">
        <v>2005</v>
      </c>
      <c r="B9248">
        <v>4</v>
      </c>
      <c r="C9248">
        <v>25</v>
      </c>
      <c r="D9248">
        <v>-2.1866943999999999</v>
      </c>
      <c r="E9248">
        <v>0.33929568999999998</v>
      </c>
      <c r="F9248" s="46">
        <v>8</v>
      </c>
      <c r="G9248">
        <v>2.2128611</v>
      </c>
    </row>
    <row r="9249" spans="1:7" x14ac:dyDescent="0.2">
      <c r="A9249">
        <v>2005</v>
      </c>
      <c r="B9249">
        <v>4</v>
      </c>
      <c r="C9249">
        <v>26</v>
      </c>
      <c r="D9249">
        <v>-2.1191311000000002</v>
      </c>
      <c r="E9249">
        <v>-0.12501729</v>
      </c>
      <c r="F9249" s="46">
        <v>1</v>
      </c>
      <c r="G9249">
        <v>2.1228156</v>
      </c>
    </row>
    <row r="9250" spans="1:7" x14ac:dyDescent="0.2">
      <c r="A9250">
        <v>2005</v>
      </c>
      <c r="B9250">
        <v>4</v>
      </c>
      <c r="C9250">
        <v>27</v>
      </c>
      <c r="D9250">
        <v>-2.1264471999999999</v>
      </c>
      <c r="E9250">
        <v>-0.33960121999999998</v>
      </c>
      <c r="F9250" s="46">
        <v>1</v>
      </c>
      <c r="G9250">
        <v>2.1533942000000001</v>
      </c>
    </row>
    <row r="9251" spans="1:7" x14ac:dyDescent="0.2">
      <c r="A9251">
        <v>2005</v>
      </c>
      <c r="B9251">
        <v>4</v>
      </c>
      <c r="C9251">
        <v>28</v>
      </c>
      <c r="D9251">
        <v>-1.7549796</v>
      </c>
      <c r="E9251">
        <v>-0.38131818000000001</v>
      </c>
      <c r="F9251" s="46">
        <v>1</v>
      </c>
      <c r="G9251">
        <v>1.7959278999999999</v>
      </c>
    </row>
    <row r="9252" spans="1:7" x14ac:dyDescent="0.2">
      <c r="A9252">
        <v>2005</v>
      </c>
      <c r="B9252">
        <v>4</v>
      </c>
      <c r="C9252">
        <v>29</v>
      </c>
      <c r="D9252">
        <v>-1.4766611999999999</v>
      </c>
      <c r="E9252">
        <v>-0.76790959000000003</v>
      </c>
      <c r="F9252" s="46">
        <v>1</v>
      </c>
      <c r="G9252">
        <v>1.6643958000000001</v>
      </c>
    </row>
    <row r="9253" spans="1:7" x14ac:dyDescent="0.2">
      <c r="A9253">
        <v>2005</v>
      </c>
      <c r="B9253">
        <v>4</v>
      </c>
      <c r="C9253">
        <v>30</v>
      </c>
      <c r="D9253">
        <v>-1.2011674999999999</v>
      </c>
      <c r="E9253">
        <v>-1.2113468999999999</v>
      </c>
      <c r="F9253" s="46">
        <v>2</v>
      </c>
      <c r="G9253">
        <v>1.7059203000000001</v>
      </c>
    </row>
    <row r="9254" spans="1:7" x14ac:dyDescent="0.2">
      <c r="A9254">
        <v>2005</v>
      </c>
      <c r="B9254">
        <v>5</v>
      </c>
      <c r="C9254">
        <v>1</v>
      </c>
      <c r="D9254">
        <v>-0.92963927999999996</v>
      </c>
      <c r="E9254">
        <v>-1.788087</v>
      </c>
      <c r="F9254" s="46">
        <v>2</v>
      </c>
      <c r="G9254">
        <v>2.0153124</v>
      </c>
    </row>
    <row r="9255" spans="1:7" x14ac:dyDescent="0.2">
      <c r="A9255">
        <v>2005</v>
      </c>
      <c r="B9255">
        <v>5</v>
      </c>
      <c r="C9255">
        <v>2</v>
      </c>
      <c r="D9255">
        <v>-0.72409581999999995</v>
      </c>
      <c r="E9255">
        <v>-2.1165631</v>
      </c>
      <c r="F9255" s="46">
        <v>2</v>
      </c>
      <c r="G9255">
        <v>2.2369967000000002</v>
      </c>
    </row>
    <row r="9256" spans="1:7" x14ac:dyDescent="0.2">
      <c r="A9256">
        <v>2005</v>
      </c>
      <c r="B9256">
        <v>5</v>
      </c>
      <c r="C9256">
        <v>3</v>
      </c>
      <c r="D9256" s="45">
        <v>-2.4708148100000001E-2</v>
      </c>
      <c r="E9256">
        <v>-2.6070690000000001</v>
      </c>
      <c r="F9256" s="46">
        <v>2</v>
      </c>
      <c r="G9256">
        <v>2.6071860999999998</v>
      </c>
    </row>
    <row r="9257" spans="1:7" x14ac:dyDescent="0.2">
      <c r="A9257">
        <v>2005</v>
      </c>
      <c r="B9257">
        <v>5</v>
      </c>
      <c r="C9257">
        <v>4</v>
      </c>
      <c r="D9257">
        <v>0.71968085000000004</v>
      </c>
      <c r="E9257">
        <v>-2.5720812999999998</v>
      </c>
      <c r="F9257" s="46">
        <v>3</v>
      </c>
      <c r="G9257">
        <v>2.6708693999999999</v>
      </c>
    </row>
    <row r="9258" spans="1:7" x14ac:dyDescent="0.2">
      <c r="A9258">
        <v>2005</v>
      </c>
      <c r="B9258">
        <v>5</v>
      </c>
      <c r="C9258">
        <v>5</v>
      </c>
      <c r="D9258">
        <v>1.5265582</v>
      </c>
      <c r="E9258">
        <v>-2.3488869999999999</v>
      </c>
      <c r="F9258" s="46">
        <v>3</v>
      </c>
      <c r="G9258">
        <v>2.8013656</v>
      </c>
    </row>
    <row r="9259" spans="1:7" x14ac:dyDescent="0.2">
      <c r="A9259">
        <v>2005</v>
      </c>
      <c r="B9259">
        <v>5</v>
      </c>
      <c r="C9259">
        <v>6</v>
      </c>
      <c r="D9259">
        <v>2.0061173000000001</v>
      </c>
      <c r="E9259">
        <v>-2.0153739000000002</v>
      </c>
      <c r="F9259" s="46">
        <v>3</v>
      </c>
      <c r="G9259">
        <v>2.8436313000000002</v>
      </c>
    </row>
    <row r="9260" spans="1:7" x14ac:dyDescent="0.2">
      <c r="A9260">
        <v>2005</v>
      </c>
      <c r="B9260">
        <v>5</v>
      </c>
      <c r="C9260">
        <v>7</v>
      </c>
      <c r="D9260">
        <v>2.3615355</v>
      </c>
      <c r="E9260">
        <v>-1.8820243999999999</v>
      </c>
      <c r="F9260" s="46">
        <v>4</v>
      </c>
      <c r="G9260">
        <v>3.0197460999999999</v>
      </c>
    </row>
    <row r="9261" spans="1:7" x14ac:dyDescent="0.2">
      <c r="A9261">
        <v>2005</v>
      </c>
      <c r="B9261">
        <v>5</v>
      </c>
      <c r="C9261">
        <v>8</v>
      </c>
      <c r="D9261">
        <v>2.5365395999999998</v>
      </c>
      <c r="E9261">
        <v>-1.2648537</v>
      </c>
      <c r="F9261" s="46">
        <v>4</v>
      </c>
      <c r="G9261">
        <v>2.8344114</v>
      </c>
    </row>
    <row r="9262" spans="1:7" x14ac:dyDescent="0.2">
      <c r="A9262">
        <v>2005</v>
      </c>
      <c r="B9262">
        <v>5</v>
      </c>
      <c r="C9262">
        <v>9</v>
      </c>
      <c r="D9262">
        <v>2.5637341</v>
      </c>
      <c r="E9262">
        <v>-0.43682119000000003</v>
      </c>
      <c r="F9262" s="46">
        <v>4</v>
      </c>
      <c r="G9262">
        <v>2.6006814999999999</v>
      </c>
    </row>
    <row r="9263" spans="1:7" x14ac:dyDescent="0.2">
      <c r="A9263">
        <v>2005</v>
      </c>
      <c r="B9263">
        <v>5</v>
      </c>
      <c r="C9263">
        <v>10</v>
      </c>
      <c r="D9263">
        <v>2.3247911999999999</v>
      </c>
      <c r="E9263">
        <v>0.40425092000000001</v>
      </c>
      <c r="F9263" s="46">
        <v>5</v>
      </c>
      <c r="G9263">
        <v>2.3596764000000001</v>
      </c>
    </row>
    <row r="9264" spans="1:7" x14ac:dyDescent="0.2">
      <c r="A9264">
        <v>2005</v>
      </c>
      <c r="B9264">
        <v>5</v>
      </c>
      <c r="C9264">
        <v>11</v>
      </c>
      <c r="D9264">
        <v>1.8592101000000001</v>
      </c>
      <c r="E9264">
        <v>1.1193089000000001</v>
      </c>
      <c r="F9264" s="46">
        <v>5</v>
      </c>
      <c r="G9264">
        <v>2.1701416999999998</v>
      </c>
    </row>
    <row r="9265" spans="1:7" x14ac:dyDescent="0.2">
      <c r="A9265">
        <v>2005</v>
      </c>
      <c r="B9265">
        <v>5</v>
      </c>
      <c r="C9265">
        <v>12</v>
      </c>
      <c r="D9265">
        <v>1.2182801000000001</v>
      </c>
      <c r="E9265">
        <v>1.5876577999999999</v>
      </c>
      <c r="F9265" s="46">
        <v>6</v>
      </c>
      <c r="G9265">
        <v>2.0012154999999998</v>
      </c>
    </row>
    <row r="9266" spans="1:7" x14ac:dyDescent="0.2">
      <c r="A9266">
        <v>2005</v>
      </c>
      <c r="B9266">
        <v>5</v>
      </c>
      <c r="C9266">
        <v>13</v>
      </c>
      <c r="D9266">
        <v>0.37730667000000001</v>
      </c>
      <c r="E9266">
        <v>1.6343764000000001</v>
      </c>
      <c r="F9266" s="46">
        <v>6</v>
      </c>
      <c r="G9266">
        <v>1.6773629999999999</v>
      </c>
    </row>
    <row r="9267" spans="1:7" x14ac:dyDescent="0.2">
      <c r="A9267">
        <v>2005</v>
      </c>
      <c r="B9267">
        <v>5</v>
      </c>
      <c r="C9267">
        <v>14</v>
      </c>
      <c r="D9267" s="45">
        <v>-1.8025658999999999E-2</v>
      </c>
      <c r="E9267">
        <v>1.6829721</v>
      </c>
      <c r="F9267" s="46">
        <v>7</v>
      </c>
      <c r="G9267">
        <v>1.6830685999999999</v>
      </c>
    </row>
    <row r="9268" spans="1:7" x14ac:dyDescent="0.2">
      <c r="A9268">
        <v>2005</v>
      </c>
      <c r="B9268">
        <v>5</v>
      </c>
      <c r="C9268">
        <v>15</v>
      </c>
      <c r="D9268">
        <v>-0.47759485000000002</v>
      </c>
      <c r="E9268">
        <v>1.8409622999999999</v>
      </c>
      <c r="F9268" s="46">
        <v>7</v>
      </c>
      <c r="G9268">
        <v>1.901904</v>
      </c>
    </row>
    <row r="9269" spans="1:7" x14ac:dyDescent="0.2">
      <c r="A9269">
        <v>2005</v>
      </c>
      <c r="B9269">
        <v>5</v>
      </c>
      <c r="C9269">
        <v>16</v>
      </c>
      <c r="D9269">
        <v>-0.99960243999999998</v>
      </c>
      <c r="E9269">
        <v>2.0819333000000002</v>
      </c>
      <c r="F9269" s="46">
        <v>7</v>
      </c>
      <c r="G9269">
        <v>2.3094698999999999</v>
      </c>
    </row>
    <row r="9270" spans="1:7" x14ac:dyDescent="0.2">
      <c r="A9270">
        <v>2005</v>
      </c>
      <c r="B9270">
        <v>5</v>
      </c>
      <c r="C9270">
        <v>17</v>
      </c>
      <c r="D9270">
        <v>-1.2618271000000001</v>
      </c>
      <c r="E9270">
        <v>2.0018305999999999</v>
      </c>
      <c r="F9270" s="46">
        <v>7</v>
      </c>
      <c r="G9270">
        <v>2.3663332000000001</v>
      </c>
    </row>
    <row r="9271" spans="1:7" x14ac:dyDescent="0.2">
      <c r="A9271">
        <v>2005</v>
      </c>
      <c r="B9271">
        <v>5</v>
      </c>
      <c r="C9271">
        <v>18</v>
      </c>
      <c r="D9271">
        <v>-1.3976736000000001</v>
      </c>
      <c r="E9271">
        <v>1.9384079000000001</v>
      </c>
      <c r="F9271" s="46">
        <v>7</v>
      </c>
      <c r="G9271">
        <v>2.3897523999999999</v>
      </c>
    </row>
    <row r="9272" spans="1:7" x14ac:dyDescent="0.2">
      <c r="A9272">
        <v>2005</v>
      </c>
      <c r="B9272">
        <v>5</v>
      </c>
      <c r="C9272">
        <v>19</v>
      </c>
      <c r="D9272">
        <v>-1.5419708000000001</v>
      </c>
      <c r="E9272">
        <v>1.5315338000000001</v>
      </c>
      <c r="F9272" s="46">
        <v>8</v>
      </c>
      <c r="G9272">
        <v>2.1733085999999999</v>
      </c>
    </row>
    <row r="9273" spans="1:7" x14ac:dyDescent="0.2">
      <c r="A9273">
        <v>2005</v>
      </c>
      <c r="B9273">
        <v>5</v>
      </c>
      <c r="C9273">
        <v>20</v>
      </c>
      <c r="D9273">
        <v>-1.6634631</v>
      </c>
      <c r="E9273">
        <v>1.1547270999999999</v>
      </c>
      <c r="F9273" s="46">
        <v>8</v>
      </c>
      <c r="G9273">
        <v>2.0249703000000001</v>
      </c>
    </row>
    <row r="9274" spans="1:7" x14ac:dyDescent="0.2">
      <c r="A9274">
        <v>2005</v>
      </c>
      <c r="B9274">
        <v>5</v>
      </c>
      <c r="C9274">
        <v>21</v>
      </c>
      <c r="D9274">
        <v>-1.6760534</v>
      </c>
      <c r="E9274">
        <v>0.79407793000000004</v>
      </c>
      <c r="F9274" s="46">
        <v>8</v>
      </c>
      <c r="G9274">
        <v>1.8546468</v>
      </c>
    </row>
    <row r="9275" spans="1:7" x14ac:dyDescent="0.2">
      <c r="A9275">
        <v>2005</v>
      </c>
      <c r="B9275">
        <v>5</v>
      </c>
      <c r="C9275">
        <v>22</v>
      </c>
      <c r="D9275">
        <v>-1.5700339000000001</v>
      </c>
      <c r="E9275">
        <v>0.26368146999999997</v>
      </c>
      <c r="F9275" s="46">
        <v>8</v>
      </c>
      <c r="G9275">
        <v>1.5920221999999999</v>
      </c>
    </row>
    <row r="9276" spans="1:7" x14ac:dyDescent="0.2">
      <c r="A9276">
        <v>2005</v>
      </c>
      <c r="B9276">
        <v>5</v>
      </c>
      <c r="C9276">
        <v>23</v>
      </c>
      <c r="D9276">
        <v>-1.1553795</v>
      </c>
      <c r="E9276" s="45">
        <v>1.3966794100000001E-2</v>
      </c>
      <c r="F9276" s="46">
        <v>8</v>
      </c>
      <c r="G9276">
        <v>1.1554639</v>
      </c>
    </row>
    <row r="9277" spans="1:7" x14ac:dyDescent="0.2">
      <c r="A9277">
        <v>2005</v>
      </c>
      <c r="B9277">
        <v>5</v>
      </c>
      <c r="C9277">
        <v>24</v>
      </c>
      <c r="D9277">
        <v>-0.68343639</v>
      </c>
      <c r="E9277">
        <v>-0.18046643000000001</v>
      </c>
      <c r="F9277" s="46">
        <v>1</v>
      </c>
      <c r="G9277">
        <v>0.70686167</v>
      </c>
    </row>
    <row r="9278" spans="1:7" x14ac:dyDescent="0.2">
      <c r="A9278">
        <v>2005</v>
      </c>
      <c r="B9278">
        <v>5</v>
      </c>
      <c r="C9278">
        <v>25</v>
      </c>
      <c r="D9278">
        <v>-0.30111566000000001</v>
      </c>
      <c r="E9278">
        <v>-0.21354799999999999</v>
      </c>
      <c r="F9278" s="46">
        <v>1</v>
      </c>
      <c r="G9278">
        <v>0.36915228</v>
      </c>
    </row>
    <row r="9279" spans="1:7" x14ac:dyDescent="0.2">
      <c r="A9279">
        <v>2005</v>
      </c>
      <c r="B9279">
        <v>5</v>
      </c>
      <c r="C9279">
        <v>26</v>
      </c>
      <c r="D9279" s="45">
        <v>6.1225101400000002E-2</v>
      </c>
      <c r="E9279">
        <v>-0.41159161999999999</v>
      </c>
      <c r="F9279" s="46">
        <v>3</v>
      </c>
      <c r="G9279">
        <v>0.41612038000000001</v>
      </c>
    </row>
    <row r="9280" spans="1:7" x14ac:dyDescent="0.2">
      <c r="A9280">
        <v>2005</v>
      </c>
      <c r="B9280">
        <v>5</v>
      </c>
      <c r="C9280">
        <v>27</v>
      </c>
      <c r="D9280">
        <v>0.17783117000000001</v>
      </c>
      <c r="E9280">
        <v>-0.67249524999999999</v>
      </c>
      <c r="F9280" s="46">
        <v>3</v>
      </c>
      <c r="G9280">
        <v>0.69561033999999999</v>
      </c>
    </row>
    <row r="9281" spans="1:7" x14ac:dyDescent="0.2">
      <c r="A9281">
        <v>2005</v>
      </c>
      <c r="B9281">
        <v>5</v>
      </c>
      <c r="C9281">
        <v>28</v>
      </c>
      <c r="D9281">
        <v>0.53048927000000001</v>
      </c>
      <c r="E9281">
        <v>-0.61973864000000001</v>
      </c>
      <c r="F9281" s="46">
        <v>3</v>
      </c>
      <c r="G9281">
        <v>0.81577867000000004</v>
      </c>
    </row>
    <row r="9282" spans="1:7" x14ac:dyDescent="0.2">
      <c r="A9282">
        <v>2005</v>
      </c>
      <c r="B9282">
        <v>5</v>
      </c>
      <c r="C9282">
        <v>29</v>
      </c>
      <c r="D9282">
        <v>0.36014458999999999</v>
      </c>
      <c r="E9282">
        <v>-0.32704440000000001</v>
      </c>
      <c r="F9282" s="46">
        <v>4</v>
      </c>
      <c r="G9282">
        <v>0.48647933999999998</v>
      </c>
    </row>
    <row r="9283" spans="1:7" x14ac:dyDescent="0.2">
      <c r="A9283">
        <v>2005</v>
      </c>
      <c r="B9283">
        <v>5</v>
      </c>
      <c r="C9283">
        <v>30</v>
      </c>
      <c r="D9283">
        <v>0.51512670999999999</v>
      </c>
      <c r="E9283">
        <v>-0.16701160000000001</v>
      </c>
      <c r="F9283" s="46">
        <v>4</v>
      </c>
      <c r="G9283">
        <v>0.54152416999999997</v>
      </c>
    </row>
    <row r="9284" spans="1:7" x14ac:dyDescent="0.2">
      <c r="A9284">
        <v>2005</v>
      </c>
      <c r="B9284">
        <v>5</v>
      </c>
      <c r="C9284">
        <v>31</v>
      </c>
      <c r="D9284">
        <v>0.61124586999999997</v>
      </c>
      <c r="E9284" s="45">
        <v>-5.0379414099999999E-2</v>
      </c>
      <c r="F9284" s="46">
        <v>4</v>
      </c>
      <c r="G9284">
        <v>0.61331849999999999</v>
      </c>
    </row>
    <row r="9285" spans="1:7" x14ac:dyDescent="0.2">
      <c r="A9285">
        <v>2005</v>
      </c>
      <c r="B9285">
        <v>6</v>
      </c>
      <c r="C9285">
        <v>1</v>
      </c>
      <c r="D9285">
        <v>0.73758942000000005</v>
      </c>
      <c r="E9285">
        <v>0.14502455</v>
      </c>
      <c r="F9285" s="46">
        <v>5</v>
      </c>
      <c r="G9285">
        <v>0.75171155000000001</v>
      </c>
    </row>
    <row r="9286" spans="1:7" x14ac:dyDescent="0.2">
      <c r="A9286">
        <v>2005</v>
      </c>
      <c r="B9286">
        <v>6</v>
      </c>
      <c r="C9286">
        <v>2</v>
      </c>
      <c r="D9286">
        <v>0.42738905999999999</v>
      </c>
      <c r="E9286">
        <v>0.33454391</v>
      </c>
      <c r="F9286" s="46">
        <v>5</v>
      </c>
      <c r="G9286">
        <v>0.54275322000000004</v>
      </c>
    </row>
    <row r="9287" spans="1:7" x14ac:dyDescent="0.2">
      <c r="A9287">
        <v>2005</v>
      </c>
      <c r="B9287">
        <v>6</v>
      </c>
      <c r="C9287">
        <v>3</v>
      </c>
      <c r="D9287">
        <v>0.40273621999999998</v>
      </c>
      <c r="E9287">
        <v>0.49334788000000002</v>
      </c>
      <c r="F9287" s="46">
        <v>6</v>
      </c>
      <c r="G9287">
        <v>0.63685840000000005</v>
      </c>
    </row>
    <row r="9288" spans="1:7" x14ac:dyDescent="0.2">
      <c r="A9288">
        <v>2005</v>
      </c>
      <c r="B9288">
        <v>6</v>
      </c>
      <c r="C9288">
        <v>4</v>
      </c>
      <c r="D9288" s="45">
        <v>6.4021825800000001E-2</v>
      </c>
      <c r="E9288">
        <v>0.24387881</v>
      </c>
      <c r="F9288" s="46">
        <v>6</v>
      </c>
      <c r="G9288">
        <v>0.25214216</v>
      </c>
    </row>
    <row r="9289" spans="1:7" x14ac:dyDescent="0.2">
      <c r="A9289">
        <v>2005</v>
      </c>
      <c r="B9289">
        <v>6</v>
      </c>
      <c r="C9289">
        <v>5</v>
      </c>
      <c r="D9289">
        <v>-0.17551121</v>
      </c>
      <c r="E9289" s="45">
        <v>3.9365418300000003E-2</v>
      </c>
      <c r="F9289" s="46">
        <v>8</v>
      </c>
      <c r="G9289">
        <v>0.17987168000000001</v>
      </c>
    </row>
    <row r="9290" spans="1:7" x14ac:dyDescent="0.2">
      <c r="A9290">
        <v>2005</v>
      </c>
      <c r="B9290">
        <v>6</v>
      </c>
      <c r="C9290">
        <v>6</v>
      </c>
      <c r="D9290">
        <v>-0.23931100999999999</v>
      </c>
      <c r="E9290">
        <v>-0.30251703000000002</v>
      </c>
      <c r="F9290" s="46">
        <v>2</v>
      </c>
      <c r="G9290">
        <v>0.38572826999999998</v>
      </c>
    </row>
    <row r="9291" spans="1:7" x14ac:dyDescent="0.2">
      <c r="A9291">
        <v>2005</v>
      </c>
      <c r="B9291">
        <v>6</v>
      </c>
      <c r="C9291">
        <v>7</v>
      </c>
      <c r="D9291">
        <v>-0.33367502999999998</v>
      </c>
      <c r="E9291">
        <v>-0.46449757000000003</v>
      </c>
      <c r="F9291" s="46">
        <v>2</v>
      </c>
      <c r="G9291">
        <v>0.57192396999999995</v>
      </c>
    </row>
    <row r="9292" spans="1:7" x14ac:dyDescent="0.2">
      <c r="A9292">
        <v>2005</v>
      </c>
      <c r="B9292">
        <v>6</v>
      </c>
      <c r="C9292">
        <v>8</v>
      </c>
      <c r="D9292">
        <v>-0.32967180000000001</v>
      </c>
      <c r="E9292">
        <v>-0.64334267000000001</v>
      </c>
      <c r="F9292" s="46">
        <v>2</v>
      </c>
      <c r="G9292">
        <v>0.72289228000000005</v>
      </c>
    </row>
    <row r="9293" spans="1:7" x14ac:dyDescent="0.2">
      <c r="A9293">
        <v>2005</v>
      </c>
      <c r="B9293">
        <v>6</v>
      </c>
      <c r="C9293">
        <v>9</v>
      </c>
      <c r="D9293">
        <v>-0.59399742</v>
      </c>
      <c r="E9293">
        <v>-0.76151990999999997</v>
      </c>
      <c r="F9293" s="46">
        <v>2</v>
      </c>
      <c r="G9293">
        <v>0.96578746999999998</v>
      </c>
    </row>
    <row r="9294" spans="1:7" x14ac:dyDescent="0.2">
      <c r="A9294">
        <v>2005</v>
      </c>
      <c r="B9294">
        <v>6</v>
      </c>
      <c r="C9294">
        <v>10</v>
      </c>
      <c r="D9294">
        <v>-0.57126409</v>
      </c>
      <c r="E9294">
        <v>-0.85469203999999999</v>
      </c>
      <c r="F9294" s="46">
        <v>2</v>
      </c>
      <c r="G9294">
        <v>1.0280278</v>
      </c>
    </row>
    <row r="9295" spans="1:7" x14ac:dyDescent="0.2">
      <c r="A9295">
        <v>2005</v>
      </c>
      <c r="B9295">
        <v>6</v>
      </c>
      <c r="C9295">
        <v>11</v>
      </c>
      <c r="D9295">
        <v>-0.57583934000000003</v>
      </c>
      <c r="E9295">
        <v>-0.73620825999999995</v>
      </c>
      <c r="F9295" s="46">
        <v>2</v>
      </c>
      <c r="G9295">
        <v>0.93466227999999996</v>
      </c>
    </row>
    <row r="9296" spans="1:7" x14ac:dyDescent="0.2">
      <c r="A9296">
        <v>2005</v>
      </c>
      <c r="B9296">
        <v>6</v>
      </c>
      <c r="C9296">
        <v>12</v>
      </c>
      <c r="D9296">
        <v>-0.17461968999999999</v>
      </c>
      <c r="E9296">
        <v>-0.67416947999999999</v>
      </c>
      <c r="F9296" s="46">
        <v>2</v>
      </c>
      <c r="G9296">
        <v>0.69641690999999994</v>
      </c>
    </row>
    <row r="9297" spans="1:7" x14ac:dyDescent="0.2">
      <c r="A9297">
        <v>2005</v>
      </c>
      <c r="B9297">
        <v>6</v>
      </c>
      <c r="C9297">
        <v>13</v>
      </c>
      <c r="D9297" s="45">
        <v>3.7036631299999997E-2</v>
      </c>
      <c r="E9297">
        <v>-0.60497199999999995</v>
      </c>
      <c r="F9297" s="46">
        <v>3</v>
      </c>
      <c r="G9297">
        <v>0.60610461000000004</v>
      </c>
    </row>
    <row r="9298" spans="1:7" x14ac:dyDescent="0.2">
      <c r="A9298">
        <v>2005</v>
      </c>
      <c r="B9298">
        <v>6</v>
      </c>
      <c r="C9298">
        <v>14</v>
      </c>
      <c r="D9298">
        <v>0.30697140000000001</v>
      </c>
      <c r="E9298">
        <v>-0.53179531999999996</v>
      </c>
      <c r="F9298" s="46">
        <v>3</v>
      </c>
      <c r="G9298">
        <v>0.61403394</v>
      </c>
    </row>
    <row r="9299" spans="1:7" x14ac:dyDescent="0.2">
      <c r="A9299">
        <v>2005</v>
      </c>
      <c r="B9299">
        <v>6</v>
      </c>
      <c r="C9299">
        <v>15</v>
      </c>
      <c r="D9299">
        <v>0.49146890999999998</v>
      </c>
      <c r="E9299">
        <v>-0.49917829000000002</v>
      </c>
      <c r="F9299" s="46">
        <v>3</v>
      </c>
      <c r="G9299">
        <v>0.70051454999999996</v>
      </c>
    </row>
    <row r="9300" spans="1:7" x14ac:dyDescent="0.2">
      <c r="A9300">
        <v>2005</v>
      </c>
      <c r="B9300">
        <v>6</v>
      </c>
      <c r="C9300">
        <v>16</v>
      </c>
      <c r="D9300">
        <v>0.51612203999999995</v>
      </c>
      <c r="E9300">
        <v>-0.53481155999999996</v>
      </c>
      <c r="F9300" s="46">
        <v>3</v>
      </c>
      <c r="G9300">
        <v>0.74323976000000003</v>
      </c>
    </row>
    <row r="9301" spans="1:7" x14ac:dyDescent="0.2">
      <c r="A9301">
        <v>2005</v>
      </c>
      <c r="B9301">
        <v>6</v>
      </c>
      <c r="C9301">
        <v>17</v>
      </c>
      <c r="D9301">
        <v>0.54747771999999995</v>
      </c>
      <c r="E9301">
        <v>-0.61131990000000003</v>
      </c>
      <c r="F9301" s="46">
        <v>3</v>
      </c>
      <c r="G9301">
        <v>0.82063626999999995</v>
      </c>
    </row>
    <row r="9302" spans="1:7" x14ac:dyDescent="0.2">
      <c r="A9302">
        <v>2005</v>
      </c>
      <c r="B9302">
        <v>6</v>
      </c>
      <c r="C9302">
        <v>18</v>
      </c>
      <c r="D9302">
        <v>0.47920030000000002</v>
      </c>
      <c r="E9302">
        <v>-0.54510599000000004</v>
      </c>
      <c r="F9302" s="46">
        <v>3</v>
      </c>
      <c r="G9302">
        <v>0.72579163000000002</v>
      </c>
    </row>
    <row r="9303" spans="1:7" x14ac:dyDescent="0.2">
      <c r="A9303">
        <v>2005</v>
      </c>
      <c r="B9303">
        <v>6</v>
      </c>
      <c r="C9303">
        <v>19</v>
      </c>
      <c r="D9303">
        <v>0.36163118</v>
      </c>
      <c r="E9303">
        <v>-0.71129704000000005</v>
      </c>
      <c r="F9303" s="46">
        <v>3</v>
      </c>
      <c r="G9303">
        <v>0.79794776000000001</v>
      </c>
    </row>
    <row r="9304" spans="1:7" x14ac:dyDescent="0.2">
      <c r="A9304">
        <v>2005</v>
      </c>
      <c r="B9304">
        <v>6</v>
      </c>
      <c r="C9304">
        <v>20</v>
      </c>
      <c r="D9304">
        <v>0.41962683000000001</v>
      </c>
      <c r="E9304">
        <v>-0.89289004000000005</v>
      </c>
      <c r="F9304" s="46">
        <v>3</v>
      </c>
      <c r="G9304">
        <v>0.9865796</v>
      </c>
    </row>
    <row r="9305" spans="1:7" x14ac:dyDescent="0.2">
      <c r="A9305">
        <v>2005</v>
      </c>
      <c r="B9305">
        <v>6</v>
      </c>
      <c r="C9305">
        <v>21</v>
      </c>
      <c r="D9305">
        <v>0.52852774000000002</v>
      </c>
      <c r="E9305">
        <v>-0.67232990000000004</v>
      </c>
      <c r="F9305" s="46">
        <v>3</v>
      </c>
      <c r="G9305">
        <v>0.85520118000000001</v>
      </c>
    </row>
    <row r="9306" spans="1:7" x14ac:dyDescent="0.2">
      <c r="A9306">
        <v>2005</v>
      </c>
      <c r="B9306">
        <v>6</v>
      </c>
      <c r="C9306">
        <v>22</v>
      </c>
      <c r="D9306">
        <v>0.22437714</v>
      </c>
      <c r="E9306">
        <v>-0.57758843999999998</v>
      </c>
      <c r="F9306" s="46">
        <v>3</v>
      </c>
      <c r="G9306">
        <v>0.61963981000000001</v>
      </c>
    </row>
    <row r="9307" spans="1:7" x14ac:dyDescent="0.2">
      <c r="A9307">
        <v>2005</v>
      </c>
      <c r="B9307">
        <v>6</v>
      </c>
      <c r="C9307">
        <v>23</v>
      </c>
      <c r="D9307">
        <v>-0.10291438999999999</v>
      </c>
      <c r="E9307">
        <v>-0.34260425</v>
      </c>
      <c r="F9307" s="46">
        <v>2</v>
      </c>
      <c r="G9307">
        <v>0.35772762000000002</v>
      </c>
    </row>
    <row r="9308" spans="1:7" x14ac:dyDescent="0.2">
      <c r="A9308">
        <v>2005</v>
      </c>
      <c r="B9308">
        <v>6</v>
      </c>
      <c r="C9308">
        <v>24</v>
      </c>
      <c r="D9308">
        <v>-0.23592013000000001</v>
      </c>
      <c r="E9308">
        <v>-0.31802833000000003</v>
      </c>
      <c r="F9308" s="46">
        <v>2</v>
      </c>
      <c r="G9308">
        <v>0.39598021</v>
      </c>
    </row>
    <row r="9309" spans="1:7" x14ac:dyDescent="0.2">
      <c r="A9309">
        <v>2005</v>
      </c>
      <c r="B9309">
        <v>6</v>
      </c>
      <c r="C9309">
        <v>25</v>
      </c>
      <c r="D9309">
        <v>-0.69386183999999995</v>
      </c>
      <c r="E9309">
        <v>-0.39416200000000001</v>
      </c>
      <c r="F9309" s="46">
        <v>1</v>
      </c>
      <c r="G9309">
        <v>0.79800247999999996</v>
      </c>
    </row>
    <row r="9310" spans="1:7" x14ac:dyDescent="0.2">
      <c r="A9310">
        <v>2005</v>
      </c>
      <c r="B9310">
        <v>6</v>
      </c>
      <c r="C9310">
        <v>26</v>
      </c>
      <c r="D9310">
        <v>-0.80394810000000005</v>
      </c>
      <c r="E9310">
        <v>-0.57819027000000001</v>
      </c>
      <c r="F9310" s="46">
        <v>1</v>
      </c>
      <c r="G9310">
        <v>0.99027091</v>
      </c>
    </row>
    <row r="9311" spans="1:7" x14ac:dyDescent="0.2">
      <c r="A9311">
        <v>2005</v>
      </c>
      <c r="B9311">
        <v>6</v>
      </c>
      <c r="C9311">
        <v>27</v>
      </c>
      <c r="D9311">
        <v>-0.71888942</v>
      </c>
      <c r="E9311">
        <v>-0.62775325999999998</v>
      </c>
      <c r="F9311" s="46">
        <v>1</v>
      </c>
      <c r="G9311">
        <v>0.95439832999999996</v>
      </c>
    </row>
    <row r="9312" spans="1:7" x14ac:dyDescent="0.2">
      <c r="A9312">
        <v>2005</v>
      </c>
      <c r="B9312">
        <v>6</v>
      </c>
      <c r="C9312">
        <v>28</v>
      </c>
      <c r="D9312">
        <v>-0.66268121999999996</v>
      </c>
      <c r="E9312">
        <v>-0.61870289000000001</v>
      </c>
      <c r="F9312" s="46">
        <v>1</v>
      </c>
      <c r="G9312">
        <v>0.90660887999999995</v>
      </c>
    </row>
    <row r="9313" spans="1:7" x14ac:dyDescent="0.2">
      <c r="A9313">
        <v>2005</v>
      </c>
      <c r="B9313">
        <v>6</v>
      </c>
      <c r="C9313">
        <v>29</v>
      </c>
      <c r="D9313">
        <v>-0.66905325999999998</v>
      </c>
      <c r="E9313">
        <v>-0.83041339999999997</v>
      </c>
      <c r="F9313" s="46">
        <v>2</v>
      </c>
      <c r="G9313">
        <v>1.0664046</v>
      </c>
    </row>
    <row r="9314" spans="1:7" x14ac:dyDescent="0.2">
      <c r="A9314">
        <v>2005</v>
      </c>
      <c r="B9314">
        <v>6</v>
      </c>
      <c r="C9314">
        <v>30</v>
      </c>
      <c r="D9314">
        <v>-0.75151575000000004</v>
      </c>
      <c r="E9314">
        <v>-1.1217736</v>
      </c>
      <c r="F9314" s="46">
        <v>2</v>
      </c>
      <c r="G9314">
        <v>1.3502414</v>
      </c>
    </row>
    <row r="9315" spans="1:7" x14ac:dyDescent="0.2">
      <c r="A9315">
        <v>2005</v>
      </c>
      <c r="B9315">
        <v>7</v>
      </c>
      <c r="C9315">
        <v>1</v>
      </c>
      <c r="D9315">
        <v>-0.60606104000000005</v>
      </c>
      <c r="E9315">
        <v>-1.2957752</v>
      </c>
      <c r="F9315" s="46">
        <v>2</v>
      </c>
      <c r="G9315">
        <v>1.4305045999999999</v>
      </c>
    </row>
    <row r="9316" spans="1:7" x14ac:dyDescent="0.2">
      <c r="A9316">
        <v>2005</v>
      </c>
      <c r="B9316">
        <v>7</v>
      </c>
      <c r="C9316">
        <v>2</v>
      </c>
      <c r="D9316">
        <v>-0.53183877000000002</v>
      </c>
      <c r="E9316">
        <v>-1.3585742000000001</v>
      </c>
      <c r="F9316" s="46">
        <v>2</v>
      </c>
      <c r="G9316">
        <v>1.4589641</v>
      </c>
    </row>
    <row r="9317" spans="1:7" x14ac:dyDescent="0.2">
      <c r="A9317">
        <v>2005</v>
      </c>
      <c r="B9317">
        <v>7</v>
      </c>
      <c r="C9317">
        <v>3</v>
      </c>
      <c r="D9317">
        <v>-0.56226706999999998</v>
      </c>
      <c r="E9317">
        <v>-1.5046457</v>
      </c>
      <c r="F9317" s="46">
        <v>2</v>
      </c>
      <c r="G9317">
        <v>1.6062698</v>
      </c>
    </row>
    <row r="9318" spans="1:7" x14ac:dyDescent="0.2">
      <c r="A9318">
        <v>2005</v>
      </c>
      <c r="B9318">
        <v>7</v>
      </c>
      <c r="C9318">
        <v>4</v>
      </c>
      <c r="D9318">
        <v>-0.54792624999999995</v>
      </c>
      <c r="E9318">
        <v>-1.6082643000000001</v>
      </c>
      <c r="F9318" s="46">
        <v>2</v>
      </c>
      <c r="G9318">
        <v>1.6990402</v>
      </c>
    </row>
    <row r="9319" spans="1:7" x14ac:dyDescent="0.2">
      <c r="A9319">
        <v>2005</v>
      </c>
      <c r="B9319">
        <v>7</v>
      </c>
      <c r="C9319">
        <v>5</v>
      </c>
      <c r="D9319">
        <v>-0.65601206000000001</v>
      </c>
      <c r="E9319">
        <v>-1.4508122999999999</v>
      </c>
      <c r="F9319" s="46">
        <v>2</v>
      </c>
      <c r="G9319">
        <v>1.5922338</v>
      </c>
    </row>
    <row r="9320" spans="1:7" x14ac:dyDescent="0.2">
      <c r="A9320">
        <v>2005</v>
      </c>
      <c r="B9320">
        <v>7</v>
      </c>
      <c r="C9320">
        <v>6</v>
      </c>
      <c r="D9320">
        <v>-0.70590054999999996</v>
      </c>
      <c r="E9320">
        <v>-1.1689965</v>
      </c>
      <c r="F9320" s="46">
        <v>2</v>
      </c>
      <c r="G9320">
        <v>1.3655945</v>
      </c>
    </row>
    <row r="9321" spans="1:7" x14ac:dyDescent="0.2">
      <c r="A9321">
        <v>2005</v>
      </c>
      <c r="B9321">
        <v>7</v>
      </c>
      <c r="C9321">
        <v>7</v>
      </c>
      <c r="D9321">
        <v>-0.72478867000000002</v>
      </c>
      <c r="E9321">
        <v>-0.81405287999999998</v>
      </c>
      <c r="F9321" s="46">
        <v>2</v>
      </c>
      <c r="G9321">
        <v>1.0899544999999999</v>
      </c>
    </row>
    <row r="9322" spans="1:7" x14ac:dyDescent="0.2">
      <c r="A9322">
        <v>2005</v>
      </c>
      <c r="B9322">
        <v>7</v>
      </c>
      <c r="C9322">
        <v>8</v>
      </c>
      <c r="D9322">
        <v>-0.60681558000000002</v>
      </c>
      <c r="E9322">
        <v>-0.48586941</v>
      </c>
      <c r="F9322" s="46">
        <v>1</v>
      </c>
      <c r="G9322">
        <v>0.77736366000000001</v>
      </c>
    </row>
    <row r="9323" spans="1:7" x14ac:dyDescent="0.2">
      <c r="A9323">
        <v>2005</v>
      </c>
      <c r="B9323">
        <v>7</v>
      </c>
      <c r="C9323">
        <v>9</v>
      </c>
      <c r="D9323">
        <v>-0.63247763999999995</v>
      </c>
      <c r="E9323">
        <v>-0.54542517999999995</v>
      </c>
      <c r="F9323" s="46">
        <v>1</v>
      </c>
      <c r="G9323">
        <v>0.83517456000000001</v>
      </c>
    </row>
    <row r="9324" spans="1:7" x14ac:dyDescent="0.2">
      <c r="A9324">
        <v>2005</v>
      </c>
      <c r="B9324">
        <v>7</v>
      </c>
      <c r="C9324">
        <v>10</v>
      </c>
      <c r="D9324">
        <v>-0.83697641</v>
      </c>
      <c r="E9324">
        <v>-0.66397291000000003</v>
      </c>
      <c r="F9324" s="46">
        <v>1</v>
      </c>
      <c r="G9324">
        <v>1.0683583999999999</v>
      </c>
    </row>
    <row r="9325" spans="1:7" x14ac:dyDescent="0.2">
      <c r="A9325">
        <v>2005</v>
      </c>
      <c r="B9325">
        <v>7</v>
      </c>
      <c r="C9325">
        <v>11</v>
      </c>
      <c r="D9325">
        <v>-1.0841272</v>
      </c>
      <c r="E9325">
        <v>-0.50153857000000002</v>
      </c>
      <c r="F9325" s="46">
        <v>1</v>
      </c>
      <c r="G9325">
        <v>1.1945177</v>
      </c>
    </row>
    <row r="9326" spans="1:7" x14ac:dyDescent="0.2">
      <c r="A9326">
        <v>2005</v>
      </c>
      <c r="B9326">
        <v>7</v>
      </c>
      <c r="C9326">
        <v>12</v>
      </c>
      <c r="D9326">
        <v>-1.0507215999999999</v>
      </c>
      <c r="E9326">
        <v>-0.36097178000000002</v>
      </c>
      <c r="F9326" s="46">
        <v>1</v>
      </c>
      <c r="G9326">
        <v>1.1109979999999999</v>
      </c>
    </row>
    <row r="9327" spans="1:7" x14ac:dyDescent="0.2">
      <c r="A9327">
        <v>2005</v>
      </c>
      <c r="B9327">
        <v>7</v>
      </c>
      <c r="C9327">
        <v>13</v>
      </c>
      <c r="D9327">
        <v>-0.95726436000000004</v>
      </c>
      <c r="E9327">
        <v>-0.72767722999999995</v>
      </c>
      <c r="F9327" s="46">
        <v>1</v>
      </c>
      <c r="G9327">
        <v>1.2024429999999999</v>
      </c>
    </row>
    <row r="9328" spans="1:7" x14ac:dyDescent="0.2">
      <c r="A9328">
        <v>2005</v>
      </c>
      <c r="B9328">
        <v>7</v>
      </c>
      <c r="C9328">
        <v>14</v>
      </c>
      <c r="D9328">
        <v>-1.0856587</v>
      </c>
      <c r="E9328">
        <v>-0.83031136000000005</v>
      </c>
      <c r="F9328" s="46">
        <v>1</v>
      </c>
      <c r="G9328">
        <v>1.3667742000000001</v>
      </c>
    </row>
    <row r="9329" spans="1:7" x14ac:dyDescent="0.2">
      <c r="A9329">
        <v>2005</v>
      </c>
      <c r="B9329">
        <v>7</v>
      </c>
      <c r="C9329">
        <v>15</v>
      </c>
      <c r="D9329">
        <v>-0.93243491999999994</v>
      </c>
      <c r="E9329">
        <v>-0.61648208000000004</v>
      </c>
      <c r="F9329" s="46">
        <v>1</v>
      </c>
      <c r="G9329">
        <v>1.1178037000000001</v>
      </c>
    </row>
    <row r="9330" spans="1:7" x14ac:dyDescent="0.2">
      <c r="A9330">
        <v>2005</v>
      </c>
      <c r="B9330">
        <v>7</v>
      </c>
      <c r="C9330">
        <v>16</v>
      </c>
      <c r="D9330">
        <v>-0.46649024</v>
      </c>
      <c r="E9330">
        <v>-0.57389330999999999</v>
      </c>
      <c r="F9330" s="46">
        <v>2</v>
      </c>
      <c r="G9330">
        <v>0.73957192999999999</v>
      </c>
    </row>
    <row r="9331" spans="1:7" x14ac:dyDescent="0.2">
      <c r="A9331">
        <v>2005</v>
      </c>
      <c r="B9331">
        <v>7</v>
      </c>
      <c r="C9331">
        <v>17</v>
      </c>
      <c r="D9331">
        <v>-0.19901051</v>
      </c>
      <c r="E9331">
        <v>-0.58993512000000004</v>
      </c>
      <c r="F9331" s="46">
        <v>2</v>
      </c>
      <c r="G9331">
        <v>0.62259829</v>
      </c>
    </row>
    <row r="9332" spans="1:7" x14ac:dyDescent="0.2">
      <c r="A9332">
        <v>2005</v>
      </c>
      <c r="B9332">
        <v>7</v>
      </c>
      <c r="C9332">
        <v>18</v>
      </c>
      <c r="D9332">
        <v>-0.33085459</v>
      </c>
      <c r="E9332">
        <v>-0.51685672999999999</v>
      </c>
      <c r="F9332" s="46">
        <v>2</v>
      </c>
      <c r="G9332">
        <v>0.61368202999999999</v>
      </c>
    </row>
    <row r="9333" spans="1:7" x14ac:dyDescent="0.2">
      <c r="A9333">
        <v>2005</v>
      </c>
      <c r="B9333">
        <v>7</v>
      </c>
      <c r="C9333">
        <v>19</v>
      </c>
      <c r="D9333">
        <v>-0.14839189</v>
      </c>
      <c r="E9333">
        <v>-0.20541959000000001</v>
      </c>
      <c r="F9333" s="46">
        <v>2</v>
      </c>
      <c r="G9333">
        <v>0.25341143999999999</v>
      </c>
    </row>
    <row r="9334" spans="1:7" x14ac:dyDescent="0.2">
      <c r="A9334">
        <v>2005</v>
      </c>
      <c r="B9334">
        <v>7</v>
      </c>
      <c r="C9334">
        <v>20</v>
      </c>
      <c r="D9334">
        <v>0.10059688999999999</v>
      </c>
      <c r="E9334" s="45">
        <v>4.88838963E-2</v>
      </c>
      <c r="F9334" s="46">
        <v>5</v>
      </c>
      <c r="G9334">
        <v>0.11184529999999999</v>
      </c>
    </row>
    <row r="9335" spans="1:7" x14ac:dyDescent="0.2">
      <c r="A9335">
        <v>2005</v>
      </c>
      <c r="B9335">
        <v>7</v>
      </c>
      <c r="C9335">
        <v>21</v>
      </c>
      <c r="D9335">
        <v>0.43318351999999999</v>
      </c>
      <c r="E9335">
        <v>-0.19902839999999999</v>
      </c>
      <c r="F9335" s="46">
        <v>4</v>
      </c>
      <c r="G9335">
        <v>0.47671825000000001</v>
      </c>
    </row>
    <row r="9336" spans="1:7" x14ac:dyDescent="0.2">
      <c r="A9336">
        <v>2005</v>
      </c>
      <c r="B9336">
        <v>7</v>
      </c>
      <c r="C9336">
        <v>22</v>
      </c>
      <c r="D9336">
        <v>0.46888344999999998</v>
      </c>
      <c r="E9336">
        <v>-0.58677721000000005</v>
      </c>
      <c r="F9336" s="46">
        <v>3</v>
      </c>
      <c r="G9336">
        <v>0.75110531000000003</v>
      </c>
    </row>
    <row r="9337" spans="1:7" x14ac:dyDescent="0.2">
      <c r="A9337">
        <v>2005</v>
      </c>
      <c r="B9337">
        <v>7</v>
      </c>
      <c r="C9337">
        <v>23</v>
      </c>
      <c r="D9337">
        <v>0.69742232999999998</v>
      </c>
      <c r="E9337">
        <v>-0.47644641999999998</v>
      </c>
      <c r="F9337" s="46">
        <v>4</v>
      </c>
      <c r="G9337">
        <v>0.84462952999999996</v>
      </c>
    </row>
    <row r="9338" spans="1:7" x14ac:dyDescent="0.2">
      <c r="A9338">
        <v>2005</v>
      </c>
      <c r="B9338">
        <v>7</v>
      </c>
      <c r="C9338">
        <v>24</v>
      </c>
      <c r="D9338">
        <v>0.89269173000000002</v>
      </c>
      <c r="E9338">
        <v>-0.15867650999999999</v>
      </c>
      <c r="F9338" s="46">
        <v>4</v>
      </c>
      <c r="G9338">
        <v>0.90668451999999999</v>
      </c>
    </row>
    <row r="9339" spans="1:7" x14ac:dyDescent="0.2">
      <c r="A9339">
        <v>2005</v>
      </c>
      <c r="B9339">
        <v>7</v>
      </c>
      <c r="C9339">
        <v>25</v>
      </c>
      <c r="D9339">
        <v>1.0637487999999999</v>
      </c>
      <c r="E9339" s="45">
        <v>5.5071651899999997E-2</v>
      </c>
      <c r="F9339" s="46">
        <v>5</v>
      </c>
      <c r="G9339">
        <v>1.0651735</v>
      </c>
    </row>
    <row r="9340" spans="1:7" x14ac:dyDescent="0.2">
      <c r="A9340">
        <v>2005</v>
      </c>
      <c r="B9340">
        <v>7</v>
      </c>
      <c r="C9340">
        <v>26</v>
      </c>
      <c r="D9340">
        <v>1.3880085</v>
      </c>
      <c r="E9340">
        <v>0.20067017000000001</v>
      </c>
      <c r="F9340" s="46">
        <v>5</v>
      </c>
      <c r="G9340">
        <v>1.4024394</v>
      </c>
    </row>
    <row r="9341" spans="1:7" x14ac:dyDescent="0.2">
      <c r="A9341">
        <v>2005</v>
      </c>
      <c r="B9341">
        <v>7</v>
      </c>
      <c r="C9341">
        <v>27</v>
      </c>
      <c r="D9341">
        <v>1.1597526</v>
      </c>
      <c r="E9341">
        <v>0.28378968999999998</v>
      </c>
      <c r="F9341" s="46">
        <v>5</v>
      </c>
      <c r="G9341">
        <v>1.1939694000000001</v>
      </c>
    </row>
    <row r="9342" spans="1:7" x14ac:dyDescent="0.2">
      <c r="A9342">
        <v>2005</v>
      </c>
      <c r="B9342">
        <v>7</v>
      </c>
      <c r="C9342">
        <v>28</v>
      </c>
      <c r="D9342">
        <v>1.0290083000000001</v>
      </c>
      <c r="E9342">
        <v>0.14351923999999999</v>
      </c>
      <c r="F9342" s="46">
        <v>5</v>
      </c>
      <c r="G9342">
        <v>1.0389687000000001</v>
      </c>
    </row>
    <row r="9343" spans="1:7" x14ac:dyDescent="0.2">
      <c r="A9343">
        <v>2005</v>
      </c>
      <c r="B9343">
        <v>7</v>
      </c>
      <c r="C9343">
        <v>29</v>
      </c>
      <c r="D9343">
        <v>1.114622</v>
      </c>
      <c r="E9343" s="45">
        <v>-3.1423684200000003E-2</v>
      </c>
      <c r="F9343" s="46">
        <v>4</v>
      </c>
      <c r="G9343">
        <v>1.1150648999999999</v>
      </c>
    </row>
    <row r="9344" spans="1:7" x14ac:dyDescent="0.2">
      <c r="A9344">
        <v>2005</v>
      </c>
      <c r="B9344">
        <v>7</v>
      </c>
      <c r="C9344">
        <v>30</v>
      </c>
      <c r="D9344">
        <v>1.2575780999999999</v>
      </c>
      <c r="E9344" s="45">
        <v>-4.5128647199999997E-2</v>
      </c>
      <c r="F9344" s="46">
        <v>4</v>
      </c>
      <c r="G9344">
        <v>1.2583876000000001</v>
      </c>
    </row>
    <row r="9345" spans="1:7" x14ac:dyDescent="0.2">
      <c r="A9345">
        <v>2005</v>
      </c>
      <c r="B9345">
        <v>7</v>
      </c>
      <c r="C9345">
        <v>31</v>
      </c>
      <c r="D9345">
        <v>1.2351247999999999</v>
      </c>
      <c r="E9345">
        <v>-0.10565608999999999</v>
      </c>
      <c r="F9345" s="46">
        <v>4</v>
      </c>
      <c r="G9345">
        <v>1.2396357</v>
      </c>
    </row>
    <row r="9346" spans="1:7" x14ac:dyDescent="0.2">
      <c r="A9346">
        <v>2005</v>
      </c>
      <c r="B9346">
        <v>8</v>
      </c>
      <c r="C9346">
        <v>1</v>
      </c>
      <c r="D9346">
        <v>1.0774105</v>
      </c>
      <c r="E9346" s="45">
        <v>8.7767154E-2</v>
      </c>
      <c r="F9346" s="46">
        <v>5</v>
      </c>
      <c r="G9346">
        <v>1.0809793000000001</v>
      </c>
    </row>
    <row r="9347" spans="1:7" x14ac:dyDescent="0.2">
      <c r="A9347">
        <v>2005</v>
      </c>
      <c r="B9347">
        <v>8</v>
      </c>
      <c r="C9347">
        <v>2</v>
      </c>
      <c r="D9347">
        <v>1.0282450999999999</v>
      </c>
      <c r="E9347">
        <v>0.85022503000000005</v>
      </c>
      <c r="F9347" s="46">
        <v>5</v>
      </c>
      <c r="G9347">
        <v>1.3342303</v>
      </c>
    </row>
    <row r="9348" spans="1:7" x14ac:dyDescent="0.2">
      <c r="A9348">
        <v>2005</v>
      </c>
      <c r="B9348">
        <v>8</v>
      </c>
      <c r="C9348">
        <v>3</v>
      </c>
      <c r="D9348">
        <v>0.95281291000000001</v>
      </c>
      <c r="E9348">
        <v>1.3258874</v>
      </c>
      <c r="F9348" s="46">
        <v>6</v>
      </c>
      <c r="G9348">
        <v>1.6327369</v>
      </c>
    </row>
    <row r="9349" spans="1:7" x14ac:dyDescent="0.2">
      <c r="A9349">
        <v>2005</v>
      </c>
      <c r="B9349">
        <v>8</v>
      </c>
      <c r="C9349">
        <v>4</v>
      </c>
      <c r="D9349">
        <v>0.76767856000000001</v>
      </c>
      <c r="E9349">
        <v>1.4687443</v>
      </c>
      <c r="F9349" s="46">
        <v>6</v>
      </c>
      <c r="G9349">
        <v>1.6572689</v>
      </c>
    </row>
    <row r="9350" spans="1:7" x14ac:dyDescent="0.2">
      <c r="A9350">
        <v>2005</v>
      </c>
      <c r="B9350">
        <v>8</v>
      </c>
      <c r="C9350">
        <v>5</v>
      </c>
      <c r="D9350">
        <v>0.86845141999999997</v>
      </c>
      <c r="E9350">
        <v>1.4042924999999999</v>
      </c>
      <c r="F9350" s="46">
        <v>6</v>
      </c>
      <c r="G9350">
        <v>1.6511344999999999</v>
      </c>
    </row>
    <row r="9351" spans="1:7" x14ac:dyDescent="0.2">
      <c r="A9351">
        <v>2005</v>
      </c>
      <c r="B9351">
        <v>8</v>
      </c>
      <c r="C9351">
        <v>6</v>
      </c>
      <c r="D9351">
        <v>0.62742030999999998</v>
      </c>
      <c r="E9351">
        <v>1.3479779999999999</v>
      </c>
      <c r="F9351" s="46">
        <v>6</v>
      </c>
      <c r="G9351">
        <v>1.4868425999999999</v>
      </c>
    </row>
    <row r="9352" spans="1:7" x14ac:dyDescent="0.2">
      <c r="A9352">
        <v>2005</v>
      </c>
      <c r="B9352">
        <v>8</v>
      </c>
      <c r="C9352">
        <v>7</v>
      </c>
      <c r="D9352">
        <v>0.30894575000000002</v>
      </c>
      <c r="E9352">
        <v>1.1669674000000001</v>
      </c>
      <c r="F9352" s="46">
        <v>6</v>
      </c>
      <c r="G9352">
        <v>1.2071704000000001</v>
      </c>
    </row>
    <row r="9353" spans="1:7" x14ac:dyDescent="0.2">
      <c r="A9353">
        <v>2005</v>
      </c>
      <c r="B9353">
        <v>8</v>
      </c>
      <c r="C9353">
        <v>8</v>
      </c>
      <c r="D9353" s="45">
        <v>-8.4021493799999999E-2</v>
      </c>
      <c r="E9353">
        <v>0.82131445000000003</v>
      </c>
      <c r="F9353" s="46">
        <v>7</v>
      </c>
      <c r="G9353">
        <v>0.82560104000000001</v>
      </c>
    </row>
    <row r="9354" spans="1:7" x14ac:dyDescent="0.2">
      <c r="A9354">
        <v>2005</v>
      </c>
      <c r="B9354">
        <v>8</v>
      </c>
      <c r="C9354">
        <v>9</v>
      </c>
      <c r="D9354">
        <v>-0.28050297000000002</v>
      </c>
      <c r="E9354">
        <v>0.80529046000000004</v>
      </c>
      <c r="F9354" s="46">
        <v>7</v>
      </c>
      <c r="G9354">
        <v>0.85274534999999996</v>
      </c>
    </row>
    <row r="9355" spans="1:7" x14ac:dyDescent="0.2">
      <c r="A9355">
        <v>2005</v>
      </c>
      <c r="B9355">
        <v>8</v>
      </c>
      <c r="C9355">
        <v>10</v>
      </c>
      <c r="D9355">
        <v>-0.33804720999999999</v>
      </c>
      <c r="E9355">
        <v>0.61628455000000004</v>
      </c>
      <c r="F9355" s="46">
        <v>7</v>
      </c>
      <c r="G9355">
        <v>0.70291007000000005</v>
      </c>
    </row>
    <row r="9356" spans="1:7" x14ac:dyDescent="0.2">
      <c r="A9356">
        <v>2005</v>
      </c>
      <c r="B9356">
        <v>8</v>
      </c>
      <c r="C9356">
        <v>11</v>
      </c>
      <c r="D9356">
        <v>-0.52513248000000001</v>
      </c>
      <c r="E9356">
        <v>0.23749334</v>
      </c>
      <c r="F9356" s="46">
        <v>8</v>
      </c>
      <c r="G9356">
        <v>0.57633948000000002</v>
      </c>
    </row>
    <row r="9357" spans="1:7" x14ac:dyDescent="0.2">
      <c r="A9357">
        <v>2005</v>
      </c>
      <c r="B9357">
        <v>8</v>
      </c>
      <c r="C9357">
        <v>12</v>
      </c>
      <c r="D9357">
        <v>-0.87875323999999999</v>
      </c>
      <c r="E9357">
        <v>-0.10589353</v>
      </c>
      <c r="F9357" s="46">
        <v>1</v>
      </c>
      <c r="G9357">
        <v>0.88511055999999999</v>
      </c>
    </row>
    <row r="9358" spans="1:7" x14ac:dyDescent="0.2">
      <c r="A9358">
        <v>2005</v>
      </c>
      <c r="B9358">
        <v>8</v>
      </c>
      <c r="C9358">
        <v>13</v>
      </c>
      <c r="D9358">
        <v>-1.2454624999999999</v>
      </c>
      <c r="E9358">
        <v>-0.41022777999999999</v>
      </c>
      <c r="F9358" s="46">
        <v>1</v>
      </c>
      <c r="G9358">
        <v>1.3112832000000001</v>
      </c>
    </row>
    <row r="9359" spans="1:7" x14ac:dyDescent="0.2">
      <c r="A9359">
        <v>2005</v>
      </c>
      <c r="B9359">
        <v>8</v>
      </c>
      <c r="C9359">
        <v>14</v>
      </c>
      <c r="D9359">
        <v>-1.2007812</v>
      </c>
      <c r="E9359">
        <v>-0.39594998999999997</v>
      </c>
      <c r="F9359" s="46">
        <v>1</v>
      </c>
      <c r="G9359">
        <v>1.2643781000000001</v>
      </c>
    </row>
    <row r="9360" spans="1:7" x14ac:dyDescent="0.2">
      <c r="A9360">
        <v>2005</v>
      </c>
      <c r="B9360">
        <v>8</v>
      </c>
      <c r="C9360">
        <v>15</v>
      </c>
      <c r="D9360">
        <v>-1.3102784999999999</v>
      </c>
      <c r="E9360">
        <v>-0.36348203000000001</v>
      </c>
      <c r="F9360" s="46">
        <v>1</v>
      </c>
      <c r="G9360">
        <v>1.3597606</v>
      </c>
    </row>
    <row r="9361" spans="1:7" x14ac:dyDescent="0.2">
      <c r="A9361">
        <v>2005</v>
      </c>
      <c r="B9361">
        <v>8</v>
      </c>
      <c r="C9361">
        <v>16</v>
      </c>
      <c r="D9361">
        <v>-1.0022907999999999</v>
      </c>
      <c r="E9361">
        <v>-0.49100101000000002</v>
      </c>
      <c r="F9361" s="46">
        <v>1</v>
      </c>
      <c r="G9361">
        <v>1.1160954000000001</v>
      </c>
    </row>
    <row r="9362" spans="1:7" x14ac:dyDescent="0.2">
      <c r="A9362">
        <v>2005</v>
      </c>
      <c r="B9362">
        <v>8</v>
      </c>
      <c r="C9362">
        <v>17</v>
      </c>
      <c r="D9362">
        <v>-0.76058990000000004</v>
      </c>
      <c r="E9362">
        <v>-0.79000824999999997</v>
      </c>
      <c r="F9362" s="46">
        <v>2</v>
      </c>
      <c r="G9362">
        <v>1.0966358</v>
      </c>
    </row>
    <row r="9363" spans="1:7" x14ac:dyDescent="0.2">
      <c r="A9363">
        <v>2005</v>
      </c>
      <c r="B9363">
        <v>8</v>
      </c>
      <c r="C9363">
        <v>18</v>
      </c>
      <c r="D9363">
        <v>-0.83073580000000002</v>
      </c>
      <c r="E9363">
        <v>-0.68651426000000004</v>
      </c>
      <c r="F9363" s="46">
        <v>1</v>
      </c>
      <c r="G9363">
        <v>1.0776937</v>
      </c>
    </row>
    <row r="9364" spans="1:7" x14ac:dyDescent="0.2">
      <c r="A9364">
        <v>2005</v>
      </c>
      <c r="B9364">
        <v>8</v>
      </c>
      <c r="C9364">
        <v>19</v>
      </c>
      <c r="D9364">
        <v>-0.79047440999999996</v>
      </c>
      <c r="E9364">
        <v>-0.62890267</v>
      </c>
      <c r="F9364" s="46">
        <v>1</v>
      </c>
      <c r="G9364">
        <v>1.0101328000000001</v>
      </c>
    </row>
    <row r="9365" spans="1:7" x14ac:dyDescent="0.2">
      <c r="A9365">
        <v>2005</v>
      </c>
      <c r="B9365">
        <v>8</v>
      </c>
      <c r="C9365">
        <v>20</v>
      </c>
      <c r="D9365">
        <v>-0.64053059000000001</v>
      </c>
      <c r="E9365">
        <v>-0.55086225</v>
      </c>
      <c r="F9365" s="46">
        <v>1</v>
      </c>
      <c r="G9365">
        <v>0.84482460999999998</v>
      </c>
    </row>
    <row r="9366" spans="1:7" x14ac:dyDescent="0.2">
      <c r="A9366">
        <v>2005</v>
      </c>
      <c r="B9366">
        <v>8</v>
      </c>
      <c r="C9366">
        <v>21</v>
      </c>
      <c r="D9366">
        <v>-0.51611030000000002</v>
      </c>
      <c r="E9366">
        <v>-0.58218104000000004</v>
      </c>
      <c r="F9366" s="46">
        <v>2</v>
      </c>
      <c r="G9366">
        <v>0.77801323</v>
      </c>
    </row>
    <row r="9367" spans="1:7" x14ac:dyDescent="0.2">
      <c r="A9367">
        <v>2005</v>
      </c>
      <c r="B9367">
        <v>8</v>
      </c>
      <c r="C9367">
        <v>22</v>
      </c>
      <c r="D9367">
        <v>-0.44102483999999997</v>
      </c>
      <c r="E9367">
        <v>-0.54930769999999995</v>
      </c>
      <c r="F9367" s="46">
        <v>2</v>
      </c>
      <c r="G9367">
        <v>0.70444435000000005</v>
      </c>
    </row>
    <row r="9368" spans="1:7" x14ac:dyDescent="0.2">
      <c r="A9368">
        <v>2005</v>
      </c>
      <c r="B9368">
        <v>8</v>
      </c>
      <c r="C9368">
        <v>23</v>
      </c>
      <c r="D9368">
        <v>-0.37682217000000001</v>
      </c>
      <c r="E9368">
        <v>-0.43263467999999999</v>
      </c>
      <c r="F9368" s="46">
        <v>2</v>
      </c>
      <c r="G9368">
        <v>0.57373141999999999</v>
      </c>
    </row>
    <row r="9369" spans="1:7" x14ac:dyDescent="0.2">
      <c r="A9369">
        <v>2005</v>
      </c>
      <c r="B9369">
        <v>8</v>
      </c>
      <c r="C9369">
        <v>24</v>
      </c>
      <c r="D9369">
        <v>-0.37901973999999999</v>
      </c>
      <c r="E9369">
        <v>-0.62337679000000001</v>
      </c>
      <c r="F9369" s="46">
        <v>2</v>
      </c>
      <c r="G9369">
        <v>0.72955780999999997</v>
      </c>
    </row>
    <row r="9370" spans="1:7" x14ac:dyDescent="0.2">
      <c r="A9370">
        <v>2005</v>
      </c>
      <c r="B9370">
        <v>8</v>
      </c>
      <c r="C9370">
        <v>25</v>
      </c>
      <c r="D9370">
        <v>-0.24756745999999999</v>
      </c>
      <c r="E9370">
        <v>-0.52098864</v>
      </c>
      <c r="F9370" s="46">
        <v>2</v>
      </c>
      <c r="G9370">
        <v>0.57681780999999999</v>
      </c>
    </row>
    <row r="9371" spans="1:7" x14ac:dyDescent="0.2">
      <c r="A9371">
        <v>2005</v>
      </c>
      <c r="B9371">
        <v>8</v>
      </c>
      <c r="C9371">
        <v>26</v>
      </c>
      <c r="D9371">
        <v>-0.17288908</v>
      </c>
      <c r="E9371">
        <v>-0.54306244999999997</v>
      </c>
      <c r="F9371" s="46">
        <v>2</v>
      </c>
      <c r="G9371">
        <v>0.56991881</v>
      </c>
    </row>
    <row r="9372" spans="1:7" x14ac:dyDescent="0.2">
      <c r="A9372">
        <v>2005</v>
      </c>
      <c r="B9372">
        <v>8</v>
      </c>
      <c r="C9372">
        <v>27</v>
      </c>
      <c r="D9372">
        <v>-0.29380511999999998</v>
      </c>
      <c r="E9372">
        <v>-0.23030724</v>
      </c>
      <c r="F9372" s="46">
        <v>1</v>
      </c>
      <c r="G9372">
        <v>0.37331336999999998</v>
      </c>
    </row>
    <row r="9373" spans="1:7" x14ac:dyDescent="0.2">
      <c r="A9373">
        <v>2005</v>
      </c>
      <c r="B9373">
        <v>8</v>
      </c>
      <c r="C9373">
        <v>28</v>
      </c>
      <c r="D9373">
        <v>-0.56444907</v>
      </c>
      <c r="E9373">
        <v>-0.11599255</v>
      </c>
      <c r="F9373" s="46">
        <v>1</v>
      </c>
      <c r="G9373">
        <v>0.57624388000000004</v>
      </c>
    </row>
    <row r="9374" spans="1:7" x14ac:dyDescent="0.2">
      <c r="A9374">
        <v>2005</v>
      </c>
      <c r="B9374">
        <v>8</v>
      </c>
      <c r="C9374">
        <v>29</v>
      </c>
      <c r="D9374">
        <v>-0.59269667000000004</v>
      </c>
      <c r="E9374">
        <v>0.15193783</v>
      </c>
      <c r="F9374" s="46">
        <v>8</v>
      </c>
      <c r="G9374">
        <v>0.61186147000000002</v>
      </c>
    </row>
    <row r="9375" spans="1:7" x14ac:dyDescent="0.2">
      <c r="A9375">
        <v>2005</v>
      </c>
      <c r="B9375">
        <v>8</v>
      </c>
      <c r="C9375">
        <v>30</v>
      </c>
      <c r="D9375">
        <v>-0.33523402000000002</v>
      </c>
      <c r="E9375">
        <v>0.16764883999999999</v>
      </c>
      <c r="F9375" s="46">
        <v>8</v>
      </c>
      <c r="G9375">
        <v>0.37481727999999997</v>
      </c>
    </row>
    <row r="9376" spans="1:7" x14ac:dyDescent="0.2">
      <c r="A9376">
        <v>2005</v>
      </c>
      <c r="B9376">
        <v>8</v>
      </c>
      <c r="C9376">
        <v>31</v>
      </c>
      <c r="D9376">
        <v>0.29348858999999999</v>
      </c>
      <c r="E9376">
        <v>-0.40020147</v>
      </c>
      <c r="F9376" s="46">
        <v>3</v>
      </c>
      <c r="G9376">
        <v>0.49628294000000001</v>
      </c>
    </row>
    <row r="9377" spans="1:7" x14ac:dyDescent="0.2">
      <c r="A9377">
        <v>2005</v>
      </c>
      <c r="B9377">
        <v>9</v>
      </c>
      <c r="C9377">
        <v>1</v>
      </c>
      <c r="D9377">
        <v>0.53707379</v>
      </c>
      <c r="E9377">
        <v>-0.77725862999999995</v>
      </c>
      <c r="F9377" s="46">
        <v>3</v>
      </c>
      <c r="G9377">
        <v>0.94476408000000001</v>
      </c>
    </row>
    <row r="9378" spans="1:7" x14ac:dyDescent="0.2">
      <c r="A9378">
        <v>2005</v>
      </c>
      <c r="B9378">
        <v>9</v>
      </c>
      <c r="C9378">
        <v>2</v>
      </c>
      <c r="D9378">
        <v>0.76213807</v>
      </c>
      <c r="E9378">
        <v>-0.84404599999999996</v>
      </c>
      <c r="F9378" s="46">
        <v>3</v>
      </c>
      <c r="G9378">
        <v>1.1372194</v>
      </c>
    </row>
    <row r="9379" spans="1:7" x14ac:dyDescent="0.2">
      <c r="A9379">
        <v>2005</v>
      </c>
      <c r="B9379">
        <v>9</v>
      </c>
      <c r="C9379">
        <v>3</v>
      </c>
      <c r="D9379">
        <v>1.2778722</v>
      </c>
      <c r="E9379">
        <v>-1.1077001</v>
      </c>
      <c r="F9379" s="46">
        <v>4</v>
      </c>
      <c r="G9379">
        <v>1.6911407000000001</v>
      </c>
    </row>
    <row r="9380" spans="1:7" x14ac:dyDescent="0.2">
      <c r="A9380">
        <v>2005</v>
      </c>
      <c r="B9380">
        <v>9</v>
      </c>
      <c r="C9380">
        <v>4</v>
      </c>
      <c r="D9380">
        <v>1.6319788</v>
      </c>
      <c r="E9380">
        <v>-1.1982404</v>
      </c>
      <c r="F9380" s="46">
        <v>4</v>
      </c>
      <c r="G9380">
        <v>2.024632</v>
      </c>
    </row>
    <row r="9381" spans="1:7" x14ac:dyDescent="0.2">
      <c r="A9381">
        <v>2005</v>
      </c>
      <c r="B9381">
        <v>9</v>
      </c>
      <c r="C9381">
        <v>5</v>
      </c>
      <c r="D9381">
        <v>2.0096617000000001</v>
      </c>
      <c r="E9381">
        <v>-1.2013552999999999</v>
      </c>
      <c r="F9381" s="46">
        <v>4</v>
      </c>
      <c r="G9381">
        <v>2.3413661000000001</v>
      </c>
    </row>
    <row r="9382" spans="1:7" x14ac:dyDescent="0.2">
      <c r="A9382">
        <v>2005</v>
      </c>
      <c r="B9382">
        <v>9</v>
      </c>
      <c r="C9382">
        <v>6</v>
      </c>
      <c r="D9382">
        <v>2.0930800000000001</v>
      </c>
      <c r="E9382">
        <v>-0.93708223000000002</v>
      </c>
      <c r="F9382" s="46">
        <v>4</v>
      </c>
      <c r="G9382">
        <v>2.2932744</v>
      </c>
    </row>
    <row r="9383" spans="1:7" x14ac:dyDescent="0.2">
      <c r="A9383">
        <v>2005</v>
      </c>
      <c r="B9383">
        <v>9</v>
      </c>
      <c r="C9383">
        <v>7</v>
      </c>
      <c r="D9383">
        <v>2.5380394000000002</v>
      </c>
      <c r="E9383">
        <v>-0.53334439</v>
      </c>
      <c r="F9383" s="46">
        <v>4</v>
      </c>
      <c r="G9383">
        <v>2.5934727</v>
      </c>
    </row>
    <row r="9384" spans="1:7" x14ac:dyDescent="0.2">
      <c r="A9384">
        <v>2005</v>
      </c>
      <c r="B9384">
        <v>9</v>
      </c>
      <c r="C9384">
        <v>8</v>
      </c>
      <c r="D9384">
        <v>2.5715767999999999</v>
      </c>
      <c r="E9384">
        <v>-0.22722887</v>
      </c>
      <c r="F9384" s="46">
        <v>4</v>
      </c>
      <c r="G9384">
        <v>2.5815964</v>
      </c>
    </row>
    <row r="9385" spans="1:7" x14ac:dyDescent="0.2">
      <c r="A9385">
        <v>2005</v>
      </c>
      <c r="B9385">
        <v>9</v>
      </c>
      <c r="C9385">
        <v>9</v>
      </c>
      <c r="D9385">
        <v>2.6826650999999999</v>
      </c>
      <c r="E9385">
        <v>0.27016871999999997</v>
      </c>
      <c r="F9385" s="46">
        <v>5</v>
      </c>
      <c r="G9385">
        <v>2.6962348999999999</v>
      </c>
    </row>
    <row r="9386" spans="1:7" x14ac:dyDescent="0.2">
      <c r="A9386">
        <v>2005</v>
      </c>
      <c r="B9386">
        <v>9</v>
      </c>
      <c r="C9386">
        <v>10</v>
      </c>
      <c r="D9386">
        <v>2.5115519000000002</v>
      </c>
      <c r="E9386">
        <v>0.80212777999999996</v>
      </c>
      <c r="F9386" s="46">
        <v>5</v>
      </c>
      <c r="G9386">
        <v>2.6365321000000002</v>
      </c>
    </row>
    <row r="9387" spans="1:7" x14ac:dyDescent="0.2">
      <c r="A9387">
        <v>2005</v>
      </c>
      <c r="B9387">
        <v>9</v>
      </c>
      <c r="C9387">
        <v>11</v>
      </c>
      <c r="D9387">
        <v>2.4300282000000002</v>
      </c>
      <c r="E9387">
        <v>0.58328407999999998</v>
      </c>
      <c r="F9387" s="46">
        <v>5</v>
      </c>
      <c r="G9387">
        <v>2.4990513000000001</v>
      </c>
    </row>
    <row r="9388" spans="1:7" x14ac:dyDescent="0.2">
      <c r="A9388">
        <v>2005</v>
      </c>
      <c r="B9388">
        <v>9</v>
      </c>
      <c r="C9388">
        <v>12</v>
      </c>
      <c r="D9388">
        <v>2.1708891000000001</v>
      </c>
      <c r="E9388">
        <v>0.27844232000000002</v>
      </c>
      <c r="F9388" s="46">
        <v>5</v>
      </c>
      <c r="G9388">
        <v>2.1886730000000001</v>
      </c>
    </row>
    <row r="9389" spans="1:7" x14ac:dyDescent="0.2">
      <c r="A9389">
        <v>2005</v>
      </c>
      <c r="B9389">
        <v>9</v>
      </c>
      <c r="C9389">
        <v>13</v>
      </c>
      <c r="D9389">
        <v>2.0043361000000002</v>
      </c>
      <c r="E9389">
        <v>0.12171998000000001</v>
      </c>
      <c r="F9389" s="46">
        <v>5</v>
      </c>
      <c r="G9389">
        <v>2.0080285</v>
      </c>
    </row>
    <row r="9390" spans="1:7" x14ac:dyDescent="0.2">
      <c r="A9390">
        <v>2005</v>
      </c>
      <c r="B9390">
        <v>9</v>
      </c>
      <c r="C9390">
        <v>14</v>
      </c>
      <c r="D9390">
        <v>2.0139711</v>
      </c>
      <c r="E9390" s="45">
        <v>4.7282300899999997E-2</v>
      </c>
      <c r="F9390" s="46">
        <v>5</v>
      </c>
      <c r="G9390">
        <v>2.0145259000000002</v>
      </c>
    </row>
    <row r="9391" spans="1:7" x14ac:dyDescent="0.2">
      <c r="A9391">
        <v>2005</v>
      </c>
      <c r="B9391">
        <v>9</v>
      </c>
      <c r="C9391">
        <v>15</v>
      </c>
      <c r="D9391">
        <v>1.8215809999999999</v>
      </c>
      <c r="E9391">
        <v>0.27183399000000003</v>
      </c>
      <c r="F9391" s="46">
        <v>5</v>
      </c>
      <c r="G9391">
        <v>1.8417522</v>
      </c>
    </row>
    <row r="9392" spans="1:7" x14ac:dyDescent="0.2">
      <c r="A9392">
        <v>2005</v>
      </c>
      <c r="B9392">
        <v>9</v>
      </c>
      <c r="C9392">
        <v>16</v>
      </c>
      <c r="D9392">
        <v>1.4315509</v>
      </c>
      <c r="E9392">
        <v>0.68307388000000002</v>
      </c>
      <c r="F9392" s="46">
        <v>5</v>
      </c>
      <c r="G9392">
        <v>1.5861677000000001</v>
      </c>
    </row>
    <row r="9393" spans="1:7" x14ac:dyDescent="0.2">
      <c r="A9393">
        <v>2005</v>
      </c>
      <c r="B9393">
        <v>9</v>
      </c>
      <c r="C9393">
        <v>17</v>
      </c>
      <c r="D9393">
        <v>0.90220951999999999</v>
      </c>
      <c r="E9393">
        <v>0.79493557999999997</v>
      </c>
      <c r="F9393" s="46">
        <v>5</v>
      </c>
      <c r="G9393">
        <v>1.2024577999999999</v>
      </c>
    </row>
    <row r="9394" spans="1:7" x14ac:dyDescent="0.2">
      <c r="A9394">
        <v>2005</v>
      </c>
      <c r="B9394">
        <v>9</v>
      </c>
      <c r="C9394">
        <v>18</v>
      </c>
      <c r="D9394">
        <v>0.41365405999999999</v>
      </c>
      <c r="E9394">
        <v>0.86910509999999996</v>
      </c>
      <c r="F9394" s="46">
        <v>6</v>
      </c>
      <c r="G9394">
        <v>0.96252446999999997</v>
      </c>
    </row>
    <row r="9395" spans="1:7" x14ac:dyDescent="0.2">
      <c r="A9395">
        <v>2005</v>
      </c>
      <c r="B9395">
        <v>9</v>
      </c>
      <c r="C9395">
        <v>19</v>
      </c>
      <c r="D9395" s="45">
        <v>2.3935453999999998E-2</v>
      </c>
      <c r="E9395">
        <v>1.0320370999999999</v>
      </c>
      <c r="F9395" s="46">
        <v>6</v>
      </c>
      <c r="G9395">
        <v>1.0323146999999999</v>
      </c>
    </row>
    <row r="9396" spans="1:7" x14ac:dyDescent="0.2">
      <c r="A9396">
        <v>2005</v>
      </c>
      <c r="B9396">
        <v>9</v>
      </c>
      <c r="C9396">
        <v>20</v>
      </c>
      <c r="D9396">
        <v>-0.55504149000000003</v>
      </c>
      <c r="E9396">
        <v>1.0367107</v>
      </c>
      <c r="F9396" s="46">
        <v>7</v>
      </c>
      <c r="G9396">
        <v>1.1759421999999999</v>
      </c>
    </row>
    <row r="9397" spans="1:7" x14ac:dyDescent="0.2">
      <c r="A9397">
        <v>2005</v>
      </c>
      <c r="B9397">
        <v>9</v>
      </c>
      <c r="C9397">
        <v>21</v>
      </c>
      <c r="D9397">
        <v>-0.90787435000000005</v>
      </c>
      <c r="E9397">
        <v>0.89670658000000003</v>
      </c>
      <c r="F9397" s="46">
        <v>8</v>
      </c>
      <c r="G9397">
        <v>1.2760558</v>
      </c>
    </row>
    <row r="9398" spans="1:7" x14ac:dyDescent="0.2">
      <c r="A9398">
        <v>2005</v>
      </c>
      <c r="B9398">
        <v>9</v>
      </c>
      <c r="C9398">
        <v>22</v>
      </c>
      <c r="D9398">
        <v>-1.2282023</v>
      </c>
      <c r="E9398">
        <v>0.71951920000000003</v>
      </c>
      <c r="F9398" s="46">
        <v>8</v>
      </c>
      <c r="G9398">
        <v>1.4234426</v>
      </c>
    </row>
    <row r="9399" spans="1:7" x14ac:dyDescent="0.2">
      <c r="A9399">
        <v>2005</v>
      </c>
      <c r="B9399">
        <v>9</v>
      </c>
      <c r="C9399">
        <v>23</v>
      </c>
      <c r="D9399">
        <v>-1.1445483999999999</v>
      </c>
      <c r="E9399">
        <v>0.45677087</v>
      </c>
      <c r="F9399" s="46">
        <v>8</v>
      </c>
      <c r="G9399">
        <v>1.2323272999999999</v>
      </c>
    </row>
    <row r="9400" spans="1:7" x14ac:dyDescent="0.2">
      <c r="A9400">
        <v>2005</v>
      </c>
      <c r="B9400">
        <v>9</v>
      </c>
      <c r="C9400">
        <v>24</v>
      </c>
      <c r="D9400">
        <v>-1.0001994000000001</v>
      </c>
      <c r="E9400">
        <v>0.45356128000000001</v>
      </c>
      <c r="F9400" s="46">
        <v>8</v>
      </c>
      <c r="G9400">
        <v>1.0982335000000001</v>
      </c>
    </row>
    <row r="9401" spans="1:7" x14ac:dyDescent="0.2">
      <c r="A9401">
        <v>2005</v>
      </c>
      <c r="B9401">
        <v>9</v>
      </c>
      <c r="C9401">
        <v>25</v>
      </c>
      <c r="D9401">
        <v>-0.74691123000000004</v>
      </c>
      <c r="E9401">
        <v>0.27974480000000002</v>
      </c>
      <c r="F9401" s="46">
        <v>8</v>
      </c>
      <c r="G9401">
        <v>0.79757982000000005</v>
      </c>
    </row>
    <row r="9402" spans="1:7" x14ac:dyDescent="0.2">
      <c r="A9402">
        <v>2005</v>
      </c>
      <c r="B9402">
        <v>9</v>
      </c>
      <c r="C9402">
        <v>26</v>
      </c>
      <c r="D9402">
        <v>-0.61057591</v>
      </c>
      <c r="E9402">
        <v>0.25541990999999997</v>
      </c>
      <c r="F9402" s="46">
        <v>8</v>
      </c>
      <c r="G9402">
        <v>0.66184765000000001</v>
      </c>
    </row>
    <row r="9403" spans="1:7" x14ac:dyDescent="0.2">
      <c r="A9403">
        <v>2005</v>
      </c>
      <c r="B9403">
        <v>9</v>
      </c>
      <c r="C9403">
        <v>27</v>
      </c>
      <c r="D9403">
        <v>-0.52393484000000001</v>
      </c>
      <c r="E9403">
        <v>0.24619381000000001</v>
      </c>
      <c r="F9403" s="46">
        <v>8</v>
      </c>
      <c r="G9403">
        <v>0.57889473000000002</v>
      </c>
    </row>
    <row r="9404" spans="1:7" x14ac:dyDescent="0.2">
      <c r="A9404">
        <v>2005</v>
      </c>
      <c r="B9404">
        <v>9</v>
      </c>
      <c r="C9404">
        <v>28</v>
      </c>
      <c r="D9404">
        <v>-0.31984442000000002</v>
      </c>
      <c r="E9404">
        <v>0.18874255000000001</v>
      </c>
      <c r="F9404" s="46">
        <v>8</v>
      </c>
      <c r="G9404">
        <v>0.37138148999999998</v>
      </c>
    </row>
    <row r="9405" spans="1:7" x14ac:dyDescent="0.2">
      <c r="A9405">
        <v>2005</v>
      </c>
      <c r="B9405">
        <v>9</v>
      </c>
      <c r="C9405">
        <v>29</v>
      </c>
      <c r="D9405">
        <v>-0.25546917000000002</v>
      </c>
      <c r="E9405">
        <v>0.14845137</v>
      </c>
      <c r="F9405" s="46">
        <v>8</v>
      </c>
      <c r="G9405">
        <v>0.29546963999999998</v>
      </c>
    </row>
    <row r="9406" spans="1:7" x14ac:dyDescent="0.2">
      <c r="A9406">
        <v>2005</v>
      </c>
      <c r="B9406">
        <v>9</v>
      </c>
      <c r="C9406">
        <v>30</v>
      </c>
      <c r="D9406">
        <v>-0.40315002</v>
      </c>
      <c r="E9406">
        <v>0.29544902000000001</v>
      </c>
      <c r="F9406" s="46">
        <v>8</v>
      </c>
      <c r="G9406">
        <v>0.49982001999999998</v>
      </c>
    </row>
    <row r="9407" spans="1:7" x14ac:dyDescent="0.2">
      <c r="A9407">
        <v>2005</v>
      </c>
      <c r="B9407">
        <v>10</v>
      </c>
      <c r="C9407">
        <v>1</v>
      </c>
      <c r="D9407">
        <v>-0.49983978000000001</v>
      </c>
      <c r="E9407">
        <v>0.33929309000000002</v>
      </c>
      <c r="F9407" s="46">
        <v>8</v>
      </c>
      <c r="G9407">
        <v>0.60411888000000002</v>
      </c>
    </row>
    <row r="9408" spans="1:7" x14ac:dyDescent="0.2">
      <c r="A9408">
        <v>2005</v>
      </c>
      <c r="B9408">
        <v>10</v>
      </c>
      <c r="C9408">
        <v>2</v>
      </c>
      <c r="D9408">
        <v>-0.33632866</v>
      </c>
      <c r="E9408">
        <v>0.1378355</v>
      </c>
      <c r="F9408" s="46">
        <v>8</v>
      </c>
      <c r="G9408">
        <v>0.36347708000000001</v>
      </c>
    </row>
    <row r="9409" spans="1:7" x14ac:dyDescent="0.2">
      <c r="A9409">
        <v>2005</v>
      </c>
      <c r="B9409">
        <v>10</v>
      </c>
      <c r="C9409">
        <v>3</v>
      </c>
      <c r="D9409">
        <v>-0.32808503999999999</v>
      </c>
      <c r="E9409">
        <v>-0.28350069999999999</v>
      </c>
      <c r="F9409" s="46">
        <v>1</v>
      </c>
      <c r="G9409">
        <v>0.43360399999999999</v>
      </c>
    </row>
    <row r="9410" spans="1:7" x14ac:dyDescent="0.2">
      <c r="A9410">
        <v>2005</v>
      </c>
      <c r="B9410">
        <v>10</v>
      </c>
      <c r="C9410">
        <v>4</v>
      </c>
      <c r="D9410">
        <v>-0.66879701999999996</v>
      </c>
      <c r="E9410">
        <v>-0.55348604999999995</v>
      </c>
      <c r="F9410" s="46">
        <v>1</v>
      </c>
      <c r="G9410">
        <v>0.86812228000000002</v>
      </c>
    </row>
    <row r="9411" spans="1:7" x14ac:dyDescent="0.2">
      <c r="A9411">
        <v>2005</v>
      </c>
      <c r="B9411">
        <v>10</v>
      </c>
      <c r="C9411">
        <v>5</v>
      </c>
      <c r="D9411">
        <v>-0.90734678999999996</v>
      </c>
      <c r="E9411">
        <v>-0.43019017999999998</v>
      </c>
      <c r="F9411" s="46">
        <v>1</v>
      </c>
      <c r="G9411">
        <v>1.0041621999999999</v>
      </c>
    </row>
    <row r="9412" spans="1:7" x14ac:dyDescent="0.2">
      <c r="A9412">
        <v>2005</v>
      </c>
      <c r="B9412">
        <v>10</v>
      </c>
      <c r="C9412">
        <v>6</v>
      </c>
      <c r="D9412">
        <v>-0.91042858000000004</v>
      </c>
      <c r="E9412">
        <v>-0.33755705000000003</v>
      </c>
      <c r="F9412" s="46">
        <v>1</v>
      </c>
      <c r="G9412">
        <v>0.97099173000000005</v>
      </c>
    </row>
    <row r="9413" spans="1:7" x14ac:dyDescent="0.2">
      <c r="A9413">
        <v>2005</v>
      </c>
      <c r="B9413">
        <v>10</v>
      </c>
      <c r="C9413">
        <v>7</v>
      </c>
      <c r="D9413">
        <v>-0.96109241000000001</v>
      </c>
      <c r="E9413">
        <v>-0.35706370999999998</v>
      </c>
      <c r="F9413" s="46">
        <v>1</v>
      </c>
      <c r="G9413">
        <v>1.0252771000000001</v>
      </c>
    </row>
    <row r="9414" spans="1:7" x14ac:dyDescent="0.2">
      <c r="A9414">
        <v>2005</v>
      </c>
      <c r="B9414">
        <v>10</v>
      </c>
      <c r="C9414">
        <v>8</v>
      </c>
      <c r="D9414">
        <v>-0.82894182000000005</v>
      </c>
      <c r="E9414">
        <v>-0.70439558999999996</v>
      </c>
      <c r="F9414" s="46">
        <v>1</v>
      </c>
      <c r="G9414">
        <v>1.0878041000000001</v>
      </c>
    </row>
    <row r="9415" spans="1:7" x14ac:dyDescent="0.2">
      <c r="A9415">
        <v>2005</v>
      </c>
      <c r="B9415">
        <v>10</v>
      </c>
      <c r="C9415">
        <v>9</v>
      </c>
      <c r="D9415">
        <v>-0.79286641000000002</v>
      </c>
      <c r="E9415">
        <v>-0.95972592000000001</v>
      </c>
      <c r="F9415" s="46">
        <v>2</v>
      </c>
      <c r="G9415">
        <v>1.2448739</v>
      </c>
    </row>
    <row r="9416" spans="1:7" x14ac:dyDescent="0.2">
      <c r="A9416">
        <v>2005</v>
      </c>
      <c r="B9416">
        <v>10</v>
      </c>
      <c r="C9416">
        <v>10</v>
      </c>
      <c r="D9416">
        <v>-0.60385537</v>
      </c>
      <c r="E9416">
        <v>-1.2750136000000001</v>
      </c>
      <c r="F9416" s="46">
        <v>2</v>
      </c>
      <c r="G9416">
        <v>1.4107802</v>
      </c>
    </row>
    <row r="9417" spans="1:7" x14ac:dyDescent="0.2">
      <c r="A9417">
        <v>2005</v>
      </c>
      <c r="B9417">
        <v>10</v>
      </c>
      <c r="C9417">
        <v>11</v>
      </c>
      <c r="D9417">
        <v>-0.60809981999999996</v>
      </c>
      <c r="E9417">
        <v>-1.1144581</v>
      </c>
      <c r="F9417" s="46">
        <v>2</v>
      </c>
      <c r="G9417">
        <v>1.2695677000000001</v>
      </c>
    </row>
    <row r="9418" spans="1:7" x14ac:dyDescent="0.2">
      <c r="A9418">
        <v>2005</v>
      </c>
      <c r="B9418">
        <v>10</v>
      </c>
      <c r="C9418">
        <v>12</v>
      </c>
      <c r="D9418">
        <v>-0.49918473000000002</v>
      </c>
      <c r="E9418">
        <v>-0.95846087000000002</v>
      </c>
      <c r="F9418" s="46">
        <v>2</v>
      </c>
      <c r="G9418">
        <v>1.0806631</v>
      </c>
    </row>
    <row r="9419" spans="1:7" x14ac:dyDescent="0.2">
      <c r="A9419">
        <v>2005</v>
      </c>
      <c r="B9419">
        <v>10</v>
      </c>
      <c r="C9419">
        <v>13</v>
      </c>
      <c r="D9419">
        <v>-0.16049859999999999</v>
      </c>
      <c r="E9419">
        <v>-1.0497856000000001</v>
      </c>
      <c r="F9419" s="46">
        <v>2</v>
      </c>
      <c r="G9419">
        <v>1.0619837999999999</v>
      </c>
    </row>
    <row r="9420" spans="1:7" x14ac:dyDescent="0.2">
      <c r="A9420">
        <v>2005</v>
      </c>
      <c r="B9420">
        <v>10</v>
      </c>
      <c r="C9420">
        <v>14</v>
      </c>
      <c r="D9420">
        <v>0.40679249000000001</v>
      </c>
      <c r="E9420">
        <v>-1.0004761</v>
      </c>
      <c r="F9420" s="46">
        <v>3</v>
      </c>
      <c r="G9420">
        <v>1.0800151</v>
      </c>
    </row>
    <row r="9421" spans="1:7" x14ac:dyDescent="0.2">
      <c r="A9421">
        <v>2005</v>
      </c>
      <c r="B9421">
        <v>10</v>
      </c>
      <c r="C9421">
        <v>15</v>
      </c>
      <c r="D9421">
        <v>0.99814570000000002</v>
      </c>
      <c r="E9421">
        <v>-0.57682544000000002</v>
      </c>
      <c r="F9421" s="46">
        <v>4</v>
      </c>
      <c r="G9421">
        <v>1.1528324000000001</v>
      </c>
    </row>
    <row r="9422" spans="1:7" x14ac:dyDescent="0.2">
      <c r="A9422">
        <v>2005</v>
      </c>
      <c r="B9422">
        <v>10</v>
      </c>
      <c r="C9422">
        <v>16</v>
      </c>
      <c r="D9422">
        <v>1.1538101000000001</v>
      </c>
      <c r="E9422">
        <v>-0.28793392000000001</v>
      </c>
      <c r="F9422" s="46">
        <v>4</v>
      </c>
      <c r="G9422">
        <v>1.1891946</v>
      </c>
    </row>
    <row r="9423" spans="1:7" x14ac:dyDescent="0.2">
      <c r="A9423">
        <v>2005</v>
      </c>
      <c r="B9423">
        <v>10</v>
      </c>
      <c r="C9423">
        <v>17</v>
      </c>
      <c r="D9423">
        <v>1.060762</v>
      </c>
      <c r="E9423">
        <v>0.15298866</v>
      </c>
      <c r="F9423" s="46">
        <v>5</v>
      </c>
      <c r="G9423">
        <v>1.0717376000000001</v>
      </c>
    </row>
    <row r="9424" spans="1:7" x14ac:dyDescent="0.2">
      <c r="A9424">
        <v>2005</v>
      </c>
      <c r="B9424">
        <v>10</v>
      </c>
      <c r="C9424">
        <v>18</v>
      </c>
      <c r="D9424">
        <v>1.1680961999999999</v>
      </c>
      <c r="E9424">
        <v>0.41390014000000003</v>
      </c>
      <c r="F9424" s="46">
        <v>5</v>
      </c>
      <c r="G9424">
        <v>1.2392586000000001</v>
      </c>
    </row>
    <row r="9425" spans="1:7" x14ac:dyDescent="0.2">
      <c r="A9425">
        <v>2005</v>
      </c>
      <c r="B9425">
        <v>10</v>
      </c>
      <c r="C9425">
        <v>19</v>
      </c>
      <c r="D9425">
        <v>1.2001067000000001</v>
      </c>
      <c r="E9425">
        <v>0.45170471000000001</v>
      </c>
      <c r="F9425" s="46">
        <v>5</v>
      </c>
      <c r="G9425">
        <v>1.2823</v>
      </c>
    </row>
    <row r="9426" spans="1:7" x14ac:dyDescent="0.2">
      <c r="A9426">
        <v>2005</v>
      </c>
      <c r="B9426">
        <v>10</v>
      </c>
      <c r="C9426">
        <v>20</v>
      </c>
      <c r="D9426">
        <v>1.0256395</v>
      </c>
      <c r="E9426">
        <v>0.32909813999999998</v>
      </c>
      <c r="F9426" s="46">
        <v>5</v>
      </c>
      <c r="G9426">
        <v>1.0771453</v>
      </c>
    </row>
    <row r="9427" spans="1:7" x14ac:dyDescent="0.2">
      <c r="A9427">
        <v>2005</v>
      </c>
      <c r="B9427">
        <v>10</v>
      </c>
      <c r="C9427">
        <v>21</v>
      </c>
      <c r="D9427">
        <v>0.71558005000000002</v>
      </c>
      <c r="E9427">
        <v>0.29696350999999999</v>
      </c>
      <c r="F9427" s="46">
        <v>5</v>
      </c>
      <c r="G9427">
        <v>0.77475296999999999</v>
      </c>
    </row>
    <row r="9428" spans="1:7" x14ac:dyDescent="0.2">
      <c r="A9428">
        <v>2005</v>
      </c>
      <c r="B9428">
        <v>10</v>
      </c>
      <c r="C9428">
        <v>22</v>
      </c>
      <c r="D9428">
        <v>0.41851753000000003</v>
      </c>
      <c r="E9428">
        <v>0.24914207999999999</v>
      </c>
      <c r="F9428" s="46">
        <v>5</v>
      </c>
      <c r="G9428">
        <v>0.48706128999999998</v>
      </c>
    </row>
    <row r="9429" spans="1:7" x14ac:dyDescent="0.2">
      <c r="A9429">
        <v>2005</v>
      </c>
      <c r="B9429">
        <v>10</v>
      </c>
      <c r="C9429">
        <v>23</v>
      </c>
      <c r="D9429">
        <v>0.44533196000000003</v>
      </c>
      <c r="E9429" s="45">
        <v>3.3748410600000001E-2</v>
      </c>
      <c r="F9429" s="46">
        <v>5</v>
      </c>
      <c r="G9429">
        <v>0.44660889999999998</v>
      </c>
    </row>
    <row r="9430" spans="1:7" x14ac:dyDescent="0.2">
      <c r="A9430">
        <v>2005</v>
      </c>
      <c r="B9430">
        <v>10</v>
      </c>
      <c r="C9430">
        <v>24</v>
      </c>
      <c r="D9430">
        <v>0.39572898000000001</v>
      </c>
      <c r="E9430">
        <v>-0.20586157999999999</v>
      </c>
      <c r="F9430" s="46">
        <v>4</v>
      </c>
      <c r="G9430">
        <v>0.44607222000000002</v>
      </c>
    </row>
    <row r="9431" spans="1:7" x14ac:dyDescent="0.2">
      <c r="A9431">
        <v>2005</v>
      </c>
      <c r="B9431">
        <v>10</v>
      </c>
      <c r="C9431">
        <v>25</v>
      </c>
      <c r="D9431">
        <v>0.66867036000000002</v>
      </c>
      <c r="E9431">
        <v>-0.12428806000000001</v>
      </c>
      <c r="F9431" s="46">
        <v>4</v>
      </c>
      <c r="G9431">
        <v>0.68012320999999998</v>
      </c>
    </row>
    <row r="9432" spans="1:7" x14ac:dyDescent="0.2">
      <c r="A9432">
        <v>2005</v>
      </c>
      <c r="B9432">
        <v>10</v>
      </c>
      <c r="C9432">
        <v>26</v>
      </c>
      <c r="D9432">
        <v>0.85820304999999997</v>
      </c>
      <c r="E9432">
        <v>-0.23088212</v>
      </c>
      <c r="F9432" s="46">
        <v>4</v>
      </c>
      <c r="G9432">
        <v>0.88871765000000003</v>
      </c>
    </row>
    <row r="9433" spans="1:7" x14ac:dyDescent="0.2">
      <c r="A9433">
        <v>2005</v>
      </c>
      <c r="B9433">
        <v>10</v>
      </c>
      <c r="C9433">
        <v>27</v>
      </c>
      <c r="D9433">
        <v>0.86584806000000003</v>
      </c>
      <c r="E9433">
        <v>-0.54876362999999995</v>
      </c>
      <c r="F9433" s="46">
        <v>4</v>
      </c>
      <c r="G9433">
        <v>1.0251021</v>
      </c>
    </row>
    <row r="9434" spans="1:7" x14ac:dyDescent="0.2">
      <c r="A9434">
        <v>2005</v>
      </c>
      <c r="B9434">
        <v>10</v>
      </c>
      <c r="C9434">
        <v>28</v>
      </c>
      <c r="D9434">
        <v>1.0433184</v>
      </c>
      <c r="E9434">
        <v>-0.65752213999999998</v>
      </c>
      <c r="F9434" s="46">
        <v>4</v>
      </c>
      <c r="G9434">
        <v>1.2332269</v>
      </c>
    </row>
    <row r="9435" spans="1:7" x14ac:dyDescent="0.2">
      <c r="A9435">
        <v>2005</v>
      </c>
      <c r="B9435">
        <v>10</v>
      </c>
      <c r="C9435">
        <v>29</v>
      </c>
      <c r="D9435">
        <v>1.3323147</v>
      </c>
      <c r="E9435">
        <v>-0.75257545999999997</v>
      </c>
      <c r="F9435" s="46">
        <v>4</v>
      </c>
      <c r="G9435">
        <v>1.5301739000000001</v>
      </c>
    </row>
    <row r="9436" spans="1:7" x14ac:dyDescent="0.2">
      <c r="A9436">
        <v>2005</v>
      </c>
      <c r="B9436">
        <v>10</v>
      </c>
      <c r="C9436">
        <v>30</v>
      </c>
      <c r="D9436">
        <v>1.5523359000000001</v>
      </c>
      <c r="E9436">
        <v>-0.63551265000000001</v>
      </c>
      <c r="F9436" s="46">
        <v>4</v>
      </c>
      <c r="G9436">
        <v>1.6773857999999999</v>
      </c>
    </row>
    <row r="9437" spans="1:7" x14ac:dyDescent="0.2">
      <c r="A9437">
        <v>2005</v>
      </c>
      <c r="B9437">
        <v>10</v>
      </c>
      <c r="C9437">
        <v>31</v>
      </c>
      <c r="D9437">
        <v>1.5155208</v>
      </c>
      <c r="E9437">
        <v>-0.60315817999999999</v>
      </c>
      <c r="F9437" s="46">
        <v>4</v>
      </c>
      <c r="G9437">
        <v>1.6311355000000001</v>
      </c>
    </row>
    <row r="9438" spans="1:7" x14ac:dyDescent="0.2">
      <c r="A9438">
        <v>2005</v>
      </c>
      <c r="B9438">
        <v>11</v>
      </c>
      <c r="C9438">
        <v>1</v>
      </c>
      <c r="D9438">
        <v>1.4897043999999999</v>
      </c>
      <c r="E9438">
        <v>-0.53874814999999998</v>
      </c>
      <c r="F9438" s="46">
        <v>4</v>
      </c>
      <c r="G9438">
        <v>1.5841303</v>
      </c>
    </row>
    <row r="9439" spans="1:7" x14ac:dyDescent="0.2">
      <c r="A9439">
        <v>2005</v>
      </c>
      <c r="B9439">
        <v>11</v>
      </c>
      <c r="C9439">
        <v>2</v>
      </c>
      <c r="D9439">
        <v>1.2698982000000001</v>
      </c>
      <c r="E9439">
        <v>-0.69604564000000002</v>
      </c>
      <c r="F9439" s="46">
        <v>4</v>
      </c>
      <c r="G9439">
        <v>1.4481440000000001</v>
      </c>
    </row>
    <row r="9440" spans="1:7" x14ac:dyDescent="0.2">
      <c r="A9440">
        <v>2005</v>
      </c>
      <c r="B9440">
        <v>11</v>
      </c>
      <c r="C9440">
        <v>3</v>
      </c>
      <c r="D9440">
        <v>1.088598</v>
      </c>
      <c r="E9440">
        <v>-0.68053805999999994</v>
      </c>
      <c r="F9440" s="46">
        <v>4</v>
      </c>
      <c r="G9440">
        <v>1.2838137000000001</v>
      </c>
    </row>
    <row r="9441" spans="1:7" x14ac:dyDescent="0.2">
      <c r="A9441">
        <v>2005</v>
      </c>
      <c r="B9441">
        <v>11</v>
      </c>
      <c r="C9441">
        <v>4</v>
      </c>
      <c r="D9441">
        <v>1.1077612999999999</v>
      </c>
      <c r="E9441">
        <v>-0.33478852999999997</v>
      </c>
      <c r="F9441" s="46">
        <v>4</v>
      </c>
      <c r="G9441">
        <v>1.157246</v>
      </c>
    </row>
    <row r="9442" spans="1:7" x14ac:dyDescent="0.2">
      <c r="A9442">
        <v>2005</v>
      </c>
      <c r="B9442">
        <v>11</v>
      </c>
      <c r="C9442">
        <v>5</v>
      </c>
      <c r="D9442">
        <v>1.0169759</v>
      </c>
      <c r="E9442" s="45">
        <v>5.3396269699999999E-2</v>
      </c>
      <c r="F9442" s="46">
        <v>5</v>
      </c>
      <c r="G9442">
        <v>1.0183766999999999</v>
      </c>
    </row>
    <row r="9443" spans="1:7" x14ac:dyDescent="0.2">
      <c r="A9443">
        <v>2005</v>
      </c>
      <c r="B9443">
        <v>11</v>
      </c>
      <c r="C9443">
        <v>6</v>
      </c>
      <c r="D9443">
        <v>0.75572645999999999</v>
      </c>
      <c r="E9443">
        <v>0.17232939999999999</v>
      </c>
      <c r="F9443" s="46">
        <v>5</v>
      </c>
      <c r="G9443">
        <v>0.77512574000000001</v>
      </c>
    </row>
    <row r="9444" spans="1:7" x14ac:dyDescent="0.2">
      <c r="A9444">
        <v>2005</v>
      </c>
      <c r="B9444">
        <v>11</v>
      </c>
      <c r="C9444">
        <v>7</v>
      </c>
      <c r="D9444">
        <v>0.63765435999999998</v>
      </c>
      <c r="E9444">
        <v>0.47094417</v>
      </c>
      <c r="F9444" s="46">
        <v>5</v>
      </c>
      <c r="G9444">
        <v>0.79271150000000001</v>
      </c>
    </row>
    <row r="9445" spans="1:7" x14ac:dyDescent="0.2">
      <c r="A9445">
        <v>2005</v>
      </c>
      <c r="B9445">
        <v>11</v>
      </c>
      <c r="C9445">
        <v>8</v>
      </c>
      <c r="D9445">
        <v>0.59331237999999997</v>
      </c>
      <c r="E9445">
        <v>0.81374906999999996</v>
      </c>
      <c r="F9445" s="46">
        <v>6</v>
      </c>
      <c r="G9445">
        <v>1.0070785</v>
      </c>
    </row>
    <row r="9446" spans="1:7" x14ac:dyDescent="0.2">
      <c r="A9446">
        <v>2005</v>
      </c>
      <c r="B9446">
        <v>11</v>
      </c>
      <c r="C9446">
        <v>9</v>
      </c>
      <c r="D9446">
        <v>0.52417678000000001</v>
      </c>
      <c r="E9446">
        <v>1.0082005999999999</v>
      </c>
      <c r="F9446" s="46">
        <v>6</v>
      </c>
      <c r="G9446">
        <v>1.136323</v>
      </c>
    </row>
    <row r="9447" spans="1:7" x14ac:dyDescent="0.2">
      <c r="A9447">
        <v>2005</v>
      </c>
      <c r="B9447">
        <v>11</v>
      </c>
      <c r="C9447">
        <v>10</v>
      </c>
      <c r="D9447">
        <v>0.57495605999999999</v>
      </c>
      <c r="E9447">
        <v>1.1114956</v>
      </c>
      <c r="F9447" s="46">
        <v>6</v>
      </c>
      <c r="G9447">
        <v>1.251398</v>
      </c>
    </row>
    <row r="9448" spans="1:7" x14ac:dyDescent="0.2">
      <c r="A9448">
        <v>2005</v>
      </c>
      <c r="B9448">
        <v>11</v>
      </c>
      <c r="C9448">
        <v>11</v>
      </c>
      <c r="D9448">
        <v>0.38987154000000002</v>
      </c>
      <c r="E9448">
        <v>0.86831634999999996</v>
      </c>
      <c r="F9448" s="46">
        <v>6</v>
      </c>
      <c r="G9448">
        <v>0.95182621000000001</v>
      </c>
    </row>
    <row r="9449" spans="1:7" x14ac:dyDescent="0.2">
      <c r="A9449">
        <v>2005</v>
      </c>
      <c r="B9449">
        <v>11</v>
      </c>
      <c r="C9449">
        <v>12</v>
      </c>
      <c r="D9449">
        <v>0.38565630000000001</v>
      </c>
      <c r="E9449">
        <v>0.83660369999999995</v>
      </c>
      <c r="F9449" s="46">
        <v>6</v>
      </c>
      <c r="G9449">
        <v>0.92121470000000005</v>
      </c>
    </row>
    <row r="9450" spans="1:7" x14ac:dyDescent="0.2">
      <c r="A9450">
        <v>2005</v>
      </c>
      <c r="B9450">
        <v>11</v>
      </c>
      <c r="C9450">
        <v>13</v>
      </c>
      <c r="D9450">
        <v>0.17166558000000001</v>
      </c>
      <c r="E9450">
        <v>0.73105054999999997</v>
      </c>
      <c r="F9450" s="46">
        <v>6</v>
      </c>
      <c r="G9450">
        <v>0.75093544000000001</v>
      </c>
    </row>
    <row r="9451" spans="1:7" x14ac:dyDescent="0.2">
      <c r="A9451">
        <v>2005</v>
      </c>
      <c r="B9451">
        <v>11</v>
      </c>
      <c r="C9451">
        <v>14</v>
      </c>
      <c r="D9451">
        <v>0.29175019000000002</v>
      </c>
      <c r="E9451">
        <v>0.93022925000000001</v>
      </c>
      <c r="F9451" s="46">
        <v>6</v>
      </c>
      <c r="G9451">
        <v>0.97490752000000003</v>
      </c>
    </row>
    <row r="9452" spans="1:7" x14ac:dyDescent="0.2">
      <c r="A9452">
        <v>2005</v>
      </c>
      <c r="B9452">
        <v>11</v>
      </c>
      <c r="C9452">
        <v>15</v>
      </c>
      <c r="D9452" s="45">
        <v>7.70961493E-2</v>
      </c>
      <c r="E9452">
        <v>0.76684998999999998</v>
      </c>
      <c r="F9452" s="46">
        <v>6</v>
      </c>
      <c r="G9452">
        <v>0.77071571000000005</v>
      </c>
    </row>
    <row r="9453" spans="1:7" x14ac:dyDescent="0.2">
      <c r="A9453">
        <v>2005</v>
      </c>
      <c r="B9453">
        <v>11</v>
      </c>
      <c r="C9453">
        <v>16</v>
      </c>
      <c r="D9453">
        <v>-0.54659778000000003</v>
      </c>
      <c r="E9453">
        <v>0.85024308999999998</v>
      </c>
      <c r="F9453" s="46">
        <v>7</v>
      </c>
      <c r="G9453">
        <v>1.0107831</v>
      </c>
    </row>
    <row r="9454" spans="1:7" x14ac:dyDescent="0.2">
      <c r="A9454">
        <v>2005</v>
      </c>
      <c r="B9454">
        <v>11</v>
      </c>
      <c r="C9454">
        <v>17</v>
      </c>
      <c r="D9454">
        <v>-0.79770881000000005</v>
      </c>
      <c r="E9454">
        <v>0.89078855999999995</v>
      </c>
      <c r="F9454" s="46">
        <v>7</v>
      </c>
      <c r="G9454">
        <v>1.1957606999999999</v>
      </c>
    </row>
    <row r="9455" spans="1:7" x14ac:dyDescent="0.2">
      <c r="A9455">
        <v>2005</v>
      </c>
      <c r="B9455">
        <v>11</v>
      </c>
      <c r="C9455">
        <v>18</v>
      </c>
      <c r="D9455">
        <v>-1.2150364</v>
      </c>
      <c r="E9455">
        <v>0.74889015999999997</v>
      </c>
      <c r="F9455" s="46">
        <v>8</v>
      </c>
      <c r="G9455">
        <v>1.4272876000000001</v>
      </c>
    </row>
    <row r="9456" spans="1:7" x14ac:dyDescent="0.2">
      <c r="A9456">
        <v>2005</v>
      </c>
      <c r="B9456">
        <v>11</v>
      </c>
      <c r="C9456">
        <v>19</v>
      </c>
      <c r="D9456">
        <v>-1.3219528</v>
      </c>
      <c r="E9456">
        <v>0.57575416999999995</v>
      </c>
      <c r="F9456" s="46">
        <v>8</v>
      </c>
      <c r="G9456">
        <v>1.4418918999999999</v>
      </c>
    </row>
    <row r="9457" spans="1:7" x14ac:dyDescent="0.2">
      <c r="A9457">
        <v>2005</v>
      </c>
      <c r="B9457">
        <v>11</v>
      </c>
      <c r="C9457">
        <v>20</v>
      </c>
      <c r="D9457">
        <v>-1.4929669999999999</v>
      </c>
      <c r="E9457">
        <v>0.55478852999999995</v>
      </c>
      <c r="F9457" s="46">
        <v>8</v>
      </c>
      <c r="G9457">
        <v>1.5927149</v>
      </c>
    </row>
    <row r="9458" spans="1:7" x14ac:dyDescent="0.2">
      <c r="A9458">
        <v>2005</v>
      </c>
      <c r="B9458">
        <v>11</v>
      </c>
      <c r="C9458">
        <v>21</v>
      </c>
      <c r="D9458">
        <v>-1.3174535999999999</v>
      </c>
      <c r="E9458">
        <v>0.31150422</v>
      </c>
      <c r="F9458" s="46">
        <v>8</v>
      </c>
      <c r="G9458">
        <v>1.3537796</v>
      </c>
    </row>
    <row r="9459" spans="1:7" x14ac:dyDescent="0.2">
      <c r="A9459">
        <v>2005</v>
      </c>
      <c r="B9459">
        <v>11</v>
      </c>
      <c r="C9459">
        <v>22</v>
      </c>
      <c r="D9459">
        <v>-1.2145041999999999</v>
      </c>
      <c r="E9459" s="45">
        <v>-4.6107620000000002E-2</v>
      </c>
      <c r="F9459" s="46">
        <v>1</v>
      </c>
      <c r="G9459">
        <v>1.2153791</v>
      </c>
    </row>
    <row r="9460" spans="1:7" x14ac:dyDescent="0.2">
      <c r="A9460">
        <v>2005</v>
      </c>
      <c r="B9460">
        <v>11</v>
      </c>
      <c r="C9460">
        <v>23</v>
      </c>
      <c r="D9460">
        <v>-0.97357327000000005</v>
      </c>
      <c r="E9460">
        <v>-0.12142994</v>
      </c>
      <c r="F9460" s="46">
        <v>1</v>
      </c>
      <c r="G9460">
        <v>0.98111676999999997</v>
      </c>
    </row>
    <row r="9461" spans="1:7" x14ac:dyDescent="0.2">
      <c r="A9461">
        <v>2005</v>
      </c>
      <c r="B9461">
        <v>11</v>
      </c>
      <c r="C9461">
        <v>24</v>
      </c>
      <c r="D9461">
        <v>-0.55117631</v>
      </c>
      <c r="E9461" s="45">
        <v>-9.2562101800000005E-2</v>
      </c>
      <c r="F9461" s="46">
        <v>1</v>
      </c>
      <c r="G9461">
        <v>0.55889451999999995</v>
      </c>
    </row>
    <row r="9462" spans="1:7" x14ac:dyDescent="0.2">
      <c r="A9462">
        <v>2005</v>
      </c>
      <c r="B9462">
        <v>11</v>
      </c>
      <c r="C9462">
        <v>25</v>
      </c>
      <c r="D9462">
        <v>-0.47214394999999998</v>
      </c>
      <c r="E9462">
        <v>-0.19058064999999999</v>
      </c>
      <c r="F9462" s="46">
        <v>1</v>
      </c>
      <c r="G9462">
        <v>0.50915706000000005</v>
      </c>
    </row>
    <row r="9463" spans="1:7" x14ac:dyDescent="0.2">
      <c r="A9463">
        <v>2005</v>
      </c>
      <c r="B9463">
        <v>11</v>
      </c>
      <c r="C9463">
        <v>26</v>
      </c>
      <c r="D9463">
        <v>-0.33195965999999999</v>
      </c>
      <c r="E9463">
        <v>-0.22943922999999999</v>
      </c>
      <c r="F9463" s="46">
        <v>1</v>
      </c>
      <c r="G9463">
        <v>0.40353385000000003</v>
      </c>
    </row>
    <row r="9464" spans="1:7" x14ac:dyDescent="0.2">
      <c r="A9464">
        <v>2005</v>
      </c>
      <c r="B9464">
        <v>11</v>
      </c>
      <c r="C9464">
        <v>27</v>
      </c>
      <c r="D9464">
        <v>-0.25535860999999999</v>
      </c>
      <c r="E9464" s="45">
        <v>9.66424122E-2</v>
      </c>
      <c r="F9464" s="46">
        <v>8</v>
      </c>
      <c r="G9464">
        <v>0.27303439000000002</v>
      </c>
    </row>
    <row r="9465" spans="1:7" x14ac:dyDescent="0.2">
      <c r="A9465">
        <v>2005</v>
      </c>
      <c r="B9465">
        <v>11</v>
      </c>
      <c r="C9465">
        <v>28</v>
      </c>
      <c r="D9465">
        <v>-0.16755469000000001</v>
      </c>
      <c r="E9465">
        <v>0.29613825999999999</v>
      </c>
      <c r="F9465" s="46">
        <v>7</v>
      </c>
      <c r="G9465">
        <v>0.34025349999999999</v>
      </c>
    </row>
    <row r="9466" spans="1:7" x14ac:dyDescent="0.2">
      <c r="A9466">
        <v>2005</v>
      </c>
      <c r="B9466">
        <v>11</v>
      </c>
      <c r="C9466">
        <v>29</v>
      </c>
      <c r="D9466" s="45">
        <v>8.6041334999999997E-3</v>
      </c>
      <c r="E9466">
        <v>0.24075077</v>
      </c>
      <c r="F9466" s="46">
        <v>6</v>
      </c>
      <c r="G9466">
        <v>0.24090448</v>
      </c>
    </row>
    <row r="9467" spans="1:7" x14ac:dyDescent="0.2">
      <c r="A9467">
        <v>2005</v>
      </c>
      <c r="B9467">
        <v>11</v>
      </c>
      <c r="C9467">
        <v>30</v>
      </c>
      <c r="D9467">
        <v>0.10291523</v>
      </c>
      <c r="E9467">
        <v>0.14763939000000001</v>
      </c>
      <c r="F9467" s="46">
        <v>6</v>
      </c>
      <c r="G9467">
        <v>0.17996926999999999</v>
      </c>
    </row>
    <row r="9468" spans="1:7" x14ac:dyDescent="0.2">
      <c r="A9468">
        <v>2005</v>
      </c>
      <c r="B9468">
        <v>12</v>
      </c>
      <c r="C9468">
        <v>1</v>
      </c>
      <c r="D9468" s="45">
        <v>-9.3980736999999995E-2</v>
      </c>
      <c r="E9468" s="45">
        <v>2.1588673799999999E-2</v>
      </c>
      <c r="F9468" s="46">
        <v>8</v>
      </c>
      <c r="G9468" s="45">
        <v>9.64284688E-2</v>
      </c>
    </row>
    <row r="9469" spans="1:7" x14ac:dyDescent="0.2">
      <c r="A9469">
        <v>2005</v>
      </c>
      <c r="B9469">
        <v>12</v>
      </c>
      <c r="C9469">
        <v>2</v>
      </c>
      <c r="D9469">
        <v>-0.25420188999999999</v>
      </c>
      <c r="E9469" s="45">
        <v>7.4467077899999998E-2</v>
      </c>
      <c r="F9469" s="46">
        <v>8</v>
      </c>
      <c r="G9469">
        <v>0.26488479999999998</v>
      </c>
    </row>
    <row r="9470" spans="1:7" x14ac:dyDescent="0.2">
      <c r="A9470">
        <v>2005</v>
      </c>
      <c r="B9470">
        <v>12</v>
      </c>
      <c r="C9470">
        <v>3</v>
      </c>
      <c r="D9470">
        <v>-0.29622134999999999</v>
      </c>
      <c r="E9470" s="45">
        <v>-2.8997940900000001E-2</v>
      </c>
      <c r="F9470" s="46">
        <v>1</v>
      </c>
      <c r="G9470">
        <v>0.29763730999999999</v>
      </c>
    </row>
    <row r="9471" spans="1:7" x14ac:dyDescent="0.2">
      <c r="A9471">
        <v>2005</v>
      </c>
      <c r="B9471">
        <v>12</v>
      </c>
      <c r="C9471">
        <v>4</v>
      </c>
      <c r="D9471">
        <v>-0.32559228000000001</v>
      </c>
      <c r="E9471">
        <v>-0.25729266000000001</v>
      </c>
      <c r="F9471" s="46">
        <v>1</v>
      </c>
      <c r="G9471">
        <v>0.41498174999999998</v>
      </c>
    </row>
    <row r="9472" spans="1:7" x14ac:dyDescent="0.2">
      <c r="A9472">
        <v>2005</v>
      </c>
      <c r="B9472">
        <v>12</v>
      </c>
      <c r="C9472">
        <v>5</v>
      </c>
      <c r="D9472">
        <v>-0.30491778000000003</v>
      </c>
      <c r="E9472">
        <v>-0.36905571999999998</v>
      </c>
      <c r="F9472" s="46">
        <v>2</v>
      </c>
      <c r="G9472">
        <v>0.47872432999999998</v>
      </c>
    </row>
    <row r="9473" spans="1:7" x14ac:dyDescent="0.2">
      <c r="A9473">
        <v>2005</v>
      </c>
      <c r="B9473">
        <v>12</v>
      </c>
      <c r="C9473">
        <v>6</v>
      </c>
      <c r="D9473">
        <v>-0.13596632</v>
      </c>
      <c r="E9473">
        <v>-0.17089751</v>
      </c>
      <c r="F9473" s="46">
        <v>2</v>
      </c>
      <c r="G9473">
        <v>0.21838680999999999</v>
      </c>
    </row>
    <row r="9474" spans="1:7" x14ac:dyDescent="0.2">
      <c r="A9474">
        <v>2005</v>
      </c>
      <c r="B9474">
        <v>12</v>
      </c>
      <c r="C9474">
        <v>7</v>
      </c>
      <c r="D9474">
        <v>-0.12557851</v>
      </c>
      <c r="E9474">
        <v>-0.62400979000000001</v>
      </c>
      <c r="F9474" s="46">
        <v>2</v>
      </c>
      <c r="G9474">
        <v>0.63652032999999997</v>
      </c>
    </row>
    <row r="9475" spans="1:7" x14ac:dyDescent="0.2">
      <c r="A9475">
        <v>2005</v>
      </c>
      <c r="B9475">
        <v>12</v>
      </c>
      <c r="C9475">
        <v>8</v>
      </c>
      <c r="D9475" s="45">
        <v>-4.1317149999999997E-2</v>
      </c>
      <c r="E9475">
        <v>-0.70004295999999999</v>
      </c>
      <c r="F9475" s="46">
        <v>2</v>
      </c>
      <c r="G9475">
        <v>0.70126116000000005</v>
      </c>
    </row>
    <row r="9476" spans="1:7" x14ac:dyDescent="0.2">
      <c r="A9476">
        <v>2005</v>
      </c>
      <c r="B9476">
        <v>12</v>
      </c>
      <c r="C9476">
        <v>9</v>
      </c>
      <c r="D9476">
        <v>0.41432402000000002</v>
      </c>
      <c r="E9476">
        <v>-0.79281729000000001</v>
      </c>
      <c r="F9476" s="46">
        <v>3</v>
      </c>
      <c r="G9476">
        <v>0.89455222999999995</v>
      </c>
    </row>
    <row r="9477" spans="1:7" x14ac:dyDescent="0.2">
      <c r="A9477">
        <v>2005</v>
      </c>
      <c r="B9477">
        <v>12</v>
      </c>
      <c r="C9477">
        <v>10</v>
      </c>
      <c r="D9477">
        <v>0.76050359000000001</v>
      </c>
      <c r="E9477">
        <v>-0.73947746000000003</v>
      </c>
      <c r="F9477" s="46">
        <v>4</v>
      </c>
      <c r="G9477">
        <v>1.060751</v>
      </c>
    </row>
    <row r="9478" spans="1:7" x14ac:dyDescent="0.2">
      <c r="A9478">
        <v>2005</v>
      </c>
      <c r="B9478">
        <v>12</v>
      </c>
      <c r="C9478">
        <v>11</v>
      </c>
      <c r="D9478">
        <v>0.42124096</v>
      </c>
      <c r="E9478">
        <v>-0.70657104000000004</v>
      </c>
      <c r="F9478" s="46">
        <v>3</v>
      </c>
      <c r="G9478">
        <v>0.82260960000000005</v>
      </c>
    </row>
    <row r="9479" spans="1:7" x14ac:dyDescent="0.2">
      <c r="A9479">
        <v>2005</v>
      </c>
      <c r="B9479">
        <v>12</v>
      </c>
      <c r="C9479">
        <v>12</v>
      </c>
      <c r="D9479" s="45">
        <v>-2.10492257E-2</v>
      </c>
      <c r="E9479">
        <v>-0.71877628999999998</v>
      </c>
      <c r="F9479" s="46">
        <v>2</v>
      </c>
      <c r="G9479">
        <v>0.71908444000000005</v>
      </c>
    </row>
    <row r="9480" spans="1:7" x14ac:dyDescent="0.2">
      <c r="A9480">
        <v>2005</v>
      </c>
      <c r="B9480">
        <v>12</v>
      </c>
      <c r="C9480">
        <v>13</v>
      </c>
      <c r="D9480" s="45">
        <v>2.25073509E-2</v>
      </c>
      <c r="E9480">
        <v>-0.5629769</v>
      </c>
      <c r="F9480" s="46">
        <v>3</v>
      </c>
      <c r="G9480">
        <v>0.56342661000000005</v>
      </c>
    </row>
    <row r="9481" spans="1:7" x14ac:dyDescent="0.2">
      <c r="A9481">
        <v>2005</v>
      </c>
      <c r="B9481">
        <v>12</v>
      </c>
      <c r="C9481">
        <v>14</v>
      </c>
      <c r="D9481">
        <v>-0.17332606</v>
      </c>
      <c r="E9481">
        <v>-0.49548763000000001</v>
      </c>
      <c r="F9481" s="46">
        <v>2</v>
      </c>
      <c r="G9481">
        <v>0.52492850999999996</v>
      </c>
    </row>
    <row r="9482" spans="1:7" x14ac:dyDescent="0.2">
      <c r="A9482">
        <v>2005</v>
      </c>
      <c r="B9482">
        <v>12</v>
      </c>
      <c r="C9482">
        <v>15</v>
      </c>
      <c r="D9482">
        <v>-0.46713555000000001</v>
      </c>
      <c r="E9482">
        <v>-0.44807455000000002</v>
      </c>
      <c r="F9482" s="46">
        <v>1</v>
      </c>
      <c r="G9482">
        <v>0.64729159999999997</v>
      </c>
    </row>
    <row r="9483" spans="1:7" x14ac:dyDescent="0.2">
      <c r="A9483">
        <v>2005</v>
      </c>
      <c r="B9483">
        <v>12</v>
      </c>
      <c r="C9483">
        <v>16</v>
      </c>
      <c r="D9483">
        <v>-0.42706966000000002</v>
      </c>
      <c r="E9483">
        <v>-0.46333748000000002</v>
      </c>
      <c r="F9483" s="46">
        <v>2</v>
      </c>
      <c r="G9483">
        <v>0.630135</v>
      </c>
    </row>
    <row r="9484" spans="1:7" x14ac:dyDescent="0.2">
      <c r="A9484">
        <v>2005</v>
      </c>
      <c r="B9484">
        <v>12</v>
      </c>
      <c r="C9484">
        <v>17</v>
      </c>
      <c r="D9484" s="45">
        <v>8.1209987400000003E-2</v>
      </c>
      <c r="E9484">
        <v>-0.40843245</v>
      </c>
      <c r="F9484" s="46">
        <v>3</v>
      </c>
      <c r="G9484">
        <v>0.41642782</v>
      </c>
    </row>
    <row r="9485" spans="1:7" x14ac:dyDescent="0.2">
      <c r="A9485">
        <v>2005</v>
      </c>
      <c r="B9485">
        <v>12</v>
      </c>
      <c r="C9485">
        <v>18</v>
      </c>
      <c r="D9485">
        <v>0.45996894999999999</v>
      </c>
      <c r="E9485">
        <v>-0.48929217000000003</v>
      </c>
      <c r="F9485" s="46">
        <v>3</v>
      </c>
      <c r="G9485">
        <v>0.67154913999999999</v>
      </c>
    </row>
    <row r="9486" spans="1:7" x14ac:dyDescent="0.2">
      <c r="A9486">
        <v>2005</v>
      </c>
      <c r="B9486">
        <v>12</v>
      </c>
      <c r="C9486">
        <v>19</v>
      </c>
      <c r="D9486">
        <v>0.80039870999999996</v>
      </c>
      <c r="E9486">
        <v>-0.50525922000000001</v>
      </c>
      <c r="F9486" s="46">
        <v>4</v>
      </c>
      <c r="G9486">
        <v>0.94653314</v>
      </c>
    </row>
    <row r="9487" spans="1:7" x14ac:dyDescent="0.2">
      <c r="A9487">
        <v>2005</v>
      </c>
      <c r="B9487">
        <v>12</v>
      </c>
      <c r="C9487">
        <v>20</v>
      </c>
      <c r="D9487">
        <v>0.88388288000000004</v>
      </c>
      <c r="E9487">
        <v>-0.44914999999999999</v>
      </c>
      <c r="F9487" s="46">
        <v>4</v>
      </c>
      <c r="G9487">
        <v>0.99145585000000003</v>
      </c>
    </row>
    <row r="9488" spans="1:7" x14ac:dyDescent="0.2">
      <c r="A9488">
        <v>2005</v>
      </c>
      <c r="B9488">
        <v>12</v>
      </c>
      <c r="C9488">
        <v>21</v>
      </c>
      <c r="D9488">
        <v>0.69934355999999998</v>
      </c>
      <c r="E9488" s="45">
        <v>-8.0691918700000004E-2</v>
      </c>
      <c r="F9488" s="46">
        <v>4</v>
      </c>
      <c r="G9488">
        <v>0.70398337</v>
      </c>
    </row>
    <row r="9489" spans="1:7" x14ac:dyDescent="0.2">
      <c r="A9489">
        <v>2005</v>
      </c>
      <c r="B9489">
        <v>12</v>
      </c>
      <c r="C9489">
        <v>22</v>
      </c>
      <c r="D9489">
        <v>0.58349013000000005</v>
      </c>
      <c r="E9489">
        <v>-0.17602188999999999</v>
      </c>
      <c r="F9489" s="46">
        <v>4</v>
      </c>
      <c r="G9489">
        <v>0.60946244000000005</v>
      </c>
    </row>
    <row r="9490" spans="1:7" x14ac:dyDescent="0.2">
      <c r="A9490">
        <v>2005</v>
      </c>
      <c r="B9490">
        <v>12</v>
      </c>
      <c r="C9490">
        <v>23</v>
      </c>
      <c r="D9490">
        <v>0.27334592000000002</v>
      </c>
      <c r="E9490" s="45">
        <v>-7.6428592200000006E-2</v>
      </c>
      <c r="F9490" s="46">
        <v>4</v>
      </c>
      <c r="G9490">
        <v>0.28382974999999999</v>
      </c>
    </row>
    <row r="9491" spans="1:7" x14ac:dyDescent="0.2">
      <c r="A9491">
        <v>2005</v>
      </c>
      <c r="B9491">
        <v>12</v>
      </c>
      <c r="C9491">
        <v>24</v>
      </c>
      <c r="D9491">
        <v>-0.18961770999999999</v>
      </c>
      <c r="E9491" s="45">
        <v>5.8478809899999998E-2</v>
      </c>
      <c r="F9491" s="46">
        <v>8</v>
      </c>
      <c r="G9491">
        <v>0.19843045000000001</v>
      </c>
    </row>
    <row r="9492" spans="1:7" x14ac:dyDescent="0.2">
      <c r="A9492">
        <v>2005</v>
      </c>
      <c r="B9492">
        <v>12</v>
      </c>
      <c r="C9492">
        <v>25</v>
      </c>
      <c r="D9492">
        <v>-0.60249655999999996</v>
      </c>
      <c r="E9492" s="45">
        <v>5.4409544900000002E-2</v>
      </c>
      <c r="F9492" s="46">
        <v>8</v>
      </c>
      <c r="G9492">
        <v>0.60494833999999997</v>
      </c>
    </row>
    <row r="9493" spans="1:7" x14ac:dyDescent="0.2">
      <c r="A9493">
        <v>2005</v>
      </c>
      <c r="B9493">
        <v>12</v>
      </c>
      <c r="C9493">
        <v>26</v>
      </c>
      <c r="D9493">
        <v>-0.52455216999999998</v>
      </c>
      <c r="E9493">
        <v>-0.15818009</v>
      </c>
      <c r="F9493" s="46">
        <v>1</v>
      </c>
      <c r="G9493">
        <v>0.54788309000000002</v>
      </c>
    </row>
    <row r="9494" spans="1:7" x14ac:dyDescent="0.2">
      <c r="A9494">
        <v>2005</v>
      </c>
      <c r="B9494">
        <v>12</v>
      </c>
      <c r="C9494">
        <v>27</v>
      </c>
      <c r="D9494">
        <v>-0.47263326999999999</v>
      </c>
      <c r="E9494">
        <v>-0.13939652999999999</v>
      </c>
      <c r="F9494" s="46">
        <v>1</v>
      </c>
      <c r="G9494">
        <v>0.49276119000000002</v>
      </c>
    </row>
    <row r="9495" spans="1:7" x14ac:dyDescent="0.2">
      <c r="A9495">
        <v>2005</v>
      </c>
      <c r="B9495">
        <v>12</v>
      </c>
      <c r="C9495">
        <v>28</v>
      </c>
      <c r="D9495">
        <v>-0.66682613000000002</v>
      </c>
      <c r="E9495">
        <v>0.18057348000000001</v>
      </c>
      <c r="F9495" s="46">
        <v>8</v>
      </c>
      <c r="G9495">
        <v>0.69084287</v>
      </c>
    </row>
    <row r="9496" spans="1:7" x14ac:dyDescent="0.2">
      <c r="A9496">
        <v>2005</v>
      </c>
      <c r="B9496">
        <v>12</v>
      </c>
      <c r="C9496">
        <v>29</v>
      </c>
      <c r="D9496">
        <v>-0.47887138000000001</v>
      </c>
      <c r="E9496">
        <v>0.72921031999999997</v>
      </c>
      <c r="F9496" s="46">
        <v>7</v>
      </c>
      <c r="G9496">
        <v>0.87239069000000002</v>
      </c>
    </row>
    <row r="9497" spans="1:7" x14ac:dyDescent="0.2">
      <c r="A9497">
        <v>2005</v>
      </c>
      <c r="B9497">
        <v>12</v>
      </c>
      <c r="C9497">
        <v>30</v>
      </c>
      <c r="D9497">
        <v>-0.79544680999999995</v>
      </c>
      <c r="E9497">
        <v>0.88103801000000004</v>
      </c>
      <c r="F9497" s="46">
        <v>7</v>
      </c>
      <c r="G9497">
        <v>1.1869977</v>
      </c>
    </row>
    <row r="9498" spans="1:7" x14ac:dyDescent="0.2">
      <c r="A9498">
        <v>2005</v>
      </c>
      <c r="B9498">
        <v>12</v>
      </c>
      <c r="C9498">
        <v>31</v>
      </c>
      <c r="D9498">
        <v>-1.2887617</v>
      </c>
      <c r="E9498">
        <v>0.75975442000000004</v>
      </c>
      <c r="F9498" s="46">
        <v>8</v>
      </c>
      <c r="G9498">
        <v>1.4960393000000001</v>
      </c>
    </row>
    <row r="9499" spans="1:7" x14ac:dyDescent="0.2">
      <c r="A9499">
        <v>2006</v>
      </c>
      <c r="B9499">
        <v>1</v>
      </c>
      <c r="C9499">
        <v>1</v>
      </c>
      <c r="D9499">
        <v>-1.3941376999999999</v>
      </c>
      <c r="E9499">
        <v>0.60635572999999998</v>
      </c>
      <c r="F9499" s="46">
        <v>8</v>
      </c>
      <c r="G9499">
        <v>1.5202918999999999</v>
      </c>
    </row>
    <row r="9500" spans="1:7" x14ac:dyDescent="0.2">
      <c r="A9500">
        <v>2006</v>
      </c>
      <c r="B9500">
        <v>1</v>
      </c>
      <c r="C9500">
        <v>2</v>
      </c>
      <c r="D9500">
        <v>-1.2251377000000001</v>
      </c>
      <c r="E9500" s="45">
        <v>9.8753392699999998E-2</v>
      </c>
      <c r="F9500" s="46">
        <v>8</v>
      </c>
      <c r="G9500">
        <v>1.2291113</v>
      </c>
    </row>
    <row r="9501" spans="1:7" x14ac:dyDescent="0.2">
      <c r="A9501">
        <v>2006</v>
      </c>
      <c r="B9501">
        <v>1</v>
      </c>
      <c r="C9501">
        <v>3</v>
      </c>
      <c r="D9501">
        <v>-1.1602851999999999</v>
      </c>
      <c r="E9501">
        <v>-0.34871563</v>
      </c>
      <c r="F9501" s="46">
        <v>1</v>
      </c>
      <c r="G9501">
        <v>1.2115545000000001</v>
      </c>
    </row>
    <row r="9502" spans="1:7" x14ac:dyDescent="0.2">
      <c r="A9502">
        <v>2006</v>
      </c>
      <c r="B9502">
        <v>1</v>
      </c>
      <c r="C9502">
        <v>4</v>
      </c>
      <c r="D9502">
        <v>-1.1216723</v>
      </c>
      <c r="E9502">
        <v>-0.33287760999999999</v>
      </c>
      <c r="F9502" s="46">
        <v>1</v>
      </c>
      <c r="G9502">
        <v>1.170024</v>
      </c>
    </row>
    <row r="9503" spans="1:7" x14ac:dyDescent="0.2">
      <c r="A9503">
        <v>2006</v>
      </c>
      <c r="B9503">
        <v>1</v>
      </c>
      <c r="C9503">
        <v>5</v>
      </c>
      <c r="D9503">
        <v>-0.82177228000000002</v>
      </c>
      <c r="E9503">
        <v>-0.36875823000000002</v>
      </c>
      <c r="F9503" s="46">
        <v>1</v>
      </c>
      <c r="G9503">
        <v>0.90071767999999997</v>
      </c>
    </row>
    <row r="9504" spans="1:7" x14ac:dyDescent="0.2">
      <c r="A9504">
        <v>2006</v>
      </c>
      <c r="B9504">
        <v>1</v>
      </c>
      <c r="C9504">
        <v>6</v>
      </c>
      <c r="D9504">
        <v>-0.45821440000000002</v>
      </c>
      <c r="E9504">
        <v>-0.56696104999999997</v>
      </c>
      <c r="F9504" s="46">
        <v>2</v>
      </c>
      <c r="G9504">
        <v>0.72897546999999996</v>
      </c>
    </row>
    <row r="9505" spans="1:7" x14ac:dyDescent="0.2">
      <c r="A9505">
        <v>2006</v>
      </c>
      <c r="B9505">
        <v>1</v>
      </c>
      <c r="C9505">
        <v>7</v>
      </c>
      <c r="D9505" s="45">
        <v>-6.1916299199999997E-2</v>
      </c>
      <c r="E9505">
        <v>-0.64796275000000003</v>
      </c>
      <c r="F9505" s="46">
        <v>2</v>
      </c>
      <c r="G9505">
        <v>0.65091425000000003</v>
      </c>
    </row>
    <row r="9506" spans="1:7" x14ac:dyDescent="0.2">
      <c r="A9506">
        <v>2006</v>
      </c>
      <c r="B9506">
        <v>1</v>
      </c>
      <c r="C9506">
        <v>8</v>
      </c>
      <c r="D9506" s="45">
        <v>7.0717525700000001E-3</v>
      </c>
      <c r="E9506">
        <v>-0.81392986000000001</v>
      </c>
      <c r="F9506" s="46">
        <v>3</v>
      </c>
      <c r="G9506">
        <v>0.81396055</v>
      </c>
    </row>
    <row r="9507" spans="1:7" x14ac:dyDescent="0.2">
      <c r="A9507">
        <v>2006</v>
      </c>
      <c r="B9507">
        <v>1</v>
      </c>
      <c r="C9507">
        <v>9</v>
      </c>
      <c r="D9507">
        <v>-0.11350799</v>
      </c>
      <c r="E9507">
        <v>-0.77264493999999995</v>
      </c>
      <c r="F9507" s="46">
        <v>2</v>
      </c>
      <c r="G9507">
        <v>0.78093809000000003</v>
      </c>
    </row>
    <row r="9508" spans="1:7" x14ac:dyDescent="0.2">
      <c r="A9508">
        <v>2006</v>
      </c>
      <c r="B9508">
        <v>1</v>
      </c>
      <c r="C9508">
        <v>10</v>
      </c>
      <c r="D9508">
        <v>-0.18017369999999999</v>
      </c>
      <c r="E9508">
        <v>-0.95717216000000005</v>
      </c>
      <c r="F9508" s="46">
        <v>2</v>
      </c>
      <c r="G9508">
        <v>0.97398203999999999</v>
      </c>
    </row>
    <row r="9509" spans="1:7" x14ac:dyDescent="0.2">
      <c r="A9509">
        <v>2006</v>
      </c>
      <c r="B9509">
        <v>1</v>
      </c>
      <c r="C9509">
        <v>11</v>
      </c>
      <c r="D9509" s="45">
        <v>5.0025191199999999E-2</v>
      </c>
      <c r="E9509">
        <v>-1.0120555</v>
      </c>
      <c r="F9509" s="46">
        <v>3</v>
      </c>
      <c r="G9509">
        <v>1.0132911</v>
      </c>
    </row>
    <row r="9510" spans="1:7" x14ac:dyDescent="0.2">
      <c r="A9510">
        <v>2006</v>
      </c>
      <c r="B9510">
        <v>1</v>
      </c>
      <c r="C9510">
        <v>12</v>
      </c>
      <c r="D9510">
        <v>0.43360889000000002</v>
      </c>
      <c r="E9510">
        <v>-1.1335533</v>
      </c>
      <c r="F9510" s="46">
        <v>3</v>
      </c>
      <c r="G9510">
        <v>1.2136555</v>
      </c>
    </row>
    <row r="9511" spans="1:7" x14ac:dyDescent="0.2">
      <c r="A9511">
        <v>2006</v>
      </c>
      <c r="B9511">
        <v>1</v>
      </c>
      <c r="C9511">
        <v>13</v>
      </c>
      <c r="D9511">
        <v>0.67015736999999997</v>
      </c>
      <c r="E9511">
        <v>-1.1303867999999999</v>
      </c>
      <c r="F9511" s="46">
        <v>3</v>
      </c>
      <c r="G9511">
        <v>1.3141099999999999</v>
      </c>
    </row>
    <row r="9512" spans="1:7" x14ac:dyDescent="0.2">
      <c r="A9512">
        <v>2006</v>
      </c>
      <c r="B9512">
        <v>1</v>
      </c>
      <c r="C9512">
        <v>14</v>
      </c>
      <c r="D9512">
        <v>0.70372230000000002</v>
      </c>
      <c r="E9512">
        <v>-1.0231923000000001</v>
      </c>
      <c r="F9512" s="46">
        <v>3</v>
      </c>
      <c r="G9512">
        <v>1.2418324000000001</v>
      </c>
    </row>
    <row r="9513" spans="1:7" x14ac:dyDescent="0.2">
      <c r="A9513">
        <v>2006</v>
      </c>
      <c r="B9513">
        <v>1</v>
      </c>
      <c r="C9513">
        <v>15</v>
      </c>
      <c r="D9513">
        <v>0.93689096000000005</v>
      </c>
      <c r="E9513">
        <v>-0.93449979999999999</v>
      </c>
      <c r="F9513" s="46">
        <v>4</v>
      </c>
      <c r="G9513">
        <v>1.3232740999999999</v>
      </c>
    </row>
    <row r="9514" spans="1:7" x14ac:dyDescent="0.2">
      <c r="A9514">
        <v>2006</v>
      </c>
      <c r="B9514">
        <v>1</v>
      </c>
      <c r="C9514">
        <v>16</v>
      </c>
      <c r="D9514">
        <v>1.2174889</v>
      </c>
      <c r="E9514">
        <v>-0.79948728999999996</v>
      </c>
      <c r="F9514" s="46">
        <v>4</v>
      </c>
      <c r="G9514">
        <v>1.4565229</v>
      </c>
    </row>
    <row r="9515" spans="1:7" x14ac:dyDescent="0.2">
      <c r="A9515">
        <v>2006</v>
      </c>
      <c r="B9515">
        <v>1</v>
      </c>
      <c r="C9515">
        <v>17</v>
      </c>
      <c r="D9515">
        <v>1.4016639</v>
      </c>
      <c r="E9515">
        <v>-0.33778702999999999</v>
      </c>
      <c r="F9515" s="46">
        <v>4</v>
      </c>
      <c r="G9515">
        <v>1.4417911999999999</v>
      </c>
    </row>
    <row r="9516" spans="1:7" x14ac:dyDescent="0.2">
      <c r="A9516">
        <v>2006</v>
      </c>
      <c r="B9516">
        <v>1</v>
      </c>
      <c r="C9516">
        <v>18</v>
      </c>
      <c r="D9516">
        <v>1.7965484</v>
      </c>
      <c r="E9516">
        <v>0.27536985000000003</v>
      </c>
      <c r="F9516" s="46">
        <v>5</v>
      </c>
      <c r="G9516">
        <v>1.8175298</v>
      </c>
    </row>
    <row r="9517" spans="1:7" x14ac:dyDescent="0.2">
      <c r="A9517">
        <v>2006</v>
      </c>
      <c r="B9517">
        <v>1</v>
      </c>
      <c r="C9517">
        <v>19</v>
      </c>
      <c r="D9517">
        <v>2.1497644999999999</v>
      </c>
      <c r="E9517">
        <v>0.84436792000000005</v>
      </c>
      <c r="F9517" s="46">
        <v>5</v>
      </c>
      <c r="G9517">
        <v>2.3096418000000001</v>
      </c>
    </row>
    <row r="9518" spans="1:7" x14ac:dyDescent="0.2">
      <c r="A9518">
        <v>2006</v>
      </c>
      <c r="B9518">
        <v>1</v>
      </c>
      <c r="C9518">
        <v>20</v>
      </c>
      <c r="D9518">
        <v>2.1207658999999999</v>
      </c>
      <c r="E9518">
        <v>1.1927813</v>
      </c>
      <c r="F9518" s="46">
        <v>5</v>
      </c>
      <c r="G9518">
        <v>2.4331822000000001</v>
      </c>
    </row>
    <row r="9519" spans="1:7" x14ac:dyDescent="0.2">
      <c r="A9519">
        <v>2006</v>
      </c>
      <c r="B9519">
        <v>1</v>
      </c>
      <c r="C9519">
        <v>21</v>
      </c>
      <c r="D9519">
        <v>2.2040316999999998</v>
      </c>
      <c r="E9519">
        <v>1.4422687999999999</v>
      </c>
      <c r="F9519" s="46">
        <v>5</v>
      </c>
      <c r="G9519">
        <v>2.6339883999999998</v>
      </c>
    </row>
    <row r="9520" spans="1:7" x14ac:dyDescent="0.2">
      <c r="A9520">
        <v>2006</v>
      </c>
      <c r="B9520">
        <v>1</v>
      </c>
      <c r="C9520">
        <v>22</v>
      </c>
      <c r="D9520">
        <v>2.1200426000000001</v>
      </c>
      <c r="E9520">
        <v>1.6184326</v>
      </c>
      <c r="F9520" s="46">
        <v>5</v>
      </c>
      <c r="G9520">
        <v>2.6671903000000001</v>
      </c>
    </row>
    <row r="9521" spans="1:7" x14ac:dyDescent="0.2">
      <c r="A9521">
        <v>2006</v>
      </c>
      <c r="B9521">
        <v>1</v>
      </c>
      <c r="C9521">
        <v>23</v>
      </c>
      <c r="D9521">
        <v>1.8685627</v>
      </c>
      <c r="E9521">
        <v>1.6962572</v>
      </c>
      <c r="F9521" s="46">
        <v>5</v>
      </c>
      <c r="G9521">
        <v>2.5236510999999999</v>
      </c>
    </row>
    <row r="9522" spans="1:7" x14ac:dyDescent="0.2">
      <c r="A9522">
        <v>2006</v>
      </c>
      <c r="B9522">
        <v>1</v>
      </c>
      <c r="C9522">
        <v>24</v>
      </c>
      <c r="D9522">
        <v>1.4454754999999999</v>
      </c>
      <c r="E9522">
        <v>1.8174186000000001</v>
      </c>
      <c r="F9522" s="46">
        <v>6</v>
      </c>
      <c r="G9522">
        <v>2.3221561999999998</v>
      </c>
    </row>
    <row r="9523" spans="1:7" x14ac:dyDescent="0.2">
      <c r="A9523">
        <v>2006</v>
      </c>
      <c r="B9523">
        <v>1</v>
      </c>
      <c r="C9523">
        <v>25</v>
      </c>
      <c r="D9523">
        <v>0.89913522999999995</v>
      </c>
      <c r="E9523">
        <v>2.0818574000000001</v>
      </c>
      <c r="F9523" s="46">
        <v>6</v>
      </c>
      <c r="G9523">
        <v>2.2677244999999999</v>
      </c>
    </row>
    <row r="9524" spans="1:7" x14ac:dyDescent="0.2">
      <c r="A9524">
        <v>2006</v>
      </c>
      <c r="B9524">
        <v>1</v>
      </c>
      <c r="C9524">
        <v>26</v>
      </c>
      <c r="D9524">
        <v>0.41639248000000001</v>
      </c>
      <c r="E9524">
        <v>2.3165605</v>
      </c>
      <c r="F9524" s="46">
        <v>6</v>
      </c>
      <c r="G9524">
        <v>2.3536855999999999</v>
      </c>
    </row>
    <row r="9525" spans="1:7" x14ac:dyDescent="0.2">
      <c r="A9525">
        <v>2006</v>
      </c>
      <c r="B9525">
        <v>1</v>
      </c>
      <c r="C9525">
        <v>27</v>
      </c>
      <c r="D9525">
        <v>0.48044979999999998</v>
      </c>
      <c r="E9525">
        <v>2.5357685000000001</v>
      </c>
      <c r="F9525" s="46">
        <v>6</v>
      </c>
      <c r="G9525">
        <v>2.5808822999999999</v>
      </c>
    </row>
    <row r="9526" spans="1:7" x14ac:dyDescent="0.2">
      <c r="A9526">
        <v>2006</v>
      </c>
      <c r="B9526">
        <v>1</v>
      </c>
      <c r="C9526">
        <v>28</v>
      </c>
      <c r="D9526">
        <v>0.51066834000000005</v>
      </c>
      <c r="E9526">
        <v>2.6093030000000002</v>
      </c>
      <c r="F9526" s="46">
        <v>6</v>
      </c>
      <c r="G9526">
        <v>2.6588050999999999</v>
      </c>
    </row>
    <row r="9527" spans="1:7" x14ac:dyDescent="0.2">
      <c r="A9527">
        <v>2006</v>
      </c>
      <c r="B9527">
        <v>1</v>
      </c>
      <c r="C9527">
        <v>29</v>
      </c>
      <c r="D9527">
        <v>0.23211887</v>
      </c>
      <c r="E9527">
        <v>2.5123191</v>
      </c>
      <c r="F9527" s="46">
        <v>6</v>
      </c>
      <c r="G9527">
        <v>2.5230193000000001</v>
      </c>
    </row>
    <row r="9528" spans="1:7" x14ac:dyDescent="0.2">
      <c r="A9528">
        <v>2006</v>
      </c>
      <c r="B9528">
        <v>1</v>
      </c>
      <c r="C9528">
        <v>30</v>
      </c>
      <c r="D9528">
        <v>-0.18335845000000001</v>
      </c>
      <c r="E9528">
        <v>2.3080714000000002</v>
      </c>
      <c r="F9528" s="46">
        <v>7</v>
      </c>
      <c r="G9528">
        <v>2.3153431000000002</v>
      </c>
    </row>
    <row r="9529" spans="1:7" x14ac:dyDescent="0.2">
      <c r="A9529">
        <v>2006</v>
      </c>
      <c r="B9529">
        <v>1</v>
      </c>
      <c r="C9529">
        <v>31</v>
      </c>
      <c r="D9529">
        <v>-0.57972102999999997</v>
      </c>
      <c r="E9529">
        <v>2.2485792999999998</v>
      </c>
      <c r="F9529" s="46">
        <v>7</v>
      </c>
      <c r="G9529">
        <v>2.3221077999999999</v>
      </c>
    </row>
    <row r="9530" spans="1:7" x14ac:dyDescent="0.2">
      <c r="A9530">
        <v>2006</v>
      </c>
      <c r="B9530">
        <v>2</v>
      </c>
      <c r="C9530">
        <v>1</v>
      </c>
      <c r="D9530">
        <v>-0.79419613</v>
      </c>
      <c r="E9530">
        <v>1.9865231999999999</v>
      </c>
      <c r="F9530" s="46">
        <v>7</v>
      </c>
      <c r="G9530">
        <v>2.1393974</v>
      </c>
    </row>
    <row r="9531" spans="1:7" x14ac:dyDescent="0.2">
      <c r="A9531">
        <v>2006</v>
      </c>
      <c r="B9531">
        <v>2</v>
      </c>
      <c r="C9531">
        <v>2</v>
      </c>
      <c r="D9531">
        <v>-1.2128814000000001</v>
      </c>
      <c r="E9531">
        <v>2.0073690000000002</v>
      </c>
      <c r="F9531" s="46">
        <v>7</v>
      </c>
      <c r="G9531">
        <v>2.3453382999999999</v>
      </c>
    </row>
    <row r="9532" spans="1:7" x14ac:dyDescent="0.2">
      <c r="A9532">
        <v>2006</v>
      </c>
      <c r="B9532">
        <v>2</v>
      </c>
      <c r="C9532">
        <v>3</v>
      </c>
      <c r="D9532">
        <v>-1.5955216000000001</v>
      </c>
      <c r="E9532">
        <v>1.6971761999999999</v>
      </c>
      <c r="F9532" s="46">
        <v>7</v>
      </c>
      <c r="G9532">
        <v>2.3293982</v>
      </c>
    </row>
    <row r="9533" spans="1:7" x14ac:dyDescent="0.2">
      <c r="A9533">
        <v>2006</v>
      </c>
      <c r="B9533">
        <v>2</v>
      </c>
      <c r="C9533">
        <v>4</v>
      </c>
      <c r="D9533">
        <v>-1.8101765000000001</v>
      </c>
      <c r="E9533">
        <v>1.6561831</v>
      </c>
      <c r="F9533" s="46">
        <v>8</v>
      </c>
      <c r="G9533">
        <v>2.4535038</v>
      </c>
    </row>
    <row r="9534" spans="1:7" x14ac:dyDescent="0.2">
      <c r="A9534">
        <v>2006</v>
      </c>
      <c r="B9534">
        <v>2</v>
      </c>
      <c r="C9534">
        <v>5</v>
      </c>
      <c r="D9534">
        <v>-1.7949221</v>
      </c>
      <c r="E9534">
        <v>1.5905559</v>
      </c>
      <c r="F9534" s="46">
        <v>8</v>
      </c>
      <c r="G9534">
        <v>2.3982521999999999</v>
      </c>
    </row>
    <row r="9535" spans="1:7" x14ac:dyDescent="0.2">
      <c r="A9535">
        <v>2006</v>
      </c>
      <c r="B9535">
        <v>2</v>
      </c>
      <c r="C9535">
        <v>6</v>
      </c>
      <c r="D9535">
        <v>-1.6142589000000001</v>
      </c>
      <c r="E9535">
        <v>1.6133587</v>
      </c>
      <c r="F9535" s="46">
        <v>8</v>
      </c>
      <c r="G9535">
        <v>2.2822703999999998</v>
      </c>
    </row>
    <row r="9536" spans="1:7" x14ac:dyDescent="0.2">
      <c r="A9536">
        <v>2006</v>
      </c>
      <c r="B9536">
        <v>2</v>
      </c>
      <c r="C9536">
        <v>7</v>
      </c>
      <c r="D9536">
        <v>-1.6551537999999999</v>
      </c>
      <c r="E9536">
        <v>1.3829302000000001</v>
      </c>
      <c r="F9536" s="46">
        <v>8</v>
      </c>
      <c r="G9536">
        <v>2.1568565</v>
      </c>
    </row>
    <row r="9537" spans="1:7" x14ac:dyDescent="0.2">
      <c r="A9537">
        <v>2006</v>
      </c>
      <c r="B9537">
        <v>2</v>
      </c>
      <c r="C9537">
        <v>8</v>
      </c>
      <c r="D9537">
        <v>-1.7379636000000001</v>
      </c>
      <c r="E9537">
        <v>1.0716076000000001</v>
      </c>
      <c r="F9537" s="46">
        <v>8</v>
      </c>
      <c r="G9537">
        <v>2.0417787999999999</v>
      </c>
    </row>
    <row r="9538" spans="1:7" x14ac:dyDescent="0.2">
      <c r="A9538">
        <v>2006</v>
      </c>
      <c r="B9538">
        <v>2</v>
      </c>
      <c r="C9538">
        <v>9</v>
      </c>
      <c r="D9538">
        <v>-1.6280231000000001</v>
      </c>
      <c r="E9538">
        <v>1.0088569000000001</v>
      </c>
      <c r="F9538" s="46">
        <v>8</v>
      </c>
      <c r="G9538">
        <v>1.9152678999999999</v>
      </c>
    </row>
    <row r="9539" spans="1:7" x14ac:dyDescent="0.2">
      <c r="A9539">
        <v>2006</v>
      </c>
      <c r="B9539">
        <v>2</v>
      </c>
      <c r="C9539">
        <v>10</v>
      </c>
      <c r="D9539">
        <v>-1.2019598</v>
      </c>
      <c r="E9539">
        <v>0.68158125999999997</v>
      </c>
      <c r="F9539" s="46">
        <v>8</v>
      </c>
      <c r="G9539">
        <v>1.3817599</v>
      </c>
    </row>
    <row r="9540" spans="1:7" x14ac:dyDescent="0.2">
      <c r="A9540">
        <v>2006</v>
      </c>
      <c r="B9540">
        <v>2</v>
      </c>
      <c r="C9540">
        <v>11</v>
      </c>
      <c r="D9540">
        <v>-1.1482245</v>
      </c>
      <c r="E9540">
        <v>0.57877867999999999</v>
      </c>
      <c r="F9540" s="46">
        <v>8</v>
      </c>
      <c r="G9540">
        <v>1.2858476999999999</v>
      </c>
    </row>
    <row r="9541" spans="1:7" x14ac:dyDescent="0.2">
      <c r="A9541">
        <v>2006</v>
      </c>
      <c r="B9541">
        <v>2</v>
      </c>
      <c r="C9541">
        <v>12</v>
      </c>
      <c r="D9541">
        <v>-1.1312141</v>
      </c>
      <c r="E9541">
        <v>0.69330471999999999</v>
      </c>
      <c r="F9541" s="46">
        <v>8</v>
      </c>
      <c r="G9541">
        <v>1.3267694000000001</v>
      </c>
    </row>
    <row r="9542" spans="1:7" x14ac:dyDescent="0.2">
      <c r="A9542">
        <v>2006</v>
      </c>
      <c r="B9542">
        <v>2</v>
      </c>
      <c r="C9542">
        <v>13</v>
      </c>
      <c r="D9542">
        <v>-1.1544241</v>
      </c>
      <c r="E9542">
        <v>0.20943439</v>
      </c>
      <c r="F9542" s="46">
        <v>8</v>
      </c>
      <c r="G9542">
        <v>1.173268</v>
      </c>
    </row>
    <row r="9543" spans="1:7" x14ac:dyDescent="0.2">
      <c r="A9543">
        <v>2006</v>
      </c>
      <c r="B9543">
        <v>2</v>
      </c>
      <c r="C9543">
        <v>14</v>
      </c>
      <c r="D9543">
        <v>-1.2956964</v>
      </c>
      <c r="E9543" s="45">
        <v>-8.2599185399999994E-3</v>
      </c>
      <c r="F9543" s="46">
        <v>1</v>
      </c>
      <c r="G9543">
        <v>1.2957227</v>
      </c>
    </row>
    <row r="9544" spans="1:7" x14ac:dyDescent="0.2">
      <c r="A9544">
        <v>2006</v>
      </c>
      <c r="B9544">
        <v>2</v>
      </c>
      <c r="C9544">
        <v>15</v>
      </c>
      <c r="D9544">
        <v>-1.2509315999999999</v>
      </c>
      <c r="E9544" s="45">
        <v>-2.8027076299999999E-2</v>
      </c>
      <c r="F9544" s="46">
        <v>1</v>
      </c>
      <c r="G9544">
        <v>1.2512455</v>
      </c>
    </row>
    <row r="9545" spans="1:7" x14ac:dyDescent="0.2">
      <c r="A9545">
        <v>2006</v>
      </c>
      <c r="B9545">
        <v>2</v>
      </c>
      <c r="C9545">
        <v>16</v>
      </c>
      <c r="D9545">
        <v>-1.0903364</v>
      </c>
      <c r="E9545">
        <v>0.15383216999999999</v>
      </c>
      <c r="F9545" s="46">
        <v>8</v>
      </c>
      <c r="G9545">
        <v>1.1011348999999999</v>
      </c>
    </row>
    <row r="9546" spans="1:7" x14ac:dyDescent="0.2">
      <c r="A9546">
        <v>2006</v>
      </c>
      <c r="B9546">
        <v>2</v>
      </c>
      <c r="C9546">
        <v>17</v>
      </c>
      <c r="D9546">
        <v>-0.98065924999999998</v>
      </c>
      <c r="E9546">
        <v>0.16753466</v>
      </c>
      <c r="F9546" s="46">
        <v>8</v>
      </c>
      <c r="G9546">
        <v>0.99486702999999999</v>
      </c>
    </row>
    <row r="9547" spans="1:7" x14ac:dyDescent="0.2">
      <c r="A9547">
        <v>2006</v>
      </c>
      <c r="B9547">
        <v>2</v>
      </c>
      <c r="C9547">
        <v>18</v>
      </c>
      <c r="D9547">
        <v>-1.2071748</v>
      </c>
      <c r="E9547" s="45">
        <v>9.61498618E-2</v>
      </c>
      <c r="F9547" s="46">
        <v>8</v>
      </c>
      <c r="G9547">
        <v>1.2109977999999999</v>
      </c>
    </row>
    <row r="9548" spans="1:7" x14ac:dyDescent="0.2">
      <c r="A9548">
        <v>2006</v>
      </c>
      <c r="B9548">
        <v>2</v>
      </c>
      <c r="C9548">
        <v>19</v>
      </c>
      <c r="D9548">
        <v>-0.98441732000000004</v>
      </c>
      <c r="E9548">
        <v>-0.49803101999999999</v>
      </c>
      <c r="F9548" s="46">
        <v>1</v>
      </c>
      <c r="G9548">
        <v>1.1032280999999999</v>
      </c>
    </row>
    <row r="9549" spans="1:7" x14ac:dyDescent="0.2">
      <c r="A9549">
        <v>2006</v>
      </c>
      <c r="B9549">
        <v>2</v>
      </c>
      <c r="C9549">
        <v>20</v>
      </c>
      <c r="D9549">
        <v>-0.68501042999999995</v>
      </c>
      <c r="E9549">
        <v>-0.93974590000000002</v>
      </c>
      <c r="F9549" s="46">
        <v>2</v>
      </c>
      <c r="G9549">
        <v>1.1629107999999999</v>
      </c>
    </row>
    <row r="9550" spans="1:7" x14ac:dyDescent="0.2">
      <c r="A9550">
        <v>2006</v>
      </c>
      <c r="B9550">
        <v>2</v>
      </c>
      <c r="C9550">
        <v>21</v>
      </c>
      <c r="D9550">
        <v>-0.57249903999999996</v>
      </c>
      <c r="E9550">
        <v>-1.167902</v>
      </c>
      <c r="F9550" s="46">
        <v>2</v>
      </c>
      <c r="G9550">
        <v>1.300673</v>
      </c>
    </row>
    <row r="9551" spans="1:7" x14ac:dyDescent="0.2">
      <c r="A9551">
        <v>2006</v>
      </c>
      <c r="B9551">
        <v>2</v>
      </c>
      <c r="C9551">
        <v>22</v>
      </c>
      <c r="D9551">
        <v>-0.37559646000000002</v>
      </c>
      <c r="E9551">
        <v>-1.2580016000000001</v>
      </c>
      <c r="F9551" s="46">
        <v>2</v>
      </c>
      <c r="G9551">
        <v>1.3128749</v>
      </c>
    </row>
    <row r="9552" spans="1:7" x14ac:dyDescent="0.2">
      <c r="A9552">
        <v>2006</v>
      </c>
      <c r="B9552">
        <v>2</v>
      </c>
      <c r="C9552">
        <v>23</v>
      </c>
      <c r="D9552">
        <v>-0.20952889</v>
      </c>
      <c r="E9552">
        <v>-1.4269027000000001</v>
      </c>
      <c r="F9552" s="46">
        <v>2</v>
      </c>
      <c r="G9552">
        <v>1.4422044999999999</v>
      </c>
    </row>
    <row r="9553" spans="1:7" x14ac:dyDescent="0.2">
      <c r="A9553">
        <v>2006</v>
      </c>
      <c r="B9553">
        <v>2</v>
      </c>
      <c r="C9553">
        <v>24</v>
      </c>
      <c r="D9553">
        <v>0.11179131</v>
      </c>
      <c r="E9553">
        <v>-1.8897227999999999</v>
      </c>
      <c r="F9553" s="46">
        <v>3</v>
      </c>
      <c r="G9553">
        <v>1.8930266</v>
      </c>
    </row>
    <row r="9554" spans="1:7" x14ac:dyDescent="0.2">
      <c r="A9554">
        <v>2006</v>
      </c>
      <c r="B9554">
        <v>2</v>
      </c>
      <c r="C9554">
        <v>25</v>
      </c>
      <c r="D9554">
        <v>0.62819064000000002</v>
      </c>
      <c r="E9554">
        <v>-2.0382539999999998</v>
      </c>
      <c r="F9554" s="46">
        <v>3</v>
      </c>
      <c r="G9554">
        <v>2.1328626000000002</v>
      </c>
    </row>
    <row r="9555" spans="1:7" x14ac:dyDescent="0.2">
      <c r="A9555">
        <v>2006</v>
      </c>
      <c r="B9555">
        <v>2</v>
      </c>
      <c r="C9555">
        <v>26</v>
      </c>
      <c r="D9555">
        <v>1.0969979000000001</v>
      </c>
      <c r="E9555">
        <v>-1.7784603999999999</v>
      </c>
      <c r="F9555" s="46">
        <v>3</v>
      </c>
      <c r="G9555">
        <v>2.0895755</v>
      </c>
    </row>
    <row r="9556" spans="1:7" x14ac:dyDescent="0.2">
      <c r="A9556">
        <v>2006</v>
      </c>
      <c r="B9556">
        <v>2</v>
      </c>
      <c r="C9556">
        <v>27</v>
      </c>
      <c r="D9556">
        <v>1.4011946</v>
      </c>
      <c r="E9556">
        <v>-1.0442317999999999</v>
      </c>
      <c r="F9556" s="46">
        <v>4</v>
      </c>
      <c r="G9556">
        <v>1.7475027999999999</v>
      </c>
    </row>
    <row r="9557" spans="1:7" x14ac:dyDescent="0.2">
      <c r="A9557">
        <v>2006</v>
      </c>
      <c r="B9557">
        <v>2</v>
      </c>
      <c r="C9557">
        <v>28</v>
      </c>
      <c r="D9557">
        <v>1.5895665000000001</v>
      </c>
      <c r="E9557">
        <v>-0.46411803000000001</v>
      </c>
      <c r="F9557" s="46">
        <v>4</v>
      </c>
      <c r="G9557">
        <v>1.6559368000000001</v>
      </c>
    </row>
    <row r="9558" spans="1:7" x14ac:dyDescent="0.2">
      <c r="A9558">
        <v>2006</v>
      </c>
      <c r="B9558">
        <v>3</v>
      </c>
      <c r="C9558">
        <v>1</v>
      </c>
      <c r="D9558">
        <v>1.8699353999999999</v>
      </c>
      <c r="E9558">
        <v>-0.15570498999999999</v>
      </c>
      <c r="F9558" s="46">
        <v>4</v>
      </c>
      <c r="G9558">
        <v>1.8764068</v>
      </c>
    </row>
    <row r="9559" spans="1:7" x14ac:dyDescent="0.2">
      <c r="A9559">
        <v>2006</v>
      </c>
      <c r="B9559">
        <v>3</v>
      </c>
      <c r="C9559">
        <v>2</v>
      </c>
      <c r="D9559">
        <v>1.7876356</v>
      </c>
      <c r="E9559">
        <v>-0.19608139999999999</v>
      </c>
      <c r="F9559" s="46">
        <v>4</v>
      </c>
      <c r="G9559">
        <v>1.7983572000000001</v>
      </c>
    </row>
    <row r="9560" spans="1:7" x14ac:dyDescent="0.2">
      <c r="A9560">
        <v>2006</v>
      </c>
      <c r="B9560">
        <v>3</v>
      </c>
      <c r="C9560">
        <v>3</v>
      </c>
      <c r="D9560">
        <v>1.4863090999999999</v>
      </c>
      <c r="E9560">
        <v>-0.28128843999999997</v>
      </c>
      <c r="F9560" s="46">
        <v>4</v>
      </c>
      <c r="G9560">
        <v>1.5126922</v>
      </c>
    </row>
    <row r="9561" spans="1:7" x14ac:dyDescent="0.2">
      <c r="A9561">
        <v>2006</v>
      </c>
      <c r="B9561">
        <v>3</v>
      </c>
      <c r="C9561">
        <v>4</v>
      </c>
      <c r="D9561">
        <v>0.97758752000000004</v>
      </c>
      <c r="E9561" s="45">
        <v>3.9386446599999998E-3</v>
      </c>
      <c r="F9561" s="46">
        <v>5</v>
      </c>
      <c r="G9561">
        <v>0.97759545000000003</v>
      </c>
    </row>
    <row r="9562" spans="1:7" x14ac:dyDescent="0.2">
      <c r="A9562">
        <v>2006</v>
      </c>
      <c r="B9562">
        <v>3</v>
      </c>
      <c r="C9562">
        <v>5</v>
      </c>
      <c r="D9562">
        <v>0.53288990000000003</v>
      </c>
      <c r="E9562">
        <v>0.34959300999999998</v>
      </c>
      <c r="F9562" s="46">
        <v>5</v>
      </c>
      <c r="G9562">
        <v>0.63732796999999997</v>
      </c>
    </row>
    <row r="9563" spans="1:7" x14ac:dyDescent="0.2">
      <c r="A9563">
        <v>2006</v>
      </c>
      <c r="B9563">
        <v>3</v>
      </c>
      <c r="C9563">
        <v>6</v>
      </c>
      <c r="D9563">
        <v>0.55141127000000001</v>
      </c>
      <c r="E9563">
        <v>0.27186900000000003</v>
      </c>
      <c r="F9563" s="46">
        <v>5</v>
      </c>
      <c r="G9563">
        <v>0.61479032</v>
      </c>
    </row>
    <row r="9564" spans="1:7" x14ac:dyDescent="0.2">
      <c r="A9564">
        <v>2006</v>
      </c>
      <c r="B9564">
        <v>3</v>
      </c>
      <c r="C9564">
        <v>7</v>
      </c>
      <c r="D9564">
        <v>0.35440472000000001</v>
      </c>
      <c r="E9564" s="45">
        <v>-3.8487467900000003E-2</v>
      </c>
      <c r="F9564" s="46">
        <v>4</v>
      </c>
      <c r="G9564">
        <v>0.35648840999999998</v>
      </c>
    </row>
    <row r="9565" spans="1:7" x14ac:dyDescent="0.2">
      <c r="A9565">
        <v>2006</v>
      </c>
      <c r="B9565">
        <v>3</v>
      </c>
      <c r="C9565">
        <v>8</v>
      </c>
      <c r="D9565" s="45">
        <v>2.4673649999999998E-2</v>
      </c>
      <c r="E9565" s="45">
        <v>-8.9881040199999998E-2</v>
      </c>
      <c r="F9565" s="46">
        <v>3</v>
      </c>
      <c r="G9565" s="45">
        <v>9.3206167199999995E-2</v>
      </c>
    </row>
    <row r="9566" spans="1:7" x14ac:dyDescent="0.2">
      <c r="A9566">
        <v>2006</v>
      </c>
      <c r="B9566">
        <v>3</v>
      </c>
      <c r="C9566">
        <v>9</v>
      </c>
      <c r="D9566" s="45">
        <v>4.7534713499999999E-3</v>
      </c>
      <c r="E9566" s="45">
        <v>8.9776113599999999E-2</v>
      </c>
      <c r="F9566" s="46">
        <v>6</v>
      </c>
      <c r="G9566" s="45">
        <v>8.9901871999999994E-2</v>
      </c>
    </row>
    <row r="9567" spans="1:7" x14ac:dyDescent="0.2">
      <c r="A9567">
        <v>2006</v>
      </c>
      <c r="B9567">
        <v>3</v>
      </c>
      <c r="C9567">
        <v>10</v>
      </c>
      <c r="D9567">
        <v>0.29770243000000002</v>
      </c>
      <c r="E9567" s="45">
        <v>-9.0890847100000005E-2</v>
      </c>
      <c r="F9567" s="46">
        <v>4</v>
      </c>
      <c r="G9567">
        <v>0.31126818000000001</v>
      </c>
    </row>
    <row r="9568" spans="1:7" x14ac:dyDescent="0.2">
      <c r="A9568">
        <v>2006</v>
      </c>
      <c r="B9568">
        <v>3</v>
      </c>
      <c r="C9568">
        <v>11</v>
      </c>
      <c r="D9568">
        <v>0.44165315999999999</v>
      </c>
      <c r="E9568" s="45">
        <v>6.0524843600000003E-2</v>
      </c>
      <c r="F9568" s="46">
        <v>5</v>
      </c>
      <c r="G9568">
        <v>0.44578108</v>
      </c>
    </row>
    <row r="9569" spans="1:7" x14ac:dyDescent="0.2">
      <c r="A9569">
        <v>2006</v>
      </c>
      <c r="B9569">
        <v>3</v>
      </c>
      <c r="C9569">
        <v>12</v>
      </c>
      <c r="D9569">
        <v>0.56817585000000004</v>
      </c>
      <c r="E9569" s="45">
        <v>-8.45778212E-2</v>
      </c>
      <c r="F9569" s="46">
        <v>4</v>
      </c>
      <c r="G9569">
        <v>0.57443643</v>
      </c>
    </row>
    <row r="9570" spans="1:7" x14ac:dyDescent="0.2">
      <c r="A9570">
        <v>2006</v>
      </c>
      <c r="B9570">
        <v>3</v>
      </c>
      <c r="C9570">
        <v>13</v>
      </c>
      <c r="D9570">
        <v>0.53452659000000002</v>
      </c>
      <c r="E9570" s="45">
        <v>-1.6420368099999999E-2</v>
      </c>
      <c r="F9570" s="46">
        <v>4</v>
      </c>
      <c r="G9570">
        <v>0.53477870999999999</v>
      </c>
    </row>
    <row r="9571" spans="1:7" x14ac:dyDescent="0.2">
      <c r="A9571">
        <v>2006</v>
      </c>
      <c r="B9571">
        <v>3</v>
      </c>
      <c r="C9571">
        <v>14</v>
      </c>
      <c r="D9571">
        <v>0.49379793</v>
      </c>
      <c r="E9571">
        <v>0.13943021999999999</v>
      </c>
      <c r="F9571" s="46">
        <v>5</v>
      </c>
      <c r="G9571">
        <v>0.51310538999999999</v>
      </c>
    </row>
    <row r="9572" spans="1:7" x14ac:dyDescent="0.2">
      <c r="A9572">
        <v>2006</v>
      </c>
      <c r="B9572">
        <v>3</v>
      </c>
      <c r="C9572">
        <v>15</v>
      </c>
      <c r="D9572">
        <v>0.34079587</v>
      </c>
      <c r="E9572">
        <v>0.18988076000000001</v>
      </c>
      <c r="F9572" s="46">
        <v>5</v>
      </c>
      <c r="G9572">
        <v>0.39012372000000001</v>
      </c>
    </row>
    <row r="9573" spans="1:7" x14ac:dyDescent="0.2">
      <c r="A9573">
        <v>2006</v>
      </c>
      <c r="B9573">
        <v>3</v>
      </c>
      <c r="C9573">
        <v>16</v>
      </c>
      <c r="D9573">
        <v>0.50467527000000001</v>
      </c>
      <c r="E9573">
        <v>-0.12836038999999999</v>
      </c>
      <c r="F9573" s="46">
        <v>4</v>
      </c>
      <c r="G9573">
        <v>0.52074324999999999</v>
      </c>
    </row>
    <row r="9574" spans="1:7" x14ac:dyDescent="0.2">
      <c r="A9574">
        <v>2006</v>
      </c>
      <c r="B9574">
        <v>3</v>
      </c>
      <c r="C9574">
        <v>17</v>
      </c>
      <c r="D9574">
        <v>0.58186822999999999</v>
      </c>
      <c r="E9574">
        <v>-0.27491253999999998</v>
      </c>
      <c r="F9574" s="46">
        <v>4</v>
      </c>
      <c r="G9574">
        <v>0.64354294999999995</v>
      </c>
    </row>
    <row r="9575" spans="1:7" x14ac:dyDescent="0.2">
      <c r="A9575">
        <v>2006</v>
      </c>
      <c r="B9575">
        <v>3</v>
      </c>
      <c r="C9575">
        <v>18</v>
      </c>
      <c r="D9575">
        <v>0.68204069</v>
      </c>
      <c r="E9575">
        <v>-0.17165172000000001</v>
      </c>
      <c r="F9575" s="46">
        <v>4</v>
      </c>
      <c r="G9575">
        <v>0.70330917999999998</v>
      </c>
    </row>
    <row r="9576" spans="1:7" x14ac:dyDescent="0.2">
      <c r="A9576">
        <v>2006</v>
      </c>
      <c r="B9576">
        <v>3</v>
      </c>
      <c r="C9576">
        <v>19</v>
      </c>
      <c r="D9576">
        <v>0.69504916999999999</v>
      </c>
      <c r="E9576">
        <v>-0.36679437999999998</v>
      </c>
      <c r="F9576" s="46">
        <v>4</v>
      </c>
      <c r="G9576">
        <v>0.78589529000000002</v>
      </c>
    </row>
    <row r="9577" spans="1:7" x14ac:dyDescent="0.2">
      <c r="A9577">
        <v>2006</v>
      </c>
      <c r="B9577">
        <v>3</v>
      </c>
      <c r="C9577">
        <v>20</v>
      </c>
      <c r="D9577">
        <v>0.82433933000000004</v>
      </c>
      <c r="E9577">
        <v>-0.25577822</v>
      </c>
      <c r="F9577" s="46">
        <v>4</v>
      </c>
      <c r="G9577">
        <v>0.86310940999999997</v>
      </c>
    </row>
    <row r="9578" spans="1:7" x14ac:dyDescent="0.2">
      <c r="A9578">
        <v>2006</v>
      </c>
      <c r="B9578">
        <v>3</v>
      </c>
      <c r="C9578">
        <v>21</v>
      </c>
      <c r="D9578">
        <v>0.67167705</v>
      </c>
      <c r="E9578">
        <v>-0.28987290999999998</v>
      </c>
      <c r="F9578" s="46">
        <v>4</v>
      </c>
      <c r="G9578">
        <v>0.73155749000000003</v>
      </c>
    </row>
    <row r="9579" spans="1:7" x14ac:dyDescent="0.2">
      <c r="A9579">
        <v>2006</v>
      </c>
      <c r="B9579">
        <v>3</v>
      </c>
      <c r="C9579">
        <v>22</v>
      </c>
      <c r="D9579">
        <v>0.55151147</v>
      </c>
      <c r="E9579">
        <v>-0.16842966000000001</v>
      </c>
      <c r="F9579" s="46">
        <v>4</v>
      </c>
      <c r="G9579">
        <v>0.57665712000000002</v>
      </c>
    </row>
    <row r="9580" spans="1:7" x14ac:dyDescent="0.2">
      <c r="A9580">
        <v>2006</v>
      </c>
      <c r="B9580">
        <v>3</v>
      </c>
      <c r="C9580">
        <v>23</v>
      </c>
      <c r="D9580">
        <v>0.47047850000000002</v>
      </c>
      <c r="E9580">
        <v>-0.13749015000000001</v>
      </c>
      <c r="F9580" s="46">
        <v>4</v>
      </c>
      <c r="G9580">
        <v>0.49015668000000001</v>
      </c>
    </row>
    <row r="9581" spans="1:7" x14ac:dyDescent="0.2">
      <c r="A9581">
        <v>2006</v>
      </c>
      <c r="B9581">
        <v>3</v>
      </c>
      <c r="C9581">
        <v>24</v>
      </c>
      <c r="D9581">
        <v>0.58778238000000005</v>
      </c>
      <c r="E9581" s="45">
        <v>-2.4057839099999999E-2</v>
      </c>
      <c r="F9581" s="46">
        <v>4</v>
      </c>
      <c r="G9581">
        <v>0.58827454000000001</v>
      </c>
    </row>
    <row r="9582" spans="1:7" x14ac:dyDescent="0.2">
      <c r="A9582">
        <v>2006</v>
      </c>
      <c r="B9582">
        <v>3</v>
      </c>
      <c r="C9582">
        <v>25</v>
      </c>
      <c r="D9582">
        <v>0.66932124000000004</v>
      </c>
      <c r="E9582" s="45">
        <v>3.5085365200000003E-2</v>
      </c>
      <c r="F9582" s="46">
        <v>5</v>
      </c>
      <c r="G9582">
        <v>0.67024015999999997</v>
      </c>
    </row>
    <row r="9583" spans="1:7" x14ac:dyDescent="0.2">
      <c r="A9583">
        <v>2006</v>
      </c>
      <c r="B9583">
        <v>3</v>
      </c>
      <c r="C9583">
        <v>26</v>
      </c>
      <c r="D9583">
        <v>0.99323976000000003</v>
      </c>
      <c r="E9583">
        <v>0.1422234</v>
      </c>
      <c r="F9583" s="46">
        <v>5</v>
      </c>
      <c r="G9583">
        <v>1.0033706</v>
      </c>
    </row>
    <row r="9584" spans="1:7" x14ac:dyDescent="0.2">
      <c r="A9584">
        <v>2006</v>
      </c>
      <c r="B9584">
        <v>3</v>
      </c>
      <c r="C9584">
        <v>27</v>
      </c>
      <c r="D9584">
        <v>1.1888331999999999</v>
      </c>
      <c r="E9584">
        <v>0.11149544</v>
      </c>
      <c r="F9584" s="46">
        <v>5</v>
      </c>
      <c r="G9584">
        <v>1.1940502</v>
      </c>
    </row>
    <row r="9585" spans="1:7" x14ac:dyDescent="0.2">
      <c r="A9585">
        <v>2006</v>
      </c>
      <c r="B9585">
        <v>3</v>
      </c>
      <c r="C9585">
        <v>28</v>
      </c>
      <c r="D9585">
        <v>1.4751681999999999</v>
      </c>
      <c r="E9585">
        <v>0.17484965999999999</v>
      </c>
      <c r="F9585" s="46">
        <v>5</v>
      </c>
      <c r="G9585">
        <v>1.4854944000000001</v>
      </c>
    </row>
    <row r="9586" spans="1:7" x14ac:dyDescent="0.2">
      <c r="A9586">
        <v>2006</v>
      </c>
      <c r="B9586">
        <v>3</v>
      </c>
      <c r="C9586">
        <v>29</v>
      </c>
      <c r="D9586">
        <v>1.5492128000000001</v>
      </c>
      <c r="E9586" s="45">
        <v>2.5757523300000001E-2</v>
      </c>
      <c r="F9586" s="46">
        <v>5</v>
      </c>
      <c r="G9586">
        <v>1.5494269000000001</v>
      </c>
    </row>
    <row r="9587" spans="1:7" x14ac:dyDescent="0.2">
      <c r="A9587">
        <v>2006</v>
      </c>
      <c r="B9587">
        <v>3</v>
      </c>
      <c r="C9587">
        <v>30</v>
      </c>
      <c r="D9587">
        <v>1.4520360000000001</v>
      </c>
      <c r="E9587">
        <v>0.25835675000000002</v>
      </c>
      <c r="F9587" s="46">
        <v>5</v>
      </c>
      <c r="G9587">
        <v>1.4748412</v>
      </c>
    </row>
    <row r="9588" spans="1:7" x14ac:dyDescent="0.2">
      <c r="A9588">
        <v>2006</v>
      </c>
      <c r="B9588">
        <v>3</v>
      </c>
      <c r="C9588">
        <v>31</v>
      </c>
      <c r="D9588">
        <v>1.306443</v>
      </c>
      <c r="E9588">
        <v>0.38541280999999999</v>
      </c>
      <c r="F9588" s="46">
        <v>5</v>
      </c>
      <c r="G9588">
        <v>1.3621072999999999</v>
      </c>
    </row>
    <row r="9589" spans="1:7" x14ac:dyDescent="0.2">
      <c r="A9589">
        <v>2006</v>
      </c>
      <c r="B9589">
        <v>4</v>
      </c>
      <c r="C9589">
        <v>1</v>
      </c>
      <c r="D9589">
        <v>1.2068999</v>
      </c>
      <c r="E9589">
        <v>0.53212583000000002</v>
      </c>
      <c r="F9589" s="46">
        <v>5</v>
      </c>
      <c r="G9589">
        <v>1.3190016</v>
      </c>
    </row>
    <row r="9590" spans="1:7" x14ac:dyDescent="0.2">
      <c r="A9590">
        <v>2006</v>
      </c>
      <c r="B9590">
        <v>4</v>
      </c>
      <c r="C9590">
        <v>2</v>
      </c>
      <c r="D9590">
        <v>1.3578002</v>
      </c>
      <c r="E9590">
        <v>0.77942091000000002</v>
      </c>
      <c r="F9590" s="46">
        <v>5</v>
      </c>
      <c r="G9590">
        <v>1.5656048</v>
      </c>
    </row>
    <row r="9591" spans="1:7" x14ac:dyDescent="0.2">
      <c r="A9591">
        <v>2006</v>
      </c>
      <c r="B9591">
        <v>4</v>
      </c>
      <c r="C9591">
        <v>3</v>
      </c>
      <c r="D9591">
        <v>1.2073628999999999</v>
      </c>
      <c r="E9591">
        <v>0.84064441999999995</v>
      </c>
      <c r="F9591" s="46">
        <v>5</v>
      </c>
      <c r="G9591">
        <v>1.4711928000000001</v>
      </c>
    </row>
    <row r="9592" spans="1:7" x14ac:dyDescent="0.2">
      <c r="A9592">
        <v>2006</v>
      </c>
      <c r="B9592">
        <v>4</v>
      </c>
      <c r="C9592">
        <v>4</v>
      </c>
      <c r="D9592">
        <v>1.1848574000000001</v>
      </c>
      <c r="E9592">
        <v>0.92996687</v>
      </c>
      <c r="F9592" s="46">
        <v>5</v>
      </c>
      <c r="G9592">
        <v>1.5062289</v>
      </c>
    </row>
    <row r="9593" spans="1:7" x14ac:dyDescent="0.2">
      <c r="A9593">
        <v>2006</v>
      </c>
      <c r="B9593">
        <v>4</v>
      </c>
      <c r="C9593">
        <v>5</v>
      </c>
      <c r="D9593">
        <v>0.83301060999999998</v>
      </c>
      <c r="E9593">
        <v>0.74863678</v>
      </c>
      <c r="F9593" s="46">
        <v>5</v>
      </c>
      <c r="G9593">
        <v>1.1199838</v>
      </c>
    </row>
    <row r="9594" spans="1:7" x14ac:dyDescent="0.2">
      <c r="A9594">
        <v>2006</v>
      </c>
      <c r="B9594">
        <v>4</v>
      </c>
      <c r="C9594">
        <v>6</v>
      </c>
      <c r="D9594">
        <v>0.40698933999999998</v>
      </c>
      <c r="E9594">
        <v>0.76239467000000005</v>
      </c>
      <c r="F9594" s="46">
        <v>6</v>
      </c>
      <c r="G9594">
        <v>0.86422562999999997</v>
      </c>
    </row>
    <row r="9595" spans="1:7" x14ac:dyDescent="0.2">
      <c r="A9595">
        <v>2006</v>
      </c>
      <c r="B9595">
        <v>4</v>
      </c>
      <c r="C9595">
        <v>7</v>
      </c>
      <c r="D9595">
        <v>0.39951800999999998</v>
      </c>
      <c r="E9595">
        <v>0.81572115000000001</v>
      </c>
      <c r="F9595" s="46">
        <v>6</v>
      </c>
      <c r="G9595">
        <v>0.90830367999999995</v>
      </c>
    </row>
    <row r="9596" spans="1:7" x14ac:dyDescent="0.2">
      <c r="A9596">
        <v>2006</v>
      </c>
      <c r="B9596">
        <v>4</v>
      </c>
      <c r="C9596">
        <v>8</v>
      </c>
      <c r="D9596">
        <v>0.14783621</v>
      </c>
      <c r="E9596">
        <v>0.70576375999999996</v>
      </c>
      <c r="F9596" s="46">
        <v>6</v>
      </c>
      <c r="G9596">
        <v>0.72108114000000001</v>
      </c>
    </row>
    <row r="9597" spans="1:7" x14ac:dyDescent="0.2">
      <c r="A9597">
        <v>2006</v>
      </c>
      <c r="B9597">
        <v>4</v>
      </c>
      <c r="C9597">
        <v>9</v>
      </c>
      <c r="D9597">
        <v>-0.10975657</v>
      </c>
      <c r="E9597">
        <v>0.68091493999999997</v>
      </c>
      <c r="F9597" s="46">
        <v>7</v>
      </c>
      <c r="G9597">
        <v>0.68970405999999995</v>
      </c>
    </row>
    <row r="9598" spans="1:7" x14ac:dyDescent="0.2">
      <c r="A9598">
        <v>2006</v>
      </c>
      <c r="B9598">
        <v>4</v>
      </c>
      <c r="C9598">
        <v>10</v>
      </c>
      <c r="D9598">
        <v>-0.24230236999999999</v>
      </c>
      <c r="E9598">
        <v>0.63899779000000001</v>
      </c>
      <c r="F9598" s="46">
        <v>7</v>
      </c>
      <c r="G9598">
        <v>0.68339490999999997</v>
      </c>
    </row>
    <row r="9599" spans="1:7" x14ac:dyDescent="0.2">
      <c r="A9599">
        <v>2006</v>
      </c>
      <c r="B9599">
        <v>4</v>
      </c>
      <c r="C9599">
        <v>11</v>
      </c>
      <c r="D9599">
        <v>-0.12852338999999999</v>
      </c>
      <c r="E9599">
        <v>0.17687654</v>
      </c>
      <c r="F9599" s="46">
        <v>7</v>
      </c>
      <c r="G9599">
        <v>0.21864027999999999</v>
      </c>
    </row>
    <row r="9600" spans="1:7" x14ac:dyDescent="0.2">
      <c r="A9600">
        <v>2006</v>
      </c>
      <c r="B9600">
        <v>4</v>
      </c>
      <c r="C9600">
        <v>12</v>
      </c>
      <c r="D9600">
        <v>-0.16432256000000001</v>
      </c>
      <c r="E9600">
        <v>-0.17145434000000001</v>
      </c>
      <c r="F9600" s="46">
        <v>2</v>
      </c>
      <c r="G9600">
        <v>0.23748368</v>
      </c>
    </row>
    <row r="9601" spans="1:7" x14ac:dyDescent="0.2">
      <c r="A9601">
        <v>2006</v>
      </c>
      <c r="B9601">
        <v>4</v>
      </c>
      <c r="C9601">
        <v>13</v>
      </c>
      <c r="D9601">
        <v>-0.19720304</v>
      </c>
      <c r="E9601">
        <v>-0.48489263999999999</v>
      </c>
      <c r="F9601" s="46">
        <v>2</v>
      </c>
      <c r="G9601">
        <v>0.52345955</v>
      </c>
    </row>
    <row r="9602" spans="1:7" x14ac:dyDescent="0.2">
      <c r="A9602">
        <v>2006</v>
      </c>
      <c r="B9602">
        <v>4</v>
      </c>
      <c r="C9602">
        <v>14</v>
      </c>
      <c r="D9602">
        <v>-0.19396271000000001</v>
      </c>
      <c r="E9602">
        <v>-0.84935497999999998</v>
      </c>
      <c r="F9602" s="46">
        <v>2</v>
      </c>
      <c r="G9602">
        <v>0.87122065000000004</v>
      </c>
    </row>
    <row r="9603" spans="1:7" x14ac:dyDescent="0.2">
      <c r="A9603">
        <v>2006</v>
      </c>
      <c r="B9603">
        <v>4</v>
      </c>
      <c r="C9603">
        <v>15</v>
      </c>
      <c r="D9603">
        <v>0.13805514999999999</v>
      </c>
      <c r="E9603">
        <v>-1.1468947</v>
      </c>
      <c r="F9603" s="46">
        <v>3</v>
      </c>
      <c r="G9603">
        <v>1.1551739000000001</v>
      </c>
    </row>
    <row r="9604" spans="1:7" x14ac:dyDescent="0.2">
      <c r="A9604">
        <v>2006</v>
      </c>
      <c r="B9604">
        <v>4</v>
      </c>
      <c r="C9604">
        <v>16</v>
      </c>
      <c r="D9604">
        <v>0.6798864</v>
      </c>
      <c r="E9604">
        <v>-1.358657</v>
      </c>
      <c r="F9604" s="46">
        <v>3</v>
      </c>
      <c r="G9604">
        <v>1.5192744</v>
      </c>
    </row>
    <row r="9605" spans="1:7" x14ac:dyDescent="0.2">
      <c r="A9605">
        <v>2006</v>
      </c>
      <c r="B9605">
        <v>4</v>
      </c>
      <c r="C9605">
        <v>17</v>
      </c>
      <c r="D9605">
        <v>0.80113864000000001</v>
      </c>
      <c r="E9605">
        <v>-1.1841283</v>
      </c>
      <c r="F9605" s="46">
        <v>3</v>
      </c>
      <c r="G9605">
        <v>1.4296793000000001</v>
      </c>
    </row>
    <row r="9606" spans="1:7" x14ac:dyDescent="0.2">
      <c r="A9606">
        <v>2006</v>
      </c>
      <c r="B9606">
        <v>4</v>
      </c>
      <c r="C9606">
        <v>18</v>
      </c>
      <c r="D9606">
        <v>0.82223904000000003</v>
      </c>
      <c r="E9606">
        <v>-0.98080528</v>
      </c>
      <c r="F9606" s="46">
        <v>3</v>
      </c>
      <c r="G9606">
        <v>1.2798655999999999</v>
      </c>
    </row>
    <row r="9607" spans="1:7" x14ac:dyDescent="0.2">
      <c r="A9607">
        <v>2006</v>
      </c>
      <c r="B9607">
        <v>4</v>
      </c>
      <c r="C9607">
        <v>19</v>
      </c>
      <c r="D9607">
        <v>1.0052239000000001</v>
      </c>
      <c r="E9607">
        <v>-0.37191603000000001</v>
      </c>
      <c r="F9607" s="46">
        <v>4</v>
      </c>
      <c r="G9607">
        <v>1.0718193</v>
      </c>
    </row>
    <row r="9608" spans="1:7" x14ac:dyDescent="0.2">
      <c r="A9608">
        <v>2006</v>
      </c>
      <c r="B9608">
        <v>4</v>
      </c>
      <c r="C9608">
        <v>20</v>
      </c>
      <c r="D9608">
        <v>1.0827396</v>
      </c>
      <c r="E9608">
        <v>-0.24196588999999999</v>
      </c>
      <c r="F9608" s="46">
        <v>4</v>
      </c>
      <c r="G9608">
        <v>1.1094469</v>
      </c>
    </row>
    <row r="9609" spans="1:7" x14ac:dyDescent="0.2">
      <c r="A9609">
        <v>2006</v>
      </c>
      <c r="B9609">
        <v>4</v>
      </c>
      <c r="C9609">
        <v>21</v>
      </c>
      <c r="D9609">
        <v>1.0822271000000001</v>
      </c>
      <c r="E9609">
        <v>0.16078569000000001</v>
      </c>
      <c r="F9609" s="46">
        <v>5</v>
      </c>
      <c r="G9609">
        <v>1.0941057999999999</v>
      </c>
    </row>
    <row r="9610" spans="1:7" x14ac:dyDescent="0.2">
      <c r="A9610">
        <v>2006</v>
      </c>
      <c r="B9610">
        <v>4</v>
      </c>
      <c r="C9610">
        <v>22</v>
      </c>
      <c r="D9610">
        <v>0.91935372000000004</v>
      </c>
      <c r="E9610">
        <v>0.44369545999999999</v>
      </c>
      <c r="F9610" s="46">
        <v>5</v>
      </c>
      <c r="G9610">
        <v>1.0208216999999999</v>
      </c>
    </row>
    <row r="9611" spans="1:7" x14ac:dyDescent="0.2">
      <c r="A9611">
        <v>2006</v>
      </c>
      <c r="B9611">
        <v>4</v>
      </c>
      <c r="C9611">
        <v>23</v>
      </c>
      <c r="D9611">
        <v>0.69698143000000001</v>
      </c>
      <c r="E9611">
        <v>0.43912216999999998</v>
      </c>
      <c r="F9611" s="46">
        <v>5</v>
      </c>
      <c r="G9611">
        <v>0.82377875</v>
      </c>
    </row>
    <row r="9612" spans="1:7" x14ac:dyDescent="0.2">
      <c r="A9612">
        <v>2006</v>
      </c>
      <c r="B9612">
        <v>4</v>
      </c>
      <c r="C9612">
        <v>24</v>
      </c>
      <c r="D9612">
        <v>0.52196514999999999</v>
      </c>
      <c r="E9612">
        <v>0.46358860000000002</v>
      </c>
      <c r="F9612" s="46">
        <v>5</v>
      </c>
      <c r="G9612">
        <v>0.69811314000000002</v>
      </c>
    </row>
    <row r="9613" spans="1:7" x14ac:dyDescent="0.2">
      <c r="A9613">
        <v>2006</v>
      </c>
      <c r="B9613">
        <v>4</v>
      </c>
      <c r="C9613">
        <v>25</v>
      </c>
      <c r="D9613">
        <v>0.54456711000000002</v>
      </c>
      <c r="E9613">
        <v>0.21765861</v>
      </c>
      <c r="F9613" s="46">
        <v>5</v>
      </c>
      <c r="G9613">
        <v>0.58645427000000006</v>
      </c>
    </row>
    <row r="9614" spans="1:7" x14ac:dyDescent="0.2">
      <c r="A9614">
        <v>2006</v>
      </c>
      <c r="B9614">
        <v>4</v>
      </c>
      <c r="C9614">
        <v>26</v>
      </c>
      <c r="D9614">
        <v>0.29593551000000001</v>
      </c>
      <c r="E9614">
        <v>0.48632723</v>
      </c>
      <c r="F9614" s="46">
        <v>6</v>
      </c>
      <c r="G9614">
        <v>0.56929081999999998</v>
      </c>
    </row>
    <row r="9615" spans="1:7" x14ac:dyDescent="0.2">
      <c r="A9615">
        <v>2006</v>
      </c>
      <c r="B9615">
        <v>4</v>
      </c>
      <c r="C9615">
        <v>27</v>
      </c>
      <c r="D9615">
        <v>0.51867777000000004</v>
      </c>
      <c r="E9615">
        <v>0.67722017000000001</v>
      </c>
      <c r="F9615" s="46">
        <v>6</v>
      </c>
      <c r="G9615">
        <v>0.85302626999999998</v>
      </c>
    </row>
    <row r="9616" spans="1:7" x14ac:dyDescent="0.2">
      <c r="A9616">
        <v>2006</v>
      </c>
      <c r="B9616">
        <v>4</v>
      </c>
      <c r="C9616">
        <v>28</v>
      </c>
      <c r="D9616">
        <v>0.63022506</v>
      </c>
      <c r="E9616">
        <v>0.97508519999999999</v>
      </c>
      <c r="F9616" s="46">
        <v>6</v>
      </c>
      <c r="G9616">
        <v>1.1610231</v>
      </c>
    </row>
    <row r="9617" spans="1:7" x14ac:dyDescent="0.2">
      <c r="A9617">
        <v>2006</v>
      </c>
      <c r="B9617">
        <v>4</v>
      </c>
      <c r="C9617">
        <v>29</v>
      </c>
      <c r="D9617">
        <v>0.76084070999999998</v>
      </c>
      <c r="E9617">
        <v>0.82907545999999999</v>
      </c>
      <c r="F9617" s="46">
        <v>6</v>
      </c>
      <c r="G9617">
        <v>1.1252754</v>
      </c>
    </row>
    <row r="9618" spans="1:7" x14ac:dyDescent="0.2">
      <c r="A9618">
        <v>2006</v>
      </c>
      <c r="B9618">
        <v>4</v>
      </c>
      <c r="C9618">
        <v>30</v>
      </c>
      <c r="D9618">
        <v>0.52754372000000005</v>
      </c>
      <c r="E9618">
        <v>1.1201535</v>
      </c>
      <c r="F9618" s="46">
        <v>6</v>
      </c>
      <c r="G9618">
        <v>1.2381624</v>
      </c>
    </row>
    <row r="9619" spans="1:7" x14ac:dyDescent="0.2">
      <c r="A9619">
        <v>2006</v>
      </c>
      <c r="B9619">
        <v>5</v>
      </c>
      <c r="C9619">
        <v>1</v>
      </c>
      <c r="D9619">
        <v>0.29310208999999998</v>
      </c>
      <c r="E9619">
        <v>0.99414813999999996</v>
      </c>
      <c r="F9619" s="46">
        <v>6</v>
      </c>
      <c r="G9619">
        <v>1.0364552</v>
      </c>
    </row>
    <row r="9620" spans="1:7" x14ac:dyDescent="0.2">
      <c r="A9620">
        <v>2006</v>
      </c>
      <c r="B9620">
        <v>5</v>
      </c>
      <c r="C9620">
        <v>2</v>
      </c>
      <c r="D9620">
        <v>0.21313113</v>
      </c>
      <c r="E9620">
        <v>1.0315874</v>
      </c>
      <c r="F9620" s="46">
        <v>6</v>
      </c>
      <c r="G9620">
        <v>1.0533743</v>
      </c>
    </row>
    <row r="9621" spans="1:7" x14ac:dyDescent="0.2">
      <c r="A9621">
        <v>2006</v>
      </c>
      <c r="B9621">
        <v>5</v>
      </c>
      <c r="C9621">
        <v>3</v>
      </c>
      <c r="D9621" s="45">
        <v>4.9442354600000002E-2</v>
      </c>
      <c r="E9621">
        <v>1.0205542000000001</v>
      </c>
      <c r="F9621" s="46">
        <v>6</v>
      </c>
      <c r="G9621">
        <v>1.0217512</v>
      </c>
    </row>
    <row r="9622" spans="1:7" x14ac:dyDescent="0.2">
      <c r="A9622">
        <v>2006</v>
      </c>
      <c r="B9622">
        <v>5</v>
      </c>
      <c r="C9622">
        <v>4</v>
      </c>
      <c r="D9622" s="45">
        <v>-3.2878678299999999E-2</v>
      </c>
      <c r="E9622">
        <v>1.0361222999999999</v>
      </c>
      <c r="F9622" s="46">
        <v>7</v>
      </c>
      <c r="G9622">
        <v>1.0366439000000001</v>
      </c>
    </row>
    <row r="9623" spans="1:7" x14ac:dyDescent="0.2">
      <c r="A9623">
        <v>2006</v>
      </c>
      <c r="B9623">
        <v>5</v>
      </c>
      <c r="C9623">
        <v>5</v>
      </c>
      <c r="D9623">
        <v>-0.22240904</v>
      </c>
      <c r="E9623">
        <v>1.2042986</v>
      </c>
      <c r="F9623" s="46">
        <v>7</v>
      </c>
      <c r="G9623">
        <v>1.2246636</v>
      </c>
    </row>
    <row r="9624" spans="1:7" x14ac:dyDescent="0.2">
      <c r="A9624">
        <v>2006</v>
      </c>
      <c r="B9624">
        <v>5</v>
      </c>
      <c r="C9624">
        <v>6</v>
      </c>
      <c r="D9624">
        <v>-0.38047250999999999</v>
      </c>
      <c r="E9624">
        <v>1.1474390999999999</v>
      </c>
      <c r="F9624" s="46">
        <v>7</v>
      </c>
      <c r="G9624">
        <v>1.2088737000000001</v>
      </c>
    </row>
    <row r="9625" spans="1:7" x14ac:dyDescent="0.2">
      <c r="A9625">
        <v>2006</v>
      </c>
      <c r="B9625">
        <v>5</v>
      </c>
      <c r="C9625">
        <v>7</v>
      </c>
      <c r="D9625">
        <v>-0.68808347000000003</v>
      </c>
      <c r="E9625">
        <v>0.99619394999999999</v>
      </c>
      <c r="F9625" s="46">
        <v>7</v>
      </c>
      <c r="G9625">
        <v>1.2107276</v>
      </c>
    </row>
    <row r="9626" spans="1:7" x14ac:dyDescent="0.2">
      <c r="A9626">
        <v>2006</v>
      </c>
      <c r="B9626">
        <v>5</v>
      </c>
      <c r="C9626">
        <v>8</v>
      </c>
      <c r="D9626">
        <v>-0.84602796999999996</v>
      </c>
      <c r="E9626">
        <v>0.86132938000000003</v>
      </c>
      <c r="F9626" s="46">
        <v>7</v>
      </c>
      <c r="G9626">
        <v>1.2073324999999999</v>
      </c>
    </row>
    <row r="9627" spans="1:7" x14ac:dyDescent="0.2">
      <c r="A9627">
        <v>2006</v>
      </c>
      <c r="B9627">
        <v>5</v>
      </c>
      <c r="C9627">
        <v>9</v>
      </c>
      <c r="D9627">
        <v>-1.0143424000000001</v>
      </c>
      <c r="E9627">
        <v>0.84003401</v>
      </c>
      <c r="F9627" s="46">
        <v>8</v>
      </c>
      <c r="G9627">
        <v>1.3170223000000001</v>
      </c>
    </row>
    <row r="9628" spans="1:7" x14ac:dyDescent="0.2">
      <c r="A9628">
        <v>2006</v>
      </c>
      <c r="B9628">
        <v>5</v>
      </c>
      <c r="C9628">
        <v>10</v>
      </c>
      <c r="D9628">
        <v>-1.0158281</v>
      </c>
      <c r="E9628">
        <v>0.57150917999999995</v>
      </c>
      <c r="F9628" s="46">
        <v>8</v>
      </c>
      <c r="G9628">
        <v>1.1655598</v>
      </c>
    </row>
    <row r="9629" spans="1:7" x14ac:dyDescent="0.2">
      <c r="A9629">
        <v>2006</v>
      </c>
      <c r="B9629">
        <v>5</v>
      </c>
      <c r="C9629">
        <v>11</v>
      </c>
      <c r="D9629">
        <v>-1.1453401000000001</v>
      </c>
      <c r="E9629">
        <v>0.42109986999999999</v>
      </c>
      <c r="F9629" s="46">
        <v>8</v>
      </c>
      <c r="G9629">
        <v>1.2202987999999999</v>
      </c>
    </row>
    <row r="9630" spans="1:7" x14ac:dyDescent="0.2">
      <c r="A9630">
        <v>2006</v>
      </c>
      <c r="B9630">
        <v>5</v>
      </c>
      <c r="C9630">
        <v>12</v>
      </c>
      <c r="D9630">
        <v>-1.2530277999999999</v>
      </c>
      <c r="E9630">
        <v>0.55122894</v>
      </c>
      <c r="F9630" s="46">
        <v>8</v>
      </c>
      <c r="G9630">
        <v>1.3689163</v>
      </c>
    </row>
    <row r="9631" spans="1:7" x14ac:dyDescent="0.2">
      <c r="A9631">
        <v>2006</v>
      </c>
      <c r="B9631">
        <v>5</v>
      </c>
      <c r="C9631">
        <v>13</v>
      </c>
      <c r="D9631">
        <v>-1.1034157</v>
      </c>
      <c r="E9631">
        <v>0.71148151000000004</v>
      </c>
      <c r="F9631" s="46">
        <v>8</v>
      </c>
      <c r="G9631">
        <v>1.3129097999999999</v>
      </c>
    </row>
    <row r="9632" spans="1:7" x14ac:dyDescent="0.2">
      <c r="A9632">
        <v>2006</v>
      </c>
      <c r="B9632">
        <v>5</v>
      </c>
      <c r="C9632">
        <v>14</v>
      </c>
      <c r="D9632">
        <v>-1.0755751</v>
      </c>
      <c r="E9632">
        <v>0.48338555999999999</v>
      </c>
      <c r="F9632" s="46">
        <v>8</v>
      </c>
      <c r="G9632">
        <v>1.1792046</v>
      </c>
    </row>
    <row r="9633" spans="1:7" x14ac:dyDescent="0.2">
      <c r="A9633">
        <v>2006</v>
      </c>
      <c r="B9633">
        <v>5</v>
      </c>
      <c r="C9633">
        <v>15</v>
      </c>
      <c r="D9633">
        <v>-1.2208874000000001</v>
      </c>
      <c r="E9633">
        <v>0.21995808</v>
      </c>
      <c r="F9633" s="46">
        <v>8</v>
      </c>
      <c r="G9633">
        <v>1.2405434</v>
      </c>
    </row>
    <row r="9634" spans="1:7" x14ac:dyDescent="0.2">
      <c r="A9634">
        <v>2006</v>
      </c>
      <c r="B9634">
        <v>5</v>
      </c>
      <c r="C9634">
        <v>16</v>
      </c>
      <c r="D9634">
        <v>-1.4128940999999999</v>
      </c>
      <c r="E9634" s="45">
        <v>3.56417261E-2</v>
      </c>
      <c r="F9634" s="46">
        <v>8</v>
      </c>
      <c r="G9634">
        <v>1.4133435000000001</v>
      </c>
    </row>
    <row r="9635" spans="1:7" x14ac:dyDescent="0.2">
      <c r="A9635">
        <v>2006</v>
      </c>
      <c r="B9635">
        <v>5</v>
      </c>
      <c r="C9635">
        <v>17</v>
      </c>
      <c r="D9635">
        <v>-1.7050643000000001</v>
      </c>
      <c r="E9635">
        <v>-0.11099642</v>
      </c>
      <c r="F9635" s="46">
        <v>1</v>
      </c>
      <c r="G9635">
        <v>1.7086733999999999</v>
      </c>
    </row>
    <row r="9636" spans="1:7" x14ac:dyDescent="0.2">
      <c r="A9636">
        <v>2006</v>
      </c>
      <c r="B9636">
        <v>5</v>
      </c>
      <c r="C9636">
        <v>18</v>
      </c>
      <c r="D9636">
        <v>-1.7263316</v>
      </c>
      <c r="E9636">
        <v>-0.25959155</v>
      </c>
      <c r="F9636" s="46">
        <v>1</v>
      </c>
      <c r="G9636">
        <v>1.7457402</v>
      </c>
    </row>
    <row r="9637" spans="1:7" x14ac:dyDescent="0.2">
      <c r="A9637">
        <v>2006</v>
      </c>
      <c r="B9637">
        <v>5</v>
      </c>
      <c r="C9637">
        <v>19</v>
      </c>
      <c r="D9637">
        <v>-1.5484709999999999</v>
      </c>
      <c r="E9637">
        <v>-0.59313691000000002</v>
      </c>
      <c r="F9637" s="46">
        <v>1</v>
      </c>
      <c r="G9637">
        <v>1.6581838</v>
      </c>
    </row>
    <row r="9638" spans="1:7" x14ac:dyDescent="0.2">
      <c r="A9638">
        <v>2006</v>
      </c>
      <c r="B9638">
        <v>5</v>
      </c>
      <c r="C9638">
        <v>20</v>
      </c>
      <c r="D9638">
        <v>-1.3367925000000001</v>
      </c>
      <c r="E9638">
        <v>-0.88044219999999995</v>
      </c>
      <c r="F9638" s="46">
        <v>1</v>
      </c>
      <c r="G9638">
        <v>1.6006851</v>
      </c>
    </row>
    <row r="9639" spans="1:7" x14ac:dyDescent="0.2">
      <c r="A9639">
        <v>2006</v>
      </c>
      <c r="B9639">
        <v>5</v>
      </c>
      <c r="C9639">
        <v>21</v>
      </c>
      <c r="D9639">
        <v>-1.0628789999999999</v>
      </c>
      <c r="E9639">
        <v>-0.96966070000000004</v>
      </c>
      <c r="F9639" s="46">
        <v>1</v>
      </c>
      <c r="G9639">
        <v>1.4387333</v>
      </c>
    </row>
    <row r="9640" spans="1:7" x14ac:dyDescent="0.2">
      <c r="A9640">
        <v>2006</v>
      </c>
      <c r="B9640">
        <v>5</v>
      </c>
      <c r="C9640">
        <v>22</v>
      </c>
      <c r="D9640">
        <v>-0.93882167000000005</v>
      </c>
      <c r="E9640">
        <v>-0.96866291999999998</v>
      </c>
      <c r="F9640" s="46">
        <v>2</v>
      </c>
      <c r="G9640">
        <v>1.3489603999999999</v>
      </c>
    </row>
    <row r="9641" spans="1:7" x14ac:dyDescent="0.2">
      <c r="A9641">
        <v>2006</v>
      </c>
      <c r="B9641">
        <v>5</v>
      </c>
      <c r="C9641">
        <v>23</v>
      </c>
      <c r="D9641">
        <v>-0.71073781999999996</v>
      </c>
      <c r="E9641">
        <v>-0.83219683</v>
      </c>
      <c r="F9641" s="46">
        <v>2</v>
      </c>
      <c r="G9641">
        <v>1.0943947000000001</v>
      </c>
    </row>
    <row r="9642" spans="1:7" x14ac:dyDescent="0.2">
      <c r="A9642">
        <v>2006</v>
      </c>
      <c r="B9642">
        <v>5</v>
      </c>
      <c r="C9642">
        <v>24</v>
      </c>
      <c r="D9642">
        <v>-0.31285249999999998</v>
      </c>
      <c r="E9642">
        <v>-0.83648836999999998</v>
      </c>
      <c r="F9642" s="46">
        <v>2</v>
      </c>
      <c r="G9642">
        <v>0.89307862999999998</v>
      </c>
    </row>
    <row r="9643" spans="1:7" x14ac:dyDescent="0.2">
      <c r="A9643">
        <v>2006</v>
      </c>
      <c r="B9643">
        <v>5</v>
      </c>
      <c r="C9643">
        <v>25</v>
      </c>
      <c r="D9643" s="45">
        <v>-5.5565770700000003E-2</v>
      </c>
      <c r="E9643">
        <v>-0.82843822</v>
      </c>
      <c r="F9643" s="46">
        <v>2</v>
      </c>
      <c r="G9643">
        <v>0.83029962000000002</v>
      </c>
    </row>
    <row r="9644" spans="1:7" x14ac:dyDescent="0.2">
      <c r="A9644">
        <v>2006</v>
      </c>
      <c r="B9644">
        <v>5</v>
      </c>
      <c r="C9644">
        <v>26</v>
      </c>
      <c r="D9644" s="45">
        <v>2.95801908E-2</v>
      </c>
      <c r="E9644">
        <v>-0.65155028999999998</v>
      </c>
      <c r="F9644" s="46">
        <v>3</v>
      </c>
      <c r="G9644">
        <v>0.65222144000000004</v>
      </c>
    </row>
    <row r="9645" spans="1:7" x14ac:dyDescent="0.2">
      <c r="A9645">
        <v>2006</v>
      </c>
      <c r="B9645">
        <v>5</v>
      </c>
      <c r="C9645">
        <v>27</v>
      </c>
      <c r="D9645" s="45">
        <v>-5.1093261700000003E-2</v>
      </c>
      <c r="E9645">
        <v>-0.32916525000000002</v>
      </c>
      <c r="F9645" s="46">
        <v>2</v>
      </c>
      <c r="G9645">
        <v>0.33310701999999998</v>
      </c>
    </row>
    <row r="9646" spans="1:7" x14ac:dyDescent="0.2">
      <c r="A9646">
        <v>2006</v>
      </c>
      <c r="B9646">
        <v>5</v>
      </c>
      <c r="C9646">
        <v>28</v>
      </c>
      <c r="D9646">
        <v>-0.11099668</v>
      </c>
      <c r="E9646">
        <v>0.10698953999999999</v>
      </c>
      <c r="F9646" s="46">
        <v>8</v>
      </c>
      <c r="G9646">
        <v>0.15416558</v>
      </c>
    </row>
    <row r="9647" spans="1:7" x14ac:dyDescent="0.2">
      <c r="A9647">
        <v>2006</v>
      </c>
      <c r="B9647">
        <v>5</v>
      </c>
      <c r="C9647">
        <v>29</v>
      </c>
      <c r="D9647">
        <v>-0.38356554999999998</v>
      </c>
      <c r="E9647">
        <v>0.20439586000000001</v>
      </c>
      <c r="F9647" s="46">
        <v>8</v>
      </c>
      <c r="G9647">
        <v>0.43462652000000002</v>
      </c>
    </row>
    <row r="9648" spans="1:7" x14ac:dyDescent="0.2">
      <c r="A9648">
        <v>2006</v>
      </c>
      <c r="B9648">
        <v>5</v>
      </c>
      <c r="C9648">
        <v>30</v>
      </c>
      <c r="D9648">
        <v>-0.80487310999999995</v>
      </c>
      <c r="E9648" s="45">
        <v>4.70271856E-2</v>
      </c>
      <c r="F9648" s="46">
        <v>8</v>
      </c>
      <c r="G9648">
        <v>0.80624580000000001</v>
      </c>
    </row>
    <row r="9649" spans="1:7" x14ac:dyDescent="0.2">
      <c r="A9649">
        <v>2006</v>
      </c>
      <c r="B9649">
        <v>5</v>
      </c>
      <c r="C9649">
        <v>31</v>
      </c>
      <c r="D9649">
        <v>-1.1679577000000001</v>
      </c>
      <c r="E9649" s="45">
        <v>-5.6398566800000001E-2</v>
      </c>
      <c r="F9649" s="46">
        <v>1</v>
      </c>
      <c r="G9649">
        <v>1.1693186</v>
      </c>
    </row>
    <row r="9650" spans="1:7" x14ac:dyDescent="0.2">
      <c r="A9650">
        <v>2006</v>
      </c>
      <c r="B9650">
        <v>6</v>
      </c>
      <c r="C9650">
        <v>1</v>
      </c>
      <c r="D9650">
        <v>-1.2856687</v>
      </c>
      <c r="E9650" s="45">
        <v>4.8718571699999998E-2</v>
      </c>
      <c r="F9650" s="46">
        <v>8</v>
      </c>
      <c r="G9650">
        <v>1.2865914000000001</v>
      </c>
    </row>
    <row r="9651" spans="1:7" x14ac:dyDescent="0.2">
      <c r="A9651">
        <v>2006</v>
      </c>
      <c r="B9651">
        <v>6</v>
      </c>
      <c r="C9651">
        <v>2</v>
      </c>
      <c r="D9651">
        <v>-1.1724901000000001</v>
      </c>
      <c r="E9651">
        <v>0.2310306</v>
      </c>
      <c r="F9651" s="46">
        <v>8</v>
      </c>
      <c r="G9651">
        <v>1.1950349</v>
      </c>
    </row>
    <row r="9652" spans="1:7" x14ac:dyDescent="0.2">
      <c r="A9652">
        <v>2006</v>
      </c>
      <c r="B9652">
        <v>6</v>
      </c>
      <c r="C9652">
        <v>3</v>
      </c>
      <c r="D9652">
        <v>-1.4383093</v>
      </c>
      <c r="E9652">
        <v>-0.22723020999999999</v>
      </c>
      <c r="F9652" s="46">
        <v>1</v>
      </c>
      <c r="G9652">
        <v>1.4561481000000001</v>
      </c>
    </row>
    <row r="9653" spans="1:7" x14ac:dyDescent="0.2">
      <c r="A9653">
        <v>2006</v>
      </c>
      <c r="B9653">
        <v>6</v>
      </c>
      <c r="C9653">
        <v>4</v>
      </c>
      <c r="D9653">
        <v>-1.8063539</v>
      </c>
      <c r="E9653">
        <v>-0.51558088999999996</v>
      </c>
      <c r="F9653" s="46">
        <v>1</v>
      </c>
      <c r="G9653">
        <v>1.8784935</v>
      </c>
    </row>
    <row r="9654" spans="1:7" x14ac:dyDescent="0.2">
      <c r="A9654">
        <v>2006</v>
      </c>
      <c r="B9654">
        <v>6</v>
      </c>
      <c r="C9654">
        <v>5</v>
      </c>
      <c r="D9654">
        <v>-1.8834625</v>
      </c>
      <c r="E9654">
        <v>-0.99874616000000005</v>
      </c>
      <c r="F9654" s="46">
        <v>1</v>
      </c>
      <c r="G9654">
        <v>2.1318828999999999</v>
      </c>
    </row>
    <row r="9655" spans="1:7" x14ac:dyDescent="0.2">
      <c r="A9655">
        <v>2006</v>
      </c>
      <c r="B9655">
        <v>6</v>
      </c>
      <c r="C9655">
        <v>6</v>
      </c>
      <c r="D9655">
        <v>-1.9671274000000001</v>
      </c>
      <c r="E9655">
        <v>-0.90630257000000003</v>
      </c>
      <c r="F9655" s="46">
        <v>1</v>
      </c>
      <c r="G9655">
        <v>2.1658659</v>
      </c>
    </row>
    <row r="9656" spans="1:7" x14ac:dyDescent="0.2">
      <c r="A9656">
        <v>2006</v>
      </c>
      <c r="B9656">
        <v>6</v>
      </c>
      <c r="C9656">
        <v>7</v>
      </c>
      <c r="D9656">
        <v>-1.7176465999999999</v>
      </c>
      <c r="E9656">
        <v>-0.98307776000000002</v>
      </c>
      <c r="F9656" s="46">
        <v>1</v>
      </c>
      <c r="G9656">
        <v>1.9790785</v>
      </c>
    </row>
    <row r="9657" spans="1:7" x14ac:dyDescent="0.2">
      <c r="A9657">
        <v>2006</v>
      </c>
      <c r="B9657">
        <v>6</v>
      </c>
      <c r="C9657">
        <v>8</v>
      </c>
      <c r="D9657">
        <v>-1.4450654000000001</v>
      </c>
      <c r="E9657">
        <v>-0.82991093000000005</v>
      </c>
      <c r="F9657" s="46">
        <v>1</v>
      </c>
      <c r="G9657">
        <v>1.6664232000000001</v>
      </c>
    </row>
    <row r="9658" spans="1:7" x14ac:dyDescent="0.2">
      <c r="A9658">
        <v>2006</v>
      </c>
      <c r="B9658">
        <v>6</v>
      </c>
      <c r="C9658">
        <v>9</v>
      </c>
      <c r="D9658">
        <v>-1.2571555000000001</v>
      </c>
      <c r="E9658">
        <v>-0.97496921000000003</v>
      </c>
      <c r="F9658" s="46">
        <v>1</v>
      </c>
      <c r="G9658">
        <v>1.5909131999999999</v>
      </c>
    </row>
    <row r="9659" spans="1:7" x14ac:dyDescent="0.2">
      <c r="A9659">
        <v>2006</v>
      </c>
      <c r="B9659">
        <v>6</v>
      </c>
      <c r="C9659">
        <v>10</v>
      </c>
      <c r="D9659">
        <v>-1.175915</v>
      </c>
      <c r="E9659">
        <v>-0.82863533</v>
      </c>
      <c r="F9659" s="46">
        <v>1</v>
      </c>
      <c r="G9659">
        <v>1.4385452999999999</v>
      </c>
    </row>
    <row r="9660" spans="1:7" x14ac:dyDescent="0.2">
      <c r="A9660">
        <v>2006</v>
      </c>
      <c r="B9660">
        <v>6</v>
      </c>
      <c r="C9660">
        <v>11</v>
      </c>
      <c r="D9660">
        <v>-1.5291935999999999</v>
      </c>
      <c r="E9660">
        <v>-0.53250825000000002</v>
      </c>
      <c r="F9660" s="46">
        <v>1</v>
      </c>
      <c r="G9660">
        <v>1.6192584999999999</v>
      </c>
    </row>
    <row r="9661" spans="1:7" x14ac:dyDescent="0.2">
      <c r="A9661">
        <v>2006</v>
      </c>
      <c r="B9661">
        <v>6</v>
      </c>
      <c r="C9661">
        <v>12</v>
      </c>
      <c r="D9661">
        <v>-1.3962603</v>
      </c>
      <c r="E9661">
        <v>-0.33943056999999999</v>
      </c>
      <c r="F9661" s="46">
        <v>1</v>
      </c>
      <c r="G9661">
        <v>1.4369259000000001</v>
      </c>
    </row>
    <row r="9662" spans="1:7" x14ac:dyDescent="0.2">
      <c r="A9662">
        <v>2006</v>
      </c>
      <c r="B9662">
        <v>6</v>
      </c>
      <c r="C9662">
        <v>13</v>
      </c>
      <c r="D9662">
        <v>-1.244799</v>
      </c>
      <c r="E9662">
        <v>-0.27358412999999998</v>
      </c>
      <c r="F9662" s="46">
        <v>1</v>
      </c>
      <c r="G9662">
        <v>1.2745088</v>
      </c>
    </row>
    <row r="9663" spans="1:7" x14ac:dyDescent="0.2">
      <c r="A9663">
        <v>2006</v>
      </c>
      <c r="B9663">
        <v>6</v>
      </c>
      <c r="C9663">
        <v>14</v>
      </c>
      <c r="D9663">
        <v>-0.98544699000000002</v>
      </c>
      <c r="E9663">
        <v>-0.30407013999999999</v>
      </c>
      <c r="F9663" s="46">
        <v>1</v>
      </c>
      <c r="G9663">
        <v>1.0312926</v>
      </c>
    </row>
    <row r="9664" spans="1:7" x14ac:dyDescent="0.2">
      <c r="A9664">
        <v>2006</v>
      </c>
      <c r="B9664">
        <v>6</v>
      </c>
      <c r="C9664">
        <v>15</v>
      </c>
      <c r="D9664">
        <v>-0.69138056000000003</v>
      </c>
      <c r="E9664">
        <v>-0.46323046000000001</v>
      </c>
      <c r="F9664" s="46">
        <v>1</v>
      </c>
      <c r="G9664">
        <v>0.83221966000000003</v>
      </c>
    </row>
    <row r="9665" spans="1:7" x14ac:dyDescent="0.2">
      <c r="A9665">
        <v>2006</v>
      </c>
      <c r="B9665">
        <v>6</v>
      </c>
      <c r="C9665">
        <v>16</v>
      </c>
      <c r="D9665">
        <v>-0.39054390999999999</v>
      </c>
      <c r="E9665">
        <v>-0.34744986999999999</v>
      </c>
      <c r="F9665" s="46">
        <v>1</v>
      </c>
      <c r="G9665">
        <v>0.52272934000000004</v>
      </c>
    </row>
    <row r="9666" spans="1:7" x14ac:dyDescent="0.2">
      <c r="A9666">
        <v>2006</v>
      </c>
      <c r="B9666">
        <v>6</v>
      </c>
      <c r="C9666">
        <v>17</v>
      </c>
      <c r="D9666">
        <v>-0.45415162999999997</v>
      </c>
      <c r="E9666">
        <v>-0.26733896000000001</v>
      </c>
      <c r="F9666" s="46">
        <v>1</v>
      </c>
      <c r="G9666">
        <v>0.52699505999999996</v>
      </c>
    </row>
    <row r="9667" spans="1:7" x14ac:dyDescent="0.2">
      <c r="A9667">
        <v>2006</v>
      </c>
      <c r="B9667">
        <v>6</v>
      </c>
      <c r="C9667">
        <v>18</v>
      </c>
      <c r="D9667">
        <v>-0.49850022999999999</v>
      </c>
      <c r="E9667">
        <v>-0.42829593999999999</v>
      </c>
      <c r="F9667" s="46">
        <v>1</v>
      </c>
      <c r="G9667">
        <v>0.65722137999999997</v>
      </c>
    </row>
    <row r="9668" spans="1:7" x14ac:dyDescent="0.2">
      <c r="A9668">
        <v>2006</v>
      </c>
      <c r="B9668">
        <v>6</v>
      </c>
      <c r="C9668">
        <v>19</v>
      </c>
      <c r="D9668">
        <v>-0.43112904000000002</v>
      </c>
      <c r="E9668">
        <v>-0.68105488999999997</v>
      </c>
      <c r="F9668" s="46">
        <v>2</v>
      </c>
      <c r="G9668">
        <v>0.80604469999999995</v>
      </c>
    </row>
    <row r="9669" spans="1:7" x14ac:dyDescent="0.2">
      <c r="A9669">
        <v>2006</v>
      </c>
      <c r="B9669">
        <v>6</v>
      </c>
      <c r="C9669">
        <v>20</v>
      </c>
      <c r="D9669">
        <v>-0.45734605</v>
      </c>
      <c r="E9669">
        <v>-0.66217303000000005</v>
      </c>
      <c r="F9669" s="46">
        <v>2</v>
      </c>
      <c r="G9669">
        <v>0.80475991999999996</v>
      </c>
    </row>
    <row r="9670" spans="1:7" x14ac:dyDescent="0.2">
      <c r="A9670">
        <v>2006</v>
      </c>
      <c r="B9670">
        <v>6</v>
      </c>
      <c r="C9670">
        <v>21</v>
      </c>
      <c r="D9670">
        <v>-0.17908104999999999</v>
      </c>
      <c r="E9670">
        <v>-0.51632403999999998</v>
      </c>
      <c r="F9670" s="46">
        <v>2</v>
      </c>
      <c r="G9670">
        <v>0.54649842000000004</v>
      </c>
    </row>
    <row r="9671" spans="1:7" x14ac:dyDescent="0.2">
      <c r="A9671">
        <v>2006</v>
      </c>
      <c r="B9671">
        <v>6</v>
      </c>
      <c r="C9671">
        <v>22</v>
      </c>
      <c r="D9671">
        <v>-0.13128503999999999</v>
      </c>
      <c r="E9671">
        <v>-0.68751823999999995</v>
      </c>
      <c r="F9671" s="46">
        <v>2</v>
      </c>
      <c r="G9671">
        <v>0.69994080000000003</v>
      </c>
    </row>
    <row r="9672" spans="1:7" x14ac:dyDescent="0.2">
      <c r="A9672">
        <v>2006</v>
      </c>
      <c r="B9672">
        <v>6</v>
      </c>
      <c r="C9672">
        <v>23</v>
      </c>
      <c r="D9672" s="45">
        <v>-8.4865376399999998E-2</v>
      </c>
      <c r="E9672">
        <v>-0.83420258999999997</v>
      </c>
      <c r="F9672" s="46">
        <v>2</v>
      </c>
      <c r="G9672">
        <v>0.83850824999999996</v>
      </c>
    </row>
    <row r="9673" spans="1:7" x14ac:dyDescent="0.2">
      <c r="A9673">
        <v>2006</v>
      </c>
      <c r="B9673">
        <v>6</v>
      </c>
      <c r="C9673">
        <v>24</v>
      </c>
      <c r="D9673">
        <v>0.17288190000000001</v>
      </c>
      <c r="E9673">
        <v>-0.81129353999999998</v>
      </c>
      <c r="F9673" s="46">
        <v>3</v>
      </c>
      <c r="G9673">
        <v>0.82950913999999998</v>
      </c>
    </row>
    <row r="9674" spans="1:7" x14ac:dyDescent="0.2">
      <c r="A9674">
        <v>2006</v>
      </c>
      <c r="B9674">
        <v>6</v>
      </c>
      <c r="C9674">
        <v>25</v>
      </c>
      <c r="D9674">
        <v>0.35373008</v>
      </c>
      <c r="E9674">
        <v>-0.60668957000000001</v>
      </c>
      <c r="F9674" s="46">
        <v>3</v>
      </c>
      <c r="G9674">
        <v>0.70227998000000003</v>
      </c>
    </row>
    <row r="9675" spans="1:7" x14ac:dyDescent="0.2">
      <c r="A9675">
        <v>2006</v>
      </c>
      <c r="B9675">
        <v>6</v>
      </c>
      <c r="C9675">
        <v>26</v>
      </c>
      <c r="D9675">
        <v>0.48111141000000002</v>
      </c>
      <c r="E9675">
        <v>-0.32412973</v>
      </c>
      <c r="F9675" s="46">
        <v>4</v>
      </c>
      <c r="G9675">
        <v>0.58011055</v>
      </c>
    </row>
    <row r="9676" spans="1:7" x14ac:dyDescent="0.2">
      <c r="A9676">
        <v>2006</v>
      </c>
      <c r="B9676">
        <v>6</v>
      </c>
      <c r="C9676">
        <v>27</v>
      </c>
      <c r="D9676">
        <v>0.85649746999999998</v>
      </c>
      <c r="E9676">
        <v>-0.20790827000000001</v>
      </c>
      <c r="F9676" s="46">
        <v>4</v>
      </c>
      <c r="G9676">
        <v>0.88137036999999996</v>
      </c>
    </row>
    <row r="9677" spans="1:7" x14ac:dyDescent="0.2">
      <c r="A9677">
        <v>2006</v>
      </c>
      <c r="B9677">
        <v>6</v>
      </c>
      <c r="C9677">
        <v>28</v>
      </c>
      <c r="D9677">
        <v>0.79074752000000004</v>
      </c>
      <c r="E9677">
        <v>0.41655945999999999</v>
      </c>
      <c r="F9677" s="46">
        <v>5</v>
      </c>
      <c r="G9677">
        <v>0.89375806000000002</v>
      </c>
    </row>
    <row r="9678" spans="1:7" x14ac:dyDescent="0.2">
      <c r="A9678">
        <v>2006</v>
      </c>
      <c r="B9678">
        <v>6</v>
      </c>
      <c r="C9678">
        <v>29</v>
      </c>
      <c r="D9678">
        <v>0.75961482999999996</v>
      </c>
      <c r="E9678">
        <v>0.46054357000000001</v>
      </c>
      <c r="F9678" s="46">
        <v>5</v>
      </c>
      <c r="G9678">
        <v>0.88832151999999998</v>
      </c>
    </row>
    <row r="9679" spans="1:7" x14ac:dyDescent="0.2">
      <c r="A9679">
        <v>2006</v>
      </c>
      <c r="B9679">
        <v>6</v>
      </c>
      <c r="C9679">
        <v>30</v>
      </c>
      <c r="D9679">
        <v>0.39579736999999998</v>
      </c>
      <c r="E9679">
        <v>0.60669368999999995</v>
      </c>
      <c r="F9679" s="46">
        <v>6</v>
      </c>
      <c r="G9679">
        <v>0.72438442999999997</v>
      </c>
    </row>
    <row r="9680" spans="1:7" x14ac:dyDescent="0.2">
      <c r="A9680">
        <v>2006</v>
      </c>
      <c r="B9680">
        <v>7</v>
      </c>
      <c r="C9680">
        <v>1</v>
      </c>
      <c r="D9680" s="45">
        <v>-6.7355900999999996E-2</v>
      </c>
      <c r="E9680">
        <v>0.65771192000000001</v>
      </c>
      <c r="F9680" s="46">
        <v>7</v>
      </c>
      <c r="G9680">
        <v>0.66115188999999996</v>
      </c>
    </row>
    <row r="9681" spans="1:7" x14ac:dyDescent="0.2">
      <c r="A9681">
        <v>2006</v>
      </c>
      <c r="B9681">
        <v>7</v>
      </c>
      <c r="C9681">
        <v>2</v>
      </c>
      <c r="D9681" s="45">
        <v>-3.9596051E-2</v>
      </c>
      <c r="E9681">
        <v>0.83033383000000005</v>
      </c>
      <c r="F9681" s="46">
        <v>7</v>
      </c>
      <c r="G9681">
        <v>0.83127737000000002</v>
      </c>
    </row>
    <row r="9682" spans="1:7" x14ac:dyDescent="0.2">
      <c r="A9682">
        <v>2006</v>
      </c>
      <c r="B9682">
        <v>7</v>
      </c>
      <c r="C9682">
        <v>3</v>
      </c>
      <c r="D9682">
        <v>-0.43890804</v>
      </c>
      <c r="E9682">
        <v>0.86282205999999995</v>
      </c>
      <c r="F9682" s="46">
        <v>7</v>
      </c>
      <c r="G9682">
        <v>0.96804040999999996</v>
      </c>
    </row>
    <row r="9683" spans="1:7" x14ac:dyDescent="0.2">
      <c r="A9683">
        <v>2006</v>
      </c>
      <c r="B9683">
        <v>7</v>
      </c>
      <c r="C9683">
        <v>4</v>
      </c>
      <c r="D9683">
        <v>-0.62371354999999995</v>
      </c>
      <c r="E9683">
        <v>1.0794569000000001</v>
      </c>
      <c r="F9683" s="46">
        <v>7</v>
      </c>
      <c r="G9683">
        <v>1.246694</v>
      </c>
    </row>
    <row r="9684" spans="1:7" x14ac:dyDescent="0.2">
      <c r="A9684">
        <v>2006</v>
      </c>
      <c r="B9684">
        <v>7</v>
      </c>
      <c r="C9684">
        <v>5</v>
      </c>
      <c r="D9684">
        <v>-0.76429206000000005</v>
      </c>
      <c r="E9684">
        <v>1.2028383</v>
      </c>
      <c r="F9684" s="46">
        <v>7</v>
      </c>
      <c r="G9684">
        <v>1.4251183999999999</v>
      </c>
    </row>
    <row r="9685" spans="1:7" x14ac:dyDescent="0.2">
      <c r="A9685">
        <v>2006</v>
      </c>
      <c r="B9685">
        <v>7</v>
      </c>
      <c r="C9685">
        <v>6</v>
      </c>
      <c r="D9685">
        <v>-0.61642264999999996</v>
      </c>
      <c r="E9685">
        <v>1.3932910000000001</v>
      </c>
      <c r="F9685" s="46">
        <v>7</v>
      </c>
      <c r="G9685">
        <v>1.5235605000000001</v>
      </c>
    </row>
    <row r="9686" spans="1:7" x14ac:dyDescent="0.2">
      <c r="A9686">
        <v>2006</v>
      </c>
      <c r="B9686">
        <v>7</v>
      </c>
      <c r="C9686">
        <v>7</v>
      </c>
      <c r="D9686">
        <v>-0.50991779999999998</v>
      </c>
      <c r="E9686">
        <v>1.4082595</v>
      </c>
      <c r="F9686" s="46">
        <v>7</v>
      </c>
      <c r="G9686">
        <v>1.4977353</v>
      </c>
    </row>
    <row r="9687" spans="1:7" x14ac:dyDescent="0.2">
      <c r="A9687">
        <v>2006</v>
      </c>
      <c r="B9687">
        <v>7</v>
      </c>
      <c r="C9687">
        <v>8</v>
      </c>
      <c r="D9687">
        <v>-0.54368746000000001</v>
      </c>
      <c r="E9687">
        <v>1.2132529999999999</v>
      </c>
      <c r="F9687" s="46">
        <v>7</v>
      </c>
      <c r="G9687">
        <v>1.3295032</v>
      </c>
    </row>
    <row r="9688" spans="1:7" x14ac:dyDescent="0.2">
      <c r="A9688">
        <v>2006</v>
      </c>
      <c r="B9688">
        <v>7</v>
      </c>
      <c r="C9688">
        <v>9</v>
      </c>
      <c r="D9688">
        <v>-0.51389682000000003</v>
      </c>
      <c r="E9688">
        <v>0.97383308000000002</v>
      </c>
      <c r="F9688" s="46">
        <v>7</v>
      </c>
      <c r="G9688">
        <v>1.1011089000000001</v>
      </c>
    </row>
    <row r="9689" spans="1:7" x14ac:dyDescent="0.2">
      <c r="A9689">
        <v>2006</v>
      </c>
      <c r="B9689">
        <v>7</v>
      </c>
      <c r="C9689">
        <v>10</v>
      </c>
      <c r="D9689">
        <v>-0.66885327999999999</v>
      </c>
      <c r="E9689">
        <v>0.77215456999999998</v>
      </c>
      <c r="F9689" s="46">
        <v>7</v>
      </c>
      <c r="G9689">
        <v>1.0215612999999999</v>
      </c>
    </row>
    <row r="9690" spans="1:7" x14ac:dyDescent="0.2">
      <c r="A9690">
        <v>2006</v>
      </c>
      <c r="B9690">
        <v>7</v>
      </c>
      <c r="C9690">
        <v>11</v>
      </c>
      <c r="D9690">
        <v>-0.72473549999999998</v>
      </c>
      <c r="E9690">
        <v>0.87023538</v>
      </c>
      <c r="F9690" s="46">
        <v>7</v>
      </c>
      <c r="G9690">
        <v>1.1324978000000001</v>
      </c>
    </row>
    <row r="9691" spans="1:7" x14ac:dyDescent="0.2">
      <c r="A9691">
        <v>2006</v>
      </c>
      <c r="B9691">
        <v>7</v>
      </c>
      <c r="C9691">
        <v>12</v>
      </c>
      <c r="D9691">
        <v>-0.83783883000000003</v>
      </c>
      <c r="E9691">
        <v>1.0742061000000001</v>
      </c>
      <c r="F9691" s="46">
        <v>7</v>
      </c>
      <c r="G9691">
        <v>1.3623114999999999</v>
      </c>
    </row>
    <row r="9692" spans="1:7" x14ac:dyDescent="0.2">
      <c r="A9692">
        <v>2006</v>
      </c>
      <c r="B9692">
        <v>7</v>
      </c>
      <c r="C9692">
        <v>13</v>
      </c>
      <c r="D9692">
        <v>-1.0495905999999999</v>
      </c>
      <c r="E9692">
        <v>0.95995456000000001</v>
      </c>
      <c r="F9692" s="46">
        <v>8</v>
      </c>
      <c r="G9692">
        <v>1.4223758</v>
      </c>
    </row>
    <row r="9693" spans="1:7" x14ac:dyDescent="0.2">
      <c r="A9693">
        <v>2006</v>
      </c>
      <c r="B9693">
        <v>7</v>
      </c>
      <c r="C9693">
        <v>14</v>
      </c>
      <c r="D9693">
        <v>-1.0554965999999999</v>
      </c>
      <c r="E9693">
        <v>0.86028879999999996</v>
      </c>
      <c r="F9693" s="46">
        <v>8</v>
      </c>
      <c r="G9693">
        <v>1.3616790999999999</v>
      </c>
    </row>
    <row r="9694" spans="1:7" x14ac:dyDescent="0.2">
      <c r="A9694">
        <v>2006</v>
      </c>
      <c r="B9694">
        <v>7</v>
      </c>
      <c r="C9694">
        <v>15</v>
      </c>
      <c r="D9694">
        <v>-1.0572191</v>
      </c>
      <c r="E9694">
        <v>0.88811105000000001</v>
      </c>
      <c r="F9694" s="46">
        <v>8</v>
      </c>
      <c r="G9694">
        <v>1.3807438999999999</v>
      </c>
    </row>
    <row r="9695" spans="1:7" x14ac:dyDescent="0.2">
      <c r="A9695">
        <v>2006</v>
      </c>
      <c r="B9695">
        <v>7</v>
      </c>
      <c r="C9695">
        <v>16</v>
      </c>
      <c r="D9695">
        <v>-0.75281863999999998</v>
      </c>
      <c r="E9695">
        <v>0.67206085000000004</v>
      </c>
      <c r="F9695" s="46">
        <v>8</v>
      </c>
      <c r="G9695">
        <v>1.0091589999999999</v>
      </c>
    </row>
    <row r="9696" spans="1:7" x14ac:dyDescent="0.2">
      <c r="A9696">
        <v>2006</v>
      </c>
      <c r="B9696">
        <v>7</v>
      </c>
      <c r="C9696">
        <v>17</v>
      </c>
      <c r="D9696">
        <v>-0.95618205999999994</v>
      </c>
      <c r="E9696">
        <v>0.39920907999999999</v>
      </c>
      <c r="F9696" s="46">
        <v>8</v>
      </c>
      <c r="G9696">
        <v>1.0361718</v>
      </c>
    </row>
    <row r="9697" spans="1:7" x14ac:dyDescent="0.2">
      <c r="A9697">
        <v>2006</v>
      </c>
      <c r="B9697">
        <v>7</v>
      </c>
      <c r="C9697">
        <v>18</v>
      </c>
      <c r="D9697">
        <v>-1.2166827</v>
      </c>
      <c r="E9697">
        <v>0.17706348</v>
      </c>
      <c r="F9697" s="46">
        <v>8</v>
      </c>
      <c r="G9697">
        <v>1.2294992</v>
      </c>
    </row>
    <row r="9698" spans="1:7" x14ac:dyDescent="0.2">
      <c r="A9698">
        <v>2006</v>
      </c>
      <c r="B9698">
        <v>7</v>
      </c>
      <c r="C9698">
        <v>19</v>
      </c>
      <c r="D9698">
        <v>-1.0827316</v>
      </c>
      <c r="E9698">
        <v>0.26751219999999998</v>
      </c>
      <c r="F9698" s="46">
        <v>8</v>
      </c>
      <c r="G9698">
        <v>1.1152894</v>
      </c>
    </row>
    <row r="9699" spans="1:7" x14ac:dyDescent="0.2">
      <c r="A9699">
        <v>2006</v>
      </c>
      <c r="B9699">
        <v>7</v>
      </c>
      <c r="C9699">
        <v>20</v>
      </c>
      <c r="D9699">
        <v>-0.99715673999999999</v>
      </c>
      <c r="E9699">
        <v>0.36175770000000002</v>
      </c>
      <c r="F9699" s="46">
        <v>8</v>
      </c>
      <c r="G9699">
        <v>1.0607499</v>
      </c>
    </row>
    <row r="9700" spans="1:7" x14ac:dyDescent="0.2">
      <c r="A9700">
        <v>2006</v>
      </c>
      <c r="B9700">
        <v>7</v>
      </c>
      <c r="C9700">
        <v>21</v>
      </c>
      <c r="D9700">
        <v>-0.78627837</v>
      </c>
      <c r="E9700">
        <v>0.38265895999999999</v>
      </c>
      <c r="F9700" s="46">
        <v>8</v>
      </c>
      <c r="G9700">
        <v>0.87444931000000004</v>
      </c>
    </row>
    <row r="9701" spans="1:7" x14ac:dyDescent="0.2">
      <c r="A9701">
        <v>2006</v>
      </c>
      <c r="B9701">
        <v>7</v>
      </c>
      <c r="C9701">
        <v>22</v>
      </c>
      <c r="D9701">
        <v>-0.76268767999999998</v>
      </c>
      <c r="E9701">
        <v>0.53292388000000002</v>
      </c>
      <c r="F9701" s="46">
        <v>8</v>
      </c>
      <c r="G9701">
        <v>0.93043023000000002</v>
      </c>
    </row>
    <row r="9702" spans="1:7" x14ac:dyDescent="0.2">
      <c r="A9702">
        <v>2006</v>
      </c>
      <c r="B9702">
        <v>7</v>
      </c>
      <c r="C9702">
        <v>23</v>
      </c>
      <c r="D9702">
        <v>-0.64483374000000004</v>
      </c>
      <c r="E9702">
        <v>0.59297984999999998</v>
      </c>
      <c r="F9702" s="46">
        <v>8</v>
      </c>
      <c r="G9702">
        <v>0.87603408000000005</v>
      </c>
    </row>
    <row r="9703" spans="1:7" x14ac:dyDescent="0.2">
      <c r="A9703">
        <v>2006</v>
      </c>
      <c r="B9703">
        <v>7</v>
      </c>
      <c r="C9703">
        <v>24</v>
      </c>
      <c r="D9703">
        <v>-0.91766965</v>
      </c>
      <c r="E9703">
        <v>0.29378530000000003</v>
      </c>
      <c r="F9703" s="46">
        <v>8</v>
      </c>
      <c r="G9703">
        <v>0.96354938000000001</v>
      </c>
    </row>
    <row r="9704" spans="1:7" x14ac:dyDescent="0.2">
      <c r="A9704">
        <v>2006</v>
      </c>
      <c r="B9704">
        <v>7</v>
      </c>
      <c r="C9704">
        <v>25</v>
      </c>
      <c r="D9704">
        <v>-1.1745319000000001</v>
      </c>
      <c r="E9704" s="45">
        <v>-5.8651879400000002E-2</v>
      </c>
      <c r="F9704" s="46">
        <v>1</v>
      </c>
      <c r="G9704">
        <v>1.1759955</v>
      </c>
    </row>
    <row r="9705" spans="1:7" x14ac:dyDescent="0.2">
      <c r="A9705">
        <v>2006</v>
      </c>
      <c r="B9705">
        <v>7</v>
      </c>
      <c r="C9705">
        <v>26</v>
      </c>
      <c r="D9705">
        <v>-1.1754901</v>
      </c>
      <c r="E9705">
        <v>-0.38005953999999997</v>
      </c>
      <c r="F9705" s="46">
        <v>1</v>
      </c>
      <c r="G9705">
        <v>1.2354038000000001</v>
      </c>
    </row>
    <row r="9706" spans="1:7" x14ac:dyDescent="0.2">
      <c r="A9706">
        <v>2006</v>
      </c>
      <c r="B9706">
        <v>7</v>
      </c>
      <c r="C9706">
        <v>27</v>
      </c>
      <c r="D9706">
        <v>-0.99435322999999998</v>
      </c>
      <c r="E9706">
        <v>-0.37460473</v>
      </c>
      <c r="F9706" s="46">
        <v>1</v>
      </c>
      <c r="G9706">
        <v>1.0625757</v>
      </c>
    </row>
    <row r="9707" spans="1:7" x14ac:dyDescent="0.2">
      <c r="A9707">
        <v>2006</v>
      </c>
      <c r="B9707">
        <v>7</v>
      </c>
      <c r="C9707">
        <v>28</v>
      </c>
      <c r="D9707">
        <v>-0.78629791999999998</v>
      </c>
      <c r="E9707">
        <v>-0.25224089999999999</v>
      </c>
      <c r="F9707" s="46">
        <v>1</v>
      </c>
      <c r="G9707">
        <v>0.82576627000000002</v>
      </c>
    </row>
    <row r="9708" spans="1:7" x14ac:dyDescent="0.2">
      <c r="A9708">
        <v>2006</v>
      </c>
      <c r="B9708">
        <v>7</v>
      </c>
      <c r="C9708">
        <v>29</v>
      </c>
      <c r="D9708">
        <v>-0.56053114000000004</v>
      </c>
      <c r="E9708">
        <v>-0.51142483999999999</v>
      </c>
      <c r="F9708" s="46">
        <v>1</v>
      </c>
      <c r="G9708">
        <v>0.75878226999999998</v>
      </c>
    </row>
    <row r="9709" spans="1:7" x14ac:dyDescent="0.2">
      <c r="A9709">
        <v>2006</v>
      </c>
      <c r="B9709">
        <v>7</v>
      </c>
      <c r="C9709">
        <v>30</v>
      </c>
      <c r="D9709">
        <v>-0.37942239999999999</v>
      </c>
      <c r="E9709">
        <v>-0.62143557999999999</v>
      </c>
      <c r="F9709" s="46">
        <v>2</v>
      </c>
      <c r="G9709">
        <v>0.72810960000000002</v>
      </c>
    </row>
    <row r="9710" spans="1:7" x14ac:dyDescent="0.2">
      <c r="A9710">
        <v>2006</v>
      </c>
      <c r="B9710">
        <v>7</v>
      </c>
      <c r="C9710">
        <v>31</v>
      </c>
      <c r="D9710">
        <v>-0.41267765000000001</v>
      </c>
      <c r="E9710">
        <v>-0.72675173999999998</v>
      </c>
      <c r="F9710" s="46">
        <v>2</v>
      </c>
      <c r="G9710">
        <v>0.83574574999999995</v>
      </c>
    </row>
    <row r="9711" spans="1:7" x14ac:dyDescent="0.2">
      <c r="A9711">
        <v>2006</v>
      </c>
      <c r="B9711">
        <v>8</v>
      </c>
      <c r="C9711">
        <v>1</v>
      </c>
      <c r="D9711">
        <v>-0.44228583999999999</v>
      </c>
      <c r="E9711">
        <v>-0.93070322000000005</v>
      </c>
      <c r="F9711" s="46">
        <v>2</v>
      </c>
      <c r="G9711">
        <v>1.0304489999999999</v>
      </c>
    </row>
    <row r="9712" spans="1:7" x14ac:dyDescent="0.2">
      <c r="A9712">
        <v>2006</v>
      </c>
      <c r="B9712">
        <v>8</v>
      </c>
      <c r="C9712">
        <v>2</v>
      </c>
      <c r="D9712" s="45">
        <v>-7.6516494199999993E-2</v>
      </c>
      <c r="E9712">
        <v>-0.84891205999999997</v>
      </c>
      <c r="F9712" s="46">
        <v>2</v>
      </c>
      <c r="G9712">
        <v>0.85235351000000004</v>
      </c>
    </row>
    <row r="9713" spans="1:7" x14ac:dyDescent="0.2">
      <c r="A9713">
        <v>2006</v>
      </c>
      <c r="B9713">
        <v>8</v>
      </c>
      <c r="C9713">
        <v>3</v>
      </c>
      <c r="D9713">
        <v>0.38248366</v>
      </c>
      <c r="E9713">
        <v>-0.75597882000000005</v>
      </c>
      <c r="F9713" s="46">
        <v>3</v>
      </c>
      <c r="G9713">
        <v>0.84722947999999998</v>
      </c>
    </row>
    <row r="9714" spans="1:7" x14ac:dyDescent="0.2">
      <c r="A9714">
        <v>2006</v>
      </c>
      <c r="B9714">
        <v>8</v>
      </c>
      <c r="C9714">
        <v>4</v>
      </c>
      <c r="D9714">
        <v>0.42818516000000001</v>
      </c>
      <c r="E9714">
        <v>-0.65128856999999996</v>
      </c>
      <c r="F9714" s="46">
        <v>3</v>
      </c>
      <c r="G9714">
        <v>0.77943527999999995</v>
      </c>
    </row>
    <row r="9715" spans="1:7" x14ac:dyDescent="0.2">
      <c r="A9715">
        <v>2006</v>
      </c>
      <c r="B9715">
        <v>8</v>
      </c>
      <c r="C9715">
        <v>5</v>
      </c>
      <c r="D9715">
        <v>0.59149324999999997</v>
      </c>
      <c r="E9715">
        <v>-0.12453827000000001</v>
      </c>
      <c r="F9715" s="46">
        <v>4</v>
      </c>
      <c r="G9715">
        <v>0.60446179</v>
      </c>
    </row>
    <row r="9716" spans="1:7" x14ac:dyDescent="0.2">
      <c r="A9716">
        <v>2006</v>
      </c>
      <c r="B9716">
        <v>8</v>
      </c>
      <c r="C9716">
        <v>6</v>
      </c>
      <c r="D9716">
        <v>0.95642883000000001</v>
      </c>
      <c r="E9716">
        <v>0.11296607</v>
      </c>
      <c r="F9716" s="46">
        <v>5</v>
      </c>
      <c r="G9716">
        <v>0.96307706999999998</v>
      </c>
    </row>
    <row r="9717" spans="1:7" x14ac:dyDescent="0.2">
      <c r="A9717">
        <v>2006</v>
      </c>
      <c r="B9717">
        <v>8</v>
      </c>
      <c r="C9717">
        <v>7</v>
      </c>
      <c r="D9717">
        <v>1.0924889</v>
      </c>
      <c r="E9717">
        <v>0.37023938000000001</v>
      </c>
      <c r="F9717" s="46">
        <v>5</v>
      </c>
      <c r="G9717">
        <v>1.1535203000000001</v>
      </c>
    </row>
    <row r="9718" spans="1:7" x14ac:dyDescent="0.2">
      <c r="A9718">
        <v>2006</v>
      </c>
      <c r="B9718">
        <v>8</v>
      </c>
      <c r="C9718">
        <v>8</v>
      </c>
      <c r="D9718">
        <v>1.1177334999999999</v>
      </c>
      <c r="E9718">
        <v>0.34672195</v>
      </c>
      <c r="F9718" s="46">
        <v>5</v>
      </c>
      <c r="G9718">
        <v>1.1702752999999999</v>
      </c>
    </row>
    <row r="9719" spans="1:7" x14ac:dyDescent="0.2">
      <c r="A9719">
        <v>2006</v>
      </c>
      <c r="B9719">
        <v>8</v>
      </c>
      <c r="C9719">
        <v>9</v>
      </c>
      <c r="D9719">
        <v>1.0875926</v>
      </c>
      <c r="E9719">
        <v>0.23715146000000001</v>
      </c>
      <c r="F9719" s="46">
        <v>5</v>
      </c>
      <c r="G9719">
        <v>1.113148</v>
      </c>
    </row>
    <row r="9720" spans="1:7" x14ac:dyDescent="0.2">
      <c r="A9720">
        <v>2006</v>
      </c>
      <c r="B9720">
        <v>8</v>
      </c>
      <c r="C9720">
        <v>10</v>
      </c>
      <c r="D9720">
        <v>1.3409122</v>
      </c>
      <c r="E9720">
        <v>0.30763894000000003</v>
      </c>
      <c r="F9720" s="46">
        <v>5</v>
      </c>
      <c r="G9720">
        <v>1.3757497000000001</v>
      </c>
    </row>
    <row r="9721" spans="1:7" x14ac:dyDescent="0.2">
      <c r="A9721">
        <v>2006</v>
      </c>
      <c r="B9721">
        <v>8</v>
      </c>
      <c r="C9721">
        <v>11</v>
      </c>
      <c r="D9721">
        <v>1.1648419000000001</v>
      </c>
      <c r="E9721">
        <v>0.45989287000000001</v>
      </c>
      <c r="F9721" s="46">
        <v>5</v>
      </c>
      <c r="G9721">
        <v>1.2523409999999999</v>
      </c>
    </row>
    <row r="9722" spans="1:7" x14ac:dyDescent="0.2">
      <c r="A9722">
        <v>2006</v>
      </c>
      <c r="B9722">
        <v>8</v>
      </c>
      <c r="C9722">
        <v>12</v>
      </c>
      <c r="D9722">
        <v>0.67369341999999999</v>
      </c>
      <c r="E9722">
        <v>0.53090029999999999</v>
      </c>
      <c r="F9722" s="46">
        <v>5</v>
      </c>
      <c r="G9722">
        <v>0.85774004000000004</v>
      </c>
    </row>
    <row r="9723" spans="1:7" x14ac:dyDescent="0.2">
      <c r="A9723">
        <v>2006</v>
      </c>
      <c r="B9723">
        <v>8</v>
      </c>
      <c r="C9723">
        <v>13</v>
      </c>
      <c r="D9723">
        <v>0.50151694000000002</v>
      </c>
      <c r="E9723">
        <v>0.43437948999999998</v>
      </c>
      <c r="F9723" s="46">
        <v>5</v>
      </c>
      <c r="G9723">
        <v>0.66347926999999995</v>
      </c>
    </row>
    <row r="9724" spans="1:7" x14ac:dyDescent="0.2">
      <c r="A9724">
        <v>2006</v>
      </c>
      <c r="B9724">
        <v>8</v>
      </c>
      <c r="C9724">
        <v>14</v>
      </c>
      <c r="D9724">
        <v>0.41504443000000002</v>
      </c>
      <c r="E9724">
        <v>0.22705634</v>
      </c>
      <c r="F9724" s="46">
        <v>5</v>
      </c>
      <c r="G9724">
        <v>0.47309244</v>
      </c>
    </row>
    <row r="9725" spans="1:7" x14ac:dyDescent="0.2">
      <c r="A9725">
        <v>2006</v>
      </c>
      <c r="B9725">
        <v>8</v>
      </c>
      <c r="C9725">
        <v>15</v>
      </c>
      <c r="D9725">
        <v>0.11944985</v>
      </c>
      <c r="E9725">
        <v>-0.12674265000000001</v>
      </c>
      <c r="F9725" s="46">
        <v>3</v>
      </c>
      <c r="G9725">
        <v>0.17416073000000001</v>
      </c>
    </row>
    <row r="9726" spans="1:7" x14ac:dyDescent="0.2">
      <c r="A9726">
        <v>2006</v>
      </c>
      <c r="B9726">
        <v>8</v>
      </c>
      <c r="C9726">
        <v>16</v>
      </c>
      <c r="D9726">
        <v>-0.10085434</v>
      </c>
      <c r="E9726">
        <v>-0.30223808000000002</v>
      </c>
      <c r="F9726" s="46">
        <v>2</v>
      </c>
      <c r="G9726">
        <v>0.31862119</v>
      </c>
    </row>
    <row r="9727" spans="1:7" x14ac:dyDescent="0.2">
      <c r="A9727">
        <v>2006</v>
      </c>
      <c r="B9727">
        <v>8</v>
      </c>
      <c r="C9727">
        <v>17</v>
      </c>
      <c r="D9727">
        <v>-0.41628020999999998</v>
      </c>
      <c r="E9727" s="45">
        <v>1.3983964E-2</v>
      </c>
      <c r="F9727" s="46">
        <v>8</v>
      </c>
      <c r="G9727">
        <v>0.41651502000000001</v>
      </c>
    </row>
    <row r="9728" spans="1:7" x14ac:dyDescent="0.2">
      <c r="A9728">
        <v>2006</v>
      </c>
      <c r="B9728">
        <v>8</v>
      </c>
      <c r="C9728">
        <v>18</v>
      </c>
      <c r="D9728">
        <v>-0.63976233999999998</v>
      </c>
      <c r="E9728" s="45">
        <v>7.2733931200000004E-2</v>
      </c>
      <c r="F9728" s="46">
        <v>8</v>
      </c>
      <c r="G9728">
        <v>0.64388358999999995</v>
      </c>
    </row>
    <row r="9729" spans="1:7" x14ac:dyDescent="0.2">
      <c r="A9729">
        <v>2006</v>
      </c>
      <c r="B9729">
        <v>8</v>
      </c>
      <c r="C9729">
        <v>19</v>
      </c>
      <c r="D9729">
        <v>-0.86924106000000001</v>
      </c>
      <c r="E9729">
        <v>0.40233882999999998</v>
      </c>
      <c r="F9729" s="46">
        <v>8</v>
      </c>
      <c r="G9729">
        <v>0.95783949000000002</v>
      </c>
    </row>
    <row r="9730" spans="1:7" x14ac:dyDescent="0.2">
      <c r="A9730">
        <v>2006</v>
      </c>
      <c r="B9730">
        <v>8</v>
      </c>
      <c r="C9730">
        <v>20</v>
      </c>
      <c r="D9730">
        <v>-1.0007249</v>
      </c>
      <c r="E9730">
        <v>0.50851588999999997</v>
      </c>
      <c r="F9730" s="46">
        <v>8</v>
      </c>
      <c r="G9730">
        <v>1.1225145000000001</v>
      </c>
    </row>
    <row r="9731" spans="1:7" x14ac:dyDescent="0.2">
      <c r="A9731">
        <v>2006</v>
      </c>
      <c r="B9731">
        <v>8</v>
      </c>
      <c r="C9731">
        <v>21</v>
      </c>
      <c r="D9731">
        <v>-0.9156571</v>
      </c>
      <c r="E9731">
        <v>0.25612104000000002</v>
      </c>
      <c r="F9731" s="46">
        <v>8</v>
      </c>
      <c r="G9731">
        <v>0.95080273999999998</v>
      </c>
    </row>
    <row r="9732" spans="1:7" x14ac:dyDescent="0.2">
      <c r="A9732">
        <v>2006</v>
      </c>
      <c r="B9732">
        <v>8</v>
      </c>
      <c r="C9732">
        <v>22</v>
      </c>
      <c r="D9732">
        <v>-0.92400431999999999</v>
      </c>
      <c r="E9732" s="45">
        <v>-2.4942999699999999E-2</v>
      </c>
      <c r="F9732" s="46">
        <v>1</v>
      </c>
      <c r="G9732">
        <v>0.92434090000000002</v>
      </c>
    </row>
    <row r="9733" spans="1:7" x14ac:dyDescent="0.2">
      <c r="A9733">
        <v>2006</v>
      </c>
      <c r="B9733">
        <v>8</v>
      </c>
      <c r="C9733">
        <v>23</v>
      </c>
      <c r="D9733">
        <v>-0.99951570999999995</v>
      </c>
      <c r="E9733">
        <v>-0.47210729000000001</v>
      </c>
      <c r="F9733" s="46">
        <v>1</v>
      </c>
      <c r="G9733">
        <v>1.1054035</v>
      </c>
    </row>
    <row r="9734" spans="1:7" x14ac:dyDescent="0.2">
      <c r="A9734">
        <v>2006</v>
      </c>
      <c r="B9734">
        <v>8</v>
      </c>
      <c r="C9734">
        <v>24</v>
      </c>
      <c r="D9734">
        <v>-1.1778934000000001</v>
      </c>
      <c r="E9734">
        <v>-0.61988615999999996</v>
      </c>
      <c r="F9734" s="46">
        <v>1</v>
      </c>
      <c r="G9734">
        <v>1.3310491</v>
      </c>
    </row>
    <row r="9735" spans="1:7" x14ac:dyDescent="0.2">
      <c r="A9735">
        <v>2006</v>
      </c>
      <c r="B9735">
        <v>8</v>
      </c>
      <c r="C9735">
        <v>25</v>
      </c>
      <c r="D9735">
        <v>-1.1970307</v>
      </c>
      <c r="E9735">
        <v>-0.82653010000000005</v>
      </c>
      <c r="F9735" s="46">
        <v>1</v>
      </c>
      <c r="G9735">
        <v>1.4546596000000001</v>
      </c>
    </row>
    <row r="9736" spans="1:7" x14ac:dyDescent="0.2">
      <c r="A9736">
        <v>2006</v>
      </c>
      <c r="B9736">
        <v>8</v>
      </c>
      <c r="C9736">
        <v>26</v>
      </c>
      <c r="D9736">
        <v>-1.0650852</v>
      </c>
      <c r="E9736">
        <v>-0.78542197000000002</v>
      </c>
      <c r="F9736" s="46">
        <v>1</v>
      </c>
      <c r="G9736">
        <v>1.3233646999999999</v>
      </c>
    </row>
    <row r="9737" spans="1:7" x14ac:dyDescent="0.2">
      <c r="A9737">
        <v>2006</v>
      </c>
      <c r="B9737">
        <v>8</v>
      </c>
      <c r="C9737">
        <v>27</v>
      </c>
      <c r="D9737">
        <v>-0.82732260000000002</v>
      </c>
      <c r="E9737">
        <v>-0.81794964999999997</v>
      </c>
      <c r="F9737" s="46">
        <v>1</v>
      </c>
      <c r="G9737">
        <v>1.1634021000000001</v>
      </c>
    </row>
    <row r="9738" spans="1:7" x14ac:dyDescent="0.2">
      <c r="A9738">
        <v>2006</v>
      </c>
      <c r="B9738">
        <v>8</v>
      </c>
      <c r="C9738">
        <v>28</v>
      </c>
      <c r="D9738">
        <v>-0.63096421999999996</v>
      </c>
      <c r="E9738">
        <v>-0.95009893000000001</v>
      </c>
      <c r="F9738" s="46">
        <v>2</v>
      </c>
      <c r="G9738">
        <v>1.1405278000000001</v>
      </c>
    </row>
    <row r="9739" spans="1:7" x14ac:dyDescent="0.2">
      <c r="A9739">
        <v>2006</v>
      </c>
      <c r="B9739">
        <v>8</v>
      </c>
      <c r="C9739">
        <v>29</v>
      </c>
      <c r="D9739">
        <v>-0.75798988</v>
      </c>
      <c r="E9739">
        <v>-0.88089377000000002</v>
      </c>
      <c r="F9739" s="46">
        <v>2</v>
      </c>
      <c r="G9739">
        <v>1.1621199</v>
      </c>
    </row>
    <row r="9740" spans="1:7" x14ac:dyDescent="0.2">
      <c r="A9740">
        <v>2006</v>
      </c>
      <c r="B9740">
        <v>8</v>
      </c>
      <c r="C9740">
        <v>30</v>
      </c>
      <c r="D9740">
        <v>-0.72165561</v>
      </c>
      <c r="E9740">
        <v>-0.80304878999999996</v>
      </c>
      <c r="F9740" s="46">
        <v>2</v>
      </c>
      <c r="G9740">
        <v>1.079664</v>
      </c>
    </row>
    <row r="9741" spans="1:7" x14ac:dyDescent="0.2">
      <c r="A9741">
        <v>2006</v>
      </c>
      <c r="B9741">
        <v>8</v>
      </c>
      <c r="C9741">
        <v>31</v>
      </c>
      <c r="D9741">
        <v>-0.48845005000000002</v>
      </c>
      <c r="E9741">
        <v>-0.71186404999999997</v>
      </c>
      <c r="F9741" s="46">
        <v>2</v>
      </c>
      <c r="G9741">
        <v>0.86332721000000001</v>
      </c>
    </row>
    <row r="9742" spans="1:7" x14ac:dyDescent="0.2">
      <c r="A9742">
        <v>2006</v>
      </c>
      <c r="B9742">
        <v>9</v>
      </c>
      <c r="C9742">
        <v>1</v>
      </c>
      <c r="D9742">
        <v>-0.59314476999999999</v>
      </c>
      <c r="E9742">
        <v>-0.67231876000000002</v>
      </c>
      <c r="F9742" s="46">
        <v>2</v>
      </c>
      <c r="G9742">
        <v>0.89656745999999998</v>
      </c>
    </row>
    <row r="9743" spans="1:7" x14ac:dyDescent="0.2">
      <c r="A9743">
        <v>2006</v>
      </c>
      <c r="B9743">
        <v>9</v>
      </c>
      <c r="C9743">
        <v>2</v>
      </c>
      <c r="D9743">
        <v>-0.78002375000000002</v>
      </c>
      <c r="E9743">
        <v>-0.49085706000000001</v>
      </c>
      <c r="F9743" s="46">
        <v>1</v>
      </c>
      <c r="G9743">
        <v>0.92161691000000001</v>
      </c>
    </row>
    <row r="9744" spans="1:7" x14ac:dyDescent="0.2">
      <c r="A9744">
        <v>2006</v>
      </c>
      <c r="B9744">
        <v>9</v>
      </c>
      <c r="C9744">
        <v>3</v>
      </c>
      <c r="D9744">
        <v>-0.88583778999999996</v>
      </c>
      <c r="E9744">
        <v>-0.45012387999999998</v>
      </c>
      <c r="F9744" s="46">
        <v>1</v>
      </c>
      <c r="G9744">
        <v>0.99363983</v>
      </c>
    </row>
    <row r="9745" spans="1:7" x14ac:dyDescent="0.2">
      <c r="A9745">
        <v>2006</v>
      </c>
      <c r="B9745">
        <v>9</v>
      </c>
      <c r="C9745">
        <v>4</v>
      </c>
      <c r="D9745">
        <v>-0.76893668999999998</v>
      </c>
      <c r="E9745">
        <v>-0.42764592000000001</v>
      </c>
      <c r="F9745" s="46">
        <v>1</v>
      </c>
      <c r="G9745">
        <v>0.87985491999999998</v>
      </c>
    </row>
    <row r="9746" spans="1:7" x14ac:dyDescent="0.2">
      <c r="A9746">
        <v>2006</v>
      </c>
      <c r="B9746">
        <v>9</v>
      </c>
      <c r="C9746">
        <v>5</v>
      </c>
      <c r="D9746">
        <v>-0.68823051000000002</v>
      </c>
      <c r="E9746">
        <v>-0.386264</v>
      </c>
      <c r="F9746" s="46">
        <v>1</v>
      </c>
      <c r="G9746">
        <v>0.78921551000000001</v>
      </c>
    </row>
    <row r="9747" spans="1:7" x14ac:dyDescent="0.2">
      <c r="A9747">
        <v>2006</v>
      </c>
      <c r="B9747">
        <v>9</v>
      </c>
      <c r="C9747">
        <v>6</v>
      </c>
      <c r="D9747">
        <v>-0.89153086999999998</v>
      </c>
      <c r="E9747">
        <v>-0.69832950999999999</v>
      </c>
      <c r="F9747" s="46">
        <v>1</v>
      </c>
      <c r="G9747">
        <v>1.1324714</v>
      </c>
    </row>
    <row r="9748" spans="1:7" x14ac:dyDescent="0.2">
      <c r="A9748">
        <v>2006</v>
      </c>
      <c r="B9748">
        <v>9</v>
      </c>
      <c r="C9748">
        <v>7</v>
      </c>
      <c r="D9748">
        <v>-0.66747414999999999</v>
      </c>
      <c r="E9748">
        <v>-1.1742608999999999</v>
      </c>
      <c r="F9748" s="46">
        <v>2</v>
      </c>
      <c r="G9748">
        <v>1.3507073000000001</v>
      </c>
    </row>
    <row r="9749" spans="1:7" x14ac:dyDescent="0.2">
      <c r="A9749">
        <v>2006</v>
      </c>
      <c r="B9749">
        <v>9</v>
      </c>
      <c r="C9749">
        <v>8</v>
      </c>
      <c r="D9749">
        <v>-0.42897865000000002</v>
      </c>
      <c r="E9749">
        <v>-1.5300372</v>
      </c>
      <c r="F9749" s="46">
        <v>2</v>
      </c>
      <c r="G9749">
        <v>1.5890363000000001</v>
      </c>
    </row>
    <row r="9750" spans="1:7" x14ac:dyDescent="0.2">
      <c r="A9750">
        <v>2006</v>
      </c>
      <c r="B9750">
        <v>9</v>
      </c>
      <c r="C9750">
        <v>9</v>
      </c>
      <c r="D9750">
        <v>-0.19655332</v>
      </c>
      <c r="E9750">
        <v>-1.5748576000000001</v>
      </c>
      <c r="F9750" s="46">
        <v>2</v>
      </c>
      <c r="G9750">
        <v>1.5870758</v>
      </c>
    </row>
    <row r="9751" spans="1:7" x14ac:dyDescent="0.2">
      <c r="A9751">
        <v>2006</v>
      </c>
      <c r="B9751">
        <v>9</v>
      </c>
      <c r="C9751">
        <v>10</v>
      </c>
      <c r="D9751">
        <v>0.11196884999999999</v>
      </c>
      <c r="E9751">
        <v>-1.5706035</v>
      </c>
      <c r="F9751" s="46">
        <v>3</v>
      </c>
      <c r="G9751">
        <v>1.5745895000000001</v>
      </c>
    </row>
    <row r="9752" spans="1:7" x14ac:dyDescent="0.2">
      <c r="A9752">
        <v>2006</v>
      </c>
      <c r="B9752">
        <v>9</v>
      </c>
      <c r="C9752">
        <v>11</v>
      </c>
      <c r="D9752">
        <v>0.28679731000000003</v>
      </c>
      <c r="E9752">
        <v>-1.6198188</v>
      </c>
      <c r="F9752" s="46">
        <v>3</v>
      </c>
      <c r="G9752">
        <v>1.6450123999999999</v>
      </c>
    </row>
    <row r="9753" spans="1:7" x14ac:dyDescent="0.2">
      <c r="A9753">
        <v>2006</v>
      </c>
      <c r="B9753">
        <v>9</v>
      </c>
      <c r="C9753">
        <v>12</v>
      </c>
      <c r="D9753">
        <v>0.51909590000000005</v>
      </c>
      <c r="E9753">
        <v>-1.7464109999999999</v>
      </c>
      <c r="F9753" s="46">
        <v>3</v>
      </c>
      <c r="G9753">
        <v>1.8219253</v>
      </c>
    </row>
    <row r="9754" spans="1:7" x14ac:dyDescent="0.2">
      <c r="A9754">
        <v>2006</v>
      </c>
      <c r="B9754">
        <v>9</v>
      </c>
      <c r="C9754">
        <v>13</v>
      </c>
      <c r="D9754">
        <v>0.90615385999999998</v>
      </c>
      <c r="E9754">
        <v>-1.6295698999999999</v>
      </c>
      <c r="F9754" s="46">
        <v>3</v>
      </c>
      <c r="G9754">
        <v>1.8645678000000001</v>
      </c>
    </row>
    <row r="9755" spans="1:7" x14ac:dyDescent="0.2">
      <c r="A9755">
        <v>2006</v>
      </c>
      <c r="B9755">
        <v>9</v>
      </c>
      <c r="C9755">
        <v>14</v>
      </c>
      <c r="D9755">
        <v>0.66874235999999998</v>
      </c>
      <c r="E9755">
        <v>-1.7794007000000001</v>
      </c>
      <c r="F9755" s="46">
        <v>3</v>
      </c>
      <c r="G9755">
        <v>1.9009164999999999</v>
      </c>
    </row>
    <row r="9756" spans="1:7" x14ac:dyDescent="0.2">
      <c r="A9756">
        <v>2006</v>
      </c>
      <c r="B9756">
        <v>9</v>
      </c>
      <c r="C9756">
        <v>15</v>
      </c>
      <c r="D9756">
        <v>0.62349748999999999</v>
      </c>
      <c r="E9756">
        <v>-1.37778</v>
      </c>
      <c r="F9756" s="46">
        <v>3</v>
      </c>
      <c r="G9756">
        <v>1.5122918999999999</v>
      </c>
    </row>
    <row r="9757" spans="1:7" x14ac:dyDescent="0.2">
      <c r="A9757">
        <v>2006</v>
      </c>
      <c r="B9757">
        <v>9</v>
      </c>
      <c r="C9757">
        <v>16</v>
      </c>
      <c r="D9757">
        <v>0.64121722999999997</v>
      </c>
      <c r="E9757">
        <v>-1.0551128000000001</v>
      </c>
      <c r="F9757" s="46">
        <v>3</v>
      </c>
      <c r="G9757">
        <v>1.2346752000000001</v>
      </c>
    </row>
    <row r="9758" spans="1:7" x14ac:dyDescent="0.2">
      <c r="A9758">
        <v>2006</v>
      </c>
      <c r="B9758">
        <v>9</v>
      </c>
      <c r="C9758">
        <v>17</v>
      </c>
      <c r="D9758">
        <v>0.59928530000000002</v>
      </c>
      <c r="E9758">
        <v>-0.96352232000000004</v>
      </c>
      <c r="F9758" s="46">
        <v>3</v>
      </c>
      <c r="G9758">
        <v>1.1346886</v>
      </c>
    </row>
    <row r="9759" spans="1:7" x14ac:dyDescent="0.2">
      <c r="A9759">
        <v>2006</v>
      </c>
      <c r="B9759">
        <v>9</v>
      </c>
      <c r="C9759">
        <v>18</v>
      </c>
      <c r="D9759">
        <v>0.51962894000000004</v>
      </c>
      <c r="E9759">
        <v>-0.88698505999999999</v>
      </c>
      <c r="F9759" s="46">
        <v>3</v>
      </c>
      <c r="G9759">
        <v>1.0279868000000001</v>
      </c>
    </row>
    <row r="9760" spans="1:7" x14ac:dyDescent="0.2">
      <c r="A9760">
        <v>2006</v>
      </c>
      <c r="B9760">
        <v>9</v>
      </c>
      <c r="C9760">
        <v>19</v>
      </c>
      <c r="D9760">
        <v>0.54031717999999995</v>
      </c>
      <c r="E9760">
        <v>-0.88731437999999996</v>
      </c>
      <c r="F9760" s="46">
        <v>3</v>
      </c>
      <c r="G9760">
        <v>1.0388789</v>
      </c>
    </row>
    <row r="9761" spans="1:7" x14ac:dyDescent="0.2">
      <c r="A9761">
        <v>2006</v>
      </c>
      <c r="B9761">
        <v>9</v>
      </c>
      <c r="C9761">
        <v>20</v>
      </c>
      <c r="D9761">
        <v>0.82502746999999999</v>
      </c>
      <c r="E9761">
        <v>-0.80708199999999997</v>
      </c>
      <c r="F9761" s="46">
        <v>4</v>
      </c>
      <c r="G9761">
        <v>1.1541455</v>
      </c>
    </row>
    <row r="9762" spans="1:7" x14ac:dyDescent="0.2">
      <c r="A9762">
        <v>2006</v>
      </c>
      <c r="B9762">
        <v>9</v>
      </c>
      <c r="C9762">
        <v>21</v>
      </c>
      <c r="D9762">
        <v>1.2375252999999999</v>
      </c>
      <c r="E9762">
        <v>-0.76740366000000004</v>
      </c>
      <c r="F9762" s="46">
        <v>4</v>
      </c>
      <c r="G9762">
        <v>1.4561515</v>
      </c>
    </row>
    <row r="9763" spans="1:7" x14ac:dyDescent="0.2">
      <c r="A9763">
        <v>2006</v>
      </c>
      <c r="B9763">
        <v>9</v>
      </c>
      <c r="C9763">
        <v>22</v>
      </c>
      <c r="D9763">
        <v>1.3843255999999999</v>
      </c>
      <c r="E9763">
        <v>-0.60572672000000005</v>
      </c>
      <c r="F9763" s="46">
        <v>4</v>
      </c>
      <c r="G9763">
        <v>1.5110467999999999</v>
      </c>
    </row>
    <row r="9764" spans="1:7" x14ac:dyDescent="0.2">
      <c r="A9764">
        <v>2006</v>
      </c>
      <c r="B9764">
        <v>9</v>
      </c>
      <c r="C9764">
        <v>23</v>
      </c>
      <c r="D9764">
        <v>1.6846755</v>
      </c>
      <c r="E9764">
        <v>-0.47406833999999998</v>
      </c>
      <c r="F9764" s="46">
        <v>4</v>
      </c>
      <c r="G9764">
        <v>1.7501062999999999</v>
      </c>
    </row>
    <row r="9765" spans="1:7" x14ac:dyDescent="0.2">
      <c r="A9765">
        <v>2006</v>
      </c>
      <c r="B9765">
        <v>9</v>
      </c>
      <c r="C9765">
        <v>24</v>
      </c>
      <c r="D9765">
        <v>1.6773606999999999</v>
      </c>
      <c r="E9765">
        <v>-0.47551497999999998</v>
      </c>
      <c r="F9765" s="46">
        <v>4</v>
      </c>
      <c r="G9765">
        <v>1.7434601999999999</v>
      </c>
    </row>
    <row r="9766" spans="1:7" x14ac:dyDescent="0.2">
      <c r="A9766">
        <v>2006</v>
      </c>
      <c r="B9766">
        <v>9</v>
      </c>
      <c r="C9766">
        <v>25</v>
      </c>
      <c r="D9766">
        <v>1.8877231000000001</v>
      </c>
      <c r="E9766">
        <v>-0.30164616999999999</v>
      </c>
      <c r="F9766" s="46">
        <v>4</v>
      </c>
      <c r="G9766">
        <v>1.9116717999999999</v>
      </c>
    </row>
    <row r="9767" spans="1:7" x14ac:dyDescent="0.2">
      <c r="A9767">
        <v>2006</v>
      </c>
      <c r="B9767">
        <v>9</v>
      </c>
      <c r="C9767">
        <v>26</v>
      </c>
      <c r="D9767">
        <v>2.0017828999999998</v>
      </c>
      <c r="E9767">
        <v>-0.28602432999999999</v>
      </c>
      <c r="F9767" s="46">
        <v>4</v>
      </c>
      <c r="G9767">
        <v>2.0221140000000002</v>
      </c>
    </row>
    <row r="9768" spans="1:7" x14ac:dyDescent="0.2">
      <c r="A9768">
        <v>2006</v>
      </c>
      <c r="B9768">
        <v>9</v>
      </c>
      <c r="C9768">
        <v>27</v>
      </c>
      <c r="D9768">
        <v>2.1231444000000002</v>
      </c>
      <c r="E9768">
        <v>-0.21908911</v>
      </c>
      <c r="F9768" s="46">
        <v>4</v>
      </c>
      <c r="G9768">
        <v>2.1344185000000002</v>
      </c>
    </row>
    <row r="9769" spans="1:7" x14ac:dyDescent="0.2">
      <c r="A9769">
        <v>2006</v>
      </c>
      <c r="B9769">
        <v>9</v>
      </c>
      <c r="C9769">
        <v>28</v>
      </c>
      <c r="D9769">
        <v>2.0323370000000001</v>
      </c>
      <c r="E9769" s="45">
        <v>-6.7937247500000006E-2</v>
      </c>
      <c r="F9769" s="46">
        <v>4</v>
      </c>
      <c r="G9769">
        <v>2.0334721</v>
      </c>
    </row>
    <row r="9770" spans="1:7" x14ac:dyDescent="0.2">
      <c r="A9770">
        <v>2006</v>
      </c>
      <c r="B9770">
        <v>9</v>
      </c>
      <c r="C9770">
        <v>29</v>
      </c>
      <c r="D9770">
        <v>2.1858323</v>
      </c>
      <c r="E9770" s="45">
        <v>3.2698973999999999E-2</v>
      </c>
      <c r="F9770" s="46">
        <v>5</v>
      </c>
      <c r="G9770">
        <v>2.1860769000000002</v>
      </c>
    </row>
    <row r="9771" spans="1:7" x14ac:dyDescent="0.2">
      <c r="A9771">
        <v>2006</v>
      </c>
      <c r="B9771">
        <v>9</v>
      </c>
      <c r="C9771">
        <v>30</v>
      </c>
      <c r="D9771">
        <v>2.4329624000000001</v>
      </c>
      <c r="E9771">
        <v>0.39713093999999999</v>
      </c>
      <c r="F9771" s="46">
        <v>5</v>
      </c>
      <c r="G9771">
        <v>2.4651611</v>
      </c>
    </row>
    <row r="9772" spans="1:7" x14ac:dyDescent="0.2">
      <c r="A9772">
        <v>2006</v>
      </c>
      <c r="B9772">
        <v>10</v>
      </c>
      <c r="C9772">
        <v>1</v>
      </c>
      <c r="D9772">
        <v>2.7285249</v>
      </c>
      <c r="E9772">
        <v>1.088333</v>
      </c>
      <c r="F9772" s="46">
        <v>5</v>
      </c>
      <c r="G9772">
        <v>2.9375699000000002</v>
      </c>
    </row>
    <row r="9773" spans="1:7" x14ac:dyDescent="0.2">
      <c r="A9773">
        <v>2006</v>
      </c>
      <c r="B9773">
        <v>10</v>
      </c>
      <c r="C9773">
        <v>2</v>
      </c>
      <c r="D9773">
        <v>2.5818061999999999</v>
      </c>
      <c r="E9773">
        <v>1.5328145</v>
      </c>
      <c r="F9773" s="46">
        <v>5</v>
      </c>
      <c r="G9773">
        <v>3.0025393999999999</v>
      </c>
    </row>
    <row r="9774" spans="1:7" x14ac:dyDescent="0.2">
      <c r="A9774">
        <v>2006</v>
      </c>
      <c r="B9774">
        <v>10</v>
      </c>
      <c r="C9774">
        <v>3</v>
      </c>
      <c r="D9774">
        <v>2.2941394000000002</v>
      </c>
      <c r="E9774">
        <v>1.8448888000000001</v>
      </c>
      <c r="F9774" s="46">
        <v>5</v>
      </c>
      <c r="G9774">
        <v>2.9439242000000001</v>
      </c>
    </row>
    <row r="9775" spans="1:7" x14ac:dyDescent="0.2">
      <c r="A9775">
        <v>2006</v>
      </c>
      <c r="B9775">
        <v>10</v>
      </c>
      <c r="C9775">
        <v>4</v>
      </c>
      <c r="D9775">
        <v>2.1350984999999998</v>
      </c>
      <c r="E9775">
        <v>1.8905704000000001</v>
      </c>
      <c r="F9775" s="46">
        <v>5</v>
      </c>
      <c r="G9775">
        <v>2.8518243000000001</v>
      </c>
    </row>
    <row r="9776" spans="1:7" x14ac:dyDescent="0.2">
      <c r="A9776">
        <v>2006</v>
      </c>
      <c r="B9776">
        <v>10</v>
      </c>
      <c r="C9776">
        <v>5</v>
      </c>
      <c r="D9776">
        <v>1.7461149</v>
      </c>
      <c r="E9776">
        <v>1.9122201999999999</v>
      </c>
      <c r="F9776" s="46">
        <v>6</v>
      </c>
      <c r="G9776">
        <v>2.5894987999999999</v>
      </c>
    </row>
    <row r="9777" spans="1:7" x14ac:dyDescent="0.2">
      <c r="A9777">
        <v>2006</v>
      </c>
      <c r="B9777">
        <v>10</v>
      </c>
      <c r="C9777">
        <v>6</v>
      </c>
      <c r="D9777">
        <v>1.3473796</v>
      </c>
      <c r="E9777">
        <v>1.7174327</v>
      </c>
      <c r="F9777" s="46">
        <v>6</v>
      </c>
      <c r="G9777">
        <v>2.1828897</v>
      </c>
    </row>
    <row r="9778" spans="1:7" x14ac:dyDescent="0.2">
      <c r="A9778">
        <v>2006</v>
      </c>
      <c r="B9778">
        <v>10</v>
      </c>
      <c r="C9778">
        <v>7</v>
      </c>
      <c r="D9778">
        <v>1.0726335</v>
      </c>
      <c r="E9778">
        <v>1.6006286999999999</v>
      </c>
      <c r="F9778" s="46">
        <v>6</v>
      </c>
      <c r="G9778">
        <v>1.9267992</v>
      </c>
    </row>
    <row r="9779" spans="1:7" x14ac:dyDescent="0.2">
      <c r="A9779">
        <v>2006</v>
      </c>
      <c r="B9779">
        <v>10</v>
      </c>
      <c r="C9779">
        <v>8</v>
      </c>
      <c r="D9779">
        <v>0.26031280000000001</v>
      </c>
      <c r="E9779">
        <v>1.4482636</v>
      </c>
      <c r="F9779" s="46">
        <v>6</v>
      </c>
      <c r="G9779">
        <v>1.4714723000000001</v>
      </c>
    </row>
    <row r="9780" spans="1:7" x14ac:dyDescent="0.2">
      <c r="A9780">
        <v>2006</v>
      </c>
      <c r="B9780">
        <v>10</v>
      </c>
      <c r="C9780">
        <v>9</v>
      </c>
      <c r="D9780">
        <v>-0.60085522999999996</v>
      </c>
      <c r="E9780">
        <v>1.6379277000000001</v>
      </c>
      <c r="F9780" s="46">
        <v>7</v>
      </c>
      <c r="G9780">
        <v>1.7446587</v>
      </c>
    </row>
    <row r="9781" spans="1:7" x14ac:dyDescent="0.2">
      <c r="A9781">
        <v>2006</v>
      </c>
      <c r="B9781">
        <v>10</v>
      </c>
      <c r="C9781">
        <v>10</v>
      </c>
      <c r="D9781">
        <v>-1.0865115999999999</v>
      </c>
      <c r="E9781">
        <v>1.7569284000000001</v>
      </c>
      <c r="F9781" s="46">
        <v>7</v>
      </c>
      <c r="G9781">
        <v>2.0657456000000001</v>
      </c>
    </row>
    <row r="9782" spans="1:7" x14ac:dyDescent="0.2">
      <c r="A9782">
        <v>2006</v>
      </c>
      <c r="B9782">
        <v>10</v>
      </c>
      <c r="C9782">
        <v>11</v>
      </c>
      <c r="D9782">
        <v>-1.5399026</v>
      </c>
      <c r="E9782">
        <v>1.5117548999999999</v>
      </c>
      <c r="F9782" s="46">
        <v>8</v>
      </c>
      <c r="G9782">
        <v>2.1579394000000001</v>
      </c>
    </row>
    <row r="9783" spans="1:7" x14ac:dyDescent="0.2">
      <c r="A9783">
        <v>2006</v>
      </c>
      <c r="B9783">
        <v>10</v>
      </c>
      <c r="C9783">
        <v>12</v>
      </c>
      <c r="D9783">
        <v>-1.8930438999999999</v>
      </c>
      <c r="E9783">
        <v>1.2521987000000001</v>
      </c>
      <c r="F9783" s="46">
        <v>8</v>
      </c>
      <c r="G9783">
        <v>2.2697172000000001</v>
      </c>
    </row>
    <row r="9784" spans="1:7" x14ac:dyDescent="0.2">
      <c r="A9784">
        <v>2006</v>
      </c>
      <c r="B9784">
        <v>10</v>
      </c>
      <c r="C9784">
        <v>13</v>
      </c>
      <c r="D9784">
        <v>-1.9910201999999999</v>
      </c>
      <c r="E9784">
        <v>0.97348195000000004</v>
      </c>
      <c r="F9784" s="46">
        <v>8</v>
      </c>
      <c r="G9784">
        <v>2.2162644999999999</v>
      </c>
    </row>
    <row r="9785" spans="1:7" x14ac:dyDescent="0.2">
      <c r="A9785">
        <v>2006</v>
      </c>
      <c r="B9785">
        <v>10</v>
      </c>
      <c r="C9785">
        <v>14</v>
      </c>
      <c r="D9785">
        <v>-1.8747503999999999</v>
      </c>
      <c r="E9785">
        <v>0.85738676999999996</v>
      </c>
      <c r="F9785" s="46">
        <v>8</v>
      </c>
      <c r="G9785">
        <v>2.0615046000000001</v>
      </c>
    </row>
    <row r="9786" spans="1:7" x14ac:dyDescent="0.2">
      <c r="A9786">
        <v>2006</v>
      </c>
      <c r="B9786">
        <v>10</v>
      </c>
      <c r="C9786">
        <v>15</v>
      </c>
      <c r="D9786">
        <v>-2.1619033999999999</v>
      </c>
      <c r="E9786">
        <v>0.76640010000000003</v>
      </c>
      <c r="F9786" s="46">
        <v>8</v>
      </c>
      <c r="G9786">
        <v>2.2937295</v>
      </c>
    </row>
    <row r="9787" spans="1:7" x14ac:dyDescent="0.2">
      <c r="A9787">
        <v>2006</v>
      </c>
      <c r="B9787">
        <v>10</v>
      </c>
      <c r="C9787">
        <v>16</v>
      </c>
      <c r="D9787">
        <v>-2.3453667</v>
      </c>
      <c r="E9787">
        <v>0.57761574000000004</v>
      </c>
      <c r="F9787" s="46">
        <v>8</v>
      </c>
      <c r="G9787">
        <v>2.4154472</v>
      </c>
    </row>
    <row r="9788" spans="1:7" x14ac:dyDescent="0.2">
      <c r="A9788">
        <v>2006</v>
      </c>
      <c r="B9788">
        <v>10</v>
      </c>
      <c r="C9788">
        <v>17</v>
      </c>
      <c r="D9788">
        <v>-2.4639516000000001</v>
      </c>
      <c r="E9788" s="45">
        <v>1.6980905099999999E-2</v>
      </c>
      <c r="F9788" s="46">
        <v>8</v>
      </c>
      <c r="G9788">
        <v>2.46401</v>
      </c>
    </row>
    <row r="9789" spans="1:7" x14ac:dyDescent="0.2">
      <c r="A9789">
        <v>2006</v>
      </c>
      <c r="B9789">
        <v>10</v>
      </c>
      <c r="C9789">
        <v>18</v>
      </c>
      <c r="D9789">
        <v>-2.3510246000000001</v>
      </c>
      <c r="E9789">
        <v>-0.27365682000000002</v>
      </c>
      <c r="F9789" s="46">
        <v>1</v>
      </c>
      <c r="G9789">
        <v>2.3668977999999998</v>
      </c>
    </row>
    <row r="9790" spans="1:7" x14ac:dyDescent="0.2">
      <c r="A9790">
        <v>2006</v>
      </c>
      <c r="B9790">
        <v>10</v>
      </c>
      <c r="C9790">
        <v>19</v>
      </c>
      <c r="D9790">
        <v>-1.9201767000000001</v>
      </c>
      <c r="E9790">
        <v>-0.48447343999999998</v>
      </c>
      <c r="F9790" s="46">
        <v>1</v>
      </c>
      <c r="G9790">
        <v>1.9803518</v>
      </c>
    </row>
    <row r="9791" spans="1:7" x14ac:dyDescent="0.2">
      <c r="A9791">
        <v>2006</v>
      </c>
      <c r="B9791">
        <v>10</v>
      </c>
      <c r="C9791">
        <v>20</v>
      </c>
      <c r="D9791">
        <v>-1.609586</v>
      </c>
      <c r="E9791">
        <v>-0.78573632000000004</v>
      </c>
      <c r="F9791" s="46">
        <v>1</v>
      </c>
      <c r="G9791">
        <v>1.7911305</v>
      </c>
    </row>
    <row r="9792" spans="1:7" x14ac:dyDescent="0.2">
      <c r="A9792">
        <v>2006</v>
      </c>
      <c r="B9792">
        <v>10</v>
      </c>
      <c r="C9792">
        <v>21</v>
      </c>
      <c r="D9792">
        <v>-1.3413866999999999</v>
      </c>
      <c r="E9792">
        <v>-0.85514128</v>
      </c>
      <c r="F9792" s="46">
        <v>1</v>
      </c>
      <c r="G9792">
        <v>1.5907811999999999</v>
      </c>
    </row>
    <row r="9793" spans="1:7" x14ac:dyDescent="0.2">
      <c r="A9793">
        <v>2006</v>
      </c>
      <c r="B9793">
        <v>10</v>
      </c>
      <c r="C9793">
        <v>22</v>
      </c>
      <c r="D9793">
        <v>-1.1414124000000001</v>
      </c>
      <c r="E9793">
        <v>-0.76453828999999995</v>
      </c>
      <c r="F9793" s="46">
        <v>1</v>
      </c>
      <c r="G9793">
        <v>1.3738052999999999</v>
      </c>
    </row>
    <row r="9794" spans="1:7" x14ac:dyDescent="0.2">
      <c r="A9794">
        <v>2006</v>
      </c>
      <c r="B9794">
        <v>10</v>
      </c>
      <c r="C9794">
        <v>23</v>
      </c>
      <c r="D9794">
        <v>-0.89775585999999996</v>
      </c>
      <c r="E9794">
        <v>-0.90818703000000001</v>
      </c>
      <c r="F9794" s="46">
        <v>2</v>
      </c>
      <c r="G9794">
        <v>1.2770158</v>
      </c>
    </row>
    <row r="9795" spans="1:7" x14ac:dyDescent="0.2">
      <c r="A9795">
        <v>2006</v>
      </c>
      <c r="B9795">
        <v>10</v>
      </c>
      <c r="C9795">
        <v>24</v>
      </c>
      <c r="D9795">
        <v>-0.98235839999999996</v>
      </c>
      <c r="E9795">
        <v>-0.82740170000000002</v>
      </c>
      <c r="F9795" s="46">
        <v>1</v>
      </c>
      <c r="G9795">
        <v>1.2843758999999999</v>
      </c>
    </row>
    <row r="9796" spans="1:7" x14ac:dyDescent="0.2">
      <c r="A9796">
        <v>2006</v>
      </c>
      <c r="B9796">
        <v>10</v>
      </c>
      <c r="C9796">
        <v>25</v>
      </c>
      <c r="D9796">
        <v>-0.82578152000000005</v>
      </c>
      <c r="E9796">
        <v>-0.94463008999999998</v>
      </c>
      <c r="F9796" s="46">
        <v>2</v>
      </c>
      <c r="G9796">
        <v>1.2546877000000001</v>
      </c>
    </row>
    <row r="9797" spans="1:7" x14ac:dyDescent="0.2">
      <c r="A9797">
        <v>2006</v>
      </c>
      <c r="B9797">
        <v>10</v>
      </c>
      <c r="C9797">
        <v>26</v>
      </c>
      <c r="D9797">
        <v>-0.50575566000000005</v>
      </c>
      <c r="E9797">
        <v>-0.60224920999999998</v>
      </c>
      <c r="F9797" s="46">
        <v>2</v>
      </c>
      <c r="G9797">
        <v>0.78644316999999997</v>
      </c>
    </row>
    <row r="9798" spans="1:7" x14ac:dyDescent="0.2">
      <c r="A9798">
        <v>2006</v>
      </c>
      <c r="B9798">
        <v>10</v>
      </c>
      <c r="C9798">
        <v>27</v>
      </c>
      <c r="D9798">
        <v>-0.25459573000000002</v>
      </c>
      <c r="E9798" s="45">
        <v>-4.2563740199999998E-2</v>
      </c>
      <c r="F9798" s="46">
        <v>1</v>
      </c>
      <c r="G9798">
        <v>0.25812914999999997</v>
      </c>
    </row>
    <row r="9799" spans="1:7" x14ac:dyDescent="0.2">
      <c r="A9799">
        <v>2006</v>
      </c>
      <c r="B9799">
        <v>10</v>
      </c>
      <c r="C9799">
        <v>28</v>
      </c>
      <c r="D9799" s="45">
        <v>-5.2763451800000001E-3</v>
      </c>
      <c r="E9799" s="45">
        <v>8.4365986300000001E-2</v>
      </c>
      <c r="F9799" s="46">
        <v>7</v>
      </c>
      <c r="G9799" s="45">
        <v>8.4530822899999997E-2</v>
      </c>
    </row>
    <row r="9800" spans="1:7" x14ac:dyDescent="0.2">
      <c r="A9800">
        <v>2006</v>
      </c>
      <c r="B9800">
        <v>10</v>
      </c>
      <c r="C9800">
        <v>29</v>
      </c>
      <c r="D9800" s="45">
        <v>2.3085534599999999E-2</v>
      </c>
      <c r="E9800">
        <v>0.10904206</v>
      </c>
      <c r="F9800" s="46">
        <v>6</v>
      </c>
      <c r="G9800">
        <v>0.11145902000000001</v>
      </c>
    </row>
    <row r="9801" spans="1:7" x14ac:dyDescent="0.2">
      <c r="A9801">
        <v>2006</v>
      </c>
      <c r="B9801">
        <v>10</v>
      </c>
      <c r="C9801">
        <v>30</v>
      </c>
      <c r="D9801" s="45">
        <v>4.9356453100000003E-2</v>
      </c>
      <c r="E9801" s="45">
        <v>-9.6439696800000002E-2</v>
      </c>
      <c r="F9801" s="46">
        <v>3</v>
      </c>
      <c r="G9801">
        <v>0.10833593</v>
      </c>
    </row>
    <row r="9802" spans="1:7" x14ac:dyDescent="0.2">
      <c r="A9802">
        <v>2006</v>
      </c>
      <c r="B9802">
        <v>10</v>
      </c>
      <c r="C9802">
        <v>31</v>
      </c>
      <c r="D9802" s="45">
        <v>-1.76095907E-2</v>
      </c>
      <c r="E9802">
        <v>-0.14814748999999999</v>
      </c>
      <c r="F9802" s="46">
        <v>2</v>
      </c>
      <c r="G9802">
        <v>0.14919041</v>
      </c>
    </row>
    <row r="9803" spans="1:7" x14ac:dyDescent="0.2">
      <c r="A9803">
        <v>2006</v>
      </c>
      <c r="B9803">
        <v>11</v>
      </c>
      <c r="C9803">
        <v>1</v>
      </c>
      <c r="D9803">
        <v>0.22541813999999999</v>
      </c>
      <c r="E9803" s="45">
        <v>-3.8508597800000002E-2</v>
      </c>
      <c r="F9803" s="46">
        <v>4</v>
      </c>
      <c r="G9803">
        <v>0.22868372000000001</v>
      </c>
    </row>
    <row r="9804" spans="1:7" x14ac:dyDescent="0.2">
      <c r="A9804">
        <v>2006</v>
      </c>
      <c r="B9804">
        <v>11</v>
      </c>
      <c r="C9804">
        <v>2</v>
      </c>
      <c r="D9804">
        <v>0.18655202000000001</v>
      </c>
      <c r="E9804">
        <v>0.35659152</v>
      </c>
      <c r="F9804" s="46">
        <v>6</v>
      </c>
      <c r="G9804">
        <v>0.40244150000000001</v>
      </c>
    </row>
    <row r="9805" spans="1:7" x14ac:dyDescent="0.2">
      <c r="A9805">
        <v>2006</v>
      </c>
      <c r="B9805">
        <v>11</v>
      </c>
      <c r="C9805">
        <v>3</v>
      </c>
      <c r="D9805">
        <v>0.22813667000000001</v>
      </c>
      <c r="E9805">
        <v>0.38714917999999998</v>
      </c>
      <c r="F9805" s="46">
        <v>6</v>
      </c>
      <c r="G9805">
        <v>0.44936714</v>
      </c>
    </row>
    <row r="9806" spans="1:7" x14ac:dyDescent="0.2">
      <c r="A9806">
        <v>2006</v>
      </c>
      <c r="B9806">
        <v>11</v>
      </c>
      <c r="C9806">
        <v>4</v>
      </c>
      <c r="D9806" s="45">
        <v>-2.2118162399999999E-2</v>
      </c>
      <c r="E9806">
        <v>0.37564512999999999</v>
      </c>
      <c r="F9806" s="46">
        <v>7</v>
      </c>
      <c r="G9806">
        <v>0.37629574999999998</v>
      </c>
    </row>
    <row r="9807" spans="1:7" x14ac:dyDescent="0.2">
      <c r="A9807">
        <v>2006</v>
      </c>
      <c r="B9807">
        <v>11</v>
      </c>
      <c r="C9807">
        <v>5</v>
      </c>
      <c r="D9807">
        <v>-0.15887001000000001</v>
      </c>
      <c r="E9807">
        <v>0.34034808999999999</v>
      </c>
      <c r="F9807" s="46">
        <v>7</v>
      </c>
      <c r="G9807">
        <v>0.37560153000000002</v>
      </c>
    </row>
    <row r="9808" spans="1:7" x14ac:dyDescent="0.2">
      <c r="A9808">
        <v>2006</v>
      </c>
      <c r="B9808">
        <v>11</v>
      </c>
      <c r="C9808">
        <v>6</v>
      </c>
      <c r="D9808">
        <v>-0.38665134000000001</v>
      </c>
      <c r="E9808" s="45">
        <v>-9.3631055199999997E-3</v>
      </c>
      <c r="F9808" s="46">
        <v>1</v>
      </c>
      <c r="G9808">
        <v>0.38676468000000003</v>
      </c>
    </row>
    <row r="9809" spans="1:7" x14ac:dyDescent="0.2">
      <c r="A9809">
        <v>2006</v>
      </c>
      <c r="B9809">
        <v>11</v>
      </c>
      <c r="C9809">
        <v>7</v>
      </c>
      <c r="D9809">
        <v>-0.77502375999999995</v>
      </c>
      <c r="E9809">
        <v>-0.23489419</v>
      </c>
      <c r="F9809" s="46">
        <v>1</v>
      </c>
      <c r="G9809">
        <v>0.80983769999999999</v>
      </c>
    </row>
    <row r="9810" spans="1:7" x14ac:dyDescent="0.2">
      <c r="A9810">
        <v>2006</v>
      </c>
      <c r="B9810">
        <v>11</v>
      </c>
      <c r="C9810">
        <v>8</v>
      </c>
      <c r="D9810">
        <v>-1.1551629999999999</v>
      </c>
      <c r="E9810">
        <v>-0.32697499000000002</v>
      </c>
      <c r="F9810" s="46">
        <v>1</v>
      </c>
      <c r="G9810">
        <v>1.2005475999999999</v>
      </c>
    </row>
    <row r="9811" spans="1:7" x14ac:dyDescent="0.2">
      <c r="A9811">
        <v>2006</v>
      </c>
      <c r="B9811">
        <v>11</v>
      </c>
      <c r="C9811">
        <v>9</v>
      </c>
      <c r="D9811">
        <v>-1.2415934</v>
      </c>
      <c r="E9811" s="45">
        <v>-3.5218235100000002E-2</v>
      </c>
      <c r="F9811" s="46">
        <v>1</v>
      </c>
      <c r="G9811">
        <v>1.2420926999999999</v>
      </c>
    </row>
    <row r="9812" spans="1:7" x14ac:dyDescent="0.2">
      <c r="A9812">
        <v>2006</v>
      </c>
      <c r="B9812">
        <v>11</v>
      </c>
      <c r="C9812">
        <v>10</v>
      </c>
      <c r="D9812">
        <v>-1.3540182999999999</v>
      </c>
      <c r="E9812">
        <v>0.28291645999999998</v>
      </c>
      <c r="F9812" s="46">
        <v>8</v>
      </c>
      <c r="G9812">
        <v>1.3832598</v>
      </c>
    </row>
    <row r="9813" spans="1:7" x14ac:dyDescent="0.2">
      <c r="A9813">
        <v>2006</v>
      </c>
      <c r="B9813">
        <v>11</v>
      </c>
      <c r="C9813">
        <v>11</v>
      </c>
      <c r="D9813">
        <v>-1.4515313000000001</v>
      </c>
      <c r="E9813" s="45">
        <v>3.3326316600000003E-2</v>
      </c>
      <c r="F9813" s="46">
        <v>8</v>
      </c>
      <c r="G9813">
        <v>1.4519138</v>
      </c>
    </row>
    <row r="9814" spans="1:7" x14ac:dyDescent="0.2">
      <c r="A9814">
        <v>2006</v>
      </c>
      <c r="B9814">
        <v>11</v>
      </c>
      <c r="C9814">
        <v>12</v>
      </c>
      <c r="D9814">
        <v>-1.4347167999999999</v>
      </c>
      <c r="E9814">
        <v>-0.30692672999999998</v>
      </c>
      <c r="F9814" s="46">
        <v>1</v>
      </c>
      <c r="G9814">
        <v>1.4671797</v>
      </c>
    </row>
    <row r="9815" spans="1:7" x14ac:dyDescent="0.2">
      <c r="A9815">
        <v>2006</v>
      </c>
      <c r="B9815">
        <v>11</v>
      </c>
      <c r="C9815">
        <v>13</v>
      </c>
      <c r="D9815">
        <v>-1.6158907</v>
      </c>
      <c r="E9815">
        <v>-0.51861513000000004</v>
      </c>
      <c r="F9815" s="46">
        <v>1</v>
      </c>
      <c r="G9815">
        <v>1.6970752</v>
      </c>
    </row>
    <row r="9816" spans="1:7" x14ac:dyDescent="0.2">
      <c r="A9816">
        <v>2006</v>
      </c>
      <c r="B9816">
        <v>11</v>
      </c>
      <c r="C9816">
        <v>14</v>
      </c>
      <c r="D9816">
        <v>-1.6986161</v>
      </c>
      <c r="E9816">
        <v>-0.54111326000000004</v>
      </c>
      <c r="F9816" s="46">
        <v>1</v>
      </c>
      <c r="G9816">
        <v>1.7827227000000001</v>
      </c>
    </row>
    <row r="9817" spans="1:7" x14ac:dyDescent="0.2">
      <c r="A9817">
        <v>2006</v>
      </c>
      <c r="B9817">
        <v>11</v>
      </c>
      <c r="C9817">
        <v>15</v>
      </c>
      <c r="D9817">
        <v>-1.4571936000000001</v>
      </c>
      <c r="E9817">
        <v>-0.39820932999999997</v>
      </c>
      <c r="F9817" s="46">
        <v>1</v>
      </c>
      <c r="G9817">
        <v>1.5106237</v>
      </c>
    </row>
    <row r="9818" spans="1:7" x14ac:dyDescent="0.2">
      <c r="A9818">
        <v>2006</v>
      </c>
      <c r="B9818">
        <v>11</v>
      </c>
      <c r="C9818">
        <v>16</v>
      </c>
      <c r="D9818">
        <v>-1.2628809000000001</v>
      </c>
      <c r="E9818">
        <v>-0.57890313999999998</v>
      </c>
      <c r="F9818" s="46">
        <v>1</v>
      </c>
      <c r="G9818">
        <v>1.3892434</v>
      </c>
    </row>
    <row r="9819" spans="1:7" x14ac:dyDescent="0.2">
      <c r="A9819">
        <v>2006</v>
      </c>
      <c r="B9819">
        <v>11</v>
      </c>
      <c r="C9819">
        <v>17</v>
      </c>
      <c r="D9819">
        <v>-1.3908936999999999</v>
      </c>
      <c r="E9819">
        <v>-0.97695178000000005</v>
      </c>
      <c r="F9819" s="46">
        <v>1</v>
      </c>
      <c r="G9819">
        <v>1.6997116999999999</v>
      </c>
    </row>
    <row r="9820" spans="1:7" x14ac:dyDescent="0.2">
      <c r="A9820">
        <v>2006</v>
      </c>
      <c r="B9820">
        <v>11</v>
      </c>
      <c r="C9820">
        <v>18</v>
      </c>
      <c r="D9820">
        <v>-1.1939964999999999</v>
      </c>
      <c r="E9820">
        <v>-1.2824949000000001</v>
      </c>
      <c r="F9820" s="46">
        <v>2</v>
      </c>
      <c r="G9820">
        <v>1.7522616</v>
      </c>
    </row>
    <row r="9821" spans="1:7" x14ac:dyDescent="0.2">
      <c r="A9821">
        <v>2006</v>
      </c>
      <c r="B9821">
        <v>11</v>
      </c>
      <c r="C9821">
        <v>19</v>
      </c>
      <c r="D9821">
        <v>-1.2009987</v>
      </c>
      <c r="E9821">
        <v>-1.6151603000000001</v>
      </c>
      <c r="F9821" s="46">
        <v>2</v>
      </c>
      <c r="G9821">
        <v>2.0127446999999998</v>
      </c>
    </row>
    <row r="9822" spans="1:7" x14ac:dyDescent="0.2">
      <c r="A9822">
        <v>2006</v>
      </c>
      <c r="B9822">
        <v>11</v>
      </c>
      <c r="C9822">
        <v>20</v>
      </c>
      <c r="D9822">
        <v>-0.95332437999999997</v>
      </c>
      <c r="E9822">
        <v>-1.8015302</v>
      </c>
      <c r="F9822" s="46">
        <v>2</v>
      </c>
      <c r="G9822">
        <v>2.0382194999999999</v>
      </c>
    </row>
    <row r="9823" spans="1:7" x14ac:dyDescent="0.2">
      <c r="A9823">
        <v>2006</v>
      </c>
      <c r="B9823">
        <v>11</v>
      </c>
      <c r="C9823">
        <v>21</v>
      </c>
      <c r="D9823">
        <v>-0.19176936</v>
      </c>
      <c r="E9823">
        <v>-1.7334257</v>
      </c>
      <c r="F9823" s="46">
        <v>2</v>
      </c>
      <c r="G9823">
        <v>1.7440013000000001</v>
      </c>
    </row>
    <row r="9824" spans="1:7" x14ac:dyDescent="0.2">
      <c r="A9824">
        <v>2006</v>
      </c>
      <c r="B9824">
        <v>11</v>
      </c>
      <c r="C9824">
        <v>22</v>
      </c>
      <c r="D9824">
        <v>0.26109951999999997</v>
      </c>
      <c r="E9824">
        <v>-1.7431931000000001</v>
      </c>
      <c r="F9824" s="46">
        <v>3</v>
      </c>
      <c r="G9824">
        <v>1.7626386999999999</v>
      </c>
    </row>
    <row r="9825" spans="1:7" x14ac:dyDescent="0.2">
      <c r="A9825">
        <v>2006</v>
      </c>
      <c r="B9825">
        <v>11</v>
      </c>
      <c r="C9825">
        <v>23</v>
      </c>
      <c r="D9825">
        <v>0.54152310000000003</v>
      </c>
      <c r="E9825">
        <v>-1.4884740000000001</v>
      </c>
      <c r="F9825" s="46">
        <v>3</v>
      </c>
      <c r="G9825">
        <v>1.5839198999999999</v>
      </c>
    </row>
    <row r="9826" spans="1:7" x14ac:dyDescent="0.2">
      <c r="A9826">
        <v>2006</v>
      </c>
      <c r="B9826">
        <v>11</v>
      </c>
      <c r="C9826">
        <v>24</v>
      </c>
      <c r="D9826">
        <v>0.56812446999999999</v>
      </c>
      <c r="E9826">
        <v>-1.3976329999999999</v>
      </c>
      <c r="F9826" s="46">
        <v>3</v>
      </c>
      <c r="G9826">
        <v>1.5086892999999999</v>
      </c>
    </row>
    <row r="9827" spans="1:7" x14ac:dyDescent="0.2">
      <c r="A9827">
        <v>2006</v>
      </c>
      <c r="B9827">
        <v>11</v>
      </c>
      <c r="C9827">
        <v>25</v>
      </c>
      <c r="D9827">
        <v>0.51666087000000005</v>
      </c>
      <c r="E9827">
        <v>-1.0051705</v>
      </c>
      <c r="F9827" s="46">
        <v>3</v>
      </c>
      <c r="G9827">
        <v>1.1301796</v>
      </c>
    </row>
    <row r="9828" spans="1:7" x14ac:dyDescent="0.2">
      <c r="A9828">
        <v>2006</v>
      </c>
      <c r="B9828">
        <v>11</v>
      </c>
      <c r="C9828">
        <v>26</v>
      </c>
      <c r="D9828">
        <v>0.72760230000000004</v>
      </c>
      <c r="E9828">
        <v>-0.72541595000000003</v>
      </c>
      <c r="F9828" s="46">
        <v>4</v>
      </c>
      <c r="G9828">
        <v>1.0274402</v>
      </c>
    </row>
    <row r="9829" spans="1:7" x14ac:dyDescent="0.2">
      <c r="A9829">
        <v>2006</v>
      </c>
      <c r="B9829">
        <v>11</v>
      </c>
      <c r="C9829">
        <v>27</v>
      </c>
      <c r="D9829">
        <v>1.0141506</v>
      </c>
      <c r="E9829">
        <v>-0.68381398999999998</v>
      </c>
      <c r="F9829" s="46">
        <v>4</v>
      </c>
      <c r="G9829">
        <v>1.2231529000000001</v>
      </c>
    </row>
    <row r="9830" spans="1:7" x14ac:dyDescent="0.2">
      <c r="A9830">
        <v>2006</v>
      </c>
      <c r="B9830">
        <v>11</v>
      </c>
      <c r="C9830">
        <v>28</v>
      </c>
      <c r="D9830">
        <v>0.89792954999999997</v>
      </c>
      <c r="E9830">
        <v>-0.73587501</v>
      </c>
      <c r="F9830" s="46">
        <v>4</v>
      </c>
      <c r="G9830">
        <v>1.1609434000000001</v>
      </c>
    </row>
    <row r="9831" spans="1:7" x14ac:dyDescent="0.2">
      <c r="A9831">
        <v>2006</v>
      </c>
      <c r="B9831">
        <v>11</v>
      </c>
      <c r="C9831">
        <v>29</v>
      </c>
      <c r="D9831">
        <v>0.81574911000000006</v>
      </c>
      <c r="E9831">
        <v>-0.32769608</v>
      </c>
      <c r="F9831" s="46">
        <v>4</v>
      </c>
      <c r="G9831">
        <v>0.87910825000000004</v>
      </c>
    </row>
    <row r="9832" spans="1:7" x14ac:dyDescent="0.2">
      <c r="A9832">
        <v>2006</v>
      </c>
      <c r="B9832">
        <v>11</v>
      </c>
      <c r="C9832">
        <v>30</v>
      </c>
      <c r="D9832">
        <v>0.85398309999999999</v>
      </c>
      <c r="E9832">
        <v>-0.23811699</v>
      </c>
      <c r="F9832" s="46">
        <v>4</v>
      </c>
      <c r="G9832">
        <v>0.88655901000000004</v>
      </c>
    </row>
    <row r="9833" spans="1:7" x14ac:dyDescent="0.2">
      <c r="A9833">
        <v>2006</v>
      </c>
      <c r="B9833">
        <v>12</v>
      </c>
      <c r="C9833">
        <v>1</v>
      </c>
      <c r="D9833">
        <v>0.78995221999999998</v>
      </c>
      <c r="E9833">
        <v>-0.36187374999999999</v>
      </c>
      <c r="F9833" s="46">
        <v>4</v>
      </c>
      <c r="G9833">
        <v>0.86889415999999997</v>
      </c>
    </row>
    <row r="9834" spans="1:7" x14ac:dyDescent="0.2">
      <c r="A9834">
        <v>2006</v>
      </c>
      <c r="B9834">
        <v>12</v>
      </c>
      <c r="C9834">
        <v>2</v>
      </c>
      <c r="D9834">
        <v>0.67436629999999997</v>
      </c>
      <c r="E9834">
        <v>-0.45488000000000001</v>
      </c>
      <c r="F9834" s="46">
        <v>4</v>
      </c>
      <c r="G9834">
        <v>0.81344068000000003</v>
      </c>
    </row>
    <row r="9835" spans="1:7" x14ac:dyDescent="0.2">
      <c r="A9835">
        <v>2006</v>
      </c>
      <c r="B9835">
        <v>12</v>
      </c>
      <c r="C9835">
        <v>3</v>
      </c>
      <c r="D9835">
        <v>0.72058999999999995</v>
      </c>
      <c r="E9835">
        <v>-0.24462502</v>
      </c>
      <c r="F9835" s="46">
        <v>4</v>
      </c>
      <c r="G9835">
        <v>0.76098049000000001</v>
      </c>
    </row>
    <row r="9836" spans="1:7" x14ac:dyDescent="0.2">
      <c r="A9836">
        <v>2006</v>
      </c>
      <c r="B9836">
        <v>12</v>
      </c>
      <c r="C9836">
        <v>4</v>
      </c>
      <c r="D9836">
        <v>0.62201512000000003</v>
      </c>
      <c r="E9836">
        <v>0.10854639000000001</v>
      </c>
      <c r="F9836" s="46">
        <v>5</v>
      </c>
      <c r="G9836">
        <v>0.63141519000000002</v>
      </c>
    </row>
    <row r="9837" spans="1:7" x14ac:dyDescent="0.2">
      <c r="A9837">
        <v>2006</v>
      </c>
      <c r="B9837">
        <v>12</v>
      </c>
      <c r="C9837">
        <v>5</v>
      </c>
      <c r="D9837">
        <v>0.54515838999999999</v>
      </c>
      <c r="E9837">
        <v>0.26410173999999997</v>
      </c>
      <c r="F9837" s="46">
        <v>5</v>
      </c>
      <c r="G9837">
        <v>0.60576182999999995</v>
      </c>
    </row>
    <row r="9838" spans="1:7" x14ac:dyDescent="0.2">
      <c r="A9838">
        <v>2006</v>
      </c>
      <c r="B9838">
        <v>12</v>
      </c>
      <c r="C9838">
        <v>6</v>
      </c>
      <c r="D9838">
        <v>0.42695343000000002</v>
      </c>
      <c r="E9838">
        <v>0.20215569</v>
      </c>
      <c r="F9838" s="46">
        <v>5</v>
      </c>
      <c r="G9838">
        <v>0.47239407999999999</v>
      </c>
    </row>
    <row r="9839" spans="1:7" x14ac:dyDescent="0.2">
      <c r="A9839">
        <v>2006</v>
      </c>
      <c r="B9839">
        <v>12</v>
      </c>
      <c r="C9839">
        <v>7</v>
      </c>
      <c r="D9839" s="45">
        <v>9.4884894799999994E-2</v>
      </c>
      <c r="E9839" s="45">
        <v>8.1751734000000006E-2</v>
      </c>
      <c r="F9839" s="46">
        <v>5</v>
      </c>
      <c r="G9839">
        <v>0.12524572</v>
      </c>
    </row>
    <row r="9840" spans="1:7" x14ac:dyDescent="0.2">
      <c r="A9840">
        <v>2006</v>
      </c>
      <c r="B9840">
        <v>12</v>
      </c>
      <c r="C9840">
        <v>8</v>
      </c>
      <c r="D9840" s="45">
        <v>9.7783111000000006E-2</v>
      </c>
      <c r="E9840" s="45">
        <v>-3.2294392599999999E-2</v>
      </c>
      <c r="F9840" s="46">
        <v>4</v>
      </c>
      <c r="G9840">
        <v>0.10297798</v>
      </c>
    </row>
    <row r="9841" spans="1:7" x14ac:dyDescent="0.2">
      <c r="A9841">
        <v>2006</v>
      </c>
      <c r="B9841">
        <v>12</v>
      </c>
      <c r="C9841">
        <v>9</v>
      </c>
      <c r="D9841" s="45">
        <v>5.0045892600000003E-2</v>
      </c>
      <c r="E9841">
        <v>-0.22330639999999999</v>
      </c>
      <c r="F9841" s="46">
        <v>3</v>
      </c>
      <c r="G9841">
        <v>0.22884567</v>
      </c>
    </row>
    <row r="9842" spans="1:7" x14ac:dyDescent="0.2">
      <c r="A9842">
        <v>2006</v>
      </c>
      <c r="B9842">
        <v>12</v>
      </c>
      <c r="C9842">
        <v>10</v>
      </c>
      <c r="D9842">
        <v>-0.12239282999999999</v>
      </c>
      <c r="E9842">
        <v>-0.36575060999999998</v>
      </c>
      <c r="F9842" s="46">
        <v>2</v>
      </c>
      <c r="G9842">
        <v>0.38568576999999998</v>
      </c>
    </row>
    <row r="9843" spans="1:7" x14ac:dyDescent="0.2">
      <c r="A9843">
        <v>2006</v>
      </c>
      <c r="B9843">
        <v>12</v>
      </c>
      <c r="C9843">
        <v>11</v>
      </c>
      <c r="D9843">
        <v>-0.20047829</v>
      </c>
      <c r="E9843">
        <v>-0.68055337999999999</v>
      </c>
      <c r="F9843" s="46">
        <v>2</v>
      </c>
      <c r="G9843">
        <v>0.70946770999999997</v>
      </c>
    </row>
    <row r="9844" spans="1:7" x14ac:dyDescent="0.2">
      <c r="A9844">
        <v>2006</v>
      </c>
      <c r="B9844">
        <v>12</v>
      </c>
      <c r="C9844">
        <v>12</v>
      </c>
      <c r="D9844">
        <v>-0.26972035</v>
      </c>
      <c r="E9844">
        <v>-0.88363402999999996</v>
      </c>
      <c r="F9844" s="46">
        <v>2</v>
      </c>
      <c r="G9844">
        <v>0.92388212999999997</v>
      </c>
    </row>
    <row r="9845" spans="1:7" x14ac:dyDescent="0.2">
      <c r="A9845">
        <v>2006</v>
      </c>
      <c r="B9845">
        <v>12</v>
      </c>
      <c r="C9845">
        <v>13</v>
      </c>
      <c r="D9845">
        <v>-0.16168946000000001</v>
      </c>
      <c r="E9845">
        <v>-1.2334476999999999</v>
      </c>
      <c r="F9845" s="46">
        <v>2</v>
      </c>
      <c r="G9845">
        <v>1.2440001999999999</v>
      </c>
    </row>
    <row r="9846" spans="1:7" x14ac:dyDescent="0.2">
      <c r="A9846">
        <v>2006</v>
      </c>
      <c r="B9846">
        <v>12</v>
      </c>
      <c r="C9846">
        <v>14</v>
      </c>
      <c r="D9846" s="45">
        <v>-9.7074352200000005E-2</v>
      </c>
      <c r="E9846">
        <v>-0.97289395000000001</v>
      </c>
      <c r="F9846" s="46">
        <v>2</v>
      </c>
      <c r="G9846">
        <v>0.97772497000000003</v>
      </c>
    </row>
    <row r="9847" spans="1:7" x14ac:dyDescent="0.2">
      <c r="A9847">
        <v>2006</v>
      </c>
      <c r="B9847">
        <v>12</v>
      </c>
      <c r="C9847">
        <v>15</v>
      </c>
      <c r="D9847" s="45">
        <v>-6.7007052699999999E-4</v>
      </c>
      <c r="E9847">
        <v>-0.99785226999999999</v>
      </c>
      <c r="F9847" s="46">
        <v>2</v>
      </c>
      <c r="G9847">
        <v>0.99785250000000003</v>
      </c>
    </row>
    <row r="9848" spans="1:7" x14ac:dyDescent="0.2">
      <c r="A9848">
        <v>2006</v>
      </c>
      <c r="B9848">
        <v>12</v>
      </c>
      <c r="C9848">
        <v>16</v>
      </c>
      <c r="D9848">
        <v>0.17094685000000001</v>
      </c>
      <c r="E9848">
        <v>-0.94030683999999998</v>
      </c>
      <c r="F9848" s="46">
        <v>3</v>
      </c>
      <c r="G9848">
        <v>0.95571952999999998</v>
      </c>
    </row>
    <row r="9849" spans="1:7" x14ac:dyDescent="0.2">
      <c r="A9849">
        <v>2006</v>
      </c>
      <c r="B9849">
        <v>12</v>
      </c>
      <c r="C9849">
        <v>17</v>
      </c>
      <c r="D9849" s="45">
        <v>5.2976100700000001E-3</v>
      </c>
      <c r="E9849">
        <v>-1.3233877000000001</v>
      </c>
      <c r="F9849" s="46">
        <v>3</v>
      </c>
      <c r="G9849">
        <v>1.3233984000000001</v>
      </c>
    </row>
    <row r="9850" spans="1:7" x14ac:dyDescent="0.2">
      <c r="A9850">
        <v>2006</v>
      </c>
      <c r="B9850">
        <v>12</v>
      </c>
      <c r="C9850">
        <v>18</v>
      </c>
      <c r="D9850" s="45">
        <v>8.9569456899999997E-2</v>
      </c>
      <c r="E9850">
        <v>-1.8432995999999999</v>
      </c>
      <c r="F9850" s="46">
        <v>3</v>
      </c>
      <c r="G9850">
        <v>1.8454744999999999</v>
      </c>
    </row>
    <row r="9851" spans="1:7" x14ac:dyDescent="0.2">
      <c r="A9851">
        <v>2006</v>
      </c>
      <c r="B9851">
        <v>12</v>
      </c>
      <c r="C9851">
        <v>19</v>
      </c>
      <c r="D9851" s="45">
        <v>8.8988624500000002E-2</v>
      </c>
      <c r="E9851">
        <v>-2.2578073000000001</v>
      </c>
      <c r="F9851" s="46">
        <v>3</v>
      </c>
      <c r="G9851">
        <v>2.2595600999999998</v>
      </c>
    </row>
    <row r="9852" spans="1:7" x14ac:dyDescent="0.2">
      <c r="A9852">
        <v>2006</v>
      </c>
      <c r="B9852">
        <v>12</v>
      </c>
      <c r="C9852">
        <v>20</v>
      </c>
      <c r="D9852" s="45">
        <v>6.7398302300000004E-2</v>
      </c>
      <c r="E9852">
        <v>-2.3861941999999998</v>
      </c>
      <c r="F9852" s="46">
        <v>3</v>
      </c>
      <c r="G9852">
        <v>2.3871457999999999</v>
      </c>
    </row>
    <row r="9853" spans="1:7" x14ac:dyDescent="0.2">
      <c r="A9853">
        <v>2006</v>
      </c>
      <c r="B9853">
        <v>12</v>
      </c>
      <c r="C9853">
        <v>21</v>
      </c>
      <c r="D9853">
        <v>0.28081378000000001</v>
      </c>
      <c r="E9853">
        <v>-2.4176514</v>
      </c>
      <c r="F9853" s="46">
        <v>3</v>
      </c>
      <c r="G9853">
        <v>2.4339054</v>
      </c>
    </row>
    <row r="9854" spans="1:7" x14ac:dyDescent="0.2">
      <c r="A9854">
        <v>2006</v>
      </c>
      <c r="B9854">
        <v>12</v>
      </c>
      <c r="C9854">
        <v>22</v>
      </c>
      <c r="D9854">
        <v>0.31792506999999998</v>
      </c>
      <c r="E9854">
        <v>-2.2590536999999999</v>
      </c>
      <c r="F9854" s="46">
        <v>3</v>
      </c>
      <c r="G9854">
        <v>2.2813153000000002</v>
      </c>
    </row>
    <row r="9855" spans="1:7" x14ac:dyDescent="0.2">
      <c r="A9855">
        <v>2006</v>
      </c>
      <c r="B9855">
        <v>12</v>
      </c>
      <c r="C9855">
        <v>23</v>
      </c>
      <c r="D9855">
        <v>0.56716138000000005</v>
      </c>
      <c r="E9855">
        <v>-2.1358804999999998</v>
      </c>
      <c r="F9855" s="46">
        <v>3</v>
      </c>
      <c r="G9855">
        <v>2.2098998999999999</v>
      </c>
    </row>
    <row r="9856" spans="1:7" x14ac:dyDescent="0.2">
      <c r="A9856">
        <v>2006</v>
      </c>
      <c r="B9856">
        <v>12</v>
      </c>
      <c r="C9856">
        <v>24</v>
      </c>
      <c r="D9856">
        <v>0.45046418999999999</v>
      </c>
      <c r="E9856">
        <v>-2.1697139999999999</v>
      </c>
      <c r="F9856" s="46">
        <v>3</v>
      </c>
      <c r="G9856">
        <v>2.2159822</v>
      </c>
    </row>
    <row r="9857" spans="1:7" x14ac:dyDescent="0.2">
      <c r="A9857">
        <v>2006</v>
      </c>
      <c r="B9857">
        <v>12</v>
      </c>
      <c r="C9857">
        <v>25</v>
      </c>
      <c r="D9857">
        <v>0.26811575999999998</v>
      </c>
      <c r="E9857">
        <v>-2.2387176000000002</v>
      </c>
      <c r="F9857" s="46">
        <v>3</v>
      </c>
      <c r="G9857">
        <v>2.2547153999999998</v>
      </c>
    </row>
    <row r="9858" spans="1:7" x14ac:dyDescent="0.2">
      <c r="A9858">
        <v>2006</v>
      </c>
      <c r="B9858">
        <v>12</v>
      </c>
      <c r="C9858">
        <v>26</v>
      </c>
      <c r="D9858">
        <v>0.58697093</v>
      </c>
      <c r="E9858">
        <v>-2.4685527999999999</v>
      </c>
      <c r="F9858" s="46">
        <v>3</v>
      </c>
      <c r="G9858">
        <v>2.5373781000000002</v>
      </c>
    </row>
    <row r="9859" spans="1:7" x14ac:dyDescent="0.2">
      <c r="A9859">
        <v>2006</v>
      </c>
      <c r="B9859">
        <v>12</v>
      </c>
      <c r="C9859">
        <v>27</v>
      </c>
      <c r="D9859">
        <v>1.2007874999999999</v>
      </c>
      <c r="E9859">
        <v>-2.5995621999999998</v>
      </c>
      <c r="F9859" s="46">
        <v>3</v>
      </c>
      <c r="G9859">
        <v>2.8634968000000001</v>
      </c>
    </row>
    <row r="9860" spans="1:7" x14ac:dyDescent="0.2">
      <c r="A9860">
        <v>2006</v>
      </c>
      <c r="B9860">
        <v>12</v>
      </c>
      <c r="C9860">
        <v>28</v>
      </c>
      <c r="D9860">
        <v>1.6185887000000001</v>
      </c>
      <c r="E9860">
        <v>-2.1843859999999999</v>
      </c>
      <c r="F9860" s="46">
        <v>3</v>
      </c>
      <c r="G9860">
        <v>2.7187077999999998</v>
      </c>
    </row>
    <row r="9861" spans="1:7" x14ac:dyDescent="0.2">
      <c r="A9861">
        <v>2006</v>
      </c>
      <c r="B9861">
        <v>12</v>
      </c>
      <c r="C9861">
        <v>29</v>
      </c>
      <c r="D9861">
        <v>1.7089011999999999</v>
      </c>
      <c r="E9861">
        <v>-1.9327574999999999</v>
      </c>
      <c r="F9861" s="46">
        <v>3</v>
      </c>
      <c r="G9861">
        <v>2.5799021999999998</v>
      </c>
    </row>
    <row r="9862" spans="1:7" x14ac:dyDescent="0.2">
      <c r="A9862">
        <v>2006</v>
      </c>
      <c r="B9862">
        <v>12</v>
      </c>
      <c r="C9862">
        <v>30</v>
      </c>
      <c r="D9862">
        <v>1.7987214</v>
      </c>
      <c r="E9862">
        <v>-1.4934508</v>
      </c>
      <c r="F9862" s="46">
        <v>4</v>
      </c>
      <c r="G9862">
        <v>2.3379037</v>
      </c>
    </row>
    <row r="9863" spans="1:7" x14ac:dyDescent="0.2">
      <c r="A9863">
        <v>2006</v>
      </c>
      <c r="B9863">
        <v>12</v>
      </c>
      <c r="C9863">
        <v>31</v>
      </c>
      <c r="D9863">
        <v>2.2100806</v>
      </c>
      <c r="E9863">
        <v>-0.70366627000000004</v>
      </c>
      <c r="F9863" s="46">
        <v>4</v>
      </c>
      <c r="G9863">
        <v>2.3193969999999999</v>
      </c>
    </row>
    <row r="9864" spans="1:7" x14ac:dyDescent="0.2">
      <c r="A9864">
        <v>2007</v>
      </c>
      <c r="B9864">
        <v>1</v>
      </c>
      <c r="C9864">
        <v>1</v>
      </c>
      <c r="D9864">
        <v>2.4167730999999999</v>
      </c>
      <c r="E9864">
        <v>-0.44351551</v>
      </c>
      <c r="F9864" s="46">
        <v>4</v>
      </c>
      <c r="G9864">
        <v>2.4571320999999999</v>
      </c>
    </row>
    <row r="9865" spans="1:7" x14ac:dyDescent="0.2">
      <c r="A9865">
        <v>2007</v>
      </c>
      <c r="B9865">
        <v>1</v>
      </c>
      <c r="C9865">
        <v>2</v>
      </c>
      <c r="D9865">
        <v>2.5721457000000001</v>
      </c>
      <c r="E9865">
        <v>0.18605817999999999</v>
      </c>
      <c r="F9865" s="46">
        <v>5</v>
      </c>
      <c r="G9865">
        <v>2.5788662000000002</v>
      </c>
    </row>
    <row r="9866" spans="1:7" x14ac:dyDescent="0.2">
      <c r="A9866">
        <v>2007</v>
      </c>
      <c r="B9866">
        <v>1</v>
      </c>
      <c r="C9866">
        <v>3</v>
      </c>
      <c r="D9866">
        <v>2.6088287999999999</v>
      </c>
      <c r="E9866">
        <v>0.48484086999999998</v>
      </c>
      <c r="F9866" s="46">
        <v>5</v>
      </c>
      <c r="G9866">
        <v>2.6534993999999998</v>
      </c>
    </row>
    <row r="9867" spans="1:7" x14ac:dyDescent="0.2">
      <c r="A9867">
        <v>2007</v>
      </c>
      <c r="B9867">
        <v>1</v>
      </c>
      <c r="C9867">
        <v>4</v>
      </c>
      <c r="D9867">
        <v>2.3621422999999999</v>
      </c>
      <c r="E9867">
        <v>0.85387194</v>
      </c>
      <c r="F9867" s="46">
        <v>5</v>
      </c>
      <c r="G9867">
        <v>2.5117351999999999</v>
      </c>
    </row>
    <row r="9868" spans="1:7" x14ac:dyDescent="0.2">
      <c r="A9868">
        <v>2007</v>
      </c>
      <c r="B9868">
        <v>1</v>
      </c>
      <c r="C9868">
        <v>5</v>
      </c>
      <c r="D9868">
        <v>1.9273927</v>
      </c>
      <c r="E9868">
        <v>0.79344731999999996</v>
      </c>
      <c r="F9868" s="46">
        <v>5</v>
      </c>
      <c r="G9868">
        <v>2.0843227</v>
      </c>
    </row>
    <row r="9869" spans="1:7" x14ac:dyDescent="0.2">
      <c r="A9869">
        <v>2007</v>
      </c>
      <c r="B9869">
        <v>1</v>
      </c>
      <c r="C9869">
        <v>6</v>
      </c>
      <c r="D9869">
        <v>1.747458</v>
      </c>
      <c r="E9869">
        <v>1.2329348</v>
      </c>
      <c r="F9869" s="46">
        <v>5</v>
      </c>
      <c r="G9869">
        <v>2.1386299000000002</v>
      </c>
    </row>
    <row r="9870" spans="1:7" x14ac:dyDescent="0.2">
      <c r="A9870">
        <v>2007</v>
      </c>
      <c r="B9870">
        <v>1</v>
      </c>
      <c r="C9870">
        <v>7</v>
      </c>
      <c r="D9870">
        <v>1.5116615</v>
      </c>
      <c r="E9870">
        <v>1.1527236000000001</v>
      </c>
      <c r="F9870" s="46">
        <v>5</v>
      </c>
      <c r="G9870">
        <v>1.901024</v>
      </c>
    </row>
    <row r="9871" spans="1:7" x14ac:dyDescent="0.2">
      <c r="A9871">
        <v>2007</v>
      </c>
      <c r="B9871">
        <v>1</v>
      </c>
      <c r="C9871">
        <v>8</v>
      </c>
      <c r="D9871">
        <v>1.0967734</v>
      </c>
      <c r="E9871">
        <v>0.91903979000000002</v>
      </c>
      <c r="F9871" s="46">
        <v>5</v>
      </c>
      <c r="G9871">
        <v>1.4309248999999999</v>
      </c>
    </row>
    <row r="9872" spans="1:7" x14ac:dyDescent="0.2">
      <c r="A9872">
        <v>2007</v>
      </c>
      <c r="B9872">
        <v>1</v>
      </c>
      <c r="C9872">
        <v>9</v>
      </c>
      <c r="D9872">
        <v>0.77235967000000005</v>
      </c>
      <c r="E9872">
        <v>1.1476496</v>
      </c>
      <c r="F9872" s="46">
        <v>6</v>
      </c>
      <c r="G9872">
        <v>1.3833435000000001</v>
      </c>
    </row>
    <row r="9873" spans="1:7" x14ac:dyDescent="0.2">
      <c r="A9873">
        <v>2007</v>
      </c>
      <c r="B9873">
        <v>1</v>
      </c>
      <c r="C9873">
        <v>10</v>
      </c>
      <c r="D9873">
        <v>0.64650421999999996</v>
      </c>
      <c r="E9873">
        <v>1.4371464</v>
      </c>
      <c r="F9873" s="46">
        <v>6</v>
      </c>
      <c r="G9873">
        <v>1.5758673000000001</v>
      </c>
    </row>
    <row r="9874" spans="1:7" x14ac:dyDescent="0.2">
      <c r="A9874">
        <v>2007</v>
      </c>
      <c r="B9874">
        <v>1</v>
      </c>
      <c r="C9874">
        <v>11</v>
      </c>
      <c r="D9874">
        <v>0.57953363999999996</v>
      </c>
      <c r="E9874">
        <v>1.4141641</v>
      </c>
      <c r="F9874" s="46">
        <v>6</v>
      </c>
      <c r="G9874">
        <v>1.5283059999999999</v>
      </c>
    </row>
    <row r="9875" spans="1:7" x14ac:dyDescent="0.2">
      <c r="A9875">
        <v>2007</v>
      </c>
      <c r="B9875">
        <v>1</v>
      </c>
      <c r="C9875">
        <v>12</v>
      </c>
      <c r="D9875">
        <v>0.86887263999999997</v>
      </c>
      <c r="E9875">
        <v>1.1991442000000001</v>
      </c>
      <c r="F9875" s="46">
        <v>6</v>
      </c>
      <c r="G9875">
        <v>1.4808398</v>
      </c>
    </row>
    <row r="9876" spans="1:7" x14ac:dyDescent="0.2">
      <c r="A9876">
        <v>2007</v>
      </c>
      <c r="B9876">
        <v>1</v>
      </c>
      <c r="C9876">
        <v>13</v>
      </c>
      <c r="D9876">
        <v>1.0280198</v>
      </c>
      <c r="E9876">
        <v>1.179934</v>
      </c>
      <c r="F9876" s="46">
        <v>6</v>
      </c>
      <c r="G9876">
        <v>1.5649500999999999</v>
      </c>
    </row>
    <row r="9877" spans="1:7" x14ac:dyDescent="0.2">
      <c r="A9877">
        <v>2007</v>
      </c>
      <c r="B9877">
        <v>1</v>
      </c>
      <c r="C9877">
        <v>14</v>
      </c>
      <c r="D9877">
        <v>1.0789636</v>
      </c>
      <c r="E9877">
        <v>1.0649757</v>
      </c>
      <c r="F9877" s="46">
        <v>5</v>
      </c>
      <c r="G9877">
        <v>1.5160263</v>
      </c>
    </row>
    <row r="9878" spans="1:7" x14ac:dyDescent="0.2">
      <c r="A9878">
        <v>2007</v>
      </c>
      <c r="B9878">
        <v>1</v>
      </c>
      <c r="C9878">
        <v>15</v>
      </c>
      <c r="D9878">
        <v>0.73287606000000005</v>
      </c>
      <c r="E9878">
        <v>0.89942204999999997</v>
      </c>
      <c r="F9878" s="46">
        <v>6</v>
      </c>
      <c r="G9878">
        <v>1.1602014</v>
      </c>
    </row>
    <row r="9879" spans="1:7" x14ac:dyDescent="0.2">
      <c r="A9879">
        <v>2007</v>
      </c>
      <c r="B9879">
        <v>1</v>
      </c>
      <c r="C9879">
        <v>16</v>
      </c>
      <c r="D9879">
        <v>0.31184353999999997</v>
      </c>
      <c r="E9879">
        <v>0.77396977</v>
      </c>
      <c r="F9879" s="46">
        <v>6</v>
      </c>
      <c r="G9879">
        <v>0.83443129000000005</v>
      </c>
    </row>
    <row r="9880" spans="1:7" x14ac:dyDescent="0.2">
      <c r="A9880">
        <v>2007</v>
      </c>
      <c r="B9880">
        <v>1</v>
      </c>
      <c r="C9880">
        <v>17</v>
      </c>
      <c r="D9880" s="45">
        <v>5.2485775200000001E-2</v>
      </c>
      <c r="E9880">
        <v>0.60229284000000005</v>
      </c>
      <c r="F9880" s="46">
        <v>6</v>
      </c>
      <c r="G9880">
        <v>0.60457539999999999</v>
      </c>
    </row>
    <row r="9881" spans="1:7" x14ac:dyDescent="0.2">
      <c r="A9881">
        <v>2007</v>
      </c>
      <c r="B9881">
        <v>1</v>
      </c>
      <c r="C9881">
        <v>18</v>
      </c>
      <c r="D9881">
        <v>-0.14917789000000001</v>
      </c>
      <c r="E9881">
        <v>0.66510080999999999</v>
      </c>
      <c r="F9881" s="46">
        <v>7</v>
      </c>
      <c r="G9881">
        <v>0.68162537000000001</v>
      </c>
    </row>
    <row r="9882" spans="1:7" x14ac:dyDescent="0.2">
      <c r="A9882">
        <v>2007</v>
      </c>
      <c r="B9882">
        <v>1</v>
      </c>
      <c r="C9882">
        <v>19</v>
      </c>
      <c r="D9882">
        <v>-0.23474507</v>
      </c>
      <c r="E9882">
        <v>0.58494860000000004</v>
      </c>
      <c r="F9882" s="46">
        <v>7</v>
      </c>
      <c r="G9882">
        <v>0.63029367000000003</v>
      </c>
    </row>
    <row r="9883" spans="1:7" x14ac:dyDescent="0.2">
      <c r="A9883">
        <v>2007</v>
      </c>
      <c r="B9883">
        <v>1</v>
      </c>
      <c r="C9883">
        <v>20</v>
      </c>
      <c r="D9883" s="45">
        <v>-8.8326193400000003E-2</v>
      </c>
      <c r="E9883">
        <v>0.37173158000000001</v>
      </c>
      <c r="F9883" s="46">
        <v>7</v>
      </c>
      <c r="G9883">
        <v>0.382081</v>
      </c>
    </row>
    <row r="9884" spans="1:7" x14ac:dyDescent="0.2">
      <c r="A9884">
        <v>2007</v>
      </c>
      <c r="B9884">
        <v>1</v>
      </c>
      <c r="C9884">
        <v>21</v>
      </c>
      <c r="D9884" s="45">
        <v>-1.74599944E-3</v>
      </c>
      <c r="E9884">
        <v>0.30272451</v>
      </c>
      <c r="F9884" s="46">
        <v>7</v>
      </c>
      <c r="G9884">
        <v>0.30272955000000001</v>
      </c>
    </row>
    <row r="9885" spans="1:7" x14ac:dyDescent="0.2">
      <c r="A9885">
        <v>2007</v>
      </c>
      <c r="B9885">
        <v>1</v>
      </c>
      <c r="C9885">
        <v>22</v>
      </c>
      <c r="D9885" s="45">
        <v>-7.69235417E-2</v>
      </c>
      <c r="E9885">
        <v>0.20263898</v>
      </c>
      <c r="F9885" s="46">
        <v>7</v>
      </c>
      <c r="G9885">
        <v>0.21674821</v>
      </c>
    </row>
    <row r="9886" spans="1:7" x14ac:dyDescent="0.2">
      <c r="A9886">
        <v>2007</v>
      </c>
      <c r="B9886">
        <v>1</v>
      </c>
      <c r="C9886">
        <v>23</v>
      </c>
      <c r="D9886" s="45">
        <v>-5.11380918E-2</v>
      </c>
      <c r="E9886">
        <v>0.10770945</v>
      </c>
      <c r="F9886" s="46">
        <v>7</v>
      </c>
      <c r="G9886">
        <v>0.11923267999999999</v>
      </c>
    </row>
    <row r="9887" spans="1:7" x14ac:dyDescent="0.2">
      <c r="A9887">
        <v>2007</v>
      </c>
      <c r="B9887">
        <v>1</v>
      </c>
      <c r="C9887">
        <v>24</v>
      </c>
      <c r="D9887" s="45">
        <v>-4.9159701899999998E-2</v>
      </c>
      <c r="E9887">
        <v>0.54181904000000003</v>
      </c>
      <c r="F9887" s="46">
        <v>7</v>
      </c>
      <c r="G9887">
        <v>0.54404461000000004</v>
      </c>
    </row>
    <row r="9888" spans="1:7" x14ac:dyDescent="0.2">
      <c r="A9888">
        <v>2007</v>
      </c>
      <c r="B9888">
        <v>1</v>
      </c>
      <c r="C9888">
        <v>25</v>
      </c>
      <c r="D9888" s="45">
        <v>-6.7831091600000004E-2</v>
      </c>
      <c r="E9888">
        <v>0.97882097999999995</v>
      </c>
      <c r="F9888" s="46">
        <v>7</v>
      </c>
      <c r="G9888">
        <v>0.98116844999999997</v>
      </c>
    </row>
    <row r="9889" spans="1:7" x14ac:dyDescent="0.2">
      <c r="A9889">
        <v>2007</v>
      </c>
      <c r="B9889">
        <v>1</v>
      </c>
      <c r="C9889">
        <v>26</v>
      </c>
      <c r="D9889">
        <v>0.13824085999999999</v>
      </c>
      <c r="E9889">
        <v>1.0757467999999999</v>
      </c>
      <c r="F9889" s="46">
        <v>6</v>
      </c>
      <c r="G9889">
        <v>1.0845928</v>
      </c>
    </row>
    <row r="9890" spans="1:7" x14ac:dyDescent="0.2">
      <c r="A9890">
        <v>2007</v>
      </c>
      <c r="B9890">
        <v>1</v>
      </c>
      <c r="C9890">
        <v>27</v>
      </c>
      <c r="D9890">
        <v>0.17971271</v>
      </c>
      <c r="E9890">
        <v>1.0370798000000001</v>
      </c>
      <c r="F9890" s="46">
        <v>6</v>
      </c>
      <c r="G9890">
        <v>1.0525357</v>
      </c>
    </row>
    <row r="9891" spans="1:7" x14ac:dyDescent="0.2">
      <c r="A9891">
        <v>2007</v>
      </c>
      <c r="B9891">
        <v>1</v>
      </c>
      <c r="C9891">
        <v>28</v>
      </c>
      <c r="D9891">
        <v>0.10370525999999999</v>
      </c>
      <c r="E9891">
        <v>1.1166160000000001</v>
      </c>
      <c r="F9891" s="46">
        <v>6</v>
      </c>
      <c r="G9891">
        <v>1.1214215000000001</v>
      </c>
    </row>
    <row r="9892" spans="1:7" x14ac:dyDescent="0.2">
      <c r="A9892">
        <v>2007</v>
      </c>
      <c r="B9892">
        <v>1</v>
      </c>
      <c r="C9892">
        <v>29</v>
      </c>
      <c r="D9892">
        <v>0.20693101</v>
      </c>
      <c r="E9892">
        <v>1.3175171999999999</v>
      </c>
      <c r="F9892" s="46">
        <v>6</v>
      </c>
      <c r="G9892">
        <v>1.3336686</v>
      </c>
    </row>
    <row r="9893" spans="1:7" x14ac:dyDescent="0.2">
      <c r="A9893">
        <v>2007</v>
      </c>
      <c r="B9893">
        <v>1</v>
      </c>
      <c r="C9893">
        <v>30</v>
      </c>
      <c r="D9893">
        <v>0.22350887999999999</v>
      </c>
      <c r="E9893">
        <v>1.0932409000000001</v>
      </c>
      <c r="F9893" s="46">
        <v>6</v>
      </c>
      <c r="G9893">
        <v>1.1158547000000001</v>
      </c>
    </row>
    <row r="9894" spans="1:7" x14ac:dyDescent="0.2">
      <c r="A9894">
        <v>2007</v>
      </c>
      <c r="B9894">
        <v>1</v>
      </c>
      <c r="C9894">
        <v>31</v>
      </c>
      <c r="D9894">
        <v>0.18902071000000001</v>
      </c>
      <c r="E9894">
        <v>0.81939888000000005</v>
      </c>
      <c r="F9894" s="46">
        <v>6</v>
      </c>
      <c r="G9894">
        <v>0.84091817999999996</v>
      </c>
    </row>
    <row r="9895" spans="1:7" x14ac:dyDescent="0.2">
      <c r="A9895">
        <v>2007</v>
      </c>
      <c r="B9895">
        <v>2</v>
      </c>
      <c r="C9895">
        <v>1</v>
      </c>
      <c r="D9895">
        <v>0.24140854</v>
      </c>
      <c r="E9895">
        <v>0.70408541000000002</v>
      </c>
      <c r="F9895" s="46">
        <v>6</v>
      </c>
      <c r="G9895">
        <v>0.74432140999999996</v>
      </c>
    </row>
    <row r="9896" spans="1:7" x14ac:dyDescent="0.2">
      <c r="A9896">
        <v>2007</v>
      </c>
      <c r="B9896">
        <v>2</v>
      </c>
      <c r="C9896">
        <v>2</v>
      </c>
      <c r="D9896">
        <v>0.31380263000000003</v>
      </c>
      <c r="E9896">
        <v>0.65055375999999998</v>
      </c>
      <c r="F9896" s="46">
        <v>6</v>
      </c>
      <c r="G9896">
        <v>0.72228270999999999</v>
      </c>
    </row>
    <row r="9897" spans="1:7" x14ac:dyDescent="0.2">
      <c r="A9897">
        <v>2007</v>
      </c>
      <c r="B9897">
        <v>2</v>
      </c>
      <c r="C9897">
        <v>3</v>
      </c>
      <c r="D9897">
        <v>0.30494054999999998</v>
      </c>
      <c r="E9897">
        <v>0.59530234000000004</v>
      </c>
      <c r="F9897" s="46">
        <v>6</v>
      </c>
      <c r="G9897">
        <v>0.66885989999999995</v>
      </c>
    </row>
    <row r="9898" spans="1:7" x14ac:dyDescent="0.2">
      <c r="A9898">
        <v>2007</v>
      </c>
      <c r="B9898">
        <v>2</v>
      </c>
      <c r="C9898">
        <v>4</v>
      </c>
      <c r="D9898">
        <v>0.33786798000000001</v>
      </c>
      <c r="E9898">
        <v>0.53345871</v>
      </c>
      <c r="F9898" s="46">
        <v>6</v>
      </c>
      <c r="G9898">
        <v>0.63145304000000002</v>
      </c>
    </row>
    <row r="9899" spans="1:7" x14ac:dyDescent="0.2">
      <c r="A9899">
        <v>2007</v>
      </c>
      <c r="B9899">
        <v>2</v>
      </c>
      <c r="C9899">
        <v>5</v>
      </c>
      <c r="D9899">
        <v>0.55021273999999998</v>
      </c>
      <c r="E9899">
        <v>0.46090332000000001</v>
      </c>
      <c r="F9899" s="46">
        <v>5</v>
      </c>
      <c r="G9899">
        <v>0.71775060999999996</v>
      </c>
    </row>
    <row r="9900" spans="1:7" x14ac:dyDescent="0.2">
      <c r="A9900">
        <v>2007</v>
      </c>
      <c r="B9900">
        <v>2</v>
      </c>
      <c r="C9900">
        <v>6</v>
      </c>
      <c r="D9900">
        <v>0.37353826000000001</v>
      </c>
      <c r="E9900">
        <v>0.31975046000000001</v>
      </c>
      <c r="F9900" s="46">
        <v>5</v>
      </c>
      <c r="G9900">
        <v>0.49170232000000003</v>
      </c>
    </row>
    <row r="9901" spans="1:7" x14ac:dyDescent="0.2">
      <c r="A9901">
        <v>2007</v>
      </c>
      <c r="B9901">
        <v>2</v>
      </c>
      <c r="C9901">
        <v>7</v>
      </c>
      <c r="D9901">
        <v>0.11991756000000001</v>
      </c>
      <c r="E9901">
        <v>0.30013844000000001</v>
      </c>
      <c r="F9901" s="46">
        <v>6</v>
      </c>
      <c r="G9901">
        <v>0.32320786000000001</v>
      </c>
    </row>
    <row r="9902" spans="1:7" x14ac:dyDescent="0.2">
      <c r="A9902">
        <v>2007</v>
      </c>
      <c r="B9902">
        <v>2</v>
      </c>
      <c r="C9902">
        <v>8</v>
      </c>
      <c r="D9902" s="45">
        <v>-7.9918868800000001E-2</v>
      </c>
      <c r="E9902">
        <v>0.35629739999999999</v>
      </c>
      <c r="F9902" s="46">
        <v>7</v>
      </c>
      <c r="G9902">
        <v>0.36515045000000002</v>
      </c>
    </row>
    <row r="9903" spans="1:7" x14ac:dyDescent="0.2">
      <c r="A9903">
        <v>2007</v>
      </c>
      <c r="B9903">
        <v>2</v>
      </c>
      <c r="C9903">
        <v>9</v>
      </c>
      <c r="D9903">
        <v>-0.16966698</v>
      </c>
      <c r="E9903">
        <v>0.72347468000000004</v>
      </c>
      <c r="F9903" s="46">
        <v>7</v>
      </c>
      <c r="G9903">
        <v>0.74310332999999995</v>
      </c>
    </row>
    <row r="9904" spans="1:7" x14ac:dyDescent="0.2">
      <c r="A9904">
        <v>2007</v>
      </c>
      <c r="B9904">
        <v>2</v>
      </c>
      <c r="C9904">
        <v>10</v>
      </c>
      <c r="D9904">
        <v>-0.29450089000000002</v>
      </c>
      <c r="E9904">
        <v>0.37239911999999997</v>
      </c>
      <c r="F9904" s="46">
        <v>7</v>
      </c>
      <c r="G9904">
        <v>0.47477557999999997</v>
      </c>
    </row>
    <row r="9905" spans="1:7" x14ac:dyDescent="0.2">
      <c r="A9905">
        <v>2007</v>
      </c>
      <c r="B9905">
        <v>2</v>
      </c>
      <c r="C9905">
        <v>11</v>
      </c>
      <c r="D9905">
        <v>-0.32003945</v>
      </c>
      <c r="E9905">
        <v>0.21913216999999999</v>
      </c>
      <c r="F9905" s="46">
        <v>8</v>
      </c>
      <c r="G9905">
        <v>0.38787129999999997</v>
      </c>
    </row>
    <row r="9906" spans="1:7" x14ac:dyDescent="0.2">
      <c r="A9906">
        <v>2007</v>
      </c>
      <c r="B9906">
        <v>2</v>
      </c>
      <c r="C9906">
        <v>12</v>
      </c>
      <c r="D9906">
        <v>-0.66286277999999998</v>
      </c>
      <c r="E9906">
        <v>0.10131867999999999</v>
      </c>
      <c r="F9906" s="46">
        <v>8</v>
      </c>
      <c r="G9906">
        <v>0.67056137000000005</v>
      </c>
    </row>
    <row r="9907" spans="1:7" x14ac:dyDescent="0.2">
      <c r="A9907">
        <v>2007</v>
      </c>
      <c r="B9907">
        <v>2</v>
      </c>
      <c r="C9907">
        <v>13</v>
      </c>
      <c r="D9907">
        <v>-1.0633946999999999</v>
      </c>
      <c r="E9907" s="45">
        <v>-5.6325960899999999E-2</v>
      </c>
      <c r="F9907" s="46">
        <v>1</v>
      </c>
      <c r="G9907">
        <v>1.0648854000000001</v>
      </c>
    </row>
    <row r="9908" spans="1:7" x14ac:dyDescent="0.2">
      <c r="A9908">
        <v>2007</v>
      </c>
      <c r="B9908">
        <v>2</v>
      </c>
      <c r="C9908">
        <v>14</v>
      </c>
      <c r="D9908">
        <v>-1.1544175999999999</v>
      </c>
      <c r="E9908">
        <v>-0.27864757000000001</v>
      </c>
      <c r="F9908" s="46">
        <v>1</v>
      </c>
      <c r="G9908">
        <v>1.1875709000000001</v>
      </c>
    </row>
    <row r="9909" spans="1:7" x14ac:dyDescent="0.2">
      <c r="A9909">
        <v>2007</v>
      </c>
      <c r="B9909">
        <v>2</v>
      </c>
      <c r="C9909">
        <v>15</v>
      </c>
      <c r="D9909">
        <v>-0.75894563999999998</v>
      </c>
      <c r="E9909">
        <v>-0.66814481999999997</v>
      </c>
      <c r="F9909" s="46">
        <v>1</v>
      </c>
      <c r="G9909">
        <v>1.0111458</v>
      </c>
    </row>
    <row r="9910" spans="1:7" x14ac:dyDescent="0.2">
      <c r="A9910">
        <v>2007</v>
      </c>
      <c r="B9910">
        <v>2</v>
      </c>
      <c r="C9910">
        <v>16</v>
      </c>
      <c r="D9910">
        <v>-0.33466235</v>
      </c>
      <c r="E9910">
        <v>-0.78796756000000001</v>
      </c>
      <c r="F9910" s="46">
        <v>2</v>
      </c>
      <c r="G9910">
        <v>0.85609102000000004</v>
      </c>
    </row>
    <row r="9911" spans="1:7" x14ac:dyDescent="0.2">
      <c r="A9911">
        <v>2007</v>
      </c>
      <c r="B9911">
        <v>2</v>
      </c>
      <c r="C9911">
        <v>17</v>
      </c>
      <c r="D9911">
        <v>-0.18819295</v>
      </c>
      <c r="E9911">
        <v>-1.1728780000000001</v>
      </c>
      <c r="F9911" s="46">
        <v>2</v>
      </c>
      <c r="G9911">
        <v>1.1878803</v>
      </c>
    </row>
    <row r="9912" spans="1:7" x14ac:dyDescent="0.2">
      <c r="A9912">
        <v>2007</v>
      </c>
      <c r="B9912">
        <v>2</v>
      </c>
      <c r="C9912">
        <v>18</v>
      </c>
      <c r="D9912">
        <v>-0.17496925999999999</v>
      </c>
      <c r="E9912">
        <v>-1.5213422999999999</v>
      </c>
      <c r="F9912" s="46">
        <v>2</v>
      </c>
      <c r="G9912">
        <v>1.5313707999999999</v>
      </c>
    </row>
    <row r="9913" spans="1:7" x14ac:dyDescent="0.2">
      <c r="A9913">
        <v>2007</v>
      </c>
      <c r="B9913">
        <v>2</v>
      </c>
      <c r="C9913">
        <v>19</v>
      </c>
      <c r="D9913" s="45">
        <v>7.9951621599999995E-2</v>
      </c>
      <c r="E9913">
        <v>-1.6025214999999999</v>
      </c>
      <c r="F9913" s="46">
        <v>3</v>
      </c>
      <c r="G9913">
        <v>1.6045147</v>
      </c>
    </row>
    <row r="9914" spans="1:7" x14ac:dyDescent="0.2">
      <c r="A9914">
        <v>2007</v>
      </c>
      <c r="B9914">
        <v>2</v>
      </c>
      <c r="C9914">
        <v>20</v>
      </c>
      <c r="D9914">
        <v>0.43055167999999999</v>
      </c>
      <c r="E9914">
        <v>-1.6382216999999999</v>
      </c>
      <c r="F9914" s="46">
        <v>3</v>
      </c>
      <c r="G9914">
        <v>1.6938552</v>
      </c>
    </row>
    <row r="9915" spans="1:7" x14ac:dyDescent="0.2">
      <c r="A9915">
        <v>2007</v>
      </c>
      <c r="B9915">
        <v>2</v>
      </c>
      <c r="C9915">
        <v>21</v>
      </c>
      <c r="D9915">
        <v>0.49691993000000001</v>
      </c>
      <c r="E9915">
        <v>-1.5541370000000001</v>
      </c>
      <c r="F9915" s="46">
        <v>3</v>
      </c>
      <c r="G9915">
        <v>1.6316468</v>
      </c>
    </row>
    <row r="9916" spans="1:7" x14ac:dyDescent="0.2">
      <c r="A9916">
        <v>2007</v>
      </c>
      <c r="B9916">
        <v>2</v>
      </c>
      <c r="C9916">
        <v>22</v>
      </c>
      <c r="D9916">
        <v>0.76459949999999999</v>
      </c>
      <c r="E9916">
        <v>-1.4505399000000001</v>
      </c>
      <c r="F9916" s="46">
        <v>3</v>
      </c>
      <c r="G9916">
        <v>1.6397189999999999</v>
      </c>
    </row>
    <row r="9917" spans="1:7" x14ac:dyDescent="0.2">
      <c r="A9917">
        <v>2007</v>
      </c>
      <c r="B9917">
        <v>2</v>
      </c>
      <c r="C9917">
        <v>23</v>
      </c>
      <c r="D9917">
        <v>1.1429349</v>
      </c>
      <c r="E9917">
        <v>-1.3556001</v>
      </c>
      <c r="F9917" s="46">
        <v>3</v>
      </c>
      <c r="G9917">
        <v>1.7731192</v>
      </c>
    </row>
    <row r="9918" spans="1:7" x14ac:dyDescent="0.2">
      <c r="A9918">
        <v>2007</v>
      </c>
      <c r="B9918">
        <v>2</v>
      </c>
      <c r="C9918">
        <v>24</v>
      </c>
      <c r="D9918">
        <v>1.3567487</v>
      </c>
      <c r="E9918">
        <v>-1.1060866</v>
      </c>
      <c r="F9918" s="46">
        <v>4</v>
      </c>
      <c r="G9918">
        <v>1.7504841</v>
      </c>
    </row>
    <row r="9919" spans="1:7" x14ac:dyDescent="0.2">
      <c r="A9919">
        <v>2007</v>
      </c>
      <c r="B9919">
        <v>2</v>
      </c>
      <c r="C9919">
        <v>25</v>
      </c>
      <c r="D9919">
        <v>1.5869664000000001</v>
      </c>
      <c r="E9919">
        <v>-0.79714107999999995</v>
      </c>
      <c r="F9919" s="46">
        <v>4</v>
      </c>
      <c r="G9919">
        <v>1.7759212</v>
      </c>
    </row>
    <row r="9920" spans="1:7" x14ac:dyDescent="0.2">
      <c r="A9920">
        <v>2007</v>
      </c>
      <c r="B9920">
        <v>2</v>
      </c>
      <c r="C9920">
        <v>26</v>
      </c>
      <c r="D9920">
        <v>1.7762088</v>
      </c>
      <c r="E9920">
        <v>-0.72794718000000003</v>
      </c>
      <c r="F9920" s="46">
        <v>4</v>
      </c>
      <c r="G9920">
        <v>1.9195895999999999</v>
      </c>
    </row>
    <row r="9921" spans="1:7" x14ac:dyDescent="0.2">
      <c r="A9921">
        <v>2007</v>
      </c>
      <c r="B9921">
        <v>2</v>
      </c>
      <c r="C9921">
        <v>27</v>
      </c>
      <c r="D9921">
        <v>1.7600594000000001</v>
      </c>
      <c r="E9921">
        <v>-0.35185325000000001</v>
      </c>
      <c r="F9921" s="46">
        <v>4</v>
      </c>
      <c r="G9921">
        <v>1.7948843000000001</v>
      </c>
    </row>
    <row r="9922" spans="1:7" x14ac:dyDescent="0.2">
      <c r="A9922">
        <v>2007</v>
      </c>
      <c r="B9922">
        <v>2</v>
      </c>
      <c r="C9922">
        <v>28</v>
      </c>
      <c r="D9922">
        <v>1.7614373000000001</v>
      </c>
      <c r="E9922" s="45">
        <v>3.9692148599999998E-2</v>
      </c>
      <c r="F9922" s="46">
        <v>5</v>
      </c>
      <c r="G9922">
        <v>1.7618845000000001</v>
      </c>
    </row>
    <row r="9923" spans="1:7" x14ac:dyDescent="0.2">
      <c r="A9923">
        <v>2007</v>
      </c>
      <c r="B9923">
        <v>3</v>
      </c>
      <c r="C9923">
        <v>1</v>
      </c>
      <c r="D9923">
        <v>2.1873089999999999</v>
      </c>
      <c r="E9923">
        <v>0.56525409000000004</v>
      </c>
      <c r="F9923" s="46">
        <v>5</v>
      </c>
      <c r="G9923">
        <v>2.2591665000000001</v>
      </c>
    </row>
    <row r="9924" spans="1:7" x14ac:dyDescent="0.2">
      <c r="A9924">
        <v>2007</v>
      </c>
      <c r="B9924">
        <v>3</v>
      </c>
      <c r="C9924">
        <v>2</v>
      </c>
      <c r="D9924">
        <v>2.3822131</v>
      </c>
      <c r="E9924">
        <v>0.83340608999999999</v>
      </c>
      <c r="F9924" s="46">
        <v>5</v>
      </c>
      <c r="G9924">
        <v>2.5237877000000002</v>
      </c>
    </row>
    <row r="9925" spans="1:7" x14ac:dyDescent="0.2">
      <c r="A9925">
        <v>2007</v>
      </c>
      <c r="B9925">
        <v>3</v>
      </c>
      <c r="C9925">
        <v>3</v>
      </c>
      <c r="D9925">
        <v>2.1187952000000001</v>
      </c>
      <c r="E9925">
        <v>1.1874652000000001</v>
      </c>
      <c r="F9925" s="46">
        <v>5</v>
      </c>
      <c r="G9925">
        <v>2.4288611000000002</v>
      </c>
    </row>
    <row r="9926" spans="1:7" x14ac:dyDescent="0.2">
      <c r="A9926">
        <v>2007</v>
      </c>
      <c r="B9926">
        <v>3</v>
      </c>
      <c r="C9926">
        <v>4</v>
      </c>
      <c r="D9926">
        <v>1.8759668</v>
      </c>
      <c r="E9926">
        <v>1.4060931999999999</v>
      </c>
      <c r="F9926" s="46">
        <v>5</v>
      </c>
      <c r="G9926">
        <v>2.3444294999999999</v>
      </c>
    </row>
    <row r="9927" spans="1:7" x14ac:dyDescent="0.2">
      <c r="A9927">
        <v>2007</v>
      </c>
      <c r="B9927">
        <v>3</v>
      </c>
      <c r="C9927">
        <v>5</v>
      </c>
      <c r="D9927">
        <v>1.6571553999999999</v>
      </c>
      <c r="E9927">
        <v>1.8170253000000001</v>
      </c>
      <c r="F9927" s="46">
        <v>6</v>
      </c>
      <c r="G9927">
        <v>2.4592163999999999</v>
      </c>
    </row>
    <row r="9928" spans="1:7" x14ac:dyDescent="0.2">
      <c r="A9928">
        <v>2007</v>
      </c>
      <c r="B9928">
        <v>3</v>
      </c>
      <c r="C9928">
        <v>6</v>
      </c>
      <c r="D9928">
        <v>1.4760244</v>
      </c>
      <c r="E9928">
        <v>2.1209012999999999</v>
      </c>
      <c r="F9928" s="46">
        <v>6</v>
      </c>
      <c r="G9928">
        <v>2.5839641000000002</v>
      </c>
    </row>
    <row r="9929" spans="1:7" x14ac:dyDescent="0.2">
      <c r="A9929">
        <v>2007</v>
      </c>
      <c r="B9929">
        <v>3</v>
      </c>
      <c r="C9929">
        <v>7</v>
      </c>
      <c r="D9929">
        <v>0.95748018999999995</v>
      </c>
      <c r="E9929">
        <v>1.6515328</v>
      </c>
      <c r="F9929" s="46">
        <v>6</v>
      </c>
      <c r="G9929">
        <v>1.9090126000000001</v>
      </c>
    </row>
    <row r="9930" spans="1:7" x14ac:dyDescent="0.2">
      <c r="A9930">
        <v>2007</v>
      </c>
      <c r="B9930">
        <v>3</v>
      </c>
      <c r="C9930">
        <v>8</v>
      </c>
      <c r="D9930">
        <v>0.39341619999999999</v>
      </c>
      <c r="E9930">
        <v>1.3547081000000001</v>
      </c>
      <c r="F9930" s="46">
        <v>6</v>
      </c>
      <c r="G9930">
        <v>1.4106772000000001</v>
      </c>
    </row>
    <row r="9931" spans="1:7" x14ac:dyDescent="0.2">
      <c r="A9931">
        <v>2007</v>
      </c>
      <c r="B9931">
        <v>3</v>
      </c>
      <c r="C9931">
        <v>9</v>
      </c>
      <c r="D9931" s="45">
        <v>-5.55133373E-2</v>
      </c>
      <c r="E9931">
        <v>1.4700658</v>
      </c>
      <c r="F9931" s="46">
        <v>7</v>
      </c>
      <c r="G9931">
        <v>1.4711136</v>
      </c>
    </row>
    <row r="9932" spans="1:7" x14ac:dyDescent="0.2">
      <c r="A9932">
        <v>2007</v>
      </c>
      <c r="B9932">
        <v>3</v>
      </c>
      <c r="C9932">
        <v>10</v>
      </c>
      <c r="D9932" s="45">
        <v>9.1115742900000005E-2</v>
      </c>
      <c r="E9932">
        <v>1.379745</v>
      </c>
      <c r="F9932" s="46">
        <v>6</v>
      </c>
      <c r="G9932">
        <v>1.3827503000000001</v>
      </c>
    </row>
    <row r="9933" spans="1:7" x14ac:dyDescent="0.2">
      <c r="A9933">
        <v>2007</v>
      </c>
      <c r="B9933">
        <v>3</v>
      </c>
      <c r="C9933">
        <v>11</v>
      </c>
      <c r="D9933">
        <v>0.28045281999999999</v>
      </c>
      <c r="E9933">
        <v>1.2679026</v>
      </c>
      <c r="F9933" s="46">
        <v>6</v>
      </c>
      <c r="G9933">
        <v>1.2985495</v>
      </c>
    </row>
    <row r="9934" spans="1:7" x14ac:dyDescent="0.2">
      <c r="A9934">
        <v>2007</v>
      </c>
      <c r="B9934">
        <v>3</v>
      </c>
      <c r="C9934">
        <v>12</v>
      </c>
      <c r="D9934">
        <v>0.24047561000000001</v>
      </c>
      <c r="E9934">
        <v>0.99382364999999995</v>
      </c>
      <c r="F9934" s="46">
        <v>6</v>
      </c>
      <c r="G9934">
        <v>1.0225036999999999</v>
      </c>
    </row>
    <row r="9935" spans="1:7" x14ac:dyDescent="0.2">
      <c r="A9935">
        <v>2007</v>
      </c>
      <c r="B9935">
        <v>3</v>
      </c>
      <c r="C9935">
        <v>13</v>
      </c>
      <c r="D9935" s="45">
        <v>4.4824508999999997E-3</v>
      </c>
      <c r="E9935">
        <v>0.89064233999999998</v>
      </c>
      <c r="F9935" s="46">
        <v>6</v>
      </c>
      <c r="G9935">
        <v>0.89065360999999998</v>
      </c>
    </row>
    <row r="9936" spans="1:7" x14ac:dyDescent="0.2">
      <c r="A9936">
        <v>2007</v>
      </c>
      <c r="B9936">
        <v>3</v>
      </c>
      <c r="C9936">
        <v>14</v>
      </c>
      <c r="D9936" s="45">
        <v>5.2437182499999999E-2</v>
      </c>
      <c r="E9936">
        <v>0.56529534000000004</v>
      </c>
      <c r="F9936" s="46">
        <v>6</v>
      </c>
      <c r="G9936">
        <v>0.56772219999999995</v>
      </c>
    </row>
    <row r="9937" spans="1:7" x14ac:dyDescent="0.2">
      <c r="A9937">
        <v>2007</v>
      </c>
      <c r="B9937">
        <v>3</v>
      </c>
      <c r="C9937">
        <v>15</v>
      </c>
      <c r="D9937">
        <v>0.18521399999999999</v>
      </c>
      <c r="E9937">
        <v>0.35754299</v>
      </c>
      <c r="F9937" s="46">
        <v>6</v>
      </c>
      <c r="G9937">
        <v>0.40266761000000001</v>
      </c>
    </row>
    <row r="9938" spans="1:7" x14ac:dyDescent="0.2">
      <c r="A9938">
        <v>2007</v>
      </c>
      <c r="B9938">
        <v>3</v>
      </c>
      <c r="C9938">
        <v>16</v>
      </c>
      <c r="D9938">
        <v>0.39578651999999998</v>
      </c>
      <c r="E9938">
        <v>0.28760001000000002</v>
      </c>
      <c r="F9938" s="46">
        <v>5</v>
      </c>
      <c r="G9938">
        <v>0.48924506000000001</v>
      </c>
    </row>
    <row r="9939" spans="1:7" x14ac:dyDescent="0.2">
      <c r="A9939">
        <v>2007</v>
      </c>
      <c r="B9939">
        <v>3</v>
      </c>
      <c r="C9939">
        <v>17</v>
      </c>
      <c r="D9939">
        <v>0.74878752000000004</v>
      </c>
      <c r="E9939">
        <v>0.41676149000000001</v>
      </c>
      <c r="F9939" s="46">
        <v>5</v>
      </c>
      <c r="G9939">
        <v>0.85695558999999999</v>
      </c>
    </row>
    <row r="9940" spans="1:7" x14ac:dyDescent="0.2">
      <c r="A9940">
        <v>2007</v>
      </c>
      <c r="B9940">
        <v>3</v>
      </c>
      <c r="C9940">
        <v>18</v>
      </c>
      <c r="D9940">
        <v>0.84222518999999996</v>
      </c>
      <c r="E9940">
        <v>0.22668935000000001</v>
      </c>
      <c r="F9940" s="46">
        <v>5</v>
      </c>
      <c r="G9940">
        <v>0.87219911999999999</v>
      </c>
    </row>
    <row r="9941" spans="1:7" x14ac:dyDescent="0.2">
      <c r="A9941">
        <v>2007</v>
      </c>
      <c r="B9941">
        <v>3</v>
      </c>
      <c r="C9941">
        <v>19</v>
      </c>
      <c r="D9941">
        <v>0.69676077000000003</v>
      </c>
      <c r="E9941">
        <v>0.13025068000000001</v>
      </c>
      <c r="F9941" s="46">
        <v>5</v>
      </c>
      <c r="G9941">
        <v>0.70883059999999998</v>
      </c>
    </row>
    <row r="9942" spans="1:7" x14ac:dyDescent="0.2">
      <c r="A9942">
        <v>2007</v>
      </c>
      <c r="B9942">
        <v>3</v>
      </c>
      <c r="C9942">
        <v>20</v>
      </c>
      <c r="D9942">
        <v>0.93128937000000001</v>
      </c>
      <c r="E9942">
        <v>0.22296439000000001</v>
      </c>
      <c r="F9942" s="46">
        <v>5</v>
      </c>
      <c r="G9942">
        <v>0.95760798000000003</v>
      </c>
    </row>
    <row r="9943" spans="1:7" x14ac:dyDescent="0.2">
      <c r="A9943">
        <v>2007</v>
      </c>
      <c r="B9943">
        <v>3</v>
      </c>
      <c r="C9943">
        <v>21</v>
      </c>
      <c r="D9943">
        <v>0.70924246000000002</v>
      </c>
      <c r="E9943">
        <v>0.16493922</v>
      </c>
      <c r="F9943" s="46">
        <v>5</v>
      </c>
      <c r="G9943">
        <v>0.72816879000000001</v>
      </c>
    </row>
    <row r="9944" spans="1:7" x14ac:dyDescent="0.2">
      <c r="A9944">
        <v>2007</v>
      </c>
      <c r="B9944">
        <v>3</v>
      </c>
      <c r="C9944">
        <v>22</v>
      </c>
      <c r="D9944">
        <v>0.64079308999999995</v>
      </c>
      <c r="E9944">
        <v>0.12103543999999999</v>
      </c>
      <c r="F9944" s="46">
        <v>5</v>
      </c>
      <c r="G9944">
        <v>0.65212369000000003</v>
      </c>
    </row>
    <row r="9945" spans="1:7" x14ac:dyDescent="0.2">
      <c r="A9945">
        <v>2007</v>
      </c>
      <c r="B9945">
        <v>3</v>
      </c>
      <c r="C9945">
        <v>23</v>
      </c>
      <c r="D9945">
        <v>0.50281500999999995</v>
      </c>
      <c r="E9945">
        <v>0.44481555</v>
      </c>
      <c r="F9945" s="46">
        <v>5</v>
      </c>
      <c r="G9945">
        <v>0.67132985999999994</v>
      </c>
    </row>
    <row r="9946" spans="1:7" x14ac:dyDescent="0.2">
      <c r="A9946">
        <v>2007</v>
      </c>
      <c r="B9946">
        <v>3</v>
      </c>
      <c r="C9946">
        <v>24</v>
      </c>
      <c r="D9946">
        <v>0.729518</v>
      </c>
      <c r="E9946">
        <v>0.66097921000000004</v>
      </c>
      <c r="F9946" s="46">
        <v>5</v>
      </c>
      <c r="G9946">
        <v>0.98442370000000001</v>
      </c>
    </row>
    <row r="9947" spans="1:7" x14ac:dyDescent="0.2">
      <c r="A9947">
        <v>2007</v>
      </c>
      <c r="B9947">
        <v>3</v>
      </c>
      <c r="C9947">
        <v>25</v>
      </c>
      <c r="D9947">
        <v>0.73200482</v>
      </c>
      <c r="E9947">
        <v>0.86230868000000005</v>
      </c>
      <c r="F9947" s="46">
        <v>6</v>
      </c>
      <c r="G9947">
        <v>1.1311089000000001</v>
      </c>
    </row>
    <row r="9948" spans="1:7" x14ac:dyDescent="0.2">
      <c r="A9948">
        <v>2007</v>
      </c>
      <c r="B9948">
        <v>3</v>
      </c>
      <c r="C9948">
        <v>26</v>
      </c>
      <c r="D9948">
        <v>0.68137329999999996</v>
      </c>
      <c r="E9948">
        <v>1.1591479</v>
      </c>
      <c r="F9948" s="46">
        <v>6</v>
      </c>
      <c r="G9948">
        <v>1.3445792000000001</v>
      </c>
    </row>
    <row r="9949" spans="1:7" x14ac:dyDescent="0.2">
      <c r="A9949">
        <v>2007</v>
      </c>
      <c r="B9949">
        <v>3</v>
      </c>
      <c r="C9949">
        <v>27</v>
      </c>
      <c r="D9949">
        <v>0.56619900000000001</v>
      </c>
      <c r="E9949">
        <v>1.349407</v>
      </c>
      <c r="F9949" s="46">
        <v>6</v>
      </c>
      <c r="G9949">
        <v>1.4633799000000001</v>
      </c>
    </row>
    <row r="9950" spans="1:7" x14ac:dyDescent="0.2">
      <c r="A9950">
        <v>2007</v>
      </c>
      <c r="B9950">
        <v>3</v>
      </c>
      <c r="C9950">
        <v>28</v>
      </c>
      <c r="D9950">
        <v>0.71885454999999998</v>
      </c>
      <c r="E9950">
        <v>1.2759837000000001</v>
      </c>
      <c r="F9950" s="46">
        <v>6</v>
      </c>
      <c r="G9950">
        <v>1.4645429999999999</v>
      </c>
    </row>
    <row r="9951" spans="1:7" x14ac:dyDescent="0.2">
      <c r="A9951">
        <v>2007</v>
      </c>
      <c r="B9951">
        <v>3</v>
      </c>
      <c r="C9951">
        <v>29</v>
      </c>
      <c r="D9951">
        <v>0.54520911000000005</v>
      </c>
      <c r="E9951">
        <v>1.1571050000000001</v>
      </c>
      <c r="F9951" s="46">
        <v>6</v>
      </c>
      <c r="G9951">
        <v>1.2791188</v>
      </c>
    </row>
    <row r="9952" spans="1:7" x14ac:dyDescent="0.2">
      <c r="A9952">
        <v>2007</v>
      </c>
      <c r="B9952">
        <v>3</v>
      </c>
      <c r="C9952">
        <v>30</v>
      </c>
      <c r="D9952">
        <v>0.10989707999999999</v>
      </c>
      <c r="E9952">
        <v>1.2511463</v>
      </c>
      <c r="F9952" s="46">
        <v>6</v>
      </c>
      <c r="G9952">
        <v>1.2559636000000001</v>
      </c>
    </row>
    <row r="9953" spans="1:7" x14ac:dyDescent="0.2">
      <c r="A9953">
        <v>2007</v>
      </c>
      <c r="B9953">
        <v>3</v>
      </c>
      <c r="C9953">
        <v>31</v>
      </c>
      <c r="D9953">
        <v>-0.13573761000000001</v>
      </c>
      <c r="E9953">
        <v>1.2895045999999999</v>
      </c>
      <c r="F9953" s="46">
        <v>7</v>
      </c>
      <c r="G9953">
        <v>1.2966291000000001</v>
      </c>
    </row>
    <row r="9954" spans="1:7" x14ac:dyDescent="0.2">
      <c r="A9954">
        <v>2007</v>
      </c>
      <c r="B9954">
        <v>4</v>
      </c>
      <c r="C9954">
        <v>1</v>
      </c>
      <c r="D9954">
        <v>-0.24541466000000001</v>
      </c>
      <c r="E9954">
        <v>1.1025415999999999</v>
      </c>
      <c r="F9954" s="46">
        <v>7</v>
      </c>
      <c r="G9954">
        <v>1.1295248</v>
      </c>
    </row>
    <row r="9955" spans="1:7" x14ac:dyDescent="0.2">
      <c r="A9955">
        <v>2007</v>
      </c>
      <c r="B9955">
        <v>4</v>
      </c>
      <c r="C9955">
        <v>2</v>
      </c>
      <c r="D9955">
        <v>-0.34454191000000001</v>
      </c>
      <c r="E9955">
        <v>0.99050455999999998</v>
      </c>
      <c r="F9955" s="46">
        <v>7</v>
      </c>
      <c r="G9955">
        <v>1.0487175</v>
      </c>
    </row>
    <row r="9956" spans="1:7" x14ac:dyDescent="0.2">
      <c r="A9956">
        <v>2007</v>
      </c>
      <c r="B9956">
        <v>4</v>
      </c>
      <c r="C9956">
        <v>3</v>
      </c>
      <c r="D9956">
        <v>-0.76499987000000003</v>
      </c>
      <c r="E9956">
        <v>0.82028394999999998</v>
      </c>
      <c r="F9956" s="46">
        <v>7</v>
      </c>
      <c r="G9956">
        <v>1.1216463000000001</v>
      </c>
    </row>
    <row r="9957" spans="1:7" x14ac:dyDescent="0.2">
      <c r="A9957">
        <v>2007</v>
      </c>
      <c r="B9957">
        <v>4</v>
      </c>
      <c r="C9957">
        <v>4</v>
      </c>
      <c r="D9957">
        <v>-1.0966501</v>
      </c>
      <c r="E9957">
        <v>0.51646846999999996</v>
      </c>
      <c r="F9957" s="46">
        <v>8</v>
      </c>
      <c r="G9957">
        <v>1.2121803</v>
      </c>
    </row>
    <row r="9958" spans="1:7" x14ac:dyDescent="0.2">
      <c r="A9958">
        <v>2007</v>
      </c>
      <c r="B9958">
        <v>4</v>
      </c>
      <c r="C9958">
        <v>5</v>
      </c>
      <c r="D9958">
        <v>-1.3387673</v>
      </c>
      <c r="E9958">
        <v>0.43985784</v>
      </c>
      <c r="F9958" s="46">
        <v>8</v>
      </c>
      <c r="G9958">
        <v>1.4091743999999999</v>
      </c>
    </row>
    <row r="9959" spans="1:7" x14ac:dyDescent="0.2">
      <c r="A9959">
        <v>2007</v>
      </c>
      <c r="B9959">
        <v>4</v>
      </c>
      <c r="C9959">
        <v>6</v>
      </c>
      <c r="D9959">
        <v>-1.1556188999999999</v>
      </c>
      <c r="E9959">
        <v>0.33641388999999999</v>
      </c>
      <c r="F9959" s="46">
        <v>8</v>
      </c>
      <c r="G9959">
        <v>1.2035902000000001</v>
      </c>
    </row>
    <row r="9960" spans="1:7" x14ac:dyDescent="0.2">
      <c r="A9960">
        <v>2007</v>
      </c>
      <c r="B9960">
        <v>4</v>
      </c>
      <c r="C9960">
        <v>7</v>
      </c>
      <c r="D9960">
        <v>-1.0912564</v>
      </c>
      <c r="E9960" s="45">
        <v>7.1546435399999997E-2</v>
      </c>
      <c r="F9960" s="46">
        <v>8</v>
      </c>
      <c r="G9960">
        <v>1.0935992000000001</v>
      </c>
    </row>
    <row r="9961" spans="1:7" x14ac:dyDescent="0.2">
      <c r="A9961">
        <v>2007</v>
      </c>
      <c r="B9961">
        <v>4</v>
      </c>
      <c r="C9961">
        <v>8</v>
      </c>
      <c r="D9961">
        <v>-1.2989291999999999</v>
      </c>
      <c r="E9961">
        <v>-0.22324340000000001</v>
      </c>
      <c r="F9961" s="46">
        <v>1</v>
      </c>
      <c r="G9961">
        <v>1.3179737</v>
      </c>
    </row>
    <row r="9962" spans="1:7" x14ac:dyDescent="0.2">
      <c r="A9962">
        <v>2007</v>
      </c>
      <c r="B9962">
        <v>4</v>
      </c>
      <c r="C9962">
        <v>9</v>
      </c>
      <c r="D9962">
        <v>-1.3316946000000001</v>
      </c>
      <c r="E9962">
        <v>-0.23242362999999999</v>
      </c>
      <c r="F9962" s="46">
        <v>1</v>
      </c>
      <c r="G9962">
        <v>1.3518251999999999</v>
      </c>
    </row>
    <row r="9963" spans="1:7" x14ac:dyDescent="0.2">
      <c r="A9963">
        <v>2007</v>
      </c>
      <c r="B9963">
        <v>4</v>
      </c>
      <c r="C9963">
        <v>10</v>
      </c>
      <c r="D9963">
        <v>-1.0148728</v>
      </c>
      <c r="E9963" s="45">
        <v>1.22585334E-2</v>
      </c>
      <c r="F9963" s="46">
        <v>8</v>
      </c>
      <c r="G9963">
        <v>1.0149467999999999</v>
      </c>
    </row>
    <row r="9964" spans="1:7" x14ac:dyDescent="0.2">
      <c r="A9964">
        <v>2007</v>
      </c>
      <c r="B9964">
        <v>4</v>
      </c>
      <c r="C9964">
        <v>11</v>
      </c>
      <c r="D9964">
        <v>-0.54003835</v>
      </c>
      <c r="E9964" s="45">
        <v>8.6360052199999995E-2</v>
      </c>
      <c r="F9964" s="46">
        <v>8</v>
      </c>
      <c r="G9964">
        <v>0.54689986000000002</v>
      </c>
    </row>
    <row r="9965" spans="1:7" x14ac:dyDescent="0.2">
      <c r="A9965">
        <v>2007</v>
      </c>
      <c r="B9965">
        <v>4</v>
      </c>
      <c r="C9965">
        <v>12</v>
      </c>
      <c r="D9965">
        <v>-0.48596683000000002</v>
      </c>
      <c r="E9965">
        <v>0.14939301999999999</v>
      </c>
      <c r="F9965" s="46">
        <v>8</v>
      </c>
      <c r="G9965">
        <v>0.50841128999999996</v>
      </c>
    </row>
    <row r="9966" spans="1:7" x14ac:dyDescent="0.2">
      <c r="A9966">
        <v>2007</v>
      </c>
      <c r="B9966">
        <v>4</v>
      </c>
      <c r="C9966">
        <v>13</v>
      </c>
      <c r="D9966">
        <v>-0.44737717999999999</v>
      </c>
      <c r="E9966">
        <v>0.13672882</v>
      </c>
      <c r="F9966" s="46">
        <v>8</v>
      </c>
      <c r="G9966">
        <v>0.46780454999999999</v>
      </c>
    </row>
    <row r="9967" spans="1:7" x14ac:dyDescent="0.2">
      <c r="A9967">
        <v>2007</v>
      </c>
      <c r="B9967">
        <v>4</v>
      </c>
      <c r="C9967">
        <v>14</v>
      </c>
      <c r="D9967">
        <v>-0.23714170000000001</v>
      </c>
      <c r="E9967">
        <v>0.20282374</v>
      </c>
      <c r="F9967" s="46">
        <v>8</v>
      </c>
      <c r="G9967">
        <v>0.31204750999999997</v>
      </c>
    </row>
    <row r="9968" spans="1:7" x14ac:dyDescent="0.2">
      <c r="A9968">
        <v>2007</v>
      </c>
      <c r="B9968">
        <v>4</v>
      </c>
      <c r="C9968">
        <v>15</v>
      </c>
      <c r="D9968">
        <v>-0.16847038</v>
      </c>
      <c r="E9968">
        <v>0.38810815999999998</v>
      </c>
      <c r="F9968" s="46">
        <v>7</v>
      </c>
      <c r="G9968">
        <v>0.42309596999999999</v>
      </c>
    </row>
    <row r="9969" spans="1:7" x14ac:dyDescent="0.2">
      <c r="A9969">
        <v>2007</v>
      </c>
      <c r="B9969">
        <v>4</v>
      </c>
      <c r="C9969">
        <v>16</v>
      </c>
      <c r="D9969" s="45">
        <v>9.0792998700000002E-2</v>
      </c>
      <c r="E9969">
        <v>0.47968417000000002</v>
      </c>
      <c r="F9969" s="46">
        <v>6</v>
      </c>
      <c r="G9969">
        <v>0.48820105000000003</v>
      </c>
    </row>
    <row r="9970" spans="1:7" x14ac:dyDescent="0.2">
      <c r="A9970">
        <v>2007</v>
      </c>
      <c r="B9970">
        <v>4</v>
      </c>
      <c r="C9970">
        <v>17</v>
      </c>
      <c r="D9970">
        <v>-0.14447135</v>
      </c>
      <c r="E9970">
        <v>0.36773278999999998</v>
      </c>
      <c r="F9970" s="46">
        <v>7</v>
      </c>
      <c r="G9970">
        <v>0.39509412999999999</v>
      </c>
    </row>
    <row r="9971" spans="1:7" x14ac:dyDescent="0.2">
      <c r="A9971">
        <v>2007</v>
      </c>
      <c r="B9971">
        <v>4</v>
      </c>
      <c r="C9971">
        <v>18</v>
      </c>
      <c r="D9971">
        <v>-0.36094680000000001</v>
      </c>
      <c r="E9971">
        <v>0.50508231000000003</v>
      </c>
      <c r="F9971" s="46">
        <v>7</v>
      </c>
      <c r="G9971">
        <v>0.62079846999999999</v>
      </c>
    </row>
    <row r="9972" spans="1:7" x14ac:dyDescent="0.2">
      <c r="A9972">
        <v>2007</v>
      </c>
      <c r="B9972">
        <v>4</v>
      </c>
      <c r="C9972">
        <v>19</v>
      </c>
      <c r="D9972">
        <v>-0.49889481000000002</v>
      </c>
      <c r="E9972">
        <v>0.33442998000000002</v>
      </c>
      <c r="F9972" s="46">
        <v>8</v>
      </c>
      <c r="G9972">
        <v>0.60061586</v>
      </c>
    </row>
    <row r="9973" spans="1:7" x14ac:dyDescent="0.2">
      <c r="A9973">
        <v>2007</v>
      </c>
      <c r="B9973">
        <v>4</v>
      </c>
      <c r="C9973">
        <v>20</v>
      </c>
      <c r="D9973">
        <v>-0.48704122999999999</v>
      </c>
      <c r="E9973" s="45">
        <v>4.2330302299999997E-2</v>
      </c>
      <c r="F9973" s="46">
        <v>8</v>
      </c>
      <c r="G9973">
        <v>0.48887730000000001</v>
      </c>
    </row>
    <row r="9974" spans="1:7" x14ac:dyDescent="0.2">
      <c r="A9974">
        <v>2007</v>
      </c>
      <c r="B9974">
        <v>4</v>
      </c>
      <c r="C9974">
        <v>21</v>
      </c>
      <c r="D9974" s="45">
        <v>-4.2453378399999998E-2</v>
      </c>
      <c r="E9974">
        <v>-0.11082699</v>
      </c>
      <c r="F9974" s="46">
        <v>2</v>
      </c>
      <c r="G9974">
        <v>0.11867987000000001</v>
      </c>
    </row>
    <row r="9975" spans="1:7" x14ac:dyDescent="0.2">
      <c r="A9975">
        <v>2007</v>
      </c>
      <c r="B9975">
        <v>4</v>
      </c>
      <c r="C9975">
        <v>22</v>
      </c>
      <c r="D9975" s="45">
        <v>-1.3915008899999999E-2</v>
      </c>
      <c r="E9975">
        <v>-0.17942637</v>
      </c>
      <c r="F9975" s="46">
        <v>2</v>
      </c>
      <c r="G9975">
        <v>0.17996514</v>
      </c>
    </row>
    <row r="9976" spans="1:7" x14ac:dyDescent="0.2">
      <c r="A9976">
        <v>2007</v>
      </c>
      <c r="B9976">
        <v>4</v>
      </c>
      <c r="C9976">
        <v>23</v>
      </c>
      <c r="D9976" s="45">
        <v>-3.2189160600000002E-2</v>
      </c>
      <c r="E9976">
        <v>-0.37551363999999998</v>
      </c>
      <c r="F9976" s="46">
        <v>2</v>
      </c>
      <c r="G9976">
        <v>0.37689075</v>
      </c>
    </row>
    <row r="9977" spans="1:7" x14ac:dyDescent="0.2">
      <c r="A9977">
        <v>2007</v>
      </c>
      <c r="B9977">
        <v>4</v>
      </c>
      <c r="C9977">
        <v>24</v>
      </c>
      <c r="D9977">
        <v>-0.19466008000000001</v>
      </c>
      <c r="E9977">
        <v>-0.48279092000000001</v>
      </c>
      <c r="F9977" s="46">
        <v>2</v>
      </c>
      <c r="G9977">
        <v>0.52055704999999997</v>
      </c>
    </row>
    <row r="9978" spans="1:7" x14ac:dyDescent="0.2">
      <c r="A9978">
        <v>2007</v>
      </c>
      <c r="B9978">
        <v>4</v>
      </c>
      <c r="C9978">
        <v>25</v>
      </c>
      <c r="D9978">
        <v>-0.37654385000000001</v>
      </c>
      <c r="E9978">
        <v>-0.59194285000000002</v>
      </c>
      <c r="F9978" s="46">
        <v>2</v>
      </c>
      <c r="G9978">
        <v>0.70155656</v>
      </c>
    </row>
    <row r="9979" spans="1:7" x14ac:dyDescent="0.2">
      <c r="A9979">
        <v>2007</v>
      </c>
      <c r="B9979">
        <v>4</v>
      </c>
      <c r="C9979">
        <v>26</v>
      </c>
      <c r="D9979">
        <v>-0.26043516</v>
      </c>
      <c r="E9979">
        <v>-0.93146872999999997</v>
      </c>
      <c r="F9979" s="46">
        <v>2</v>
      </c>
      <c r="G9979">
        <v>0.96719204999999997</v>
      </c>
    </row>
    <row r="9980" spans="1:7" x14ac:dyDescent="0.2">
      <c r="A9980">
        <v>2007</v>
      </c>
      <c r="B9980">
        <v>4</v>
      </c>
      <c r="C9980">
        <v>27</v>
      </c>
      <c r="D9980">
        <v>-0.11320397</v>
      </c>
      <c r="E9980">
        <v>-1.1327052</v>
      </c>
      <c r="F9980" s="46">
        <v>2</v>
      </c>
      <c r="G9980">
        <v>1.1383479999999999</v>
      </c>
    </row>
    <row r="9981" spans="1:7" x14ac:dyDescent="0.2">
      <c r="A9981">
        <v>2007</v>
      </c>
      <c r="B9981">
        <v>4</v>
      </c>
      <c r="C9981">
        <v>28</v>
      </c>
      <c r="D9981">
        <v>0.25636300000000001</v>
      </c>
      <c r="E9981">
        <v>-1.0320141</v>
      </c>
      <c r="F9981" s="46">
        <v>3</v>
      </c>
      <c r="G9981">
        <v>1.0633792</v>
      </c>
    </row>
    <row r="9982" spans="1:7" x14ac:dyDescent="0.2">
      <c r="A9982">
        <v>2007</v>
      </c>
      <c r="B9982">
        <v>4</v>
      </c>
      <c r="C9982">
        <v>29</v>
      </c>
      <c r="D9982">
        <v>0.49443232999999998</v>
      </c>
      <c r="E9982">
        <v>-0.78373903</v>
      </c>
      <c r="F9982" s="46">
        <v>3</v>
      </c>
      <c r="G9982">
        <v>0.92666614000000003</v>
      </c>
    </row>
    <row r="9983" spans="1:7" x14ac:dyDescent="0.2">
      <c r="A9983">
        <v>2007</v>
      </c>
      <c r="B9983">
        <v>4</v>
      </c>
      <c r="C9983">
        <v>30</v>
      </c>
      <c r="D9983">
        <v>0.54067885999999998</v>
      </c>
      <c r="E9983">
        <v>-0.61850578000000001</v>
      </c>
      <c r="F9983" s="46">
        <v>3</v>
      </c>
      <c r="G9983">
        <v>0.82151264000000002</v>
      </c>
    </row>
    <row r="9984" spans="1:7" x14ac:dyDescent="0.2">
      <c r="A9984">
        <v>2007</v>
      </c>
      <c r="B9984">
        <v>5</v>
      </c>
      <c r="C9984">
        <v>1</v>
      </c>
      <c r="D9984">
        <v>0.61200964000000002</v>
      </c>
      <c r="E9984">
        <v>-0.46915621000000002</v>
      </c>
      <c r="F9984" s="46">
        <v>4</v>
      </c>
      <c r="G9984">
        <v>0.77114415000000003</v>
      </c>
    </row>
    <row r="9985" spans="1:7" x14ac:dyDescent="0.2">
      <c r="A9985">
        <v>2007</v>
      </c>
      <c r="B9985">
        <v>5</v>
      </c>
      <c r="C9985">
        <v>2</v>
      </c>
      <c r="D9985">
        <v>0.83387553999999997</v>
      </c>
      <c r="E9985">
        <v>-0.28383401000000003</v>
      </c>
      <c r="F9985" s="46">
        <v>4</v>
      </c>
      <c r="G9985">
        <v>0.88085758999999997</v>
      </c>
    </row>
    <row r="9986" spans="1:7" x14ac:dyDescent="0.2">
      <c r="A9986">
        <v>2007</v>
      </c>
      <c r="B9986">
        <v>5</v>
      </c>
      <c r="C9986">
        <v>3</v>
      </c>
      <c r="D9986">
        <v>0.99737005999999995</v>
      </c>
      <c r="E9986">
        <v>-0.31735933</v>
      </c>
      <c r="F9986" s="46">
        <v>4</v>
      </c>
      <c r="G9986">
        <v>1.0466442</v>
      </c>
    </row>
    <row r="9987" spans="1:7" x14ac:dyDescent="0.2">
      <c r="A9987">
        <v>2007</v>
      </c>
      <c r="B9987">
        <v>5</v>
      </c>
      <c r="C9987">
        <v>4</v>
      </c>
      <c r="D9987">
        <v>0.8116082</v>
      </c>
      <c r="E9987">
        <v>-0.16343366000000001</v>
      </c>
      <c r="F9987" s="46">
        <v>4</v>
      </c>
      <c r="G9987">
        <v>0.82789999000000003</v>
      </c>
    </row>
    <row r="9988" spans="1:7" x14ac:dyDescent="0.2">
      <c r="A9988">
        <v>2007</v>
      </c>
      <c r="B9988">
        <v>5</v>
      </c>
      <c r="C9988">
        <v>5</v>
      </c>
      <c r="D9988">
        <v>0.74659646000000002</v>
      </c>
      <c r="E9988" s="45">
        <v>8.4899209399999995E-2</v>
      </c>
      <c r="F9988" s="46">
        <v>5</v>
      </c>
      <c r="G9988">
        <v>0.75140810000000002</v>
      </c>
    </row>
    <row r="9989" spans="1:7" x14ac:dyDescent="0.2">
      <c r="A9989">
        <v>2007</v>
      </c>
      <c r="B9989">
        <v>5</v>
      </c>
      <c r="C9989">
        <v>6</v>
      </c>
      <c r="D9989">
        <v>0.55254113999999999</v>
      </c>
      <c r="E9989">
        <v>0.22439058000000001</v>
      </c>
      <c r="F9989" s="46">
        <v>5</v>
      </c>
      <c r="G9989">
        <v>0.59636635000000005</v>
      </c>
    </row>
    <row r="9990" spans="1:7" x14ac:dyDescent="0.2">
      <c r="A9990">
        <v>2007</v>
      </c>
      <c r="B9990">
        <v>5</v>
      </c>
      <c r="C9990">
        <v>7</v>
      </c>
      <c r="D9990">
        <v>0.64087653</v>
      </c>
      <c r="E9990">
        <v>0.35031279999999998</v>
      </c>
      <c r="F9990" s="46">
        <v>5</v>
      </c>
      <c r="G9990">
        <v>0.73037099999999999</v>
      </c>
    </row>
    <row r="9991" spans="1:7" x14ac:dyDescent="0.2">
      <c r="A9991">
        <v>2007</v>
      </c>
      <c r="B9991">
        <v>5</v>
      </c>
      <c r="C9991">
        <v>8</v>
      </c>
      <c r="D9991">
        <v>0.43558234000000001</v>
      </c>
      <c r="E9991">
        <v>0.22054752999999999</v>
      </c>
      <c r="F9991" s="46">
        <v>5</v>
      </c>
      <c r="G9991">
        <v>0.48823475999999999</v>
      </c>
    </row>
    <row r="9992" spans="1:7" x14ac:dyDescent="0.2">
      <c r="A9992">
        <v>2007</v>
      </c>
      <c r="B9992">
        <v>5</v>
      </c>
      <c r="C9992">
        <v>9</v>
      </c>
      <c r="D9992">
        <v>0.21937105000000001</v>
      </c>
      <c r="E9992">
        <v>0.40201566</v>
      </c>
      <c r="F9992" s="46">
        <v>6</v>
      </c>
      <c r="G9992">
        <v>0.45797408000000001</v>
      </c>
    </row>
    <row r="9993" spans="1:7" x14ac:dyDescent="0.2">
      <c r="A9993">
        <v>2007</v>
      </c>
      <c r="B9993">
        <v>5</v>
      </c>
      <c r="C9993">
        <v>10</v>
      </c>
      <c r="D9993" s="45">
        <v>9.9715389299999999E-2</v>
      </c>
      <c r="E9993">
        <v>0.19284889</v>
      </c>
      <c r="F9993" s="46">
        <v>6</v>
      </c>
      <c r="G9993">
        <v>0.21710333000000001</v>
      </c>
    </row>
    <row r="9994" spans="1:7" x14ac:dyDescent="0.2">
      <c r="A9994">
        <v>2007</v>
      </c>
      <c r="B9994">
        <v>5</v>
      </c>
      <c r="C9994">
        <v>11</v>
      </c>
      <c r="D9994" s="45">
        <v>-4.07687724E-2</v>
      </c>
      <c r="E9994" s="45">
        <v>-3.65590155E-2</v>
      </c>
      <c r="F9994" s="46">
        <v>1</v>
      </c>
      <c r="G9994" s="45">
        <v>5.47599681E-2</v>
      </c>
    </row>
    <row r="9995" spans="1:7" x14ac:dyDescent="0.2">
      <c r="A9995">
        <v>2007</v>
      </c>
      <c r="B9995">
        <v>5</v>
      </c>
      <c r="C9995">
        <v>12</v>
      </c>
      <c r="D9995">
        <v>-0.27186676999999998</v>
      </c>
      <c r="E9995" s="45">
        <v>-2.8754118799999999E-2</v>
      </c>
      <c r="F9995" s="46">
        <v>1</v>
      </c>
      <c r="G9995">
        <v>0.27338314000000002</v>
      </c>
    </row>
    <row r="9996" spans="1:7" x14ac:dyDescent="0.2">
      <c r="A9996">
        <v>2007</v>
      </c>
      <c r="B9996">
        <v>5</v>
      </c>
      <c r="C9996">
        <v>13</v>
      </c>
      <c r="D9996">
        <v>-0.46213611999999998</v>
      </c>
      <c r="E9996">
        <v>0.24442965999999999</v>
      </c>
      <c r="F9996" s="46">
        <v>8</v>
      </c>
      <c r="G9996">
        <v>0.52279598000000005</v>
      </c>
    </row>
    <row r="9997" spans="1:7" x14ac:dyDescent="0.2">
      <c r="A9997">
        <v>2007</v>
      </c>
      <c r="B9997">
        <v>5</v>
      </c>
      <c r="C9997">
        <v>14</v>
      </c>
      <c r="D9997">
        <v>-0.37451752999999999</v>
      </c>
      <c r="E9997">
        <v>0.42858160000000001</v>
      </c>
      <c r="F9997" s="46">
        <v>7</v>
      </c>
      <c r="G9997">
        <v>0.56916219000000001</v>
      </c>
    </row>
    <row r="9998" spans="1:7" x14ac:dyDescent="0.2">
      <c r="A9998">
        <v>2007</v>
      </c>
      <c r="B9998">
        <v>5</v>
      </c>
      <c r="C9998">
        <v>15</v>
      </c>
      <c r="D9998">
        <v>-0.30034952999999998</v>
      </c>
      <c r="E9998">
        <v>0.62536239999999998</v>
      </c>
      <c r="F9998" s="46">
        <v>7</v>
      </c>
      <c r="G9998">
        <v>0.69374919000000002</v>
      </c>
    </row>
    <row r="9999" spans="1:7" x14ac:dyDescent="0.2">
      <c r="A9999">
        <v>2007</v>
      </c>
      <c r="B9999">
        <v>5</v>
      </c>
      <c r="C9999">
        <v>16</v>
      </c>
      <c r="D9999">
        <v>-0.47362661</v>
      </c>
      <c r="E9999">
        <v>0.84173483000000004</v>
      </c>
      <c r="F9999" s="46">
        <v>7</v>
      </c>
      <c r="G9999">
        <v>0.96583622999999996</v>
      </c>
    </row>
    <row r="10000" spans="1:7" x14ac:dyDescent="0.2">
      <c r="A10000">
        <v>2007</v>
      </c>
      <c r="B10000">
        <v>5</v>
      </c>
      <c r="C10000">
        <v>17</v>
      </c>
      <c r="D10000">
        <v>-0.34312922000000001</v>
      </c>
      <c r="E10000">
        <v>0.99630152999999999</v>
      </c>
      <c r="F10000" s="46">
        <v>7</v>
      </c>
      <c r="G10000">
        <v>1.0537335999999999</v>
      </c>
    </row>
    <row r="10001" spans="1:7" x14ac:dyDescent="0.2">
      <c r="A10001">
        <v>2007</v>
      </c>
      <c r="B10001">
        <v>5</v>
      </c>
      <c r="C10001">
        <v>18</v>
      </c>
      <c r="D10001">
        <v>-0.56644260999999996</v>
      </c>
      <c r="E10001">
        <v>1.1814982999999999</v>
      </c>
      <c r="F10001" s="46">
        <v>7</v>
      </c>
      <c r="G10001">
        <v>1.3102654</v>
      </c>
    </row>
    <row r="10002" spans="1:7" x14ac:dyDescent="0.2">
      <c r="A10002">
        <v>2007</v>
      </c>
      <c r="B10002">
        <v>5</v>
      </c>
      <c r="C10002">
        <v>19</v>
      </c>
      <c r="D10002">
        <v>-0.81087083000000004</v>
      </c>
      <c r="E10002">
        <v>1.3790488999999999</v>
      </c>
      <c r="F10002" s="46">
        <v>7</v>
      </c>
      <c r="G10002">
        <v>1.5997773</v>
      </c>
    </row>
    <row r="10003" spans="1:7" x14ac:dyDescent="0.2">
      <c r="A10003">
        <v>2007</v>
      </c>
      <c r="B10003">
        <v>5</v>
      </c>
      <c r="C10003">
        <v>20</v>
      </c>
      <c r="D10003">
        <v>-1.1435881000000001</v>
      </c>
      <c r="E10003">
        <v>1.5361096999999999</v>
      </c>
      <c r="F10003" s="46">
        <v>7</v>
      </c>
      <c r="G10003">
        <v>1.9150526999999999</v>
      </c>
    </row>
    <row r="10004" spans="1:7" x14ac:dyDescent="0.2">
      <c r="A10004">
        <v>2007</v>
      </c>
      <c r="B10004">
        <v>5</v>
      </c>
      <c r="C10004">
        <v>21</v>
      </c>
      <c r="D10004">
        <v>-1.4428759</v>
      </c>
      <c r="E10004">
        <v>1.2009354999999999</v>
      </c>
      <c r="F10004" s="46">
        <v>8</v>
      </c>
      <c r="G10004">
        <v>1.8772686000000001</v>
      </c>
    </row>
    <row r="10005" spans="1:7" x14ac:dyDescent="0.2">
      <c r="A10005">
        <v>2007</v>
      </c>
      <c r="B10005">
        <v>5</v>
      </c>
      <c r="C10005">
        <v>22</v>
      </c>
      <c r="D10005">
        <v>-1.8932673</v>
      </c>
      <c r="E10005">
        <v>1.0265306999999999</v>
      </c>
      <c r="F10005" s="46">
        <v>8</v>
      </c>
      <c r="G10005">
        <v>2.1536542999999999</v>
      </c>
    </row>
    <row r="10006" spans="1:7" x14ac:dyDescent="0.2">
      <c r="A10006">
        <v>2007</v>
      </c>
      <c r="B10006">
        <v>5</v>
      </c>
      <c r="C10006">
        <v>23</v>
      </c>
      <c r="D10006">
        <v>-2.1408505</v>
      </c>
      <c r="E10006">
        <v>0.78588926999999997</v>
      </c>
      <c r="F10006" s="46">
        <v>8</v>
      </c>
      <c r="G10006">
        <v>2.2805399999999998</v>
      </c>
    </row>
    <row r="10007" spans="1:7" x14ac:dyDescent="0.2">
      <c r="A10007">
        <v>2007</v>
      </c>
      <c r="B10007">
        <v>5</v>
      </c>
      <c r="C10007">
        <v>24</v>
      </c>
      <c r="D10007">
        <v>-2.3330345000000001</v>
      </c>
      <c r="E10007">
        <v>0.37143806000000001</v>
      </c>
      <c r="F10007" s="46">
        <v>8</v>
      </c>
      <c r="G10007">
        <v>2.3624174999999998</v>
      </c>
    </row>
    <row r="10008" spans="1:7" x14ac:dyDescent="0.2">
      <c r="A10008">
        <v>2007</v>
      </c>
      <c r="B10008">
        <v>5</v>
      </c>
      <c r="C10008">
        <v>25</v>
      </c>
      <c r="D10008">
        <v>-2.1872916</v>
      </c>
      <c r="E10008">
        <v>-0.30295529999999998</v>
      </c>
      <c r="F10008" s="46">
        <v>1</v>
      </c>
      <c r="G10008">
        <v>2.2081727999999998</v>
      </c>
    </row>
    <row r="10009" spans="1:7" x14ac:dyDescent="0.2">
      <c r="A10009">
        <v>2007</v>
      </c>
      <c r="B10009">
        <v>5</v>
      </c>
      <c r="C10009">
        <v>26</v>
      </c>
      <c r="D10009">
        <v>-1.9959747999999999</v>
      </c>
      <c r="E10009">
        <v>-0.73379682999999996</v>
      </c>
      <c r="F10009" s="46">
        <v>1</v>
      </c>
      <c r="G10009">
        <v>2.1265871999999999</v>
      </c>
    </row>
    <row r="10010" spans="1:7" x14ac:dyDescent="0.2">
      <c r="A10010">
        <v>2007</v>
      </c>
      <c r="B10010">
        <v>5</v>
      </c>
      <c r="C10010">
        <v>27</v>
      </c>
      <c r="D10010">
        <v>-1.8791306000000001</v>
      </c>
      <c r="E10010">
        <v>-0.82989871999999998</v>
      </c>
      <c r="F10010" s="46">
        <v>1</v>
      </c>
      <c r="G10010">
        <v>2.0542307000000002</v>
      </c>
    </row>
    <row r="10011" spans="1:7" x14ac:dyDescent="0.2">
      <c r="A10011">
        <v>2007</v>
      </c>
      <c r="B10011">
        <v>5</v>
      </c>
      <c r="C10011">
        <v>28</v>
      </c>
      <c r="D10011">
        <v>-1.6693366999999999</v>
      </c>
      <c r="E10011">
        <v>-1.0110315999999999</v>
      </c>
      <c r="F10011" s="46">
        <v>1</v>
      </c>
      <c r="G10011">
        <v>1.9516325999999999</v>
      </c>
    </row>
    <row r="10012" spans="1:7" x14ac:dyDescent="0.2">
      <c r="A10012">
        <v>2007</v>
      </c>
      <c r="B10012">
        <v>5</v>
      </c>
      <c r="C10012">
        <v>29</v>
      </c>
      <c r="D10012">
        <v>-1.7356179</v>
      </c>
      <c r="E10012">
        <v>-1.0992090999999999</v>
      </c>
      <c r="F10012" s="46">
        <v>1</v>
      </c>
      <c r="G10012">
        <v>2.0544171000000002</v>
      </c>
    </row>
    <row r="10013" spans="1:7" x14ac:dyDescent="0.2">
      <c r="A10013">
        <v>2007</v>
      </c>
      <c r="B10013">
        <v>5</v>
      </c>
      <c r="C10013">
        <v>30</v>
      </c>
      <c r="D10013">
        <v>-1.7989128999999999</v>
      </c>
      <c r="E10013">
        <v>-1.0620886</v>
      </c>
      <c r="F10013" s="46">
        <v>1</v>
      </c>
      <c r="G10013">
        <v>2.0890474000000001</v>
      </c>
    </row>
    <row r="10014" spans="1:7" x14ac:dyDescent="0.2">
      <c r="A10014">
        <v>2007</v>
      </c>
      <c r="B10014">
        <v>5</v>
      </c>
      <c r="C10014">
        <v>31</v>
      </c>
      <c r="D10014">
        <v>-1.6228738</v>
      </c>
      <c r="E10014">
        <v>-0.81680131</v>
      </c>
      <c r="F10014" s="46">
        <v>1</v>
      </c>
      <c r="G10014">
        <v>1.8168333999999999</v>
      </c>
    </row>
    <row r="10015" spans="1:7" x14ac:dyDescent="0.2">
      <c r="A10015">
        <v>2007</v>
      </c>
      <c r="B10015">
        <v>6</v>
      </c>
      <c r="C10015">
        <v>1</v>
      </c>
      <c r="D10015">
        <v>-1.4221386</v>
      </c>
      <c r="E10015">
        <v>-0.63025766999999999</v>
      </c>
      <c r="F10015" s="46">
        <v>1</v>
      </c>
      <c r="G10015">
        <v>1.5555394</v>
      </c>
    </row>
    <row r="10016" spans="1:7" x14ac:dyDescent="0.2">
      <c r="A10016">
        <v>2007</v>
      </c>
      <c r="B10016">
        <v>6</v>
      </c>
      <c r="C10016">
        <v>2</v>
      </c>
      <c r="D10016">
        <v>-1.5658733</v>
      </c>
      <c r="E10016">
        <v>-0.70810859999999998</v>
      </c>
      <c r="F10016" s="46">
        <v>1</v>
      </c>
      <c r="G10016">
        <v>1.7185391999999999</v>
      </c>
    </row>
    <row r="10017" spans="1:7" x14ac:dyDescent="0.2">
      <c r="A10017">
        <v>2007</v>
      </c>
      <c r="B10017">
        <v>6</v>
      </c>
      <c r="C10017">
        <v>3</v>
      </c>
      <c r="D10017">
        <v>-1.6032576999999999</v>
      </c>
      <c r="E10017">
        <v>-0.68905795000000003</v>
      </c>
      <c r="F10017" s="46">
        <v>1</v>
      </c>
      <c r="G10017">
        <v>1.7450604000000001</v>
      </c>
    </row>
    <row r="10018" spans="1:7" x14ac:dyDescent="0.2">
      <c r="A10018">
        <v>2007</v>
      </c>
      <c r="B10018">
        <v>6</v>
      </c>
      <c r="C10018">
        <v>4</v>
      </c>
      <c r="D10018">
        <v>-1.4446572</v>
      </c>
      <c r="E10018">
        <v>-0.81682407999999995</v>
      </c>
      <c r="F10018" s="46">
        <v>1</v>
      </c>
      <c r="G10018">
        <v>1.6595891</v>
      </c>
    </row>
    <row r="10019" spans="1:7" x14ac:dyDescent="0.2">
      <c r="A10019">
        <v>2007</v>
      </c>
      <c r="B10019">
        <v>6</v>
      </c>
      <c r="C10019">
        <v>5</v>
      </c>
      <c r="D10019">
        <v>-1.3148648000000001</v>
      </c>
      <c r="E10019">
        <v>-0.91587472000000003</v>
      </c>
      <c r="F10019" s="46">
        <v>1</v>
      </c>
      <c r="G10019">
        <v>1.6024031999999999</v>
      </c>
    </row>
    <row r="10020" spans="1:7" x14ac:dyDescent="0.2">
      <c r="A10020">
        <v>2007</v>
      </c>
      <c r="B10020">
        <v>6</v>
      </c>
      <c r="C10020">
        <v>6</v>
      </c>
      <c r="D10020">
        <v>-1.2773885</v>
      </c>
      <c r="E10020">
        <v>-1.122412</v>
      </c>
      <c r="F10020" s="46">
        <v>1</v>
      </c>
      <c r="G10020">
        <v>1.7004499</v>
      </c>
    </row>
    <row r="10021" spans="1:7" x14ac:dyDescent="0.2">
      <c r="A10021">
        <v>2007</v>
      </c>
      <c r="B10021">
        <v>6</v>
      </c>
      <c r="C10021">
        <v>7</v>
      </c>
      <c r="D10021">
        <v>-1.2668104</v>
      </c>
      <c r="E10021">
        <v>-1.2508490000000001</v>
      </c>
      <c r="F10021" s="46">
        <v>1</v>
      </c>
      <c r="G10021">
        <v>1.7802899000000001</v>
      </c>
    </row>
    <row r="10022" spans="1:7" x14ac:dyDescent="0.2">
      <c r="A10022">
        <v>2007</v>
      </c>
      <c r="B10022">
        <v>6</v>
      </c>
      <c r="C10022">
        <v>8</v>
      </c>
      <c r="D10022">
        <v>-1.1928265</v>
      </c>
      <c r="E10022">
        <v>-1.2781305000000001</v>
      </c>
      <c r="F10022" s="46">
        <v>2</v>
      </c>
      <c r="G10022">
        <v>1.7482713000000001</v>
      </c>
    </row>
    <row r="10023" spans="1:7" x14ac:dyDescent="0.2">
      <c r="A10023">
        <v>2007</v>
      </c>
      <c r="B10023">
        <v>6</v>
      </c>
      <c r="C10023">
        <v>9</v>
      </c>
      <c r="D10023">
        <v>-0.80013358999999995</v>
      </c>
      <c r="E10023">
        <v>-1.1801686</v>
      </c>
      <c r="F10023" s="46">
        <v>2</v>
      </c>
      <c r="G10023">
        <v>1.4258371999999999</v>
      </c>
    </row>
    <row r="10024" spans="1:7" x14ac:dyDescent="0.2">
      <c r="A10024">
        <v>2007</v>
      </c>
      <c r="B10024">
        <v>6</v>
      </c>
      <c r="C10024">
        <v>10</v>
      </c>
      <c r="D10024">
        <v>-0.64217484000000002</v>
      </c>
      <c r="E10024">
        <v>-1.2719128</v>
      </c>
      <c r="F10024" s="46">
        <v>2</v>
      </c>
      <c r="G10024">
        <v>1.4248335000000001</v>
      </c>
    </row>
    <row r="10025" spans="1:7" x14ac:dyDescent="0.2">
      <c r="A10025">
        <v>2007</v>
      </c>
      <c r="B10025">
        <v>6</v>
      </c>
      <c r="C10025">
        <v>11</v>
      </c>
      <c r="D10025">
        <v>-0.33421487</v>
      </c>
      <c r="E10025">
        <v>-1.293571</v>
      </c>
      <c r="F10025" s="46">
        <v>2</v>
      </c>
      <c r="G10025">
        <v>1.3360485</v>
      </c>
    </row>
    <row r="10026" spans="1:7" x14ac:dyDescent="0.2">
      <c r="A10026">
        <v>2007</v>
      </c>
      <c r="B10026">
        <v>6</v>
      </c>
      <c r="C10026">
        <v>12</v>
      </c>
      <c r="D10026">
        <v>-0.27381766000000002</v>
      </c>
      <c r="E10026">
        <v>-1.1764167999999999</v>
      </c>
      <c r="F10026" s="46">
        <v>2</v>
      </c>
      <c r="G10026">
        <v>1.2078627</v>
      </c>
    </row>
    <row r="10027" spans="1:7" x14ac:dyDescent="0.2">
      <c r="A10027">
        <v>2007</v>
      </c>
      <c r="B10027">
        <v>6</v>
      </c>
      <c r="C10027">
        <v>13</v>
      </c>
      <c r="D10027">
        <v>-0.26414074999999998</v>
      </c>
      <c r="E10027">
        <v>-1.2275567999999999</v>
      </c>
      <c r="F10027" s="46">
        <v>2</v>
      </c>
      <c r="G10027">
        <v>1.2556536</v>
      </c>
    </row>
    <row r="10028" spans="1:7" x14ac:dyDescent="0.2">
      <c r="A10028">
        <v>2007</v>
      </c>
      <c r="B10028">
        <v>6</v>
      </c>
      <c r="C10028">
        <v>14</v>
      </c>
      <c r="D10028">
        <v>-0.19408689000000001</v>
      </c>
      <c r="E10028">
        <v>-1.1446687</v>
      </c>
      <c r="F10028" s="46">
        <v>2</v>
      </c>
      <c r="G10028">
        <v>1.1610066000000001</v>
      </c>
    </row>
    <row r="10029" spans="1:7" x14ac:dyDescent="0.2">
      <c r="A10029">
        <v>2007</v>
      </c>
      <c r="B10029">
        <v>6</v>
      </c>
      <c r="C10029">
        <v>15</v>
      </c>
      <c r="D10029">
        <v>0.25890917000000002</v>
      </c>
      <c r="E10029">
        <v>-1.3000077000000001</v>
      </c>
      <c r="F10029" s="46">
        <v>3</v>
      </c>
      <c r="G10029">
        <v>1.3255391000000001</v>
      </c>
    </row>
    <row r="10030" spans="1:7" x14ac:dyDescent="0.2">
      <c r="A10030">
        <v>2007</v>
      </c>
      <c r="B10030">
        <v>6</v>
      </c>
      <c r="C10030">
        <v>16</v>
      </c>
      <c r="D10030">
        <v>0.76242255999999997</v>
      </c>
      <c r="E10030">
        <v>-1.1769198000000001</v>
      </c>
      <c r="F10030" s="46">
        <v>3</v>
      </c>
      <c r="G10030">
        <v>1.4022939999999999</v>
      </c>
    </row>
    <row r="10031" spans="1:7" x14ac:dyDescent="0.2">
      <c r="A10031">
        <v>2007</v>
      </c>
      <c r="B10031">
        <v>6</v>
      </c>
      <c r="C10031">
        <v>17</v>
      </c>
      <c r="D10031">
        <v>1.2633276</v>
      </c>
      <c r="E10031">
        <v>-0.95630831000000005</v>
      </c>
      <c r="F10031" s="46">
        <v>4</v>
      </c>
      <c r="G10031">
        <v>1.5844628000000001</v>
      </c>
    </row>
    <row r="10032" spans="1:7" x14ac:dyDescent="0.2">
      <c r="A10032">
        <v>2007</v>
      </c>
      <c r="B10032">
        <v>6</v>
      </c>
      <c r="C10032">
        <v>18</v>
      </c>
      <c r="D10032">
        <v>1.4227901000000001</v>
      </c>
      <c r="E10032">
        <v>-0.65012913999999999</v>
      </c>
      <c r="F10032" s="46">
        <v>4</v>
      </c>
      <c r="G10032">
        <v>1.5642889</v>
      </c>
    </row>
    <row r="10033" spans="1:7" x14ac:dyDescent="0.2">
      <c r="A10033">
        <v>2007</v>
      </c>
      <c r="B10033">
        <v>6</v>
      </c>
      <c r="C10033">
        <v>19</v>
      </c>
      <c r="D10033">
        <v>1.4957126000000001</v>
      </c>
      <c r="E10033">
        <v>-0.52928776</v>
      </c>
      <c r="F10033" s="46">
        <v>4</v>
      </c>
      <c r="G10033">
        <v>1.5866008</v>
      </c>
    </row>
    <row r="10034" spans="1:7" x14ac:dyDescent="0.2">
      <c r="A10034">
        <v>2007</v>
      </c>
      <c r="B10034">
        <v>6</v>
      </c>
      <c r="C10034">
        <v>20</v>
      </c>
      <c r="D10034">
        <v>1.5604226999999999</v>
      </c>
      <c r="E10034">
        <v>-0.41283630999999998</v>
      </c>
      <c r="F10034" s="46">
        <v>4</v>
      </c>
      <c r="G10034">
        <v>1.6141105</v>
      </c>
    </row>
    <row r="10035" spans="1:7" x14ac:dyDescent="0.2">
      <c r="A10035">
        <v>2007</v>
      </c>
      <c r="B10035">
        <v>6</v>
      </c>
      <c r="C10035">
        <v>21</v>
      </c>
      <c r="D10035">
        <v>1.4699211000000001</v>
      </c>
      <c r="E10035">
        <v>-0.19393940000000001</v>
      </c>
      <c r="F10035" s="46">
        <v>4</v>
      </c>
      <c r="G10035">
        <v>1.4826599</v>
      </c>
    </row>
    <row r="10036" spans="1:7" x14ac:dyDescent="0.2">
      <c r="A10036">
        <v>2007</v>
      </c>
      <c r="B10036">
        <v>6</v>
      </c>
      <c r="C10036">
        <v>22</v>
      </c>
      <c r="D10036">
        <v>1.2282778999999999</v>
      </c>
      <c r="E10036">
        <v>-0.37910624999999998</v>
      </c>
      <c r="F10036" s="46">
        <v>4</v>
      </c>
      <c r="G10036">
        <v>1.2854525000000001</v>
      </c>
    </row>
    <row r="10037" spans="1:7" x14ac:dyDescent="0.2">
      <c r="A10037">
        <v>2007</v>
      </c>
      <c r="B10037">
        <v>6</v>
      </c>
      <c r="C10037">
        <v>23</v>
      </c>
      <c r="D10037">
        <v>0.69172977999999996</v>
      </c>
      <c r="E10037">
        <v>-0.12636694000000001</v>
      </c>
      <c r="F10037" s="46">
        <v>4</v>
      </c>
      <c r="G10037">
        <v>0.70317757000000003</v>
      </c>
    </row>
    <row r="10038" spans="1:7" x14ac:dyDescent="0.2">
      <c r="A10038">
        <v>2007</v>
      </c>
      <c r="B10038">
        <v>6</v>
      </c>
      <c r="C10038">
        <v>24</v>
      </c>
      <c r="D10038">
        <v>0.74448888999999996</v>
      </c>
      <c r="E10038" s="45">
        <v>-1.28558744E-2</v>
      </c>
      <c r="F10038" s="46">
        <v>4</v>
      </c>
      <c r="G10038">
        <v>0.74459987999999999</v>
      </c>
    </row>
    <row r="10039" spans="1:7" x14ac:dyDescent="0.2">
      <c r="A10039">
        <v>2007</v>
      </c>
      <c r="B10039">
        <v>6</v>
      </c>
      <c r="C10039">
        <v>25</v>
      </c>
      <c r="D10039">
        <v>0.99648762000000002</v>
      </c>
      <c r="E10039">
        <v>0.13160564999999999</v>
      </c>
      <c r="F10039" s="46">
        <v>5</v>
      </c>
      <c r="G10039">
        <v>1.0051407000000001</v>
      </c>
    </row>
    <row r="10040" spans="1:7" x14ac:dyDescent="0.2">
      <c r="A10040">
        <v>2007</v>
      </c>
      <c r="B10040">
        <v>6</v>
      </c>
      <c r="C10040">
        <v>26</v>
      </c>
      <c r="D10040">
        <v>0.95640230000000004</v>
      </c>
      <c r="E10040">
        <v>0.30100392999999998</v>
      </c>
      <c r="F10040" s="46">
        <v>5</v>
      </c>
      <c r="G10040">
        <v>1.0026508999999999</v>
      </c>
    </row>
    <row r="10041" spans="1:7" x14ac:dyDescent="0.2">
      <c r="A10041">
        <v>2007</v>
      </c>
      <c r="B10041">
        <v>6</v>
      </c>
      <c r="C10041">
        <v>27</v>
      </c>
      <c r="D10041">
        <v>0.58664066000000004</v>
      </c>
      <c r="E10041">
        <v>0.62801956999999997</v>
      </c>
      <c r="F10041" s="46">
        <v>6</v>
      </c>
      <c r="G10041">
        <v>0.85939270000000001</v>
      </c>
    </row>
    <row r="10042" spans="1:7" x14ac:dyDescent="0.2">
      <c r="A10042">
        <v>2007</v>
      </c>
      <c r="B10042">
        <v>6</v>
      </c>
      <c r="C10042">
        <v>28</v>
      </c>
      <c r="D10042">
        <v>0.28822218999999999</v>
      </c>
      <c r="E10042">
        <v>0.76837838000000003</v>
      </c>
      <c r="F10042" s="46">
        <v>6</v>
      </c>
      <c r="G10042">
        <v>0.82065672000000001</v>
      </c>
    </row>
    <row r="10043" spans="1:7" x14ac:dyDescent="0.2">
      <c r="A10043">
        <v>2007</v>
      </c>
      <c r="B10043">
        <v>6</v>
      </c>
      <c r="C10043">
        <v>29</v>
      </c>
      <c r="D10043" s="45">
        <v>9.1791726599999998E-2</v>
      </c>
      <c r="E10043">
        <v>0.97117286999999997</v>
      </c>
      <c r="F10043" s="46">
        <v>6</v>
      </c>
      <c r="G10043">
        <v>0.97550112</v>
      </c>
    </row>
    <row r="10044" spans="1:7" x14ac:dyDescent="0.2">
      <c r="A10044">
        <v>2007</v>
      </c>
      <c r="B10044">
        <v>6</v>
      </c>
      <c r="C10044">
        <v>30</v>
      </c>
      <c r="D10044">
        <v>0.28381564999999997</v>
      </c>
      <c r="E10044">
        <v>1.0507092</v>
      </c>
      <c r="F10044" s="46">
        <v>6</v>
      </c>
      <c r="G10044">
        <v>1.0883662999999999</v>
      </c>
    </row>
    <row r="10045" spans="1:7" x14ac:dyDescent="0.2">
      <c r="A10045">
        <v>2007</v>
      </c>
      <c r="B10045">
        <v>7</v>
      </c>
      <c r="C10045">
        <v>1</v>
      </c>
      <c r="D10045">
        <v>0.37191436</v>
      </c>
      <c r="E10045">
        <v>1.0066657999999999</v>
      </c>
      <c r="F10045" s="46">
        <v>6</v>
      </c>
      <c r="G10045">
        <v>1.0731713000000001</v>
      </c>
    </row>
    <row r="10046" spans="1:7" x14ac:dyDescent="0.2">
      <c r="A10046">
        <v>2007</v>
      </c>
      <c r="B10046">
        <v>7</v>
      </c>
      <c r="C10046">
        <v>2</v>
      </c>
      <c r="D10046">
        <v>0.23876351000000001</v>
      </c>
      <c r="E10046">
        <v>0.58807485999999998</v>
      </c>
      <c r="F10046" s="46">
        <v>6</v>
      </c>
      <c r="G10046">
        <v>0.63469684000000004</v>
      </c>
    </row>
    <row r="10047" spans="1:7" x14ac:dyDescent="0.2">
      <c r="A10047">
        <v>2007</v>
      </c>
      <c r="B10047">
        <v>7</v>
      </c>
      <c r="C10047">
        <v>3</v>
      </c>
      <c r="D10047">
        <v>0.17976439</v>
      </c>
      <c r="E10047">
        <v>0.53551291999999995</v>
      </c>
      <c r="F10047" s="46">
        <v>6</v>
      </c>
      <c r="G10047">
        <v>0.56487989000000005</v>
      </c>
    </row>
    <row r="10048" spans="1:7" x14ac:dyDescent="0.2">
      <c r="A10048">
        <v>2007</v>
      </c>
      <c r="B10048">
        <v>7</v>
      </c>
      <c r="C10048">
        <v>4</v>
      </c>
      <c r="D10048" s="45">
        <v>8.6286455400000003E-2</v>
      </c>
      <c r="E10048">
        <v>0.62966144000000002</v>
      </c>
      <c r="F10048" s="46">
        <v>6</v>
      </c>
      <c r="G10048">
        <v>0.63554615000000003</v>
      </c>
    </row>
    <row r="10049" spans="1:7" x14ac:dyDescent="0.2">
      <c r="A10049">
        <v>2007</v>
      </c>
      <c r="B10049">
        <v>7</v>
      </c>
      <c r="C10049">
        <v>5</v>
      </c>
      <c r="D10049">
        <v>0.14101152</v>
      </c>
      <c r="E10049">
        <v>0.68064712999999999</v>
      </c>
      <c r="F10049" s="46">
        <v>6</v>
      </c>
      <c r="G10049">
        <v>0.69510055000000004</v>
      </c>
    </row>
    <row r="10050" spans="1:7" x14ac:dyDescent="0.2">
      <c r="A10050">
        <v>2007</v>
      </c>
      <c r="B10050">
        <v>7</v>
      </c>
      <c r="C10050">
        <v>6</v>
      </c>
      <c r="D10050" s="45">
        <v>-2.6414241599999999E-2</v>
      </c>
      <c r="E10050">
        <v>0.69926935000000001</v>
      </c>
      <c r="F10050" s="46">
        <v>7</v>
      </c>
      <c r="G10050">
        <v>0.69976806999999996</v>
      </c>
    </row>
    <row r="10051" spans="1:7" x14ac:dyDescent="0.2">
      <c r="A10051">
        <v>2007</v>
      </c>
      <c r="B10051">
        <v>7</v>
      </c>
      <c r="C10051">
        <v>7</v>
      </c>
      <c r="D10051">
        <v>-0.29645827000000002</v>
      </c>
      <c r="E10051">
        <v>0.87906479999999998</v>
      </c>
      <c r="F10051" s="46">
        <v>7</v>
      </c>
      <c r="G10051">
        <v>0.92770814999999995</v>
      </c>
    </row>
    <row r="10052" spans="1:7" x14ac:dyDescent="0.2">
      <c r="A10052">
        <v>2007</v>
      </c>
      <c r="B10052">
        <v>7</v>
      </c>
      <c r="C10052">
        <v>8</v>
      </c>
      <c r="D10052">
        <v>-0.36875926999999997</v>
      </c>
      <c r="E10052">
        <v>1.0462114</v>
      </c>
      <c r="F10052" s="46">
        <v>7</v>
      </c>
      <c r="G10052">
        <v>1.1092979000000001</v>
      </c>
    </row>
    <row r="10053" spans="1:7" x14ac:dyDescent="0.2">
      <c r="A10053">
        <v>2007</v>
      </c>
      <c r="B10053">
        <v>7</v>
      </c>
      <c r="C10053">
        <v>9</v>
      </c>
      <c r="D10053">
        <v>-0.22376262999999999</v>
      </c>
      <c r="E10053">
        <v>1.3962947000000001</v>
      </c>
      <c r="F10053" s="46">
        <v>7</v>
      </c>
      <c r="G10053">
        <v>1.4141105</v>
      </c>
    </row>
    <row r="10054" spans="1:7" x14ac:dyDescent="0.2">
      <c r="A10054">
        <v>2007</v>
      </c>
      <c r="B10054">
        <v>7</v>
      </c>
      <c r="C10054">
        <v>10</v>
      </c>
      <c r="D10054">
        <v>-0.25536543</v>
      </c>
      <c r="E10054">
        <v>1.497679</v>
      </c>
      <c r="F10054" s="46">
        <v>7</v>
      </c>
      <c r="G10054">
        <v>1.5192939000000001</v>
      </c>
    </row>
    <row r="10055" spans="1:7" x14ac:dyDescent="0.2">
      <c r="A10055">
        <v>2007</v>
      </c>
      <c r="B10055">
        <v>7</v>
      </c>
      <c r="C10055">
        <v>11</v>
      </c>
      <c r="D10055">
        <v>-0.58935170999999997</v>
      </c>
      <c r="E10055">
        <v>1.3392884</v>
      </c>
      <c r="F10055" s="46">
        <v>7</v>
      </c>
      <c r="G10055">
        <v>1.4632255000000001</v>
      </c>
    </row>
    <row r="10056" spans="1:7" x14ac:dyDescent="0.2">
      <c r="A10056">
        <v>2007</v>
      </c>
      <c r="B10056">
        <v>7</v>
      </c>
      <c r="C10056">
        <v>12</v>
      </c>
      <c r="D10056">
        <v>-0.80014174999999998</v>
      </c>
      <c r="E10056">
        <v>1.0305606</v>
      </c>
      <c r="F10056" s="46">
        <v>7</v>
      </c>
      <c r="G10056">
        <v>1.3047153</v>
      </c>
    </row>
    <row r="10057" spans="1:7" x14ac:dyDescent="0.2">
      <c r="A10057">
        <v>2007</v>
      </c>
      <c r="B10057">
        <v>7</v>
      </c>
      <c r="C10057">
        <v>13</v>
      </c>
      <c r="D10057">
        <v>-0.92646479999999998</v>
      </c>
      <c r="E10057">
        <v>0.64708823000000004</v>
      </c>
      <c r="F10057" s="46">
        <v>8</v>
      </c>
      <c r="G10057">
        <v>1.1300709</v>
      </c>
    </row>
    <row r="10058" spans="1:7" x14ac:dyDescent="0.2">
      <c r="A10058">
        <v>2007</v>
      </c>
      <c r="B10058">
        <v>7</v>
      </c>
      <c r="C10058">
        <v>14</v>
      </c>
      <c r="D10058">
        <v>-1.0482320000000001</v>
      </c>
      <c r="E10058" s="45">
        <v>2.3267392099999999E-2</v>
      </c>
      <c r="F10058" s="46">
        <v>8</v>
      </c>
      <c r="G10058">
        <v>1.0484902</v>
      </c>
    </row>
    <row r="10059" spans="1:7" x14ac:dyDescent="0.2">
      <c r="A10059">
        <v>2007</v>
      </c>
      <c r="B10059">
        <v>7</v>
      </c>
      <c r="C10059">
        <v>15</v>
      </c>
      <c r="D10059">
        <v>-1.2836027999999999</v>
      </c>
      <c r="E10059">
        <v>-0.45008966</v>
      </c>
      <c r="F10059" s="46">
        <v>1</v>
      </c>
      <c r="G10059">
        <v>1.3602269</v>
      </c>
    </row>
    <row r="10060" spans="1:7" x14ac:dyDescent="0.2">
      <c r="A10060">
        <v>2007</v>
      </c>
      <c r="B10060">
        <v>7</v>
      </c>
      <c r="C10060">
        <v>16</v>
      </c>
      <c r="D10060">
        <v>-1.5868530000000001</v>
      </c>
      <c r="E10060">
        <v>-0.72914588000000002</v>
      </c>
      <c r="F10060" s="46">
        <v>1</v>
      </c>
      <c r="G10060">
        <v>1.7463552</v>
      </c>
    </row>
    <row r="10061" spans="1:7" x14ac:dyDescent="0.2">
      <c r="A10061">
        <v>2007</v>
      </c>
      <c r="B10061">
        <v>7</v>
      </c>
      <c r="C10061">
        <v>17</v>
      </c>
      <c r="D10061">
        <v>-1.9308232000000001</v>
      </c>
      <c r="E10061">
        <v>-0.83606267000000001</v>
      </c>
      <c r="F10061" s="46">
        <v>1</v>
      </c>
      <c r="G10061">
        <v>2.1040625999999998</v>
      </c>
    </row>
    <row r="10062" spans="1:7" x14ac:dyDescent="0.2">
      <c r="A10062">
        <v>2007</v>
      </c>
      <c r="B10062">
        <v>7</v>
      </c>
      <c r="C10062">
        <v>18</v>
      </c>
      <c r="D10062">
        <v>-2.1687503000000001</v>
      </c>
      <c r="E10062">
        <v>-0.98737823999999996</v>
      </c>
      <c r="F10062" s="46">
        <v>1</v>
      </c>
      <c r="G10062">
        <v>2.3829381000000001</v>
      </c>
    </row>
    <row r="10063" spans="1:7" x14ac:dyDescent="0.2">
      <c r="A10063">
        <v>2007</v>
      </c>
      <c r="B10063">
        <v>7</v>
      </c>
      <c r="C10063">
        <v>19</v>
      </c>
      <c r="D10063">
        <v>-2.1166258</v>
      </c>
      <c r="E10063">
        <v>-1.0083009999999999</v>
      </c>
      <c r="F10063" s="46">
        <v>1</v>
      </c>
      <c r="G10063">
        <v>2.3445203000000001</v>
      </c>
    </row>
    <row r="10064" spans="1:7" x14ac:dyDescent="0.2">
      <c r="A10064">
        <v>2007</v>
      </c>
      <c r="B10064">
        <v>7</v>
      </c>
      <c r="C10064">
        <v>20</v>
      </c>
      <c r="D10064">
        <v>-2.0150546999999999</v>
      </c>
      <c r="E10064">
        <v>-1.4675868000000001</v>
      </c>
      <c r="F10064" s="46">
        <v>1</v>
      </c>
      <c r="G10064">
        <v>2.4928409999999999</v>
      </c>
    </row>
    <row r="10065" spans="1:7" x14ac:dyDescent="0.2">
      <c r="A10065">
        <v>2007</v>
      </c>
      <c r="B10065">
        <v>7</v>
      </c>
      <c r="C10065">
        <v>21</v>
      </c>
      <c r="D10065">
        <v>-1.9485015000000001</v>
      </c>
      <c r="E10065">
        <v>-1.6070123000000001</v>
      </c>
      <c r="F10065" s="46">
        <v>1</v>
      </c>
      <c r="G10065">
        <v>2.5256972000000002</v>
      </c>
    </row>
    <row r="10066" spans="1:7" x14ac:dyDescent="0.2">
      <c r="A10066">
        <v>2007</v>
      </c>
      <c r="B10066">
        <v>7</v>
      </c>
      <c r="C10066">
        <v>22</v>
      </c>
      <c r="D10066">
        <v>-1.7738687</v>
      </c>
      <c r="E10066">
        <v>-1.8653867</v>
      </c>
      <c r="F10066" s="46">
        <v>2</v>
      </c>
      <c r="G10066">
        <v>2.5741558000000002</v>
      </c>
    </row>
    <row r="10067" spans="1:7" x14ac:dyDescent="0.2">
      <c r="A10067">
        <v>2007</v>
      </c>
      <c r="B10067">
        <v>7</v>
      </c>
      <c r="C10067">
        <v>23</v>
      </c>
      <c r="D10067">
        <v>-1.6331097999999999</v>
      </c>
      <c r="E10067">
        <v>-1.9947226</v>
      </c>
      <c r="F10067" s="46">
        <v>2</v>
      </c>
      <c r="G10067">
        <v>2.5779771999999999</v>
      </c>
    </row>
    <row r="10068" spans="1:7" x14ac:dyDescent="0.2">
      <c r="A10068">
        <v>2007</v>
      </c>
      <c r="B10068">
        <v>7</v>
      </c>
      <c r="C10068">
        <v>24</v>
      </c>
      <c r="D10068">
        <v>-1.2210411000000001</v>
      </c>
      <c r="E10068">
        <v>-1.6943349999999999</v>
      </c>
      <c r="F10068" s="46">
        <v>2</v>
      </c>
      <c r="G10068">
        <v>2.0884714</v>
      </c>
    </row>
    <row r="10069" spans="1:7" x14ac:dyDescent="0.2">
      <c r="A10069">
        <v>2007</v>
      </c>
      <c r="B10069">
        <v>7</v>
      </c>
      <c r="C10069">
        <v>25</v>
      </c>
      <c r="D10069">
        <v>-0.92006105000000005</v>
      </c>
      <c r="E10069">
        <v>-1.5141064</v>
      </c>
      <c r="F10069" s="46">
        <v>2</v>
      </c>
      <c r="G10069">
        <v>1.7717309000000001</v>
      </c>
    </row>
    <row r="10070" spans="1:7" x14ac:dyDescent="0.2">
      <c r="A10070">
        <v>2007</v>
      </c>
      <c r="B10070">
        <v>7</v>
      </c>
      <c r="C10070">
        <v>26</v>
      </c>
      <c r="D10070">
        <v>-0.43093189999999998</v>
      </c>
      <c r="E10070">
        <v>-1.2587626000000001</v>
      </c>
      <c r="F10070" s="46">
        <v>2</v>
      </c>
      <c r="G10070">
        <v>1.3304832</v>
      </c>
    </row>
    <row r="10071" spans="1:7" x14ac:dyDescent="0.2">
      <c r="A10071">
        <v>2007</v>
      </c>
      <c r="B10071">
        <v>7</v>
      </c>
      <c r="C10071">
        <v>27</v>
      </c>
      <c r="D10071" s="45">
        <v>7.5280547099999998E-2</v>
      </c>
      <c r="E10071">
        <v>-0.79793738999999997</v>
      </c>
      <c r="F10071" s="46">
        <v>3</v>
      </c>
      <c r="G10071">
        <v>0.80148065000000002</v>
      </c>
    </row>
    <row r="10072" spans="1:7" x14ac:dyDescent="0.2">
      <c r="A10072">
        <v>2007</v>
      </c>
      <c r="B10072">
        <v>7</v>
      </c>
      <c r="C10072">
        <v>28</v>
      </c>
      <c r="D10072">
        <v>0.24380726</v>
      </c>
      <c r="E10072">
        <v>-0.61070477999999995</v>
      </c>
      <c r="F10072" s="46">
        <v>3</v>
      </c>
      <c r="G10072">
        <v>0.65757304000000005</v>
      </c>
    </row>
    <row r="10073" spans="1:7" x14ac:dyDescent="0.2">
      <c r="A10073">
        <v>2007</v>
      </c>
      <c r="B10073">
        <v>7</v>
      </c>
      <c r="C10073">
        <v>29</v>
      </c>
      <c r="D10073">
        <v>0.3352811</v>
      </c>
      <c r="E10073">
        <v>-0.29825385999999998</v>
      </c>
      <c r="F10073" s="46">
        <v>4</v>
      </c>
      <c r="G10073">
        <v>0.44874132</v>
      </c>
    </row>
    <row r="10074" spans="1:7" x14ac:dyDescent="0.2">
      <c r="A10074">
        <v>2007</v>
      </c>
      <c r="B10074">
        <v>7</v>
      </c>
      <c r="C10074">
        <v>30</v>
      </c>
      <c r="D10074">
        <v>0.48514843000000002</v>
      </c>
      <c r="E10074">
        <v>-0.11980485</v>
      </c>
      <c r="F10074" s="46">
        <v>4</v>
      </c>
      <c r="G10074">
        <v>0.49972211999999999</v>
      </c>
    </row>
    <row r="10075" spans="1:7" x14ac:dyDescent="0.2">
      <c r="A10075">
        <v>2007</v>
      </c>
      <c r="B10075">
        <v>7</v>
      </c>
      <c r="C10075">
        <v>31</v>
      </c>
      <c r="D10075">
        <v>0.64171314000000002</v>
      </c>
      <c r="E10075">
        <v>0.28705910000000001</v>
      </c>
      <c r="F10075" s="46">
        <v>5</v>
      </c>
      <c r="G10075">
        <v>0.70299268000000004</v>
      </c>
    </row>
    <row r="10076" spans="1:7" x14ac:dyDescent="0.2">
      <c r="A10076">
        <v>2007</v>
      </c>
      <c r="B10076">
        <v>8</v>
      </c>
      <c r="C10076">
        <v>1</v>
      </c>
      <c r="D10076">
        <v>0.57592617999999995</v>
      </c>
      <c r="E10076">
        <v>0.44650774999999998</v>
      </c>
      <c r="F10076" s="46">
        <v>5</v>
      </c>
      <c r="G10076">
        <v>0.72873873</v>
      </c>
    </row>
    <row r="10077" spans="1:7" x14ac:dyDescent="0.2">
      <c r="A10077">
        <v>2007</v>
      </c>
      <c r="B10077">
        <v>8</v>
      </c>
      <c r="C10077">
        <v>2</v>
      </c>
      <c r="D10077">
        <v>0.44267826999999998</v>
      </c>
      <c r="E10077">
        <v>0.42422717999999998</v>
      </c>
      <c r="F10077" s="46">
        <v>5</v>
      </c>
      <c r="G10077">
        <v>0.61313355000000003</v>
      </c>
    </row>
    <row r="10078" spans="1:7" x14ac:dyDescent="0.2">
      <c r="A10078">
        <v>2007</v>
      </c>
      <c r="B10078">
        <v>8</v>
      </c>
      <c r="C10078">
        <v>3</v>
      </c>
      <c r="D10078">
        <v>0.36092850999999998</v>
      </c>
      <c r="E10078">
        <v>0.28428831999999998</v>
      </c>
      <c r="F10078" s="46">
        <v>5</v>
      </c>
      <c r="G10078">
        <v>0.45944448999999998</v>
      </c>
    </row>
    <row r="10079" spans="1:7" x14ac:dyDescent="0.2">
      <c r="A10079">
        <v>2007</v>
      </c>
      <c r="B10079">
        <v>8</v>
      </c>
      <c r="C10079">
        <v>4</v>
      </c>
      <c r="D10079">
        <v>0.42070394999999999</v>
      </c>
      <c r="E10079">
        <v>0.39036334</v>
      </c>
      <c r="F10079" s="46">
        <v>5</v>
      </c>
      <c r="G10079">
        <v>0.57391232000000003</v>
      </c>
    </row>
    <row r="10080" spans="1:7" x14ac:dyDescent="0.2">
      <c r="A10080">
        <v>2007</v>
      </c>
      <c r="B10080">
        <v>8</v>
      </c>
      <c r="C10080">
        <v>5</v>
      </c>
      <c r="D10080">
        <v>0.38326314</v>
      </c>
      <c r="E10080" s="45">
        <v>6.2770873300000002E-2</v>
      </c>
      <c r="F10080" s="46">
        <v>5</v>
      </c>
      <c r="G10080">
        <v>0.38836944000000001</v>
      </c>
    </row>
    <row r="10081" spans="1:7" x14ac:dyDescent="0.2">
      <c r="A10081">
        <v>2007</v>
      </c>
      <c r="B10081">
        <v>8</v>
      </c>
      <c r="C10081">
        <v>6</v>
      </c>
      <c r="D10081">
        <v>0.32399514000000001</v>
      </c>
      <c r="E10081" s="45">
        <v>-9.3033984299999997E-2</v>
      </c>
      <c r="F10081" s="46">
        <v>4</v>
      </c>
      <c r="G10081">
        <v>0.33708778</v>
      </c>
    </row>
    <row r="10082" spans="1:7" x14ac:dyDescent="0.2">
      <c r="A10082">
        <v>2007</v>
      </c>
      <c r="B10082">
        <v>8</v>
      </c>
      <c r="C10082">
        <v>7</v>
      </c>
      <c r="D10082">
        <v>0.50285482000000004</v>
      </c>
      <c r="E10082">
        <v>-0.26062277</v>
      </c>
      <c r="F10082" s="46">
        <v>4</v>
      </c>
      <c r="G10082">
        <v>0.56638080000000002</v>
      </c>
    </row>
    <row r="10083" spans="1:7" x14ac:dyDescent="0.2">
      <c r="A10083">
        <v>2007</v>
      </c>
      <c r="B10083">
        <v>8</v>
      </c>
      <c r="C10083">
        <v>8</v>
      </c>
      <c r="D10083">
        <v>0.51356542000000005</v>
      </c>
      <c r="E10083">
        <v>-0.16069638999999999</v>
      </c>
      <c r="F10083" s="46">
        <v>4</v>
      </c>
      <c r="G10083">
        <v>0.53811967000000005</v>
      </c>
    </row>
    <row r="10084" spans="1:7" x14ac:dyDescent="0.2">
      <c r="A10084">
        <v>2007</v>
      </c>
      <c r="B10084">
        <v>8</v>
      </c>
      <c r="C10084">
        <v>9</v>
      </c>
      <c r="D10084">
        <v>0.34223967999999999</v>
      </c>
      <c r="E10084" s="45">
        <v>-9.9340870999999997E-2</v>
      </c>
      <c r="F10084" s="46">
        <v>4</v>
      </c>
      <c r="G10084">
        <v>0.35636582999999999</v>
      </c>
    </row>
    <row r="10085" spans="1:7" x14ac:dyDescent="0.2">
      <c r="A10085">
        <v>2007</v>
      </c>
      <c r="B10085">
        <v>8</v>
      </c>
      <c r="C10085">
        <v>10</v>
      </c>
      <c r="D10085" s="45">
        <v>-7.9520270200000007E-2</v>
      </c>
      <c r="E10085">
        <v>-0.27180988</v>
      </c>
      <c r="F10085" s="46">
        <v>2</v>
      </c>
      <c r="G10085">
        <v>0.28320324000000002</v>
      </c>
    </row>
    <row r="10086" spans="1:7" x14ac:dyDescent="0.2">
      <c r="A10086">
        <v>2007</v>
      </c>
      <c r="B10086">
        <v>8</v>
      </c>
      <c r="C10086">
        <v>11</v>
      </c>
      <c r="D10086">
        <v>-0.15472615000000001</v>
      </c>
      <c r="E10086">
        <v>-0.42658868</v>
      </c>
      <c r="F10086" s="46">
        <v>2</v>
      </c>
      <c r="G10086">
        <v>0.45378199000000002</v>
      </c>
    </row>
    <row r="10087" spans="1:7" x14ac:dyDescent="0.2">
      <c r="A10087">
        <v>2007</v>
      </c>
      <c r="B10087">
        <v>8</v>
      </c>
      <c r="C10087">
        <v>12</v>
      </c>
      <c r="D10087" s="45">
        <v>-5.1952060299999998E-2</v>
      </c>
      <c r="E10087">
        <v>-0.71379857999999996</v>
      </c>
      <c r="F10087" s="46">
        <v>2</v>
      </c>
      <c r="G10087">
        <v>0.71568668000000002</v>
      </c>
    </row>
    <row r="10088" spans="1:7" x14ac:dyDescent="0.2">
      <c r="A10088">
        <v>2007</v>
      </c>
      <c r="B10088">
        <v>8</v>
      </c>
      <c r="C10088">
        <v>13</v>
      </c>
      <c r="D10088">
        <v>-0.21182965000000001</v>
      </c>
      <c r="E10088">
        <v>-0.64621901999999998</v>
      </c>
      <c r="F10088" s="46">
        <v>2</v>
      </c>
      <c r="G10088">
        <v>0.68005210000000005</v>
      </c>
    </row>
    <row r="10089" spans="1:7" x14ac:dyDescent="0.2">
      <c r="A10089">
        <v>2007</v>
      </c>
      <c r="B10089">
        <v>8</v>
      </c>
      <c r="C10089">
        <v>14</v>
      </c>
      <c r="D10089">
        <v>-0.27585894</v>
      </c>
      <c r="E10089">
        <v>-0.82800757999999997</v>
      </c>
      <c r="F10089" s="46">
        <v>2</v>
      </c>
      <c r="G10089">
        <v>0.87275124000000004</v>
      </c>
    </row>
    <row r="10090" spans="1:7" x14ac:dyDescent="0.2">
      <c r="A10090">
        <v>2007</v>
      </c>
      <c r="B10090">
        <v>8</v>
      </c>
      <c r="C10090">
        <v>15</v>
      </c>
      <c r="D10090">
        <v>-0.36013584999999998</v>
      </c>
      <c r="E10090">
        <v>-0.86287272000000004</v>
      </c>
      <c r="F10090" s="46">
        <v>2</v>
      </c>
      <c r="G10090">
        <v>0.93501186000000003</v>
      </c>
    </row>
    <row r="10091" spans="1:7" x14ac:dyDescent="0.2">
      <c r="A10091">
        <v>2007</v>
      </c>
      <c r="B10091">
        <v>8</v>
      </c>
      <c r="C10091">
        <v>16</v>
      </c>
      <c r="D10091">
        <v>-0.27452323000000001</v>
      </c>
      <c r="E10091">
        <v>-1.0905841999999999</v>
      </c>
      <c r="F10091" s="46">
        <v>2</v>
      </c>
      <c r="G10091">
        <v>1.1246052</v>
      </c>
    </row>
    <row r="10092" spans="1:7" x14ac:dyDescent="0.2">
      <c r="A10092">
        <v>2007</v>
      </c>
      <c r="B10092">
        <v>8</v>
      </c>
      <c r="C10092">
        <v>17</v>
      </c>
      <c r="D10092">
        <v>-0.23743774000000001</v>
      </c>
      <c r="E10092">
        <v>-1.2207136000000001</v>
      </c>
      <c r="F10092" s="46">
        <v>2</v>
      </c>
      <c r="G10092">
        <v>1.2435909999999999</v>
      </c>
    </row>
    <row r="10093" spans="1:7" x14ac:dyDescent="0.2">
      <c r="A10093">
        <v>2007</v>
      </c>
      <c r="B10093">
        <v>8</v>
      </c>
      <c r="C10093">
        <v>18</v>
      </c>
      <c r="D10093">
        <v>-0.21491265000000001</v>
      </c>
      <c r="E10093">
        <v>-1.0820599</v>
      </c>
      <c r="F10093" s="46">
        <v>2</v>
      </c>
      <c r="G10093">
        <v>1.1031957999999999</v>
      </c>
    </row>
    <row r="10094" spans="1:7" x14ac:dyDescent="0.2">
      <c r="A10094">
        <v>2007</v>
      </c>
      <c r="B10094">
        <v>8</v>
      </c>
      <c r="C10094">
        <v>19</v>
      </c>
      <c r="D10094">
        <v>-0.28180118999999998</v>
      </c>
      <c r="E10094">
        <v>-0.71853750999999999</v>
      </c>
      <c r="F10094" s="46">
        <v>2</v>
      </c>
      <c r="G10094">
        <v>0.77182125999999995</v>
      </c>
    </row>
    <row r="10095" spans="1:7" x14ac:dyDescent="0.2">
      <c r="A10095">
        <v>2007</v>
      </c>
      <c r="B10095">
        <v>8</v>
      </c>
      <c r="C10095">
        <v>20</v>
      </c>
      <c r="D10095">
        <v>-0.36163448999999998</v>
      </c>
      <c r="E10095">
        <v>-0.65936530000000004</v>
      </c>
      <c r="F10095" s="46">
        <v>2</v>
      </c>
      <c r="G10095">
        <v>0.75202530999999995</v>
      </c>
    </row>
    <row r="10096" spans="1:7" x14ac:dyDescent="0.2">
      <c r="A10096">
        <v>2007</v>
      </c>
      <c r="B10096">
        <v>8</v>
      </c>
      <c r="C10096">
        <v>21</v>
      </c>
      <c r="D10096">
        <v>-0.37982928999999999</v>
      </c>
      <c r="E10096">
        <v>-0.19267023</v>
      </c>
      <c r="F10096" s="46">
        <v>1</v>
      </c>
      <c r="G10096">
        <v>0.42590152999999997</v>
      </c>
    </row>
    <row r="10097" spans="1:7" x14ac:dyDescent="0.2">
      <c r="A10097">
        <v>2007</v>
      </c>
      <c r="B10097">
        <v>8</v>
      </c>
      <c r="C10097">
        <v>22</v>
      </c>
      <c r="D10097">
        <v>-0.47264372999999998</v>
      </c>
      <c r="E10097">
        <v>-0.21261131999999999</v>
      </c>
      <c r="F10097" s="46">
        <v>1</v>
      </c>
      <c r="G10097">
        <v>0.51826214999999998</v>
      </c>
    </row>
    <row r="10098" spans="1:7" x14ac:dyDescent="0.2">
      <c r="A10098">
        <v>2007</v>
      </c>
      <c r="B10098">
        <v>8</v>
      </c>
      <c r="C10098">
        <v>23</v>
      </c>
      <c r="D10098">
        <v>-0.69164603999999996</v>
      </c>
      <c r="E10098">
        <v>-0.47709670999999998</v>
      </c>
      <c r="F10098" s="46">
        <v>1</v>
      </c>
      <c r="G10098">
        <v>0.84023541000000002</v>
      </c>
    </row>
    <row r="10099" spans="1:7" x14ac:dyDescent="0.2">
      <c r="A10099">
        <v>2007</v>
      </c>
      <c r="B10099">
        <v>8</v>
      </c>
      <c r="C10099">
        <v>24</v>
      </c>
      <c r="D10099">
        <v>-0.90227716999999996</v>
      </c>
      <c r="E10099">
        <v>-0.43447407999999998</v>
      </c>
      <c r="F10099" s="46">
        <v>1</v>
      </c>
      <c r="G10099">
        <v>1.0014348</v>
      </c>
    </row>
    <row r="10100" spans="1:7" x14ac:dyDescent="0.2">
      <c r="A10100">
        <v>2007</v>
      </c>
      <c r="B10100">
        <v>8</v>
      </c>
      <c r="C10100">
        <v>25</v>
      </c>
      <c r="D10100">
        <v>-0.96717900000000001</v>
      </c>
      <c r="E10100">
        <v>-0.70107602999999996</v>
      </c>
      <c r="F10100" s="46">
        <v>1</v>
      </c>
      <c r="G10100">
        <v>1.1945471999999999</v>
      </c>
    </row>
    <row r="10101" spans="1:7" x14ac:dyDescent="0.2">
      <c r="A10101">
        <v>2007</v>
      </c>
      <c r="B10101">
        <v>8</v>
      </c>
      <c r="C10101">
        <v>26</v>
      </c>
      <c r="D10101">
        <v>-0.93605786999999996</v>
      </c>
      <c r="E10101">
        <v>-0.78845613999999997</v>
      </c>
      <c r="F10101" s="46">
        <v>1</v>
      </c>
      <c r="G10101">
        <v>1.2238739000000001</v>
      </c>
    </row>
    <row r="10102" spans="1:7" x14ac:dyDescent="0.2">
      <c r="A10102">
        <v>2007</v>
      </c>
      <c r="B10102">
        <v>8</v>
      </c>
      <c r="C10102">
        <v>27</v>
      </c>
      <c r="D10102">
        <v>-0.87160753999999996</v>
      </c>
      <c r="E10102">
        <v>-0.99557035999999999</v>
      </c>
      <c r="F10102" s="46">
        <v>2</v>
      </c>
      <c r="G10102">
        <v>1.3232006999999999</v>
      </c>
    </row>
    <row r="10103" spans="1:7" x14ac:dyDescent="0.2">
      <c r="A10103">
        <v>2007</v>
      </c>
      <c r="B10103">
        <v>8</v>
      </c>
      <c r="C10103">
        <v>28</v>
      </c>
      <c r="D10103">
        <v>-1.0091463000000001</v>
      </c>
      <c r="E10103">
        <v>-1.4847669999999999</v>
      </c>
      <c r="F10103" s="46">
        <v>2</v>
      </c>
      <c r="G10103">
        <v>1.7952462</v>
      </c>
    </row>
    <row r="10104" spans="1:7" x14ac:dyDescent="0.2">
      <c r="A10104">
        <v>2007</v>
      </c>
      <c r="B10104">
        <v>8</v>
      </c>
      <c r="C10104">
        <v>29</v>
      </c>
      <c r="D10104">
        <v>-0.93468958000000002</v>
      </c>
      <c r="E10104">
        <v>-1.6565266000000001</v>
      </c>
      <c r="F10104" s="46">
        <v>2</v>
      </c>
      <c r="G10104">
        <v>1.9020318000000001</v>
      </c>
    </row>
    <row r="10105" spans="1:7" x14ac:dyDescent="0.2">
      <c r="A10105">
        <v>2007</v>
      </c>
      <c r="B10105">
        <v>8</v>
      </c>
      <c r="C10105">
        <v>30</v>
      </c>
      <c r="D10105">
        <v>-0.71690010999999998</v>
      </c>
      <c r="E10105">
        <v>-1.6540967</v>
      </c>
      <c r="F10105" s="46">
        <v>2</v>
      </c>
      <c r="G10105">
        <v>1.8027705999999999</v>
      </c>
    </row>
    <row r="10106" spans="1:7" x14ac:dyDescent="0.2">
      <c r="A10106">
        <v>2007</v>
      </c>
      <c r="B10106">
        <v>8</v>
      </c>
      <c r="C10106">
        <v>31</v>
      </c>
      <c r="D10106">
        <v>-0.52632778999999996</v>
      </c>
      <c r="E10106">
        <v>-1.6368891999999999</v>
      </c>
      <c r="F10106" s="46">
        <v>2</v>
      </c>
      <c r="G10106">
        <v>1.7194265</v>
      </c>
    </row>
    <row r="10107" spans="1:7" x14ac:dyDescent="0.2">
      <c r="A10107">
        <v>2007</v>
      </c>
      <c r="B10107">
        <v>9</v>
      </c>
      <c r="C10107">
        <v>1</v>
      </c>
      <c r="D10107">
        <v>-0.53588723999999999</v>
      </c>
      <c r="E10107">
        <v>-1.6989243999999999</v>
      </c>
      <c r="F10107" s="46">
        <v>2</v>
      </c>
      <c r="G10107">
        <v>1.7814373999999999</v>
      </c>
    </row>
    <row r="10108" spans="1:7" x14ac:dyDescent="0.2">
      <c r="A10108">
        <v>2007</v>
      </c>
      <c r="B10108">
        <v>9</v>
      </c>
      <c r="C10108">
        <v>2</v>
      </c>
      <c r="D10108">
        <v>-0.32851648</v>
      </c>
      <c r="E10108">
        <v>-1.4840268999999999</v>
      </c>
      <c r="F10108" s="46">
        <v>2</v>
      </c>
      <c r="G10108">
        <v>1.5199536</v>
      </c>
    </row>
    <row r="10109" spans="1:7" x14ac:dyDescent="0.2">
      <c r="A10109">
        <v>2007</v>
      </c>
      <c r="B10109">
        <v>9</v>
      </c>
      <c r="C10109">
        <v>3</v>
      </c>
      <c r="D10109">
        <v>-0.27624342000000002</v>
      </c>
      <c r="E10109">
        <v>-1.0343153</v>
      </c>
      <c r="F10109" s="46">
        <v>2</v>
      </c>
      <c r="G10109">
        <v>1.0705693000000001</v>
      </c>
    </row>
    <row r="10110" spans="1:7" x14ac:dyDescent="0.2">
      <c r="A10110">
        <v>2007</v>
      </c>
      <c r="B10110">
        <v>9</v>
      </c>
      <c r="C10110">
        <v>4</v>
      </c>
      <c r="D10110">
        <v>-0.23317493</v>
      </c>
      <c r="E10110">
        <v>-0.85534160999999997</v>
      </c>
      <c r="F10110" s="46">
        <v>2</v>
      </c>
      <c r="G10110">
        <v>0.88655501999999997</v>
      </c>
    </row>
    <row r="10111" spans="1:7" x14ac:dyDescent="0.2">
      <c r="A10111">
        <v>2007</v>
      </c>
      <c r="B10111">
        <v>9</v>
      </c>
      <c r="C10111">
        <v>5</v>
      </c>
      <c r="D10111" s="45">
        <v>2.6175666600000001E-2</v>
      </c>
      <c r="E10111">
        <v>-0.75641477000000001</v>
      </c>
      <c r="F10111" s="46">
        <v>3</v>
      </c>
      <c r="G10111">
        <v>0.75686752999999996</v>
      </c>
    </row>
    <row r="10112" spans="1:7" x14ac:dyDescent="0.2">
      <c r="A10112">
        <v>2007</v>
      </c>
      <c r="B10112">
        <v>9</v>
      </c>
      <c r="C10112">
        <v>6</v>
      </c>
      <c r="D10112">
        <v>0.48012406000000002</v>
      </c>
      <c r="E10112">
        <v>-0.62881595000000001</v>
      </c>
      <c r="F10112" s="46">
        <v>3</v>
      </c>
      <c r="G10112">
        <v>0.79115652999999997</v>
      </c>
    </row>
    <row r="10113" spans="1:7" x14ac:dyDescent="0.2">
      <c r="A10113">
        <v>2007</v>
      </c>
      <c r="B10113">
        <v>9</v>
      </c>
      <c r="C10113">
        <v>7</v>
      </c>
      <c r="D10113">
        <v>0.81676364000000001</v>
      </c>
      <c r="E10113">
        <v>-0.31755438000000002</v>
      </c>
      <c r="F10113" s="46">
        <v>4</v>
      </c>
      <c r="G10113">
        <v>0.87632394000000002</v>
      </c>
    </row>
    <row r="10114" spans="1:7" x14ac:dyDescent="0.2">
      <c r="A10114">
        <v>2007</v>
      </c>
      <c r="B10114">
        <v>9</v>
      </c>
      <c r="C10114">
        <v>8</v>
      </c>
      <c r="D10114">
        <v>1.0884161999999999</v>
      </c>
      <c r="E10114">
        <v>-0.24827471000000001</v>
      </c>
      <c r="F10114" s="46">
        <v>4</v>
      </c>
      <c r="G10114">
        <v>1.1163737</v>
      </c>
    </row>
    <row r="10115" spans="1:7" x14ac:dyDescent="0.2">
      <c r="A10115">
        <v>2007</v>
      </c>
      <c r="B10115">
        <v>9</v>
      </c>
      <c r="C10115">
        <v>9</v>
      </c>
      <c r="D10115">
        <v>1.2709929</v>
      </c>
      <c r="E10115" s="45">
        <v>5.9800974999999999E-2</v>
      </c>
      <c r="F10115" s="46">
        <v>5</v>
      </c>
      <c r="G10115">
        <v>1.2723989</v>
      </c>
    </row>
    <row r="10116" spans="1:7" x14ac:dyDescent="0.2">
      <c r="A10116">
        <v>2007</v>
      </c>
      <c r="B10116">
        <v>9</v>
      </c>
      <c r="C10116">
        <v>10</v>
      </c>
      <c r="D10116">
        <v>1.5280267000000001</v>
      </c>
      <c r="E10116">
        <v>0.31221303</v>
      </c>
      <c r="F10116" s="46">
        <v>5</v>
      </c>
      <c r="G10116">
        <v>1.5595969000000001</v>
      </c>
    </row>
    <row r="10117" spans="1:7" x14ac:dyDescent="0.2">
      <c r="A10117">
        <v>2007</v>
      </c>
      <c r="B10117">
        <v>9</v>
      </c>
      <c r="C10117">
        <v>11</v>
      </c>
      <c r="D10117">
        <v>1.4931764999999999</v>
      </c>
      <c r="E10117">
        <v>0.72559804000000006</v>
      </c>
      <c r="F10117" s="46">
        <v>5</v>
      </c>
      <c r="G10117">
        <v>1.6601410999999999</v>
      </c>
    </row>
    <row r="10118" spans="1:7" x14ac:dyDescent="0.2">
      <c r="A10118">
        <v>2007</v>
      </c>
      <c r="B10118">
        <v>9</v>
      </c>
      <c r="C10118">
        <v>12</v>
      </c>
      <c r="D10118">
        <v>1.2473704000000001</v>
      </c>
      <c r="E10118">
        <v>0.55311948</v>
      </c>
      <c r="F10118" s="46">
        <v>5</v>
      </c>
      <c r="G10118">
        <v>1.3645050999999999</v>
      </c>
    </row>
    <row r="10119" spans="1:7" x14ac:dyDescent="0.2">
      <c r="A10119">
        <v>2007</v>
      </c>
      <c r="B10119">
        <v>9</v>
      </c>
      <c r="C10119">
        <v>13</v>
      </c>
      <c r="D10119">
        <v>1.0185709000000001</v>
      </c>
      <c r="E10119">
        <v>0.56524390000000002</v>
      </c>
      <c r="F10119" s="46">
        <v>5</v>
      </c>
      <c r="G10119">
        <v>1.164898</v>
      </c>
    </row>
    <row r="10120" spans="1:7" x14ac:dyDescent="0.2">
      <c r="A10120">
        <v>2007</v>
      </c>
      <c r="B10120">
        <v>9</v>
      </c>
      <c r="C10120">
        <v>14</v>
      </c>
      <c r="D10120">
        <v>1.0415184</v>
      </c>
      <c r="E10120">
        <v>0.55367719999999998</v>
      </c>
      <c r="F10120" s="46">
        <v>5</v>
      </c>
      <c r="G10120">
        <v>1.1795418</v>
      </c>
    </row>
    <row r="10121" spans="1:7" x14ac:dyDescent="0.2">
      <c r="A10121">
        <v>2007</v>
      </c>
      <c r="B10121">
        <v>9</v>
      </c>
      <c r="C10121">
        <v>15</v>
      </c>
      <c r="D10121">
        <v>1.3981323000000001</v>
      </c>
      <c r="E10121">
        <v>0.44149678999999997</v>
      </c>
      <c r="F10121" s="46">
        <v>5</v>
      </c>
      <c r="G10121">
        <v>1.4661833</v>
      </c>
    </row>
    <row r="10122" spans="1:7" x14ac:dyDescent="0.2">
      <c r="A10122">
        <v>2007</v>
      </c>
      <c r="B10122">
        <v>9</v>
      </c>
      <c r="C10122">
        <v>16</v>
      </c>
      <c r="D10122">
        <v>1.4329262</v>
      </c>
      <c r="E10122">
        <v>0.30643823999999997</v>
      </c>
      <c r="F10122" s="46">
        <v>5</v>
      </c>
      <c r="G10122">
        <v>1.4653265</v>
      </c>
    </row>
    <row r="10123" spans="1:7" x14ac:dyDescent="0.2">
      <c r="A10123">
        <v>2007</v>
      </c>
      <c r="B10123">
        <v>9</v>
      </c>
      <c r="C10123">
        <v>17</v>
      </c>
      <c r="D10123">
        <v>1.4502671</v>
      </c>
      <c r="E10123">
        <v>0.34222612000000002</v>
      </c>
      <c r="F10123" s="46">
        <v>5</v>
      </c>
      <c r="G10123">
        <v>1.4900983999999999</v>
      </c>
    </row>
    <row r="10124" spans="1:7" x14ac:dyDescent="0.2">
      <c r="A10124">
        <v>2007</v>
      </c>
      <c r="B10124">
        <v>9</v>
      </c>
      <c r="C10124">
        <v>18</v>
      </c>
      <c r="D10124">
        <v>1.4271739000000001</v>
      </c>
      <c r="E10124">
        <v>0.3352465</v>
      </c>
      <c r="F10124" s="46">
        <v>5</v>
      </c>
      <c r="G10124">
        <v>1.4660202</v>
      </c>
    </row>
    <row r="10125" spans="1:7" x14ac:dyDescent="0.2">
      <c r="A10125">
        <v>2007</v>
      </c>
      <c r="B10125">
        <v>9</v>
      </c>
      <c r="C10125">
        <v>19</v>
      </c>
      <c r="D10125">
        <v>1.3061259999999999</v>
      </c>
      <c r="E10125">
        <v>0.43838510000000003</v>
      </c>
      <c r="F10125" s="46">
        <v>5</v>
      </c>
      <c r="G10125">
        <v>1.3777324</v>
      </c>
    </row>
    <row r="10126" spans="1:7" x14ac:dyDescent="0.2">
      <c r="A10126">
        <v>2007</v>
      </c>
      <c r="B10126">
        <v>9</v>
      </c>
      <c r="C10126">
        <v>20</v>
      </c>
      <c r="D10126">
        <v>1.2879891000000001</v>
      </c>
      <c r="E10126">
        <v>0.59864163000000004</v>
      </c>
      <c r="F10126" s="46">
        <v>5</v>
      </c>
      <c r="G10126">
        <v>1.4203125000000001</v>
      </c>
    </row>
    <row r="10127" spans="1:7" x14ac:dyDescent="0.2">
      <c r="A10127">
        <v>2007</v>
      </c>
      <c r="B10127">
        <v>9</v>
      </c>
      <c r="C10127">
        <v>21</v>
      </c>
      <c r="D10127">
        <v>1.1152272999999999</v>
      </c>
      <c r="E10127">
        <v>0.67537320000000001</v>
      </c>
      <c r="F10127" s="46">
        <v>5</v>
      </c>
      <c r="G10127">
        <v>1.3037871000000001</v>
      </c>
    </row>
    <row r="10128" spans="1:7" x14ac:dyDescent="0.2">
      <c r="A10128">
        <v>2007</v>
      </c>
      <c r="B10128">
        <v>9</v>
      </c>
      <c r="C10128">
        <v>22</v>
      </c>
      <c r="D10128">
        <v>1.1337883</v>
      </c>
      <c r="E10128">
        <v>0.90190601000000004</v>
      </c>
      <c r="F10128" s="46">
        <v>5</v>
      </c>
      <c r="G10128">
        <v>1.4487616999999999</v>
      </c>
    </row>
    <row r="10129" spans="1:7" x14ac:dyDescent="0.2">
      <c r="A10129">
        <v>2007</v>
      </c>
      <c r="B10129">
        <v>9</v>
      </c>
      <c r="C10129">
        <v>23</v>
      </c>
      <c r="D10129">
        <v>1.2826955</v>
      </c>
      <c r="E10129">
        <v>0.70106548000000002</v>
      </c>
      <c r="F10129" s="46">
        <v>5</v>
      </c>
      <c r="G10129">
        <v>1.4617800000000001</v>
      </c>
    </row>
    <row r="10130" spans="1:7" x14ac:dyDescent="0.2">
      <c r="A10130">
        <v>2007</v>
      </c>
      <c r="B10130">
        <v>9</v>
      </c>
      <c r="C10130">
        <v>24</v>
      </c>
      <c r="D10130">
        <v>0.92942959000000003</v>
      </c>
      <c r="E10130">
        <v>0.41670790000000002</v>
      </c>
      <c r="F10130" s="46">
        <v>5</v>
      </c>
      <c r="G10130">
        <v>1.0185701</v>
      </c>
    </row>
    <row r="10131" spans="1:7" x14ac:dyDescent="0.2">
      <c r="A10131">
        <v>2007</v>
      </c>
      <c r="B10131">
        <v>9</v>
      </c>
      <c r="C10131">
        <v>25</v>
      </c>
      <c r="D10131">
        <v>0.55671172999999996</v>
      </c>
      <c r="E10131">
        <v>0.56146848000000005</v>
      </c>
      <c r="F10131" s="46">
        <v>6</v>
      </c>
      <c r="G10131">
        <v>0.79067993000000003</v>
      </c>
    </row>
    <row r="10132" spans="1:7" x14ac:dyDescent="0.2">
      <c r="A10132">
        <v>2007</v>
      </c>
      <c r="B10132">
        <v>9</v>
      </c>
      <c r="C10132">
        <v>26</v>
      </c>
      <c r="D10132">
        <v>0.51943969999999995</v>
      </c>
      <c r="E10132">
        <v>0.78362220999999999</v>
      </c>
      <c r="F10132" s="46">
        <v>6</v>
      </c>
      <c r="G10132">
        <v>0.94014960999999997</v>
      </c>
    </row>
    <row r="10133" spans="1:7" x14ac:dyDescent="0.2">
      <c r="A10133">
        <v>2007</v>
      </c>
      <c r="B10133">
        <v>9</v>
      </c>
      <c r="C10133">
        <v>27</v>
      </c>
      <c r="D10133">
        <v>0.71514045999999998</v>
      </c>
      <c r="E10133">
        <v>0.82972234</v>
      </c>
      <c r="F10133" s="46">
        <v>6</v>
      </c>
      <c r="G10133">
        <v>1.0953835000000001</v>
      </c>
    </row>
    <row r="10134" spans="1:7" x14ac:dyDescent="0.2">
      <c r="A10134">
        <v>2007</v>
      </c>
      <c r="B10134">
        <v>9</v>
      </c>
      <c r="C10134">
        <v>28</v>
      </c>
      <c r="D10134">
        <v>0.52431594999999998</v>
      </c>
      <c r="E10134">
        <v>0.59872895000000004</v>
      </c>
      <c r="F10134" s="46">
        <v>6</v>
      </c>
      <c r="G10134">
        <v>0.79585402999999999</v>
      </c>
    </row>
    <row r="10135" spans="1:7" x14ac:dyDescent="0.2">
      <c r="A10135">
        <v>2007</v>
      </c>
      <c r="B10135">
        <v>9</v>
      </c>
      <c r="C10135">
        <v>29</v>
      </c>
      <c r="D10135">
        <v>0.28744528000000003</v>
      </c>
      <c r="E10135">
        <v>0.48011121000000001</v>
      </c>
      <c r="F10135" s="46">
        <v>6</v>
      </c>
      <c r="G10135">
        <v>0.55958158000000002</v>
      </c>
    </row>
    <row r="10136" spans="1:7" x14ac:dyDescent="0.2">
      <c r="A10136">
        <v>2007</v>
      </c>
      <c r="B10136">
        <v>9</v>
      </c>
      <c r="C10136">
        <v>30</v>
      </c>
      <c r="D10136" s="45">
        <v>8.3876885499999998E-2</v>
      </c>
      <c r="E10136">
        <v>0.48014674000000002</v>
      </c>
      <c r="F10136" s="46">
        <v>6</v>
      </c>
      <c r="G10136">
        <v>0.48741791000000001</v>
      </c>
    </row>
    <row r="10137" spans="1:7" x14ac:dyDescent="0.2">
      <c r="A10137">
        <v>2007</v>
      </c>
      <c r="B10137">
        <v>10</v>
      </c>
      <c r="C10137">
        <v>1</v>
      </c>
      <c r="D10137">
        <v>0.18172751000000001</v>
      </c>
      <c r="E10137">
        <v>0.71156836000000001</v>
      </c>
      <c r="F10137" s="46">
        <v>6</v>
      </c>
      <c r="G10137">
        <v>0.73440753999999997</v>
      </c>
    </row>
    <row r="10138" spans="1:7" x14ac:dyDescent="0.2">
      <c r="A10138">
        <v>2007</v>
      </c>
      <c r="B10138">
        <v>10</v>
      </c>
      <c r="C10138">
        <v>2</v>
      </c>
      <c r="D10138">
        <v>0.28602311000000002</v>
      </c>
      <c r="E10138">
        <v>0.94542229</v>
      </c>
      <c r="F10138" s="46">
        <v>6</v>
      </c>
      <c r="G10138">
        <v>0.98774110999999998</v>
      </c>
    </row>
    <row r="10139" spans="1:7" x14ac:dyDescent="0.2">
      <c r="A10139">
        <v>2007</v>
      </c>
      <c r="B10139">
        <v>10</v>
      </c>
      <c r="C10139">
        <v>3</v>
      </c>
      <c r="D10139">
        <v>0.10944925</v>
      </c>
      <c r="E10139">
        <v>0.98244028999999999</v>
      </c>
      <c r="F10139" s="46">
        <v>6</v>
      </c>
      <c r="G10139">
        <v>0.98851811999999994</v>
      </c>
    </row>
    <row r="10140" spans="1:7" x14ac:dyDescent="0.2">
      <c r="A10140">
        <v>2007</v>
      </c>
      <c r="B10140">
        <v>10</v>
      </c>
      <c r="C10140">
        <v>4</v>
      </c>
      <c r="D10140" s="45">
        <v>-8.8832445400000001E-2</v>
      </c>
      <c r="E10140">
        <v>0.92381990000000003</v>
      </c>
      <c r="F10140" s="46">
        <v>7</v>
      </c>
      <c r="G10140">
        <v>0.92808104000000002</v>
      </c>
    </row>
    <row r="10141" spans="1:7" x14ac:dyDescent="0.2">
      <c r="A10141">
        <v>2007</v>
      </c>
      <c r="B10141">
        <v>10</v>
      </c>
      <c r="C10141">
        <v>5</v>
      </c>
      <c r="D10141">
        <v>-0.10227993000000001</v>
      </c>
      <c r="E10141">
        <v>0.94294213999999998</v>
      </c>
      <c r="F10141" s="46">
        <v>7</v>
      </c>
      <c r="G10141">
        <v>0.94847303999999999</v>
      </c>
    </row>
    <row r="10142" spans="1:7" x14ac:dyDescent="0.2">
      <c r="A10142">
        <v>2007</v>
      </c>
      <c r="B10142">
        <v>10</v>
      </c>
      <c r="C10142">
        <v>6</v>
      </c>
      <c r="D10142">
        <v>-0.12973063000000001</v>
      </c>
      <c r="E10142">
        <v>0.75957441000000003</v>
      </c>
      <c r="F10142" s="46">
        <v>7</v>
      </c>
      <c r="G10142">
        <v>0.77057337999999997</v>
      </c>
    </row>
    <row r="10143" spans="1:7" x14ac:dyDescent="0.2">
      <c r="A10143">
        <v>2007</v>
      </c>
      <c r="B10143">
        <v>10</v>
      </c>
      <c r="C10143">
        <v>7</v>
      </c>
      <c r="D10143">
        <v>-0.63419442999999998</v>
      </c>
      <c r="E10143">
        <v>0.62487512999999995</v>
      </c>
      <c r="F10143" s="46">
        <v>8</v>
      </c>
      <c r="G10143">
        <v>0.89032102000000002</v>
      </c>
    </row>
    <row r="10144" spans="1:7" x14ac:dyDescent="0.2">
      <c r="A10144">
        <v>2007</v>
      </c>
      <c r="B10144">
        <v>10</v>
      </c>
      <c r="C10144">
        <v>8</v>
      </c>
      <c r="D10144">
        <v>-1.0408008</v>
      </c>
      <c r="E10144">
        <v>0.67274462999999995</v>
      </c>
      <c r="F10144" s="46">
        <v>8</v>
      </c>
      <c r="G10144">
        <v>1.2392949</v>
      </c>
    </row>
    <row r="10145" spans="1:7" x14ac:dyDescent="0.2">
      <c r="A10145">
        <v>2007</v>
      </c>
      <c r="B10145">
        <v>10</v>
      </c>
      <c r="C10145">
        <v>9</v>
      </c>
      <c r="D10145">
        <v>-1.3185731000000001</v>
      </c>
      <c r="E10145">
        <v>0.91150481000000005</v>
      </c>
      <c r="F10145" s="46">
        <v>8</v>
      </c>
      <c r="G10145">
        <v>1.6029586</v>
      </c>
    </row>
    <row r="10146" spans="1:7" x14ac:dyDescent="0.2">
      <c r="A10146">
        <v>2007</v>
      </c>
      <c r="B10146">
        <v>10</v>
      </c>
      <c r="C10146">
        <v>10</v>
      </c>
      <c r="D10146">
        <v>-1.4145443</v>
      </c>
      <c r="E10146">
        <v>0.89796752000000002</v>
      </c>
      <c r="F10146" s="46">
        <v>8</v>
      </c>
      <c r="G10146">
        <v>1.6754944000000001</v>
      </c>
    </row>
    <row r="10147" spans="1:7" x14ac:dyDescent="0.2">
      <c r="A10147">
        <v>2007</v>
      </c>
      <c r="B10147">
        <v>10</v>
      </c>
      <c r="C10147">
        <v>11</v>
      </c>
      <c r="D10147">
        <v>-1.6018816</v>
      </c>
      <c r="E10147">
        <v>0.69660157</v>
      </c>
      <c r="F10147" s="46">
        <v>8</v>
      </c>
      <c r="G10147">
        <v>1.7467908999999999</v>
      </c>
    </row>
    <row r="10148" spans="1:7" x14ac:dyDescent="0.2">
      <c r="A10148">
        <v>2007</v>
      </c>
      <c r="B10148">
        <v>10</v>
      </c>
      <c r="C10148">
        <v>12</v>
      </c>
      <c r="D10148">
        <v>-1.5941833000000001</v>
      </c>
      <c r="E10148">
        <v>0.80310214000000002</v>
      </c>
      <c r="F10148" s="46">
        <v>8</v>
      </c>
      <c r="G10148">
        <v>1.7850471999999999</v>
      </c>
    </row>
    <row r="10149" spans="1:7" x14ac:dyDescent="0.2">
      <c r="A10149">
        <v>2007</v>
      </c>
      <c r="B10149">
        <v>10</v>
      </c>
      <c r="C10149">
        <v>13</v>
      </c>
      <c r="D10149">
        <v>-1.5950404</v>
      </c>
      <c r="E10149">
        <v>0.79401546999999995</v>
      </c>
      <c r="F10149" s="46">
        <v>8</v>
      </c>
      <c r="G10149">
        <v>1.7817447</v>
      </c>
    </row>
    <row r="10150" spans="1:7" x14ac:dyDescent="0.2">
      <c r="A10150">
        <v>2007</v>
      </c>
      <c r="B10150">
        <v>10</v>
      </c>
      <c r="C10150">
        <v>14</v>
      </c>
      <c r="D10150">
        <v>-1.7274567000000001</v>
      </c>
      <c r="E10150">
        <v>0.48711944000000001</v>
      </c>
      <c r="F10150" s="46">
        <v>8</v>
      </c>
      <c r="G10150">
        <v>1.7948236</v>
      </c>
    </row>
    <row r="10151" spans="1:7" x14ac:dyDescent="0.2">
      <c r="A10151">
        <v>2007</v>
      </c>
      <c r="B10151">
        <v>10</v>
      </c>
      <c r="C10151">
        <v>15</v>
      </c>
      <c r="D10151">
        <v>-1.6616029000000001</v>
      </c>
      <c r="E10151">
        <v>0.35856584000000002</v>
      </c>
      <c r="F10151" s="46">
        <v>8</v>
      </c>
      <c r="G10151">
        <v>1.699851</v>
      </c>
    </row>
    <row r="10152" spans="1:7" x14ac:dyDescent="0.2">
      <c r="A10152">
        <v>2007</v>
      </c>
      <c r="B10152">
        <v>10</v>
      </c>
      <c r="C10152">
        <v>16</v>
      </c>
      <c r="D10152">
        <v>-1.6852012999999999</v>
      </c>
      <c r="E10152">
        <v>0.27560622000000001</v>
      </c>
      <c r="F10152" s="46">
        <v>8</v>
      </c>
      <c r="G10152">
        <v>1.7075895000000001</v>
      </c>
    </row>
    <row r="10153" spans="1:7" x14ac:dyDescent="0.2">
      <c r="A10153">
        <v>2007</v>
      </c>
      <c r="B10153">
        <v>10</v>
      </c>
      <c r="C10153">
        <v>17</v>
      </c>
      <c r="D10153">
        <v>-1.8718281999999999</v>
      </c>
      <c r="E10153" s="45">
        <v>4.4544596200000001E-2</v>
      </c>
      <c r="F10153" s="46">
        <v>8</v>
      </c>
      <c r="G10153">
        <v>1.8723581</v>
      </c>
    </row>
    <row r="10154" spans="1:7" x14ac:dyDescent="0.2">
      <c r="A10154">
        <v>2007</v>
      </c>
      <c r="B10154">
        <v>10</v>
      </c>
      <c r="C10154">
        <v>18</v>
      </c>
      <c r="D10154">
        <v>-1.8933692</v>
      </c>
      <c r="E10154" s="45">
        <v>-7.2804346699999994E-2</v>
      </c>
      <c r="F10154" s="46">
        <v>1</v>
      </c>
      <c r="G10154">
        <v>1.8947685000000001</v>
      </c>
    </row>
    <row r="10155" spans="1:7" x14ac:dyDescent="0.2">
      <c r="A10155">
        <v>2007</v>
      </c>
      <c r="B10155">
        <v>10</v>
      </c>
      <c r="C10155">
        <v>19</v>
      </c>
      <c r="D10155">
        <v>-2.0105531000000001</v>
      </c>
      <c r="E10155">
        <v>-0.28058108999999998</v>
      </c>
      <c r="F10155" s="46">
        <v>1</v>
      </c>
      <c r="G10155">
        <v>2.0300368999999998</v>
      </c>
    </row>
    <row r="10156" spans="1:7" x14ac:dyDescent="0.2">
      <c r="A10156">
        <v>2007</v>
      </c>
      <c r="B10156">
        <v>10</v>
      </c>
      <c r="C10156">
        <v>20</v>
      </c>
      <c r="D10156">
        <v>-1.5821799000000001</v>
      </c>
      <c r="E10156">
        <v>-0.39443126000000001</v>
      </c>
      <c r="F10156" s="46">
        <v>1</v>
      </c>
      <c r="G10156">
        <v>1.6306039000000001</v>
      </c>
    </row>
    <row r="10157" spans="1:7" x14ac:dyDescent="0.2">
      <c r="A10157">
        <v>2007</v>
      </c>
      <c r="B10157">
        <v>10</v>
      </c>
      <c r="C10157">
        <v>21</v>
      </c>
      <c r="D10157">
        <v>-1.0844058999999999</v>
      </c>
      <c r="E10157">
        <v>-0.47367336999999998</v>
      </c>
      <c r="F10157" s="46">
        <v>1</v>
      </c>
      <c r="G10157">
        <v>1.1833438000000001</v>
      </c>
    </row>
    <row r="10158" spans="1:7" x14ac:dyDescent="0.2">
      <c r="A10158">
        <v>2007</v>
      </c>
      <c r="B10158">
        <v>10</v>
      </c>
      <c r="C10158">
        <v>22</v>
      </c>
      <c r="D10158">
        <v>-0.63299203000000004</v>
      </c>
      <c r="E10158">
        <v>-0.39557824000000003</v>
      </c>
      <c r="F10158" s="46">
        <v>1</v>
      </c>
      <c r="G10158">
        <v>0.74643219000000005</v>
      </c>
    </row>
    <row r="10159" spans="1:7" x14ac:dyDescent="0.2">
      <c r="A10159">
        <v>2007</v>
      </c>
      <c r="B10159">
        <v>10</v>
      </c>
      <c r="C10159">
        <v>23</v>
      </c>
      <c r="D10159" s="45">
        <v>-9.3861795999999997E-2</v>
      </c>
      <c r="E10159">
        <v>-0.34645995000000002</v>
      </c>
      <c r="F10159" s="46">
        <v>2</v>
      </c>
      <c r="G10159">
        <v>0.35894921000000002</v>
      </c>
    </row>
    <row r="10160" spans="1:7" x14ac:dyDescent="0.2">
      <c r="A10160">
        <v>2007</v>
      </c>
      <c r="B10160">
        <v>10</v>
      </c>
      <c r="C10160">
        <v>24</v>
      </c>
      <c r="D10160">
        <v>0.47002899999999997</v>
      </c>
      <c r="E10160">
        <v>-0.19586648000000001</v>
      </c>
      <c r="F10160" s="46">
        <v>4</v>
      </c>
      <c r="G10160">
        <v>0.50920617999999995</v>
      </c>
    </row>
    <row r="10161" spans="1:7" x14ac:dyDescent="0.2">
      <c r="A10161">
        <v>2007</v>
      </c>
      <c r="B10161">
        <v>10</v>
      </c>
      <c r="C10161">
        <v>25</v>
      </c>
      <c r="D10161">
        <v>0.59201753000000001</v>
      </c>
      <c r="E10161" s="45">
        <v>-8.9694485099999999E-2</v>
      </c>
      <c r="F10161" s="46">
        <v>4</v>
      </c>
      <c r="G10161">
        <v>0.59877365999999999</v>
      </c>
    </row>
    <row r="10162" spans="1:7" x14ac:dyDescent="0.2">
      <c r="A10162">
        <v>2007</v>
      </c>
      <c r="B10162">
        <v>10</v>
      </c>
      <c r="C10162">
        <v>26</v>
      </c>
      <c r="D10162">
        <v>0.66622669000000001</v>
      </c>
      <c r="E10162">
        <v>0.12345936</v>
      </c>
      <c r="F10162" s="46">
        <v>5</v>
      </c>
      <c r="G10162">
        <v>0.67756932999999997</v>
      </c>
    </row>
    <row r="10163" spans="1:7" x14ac:dyDescent="0.2">
      <c r="A10163">
        <v>2007</v>
      </c>
      <c r="B10163">
        <v>10</v>
      </c>
      <c r="C10163">
        <v>27</v>
      </c>
      <c r="D10163">
        <v>0.89233415999999999</v>
      </c>
      <c r="E10163">
        <v>0.38560873000000001</v>
      </c>
      <c r="F10163" s="46">
        <v>5</v>
      </c>
      <c r="G10163">
        <v>0.97208762000000004</v>
      </c>
    </row>
    <row r="10164" spans="1:7" x14ac:dyDescent="0.2">
      <c r="A10164">
        <v>2007</v>
      </c>
      <c r="B10164">
        <v>10</v>
      </c>
      <c r="C10164">
        <v>28</v>
      </c>
      <c r="D10164">
        <v>1.1635914000000001</v>
      </c>
      <c r="E10164">
        <v>0.11943062</v>
      </c>
      <c r="F10164" s="46">
        <v>5</v>
      </c>
      <c r="G10164">
        <v>1.1697044000000001</v>
      </c>
    </row>
    <row r="10165" spans="1:7" x14ac:dyDescent="0.2">
      <c r="A10165">
        <v>2007</v>
      </c>
      <c r="B10165">
        <v>10</v>
      </c>
      <c r="C10165">
        <v>29</v>
      </c>
      <c r="D10165">
        <v>1.002067</v>
      </c>
      <c r="E10165">
        <v>-0.27349763999999999</v>
      </c>
      <c r="F10165" s="46">
        <v>4</v>
      </c>
      <c r="G10165">
        <v>1.0387200000000001</v>
      </c>
    </row>
    <row r="10166" spans="1:7" x14ac:dyDescent="0.2">
      <c r="A10166">
        <v>2007</v>
      </c>
      <c r="B10166">
        <v>10</v>
      </c>
      <c r="C10166">
        <v>30</v>
      </c>
      <c r="D10166">
        <v>0.76666117</v>
      </c>
      <c r="E10166">
        <v>-0.32355382999999999</v>
      </c>
      <c r="F10166" s="46">
        <v>4</v>
      </c>
      <c r="G10166">
        <v>0.83213967</v>
      </c>
    </row>
    <row r="10167" spans="1:7" x14ac:dyDescent="0.2">
      <c r="A10167">
        <v>2007</v>
      </c>
      <c r="B10167">
        <v>10</v>
      </c>
      <c r="C10167">
        <v>31</v>
      </c>
      <c r="D10167">
        <v>0.66916995999999995</v>
      </c>
      <c r="E10167">
        <v>-0.38971393999999998</v>
      </c>
      <c r="F10167" s="46">
        <v>4</v>
      </c>
      <c r="G10167">
        <v>0.77438068000000004</v>
      </c>
    </row>
    <row r="10168" spans="1:7" x14ac:dyDescent="0.2">
      <c r="A10168">
        <v>2007</v>
      </c>
      <c r="B10168">
        <v>11</v>
      </c>
      <c r="C10168">
        <v>1</v>
      </c>
      <c r="D10168">
        <v>0.64591277000000002</v>
      </c>
      <c r="E10168">
        <v>-0.44323748000000002</v>
      </c>
      <c r="F10168" s="46">
        <v>4</v>
      </c>
      <c r="G10168">
        <v>0.78336631999999995</v>
      </c>
    </row>
    <row r="10169" spans="1:7" x14ac:dyDescent="0.2">
      <c r="A10169">
        <v>2007</v>
      </c>
      <c r="B10169">
        <v>11</v>
      </c>
      <c r="C10169">
        <v>2</v>
      </c>
      <c r="D10169">
        <v>0.76573122000000005</v>
      </c>
      <c r="E10169">
        <v>-0.42922199</v>
      </c>
      <c r="F10169" s="46">
        <v>4</v>
      </c>
      <c r="G10169">
        <v>0.87782448999999996</v>
      </c>
    </row>
    <row r="10170" spans="1:7" x14ac:dyDescent="0.2">
      <c r="A10170">
        <v>2007</v>
      </c>
      <c r="B10170">
        <v>11</v>
      </c>
      <c r="C10170">
        <v>3</v>
      </c>
      <c r="D10170">
        <v>0.59189104999999997</v>
      </c>
      <c r="E10170">
        <v>-0.40657839000000001</v>
      </c>
      <c r="F10170" s="46">
        <v>4</v>
      </c>
      <c r="G10170">
        <v>0.71808147</v>
      </c>
    </row>
    <row r="10171" spans="1:7" x14ac:dyDescent="0.2">
      <c r="A10171">
        <v>2007</v>
      </c>
      <c r="B10171">
        <v>11</v>
      </c>
      <c r="C10171">
        <v>4</v>
      </c>
      <c r="D10171">
        <v>0.53121852999999997</v>
      </c>
      <c r="E10171">
        <v>-0.35858603999999999</v>
      </c>
      <c r="F10171" s="46">
        <v>4</v>
      </c>
      <c r="G10171">
        <v>0.64091896999999998</v>
      </c>
    </row>
    <row r="10172" spans="1:7" x14ac:dyDescent="0.2">
      <c r="A10172">
        <v>2007</v>
      </c>
      <c r="B10172">
        <v>11</v>
      </c>
      <c r="C10172">
        <v>5</v>
      </c>
      <c r="D10172">
        <v>0.81132488999999997</v>
      </c>
      <c r="E10172">
        <v>-0.26381876999999998</v>
      </c>
      <c r="F10172" s="46">
        <v>4</v>
      </c>
      <c r="G10172">
        <v>0.85314029000000002</v>
      </c>
    </row>
    <row r="10173" spans="1:7" x14ac:dyDescent="0.2">
      <c r="A10173">
        <v>2007</v>
      </c>
      <c r="B10173">
        <v>11</v>
      </c>
      <c r="C10173">
        <v>6</v>
      </c>
      <c r="D10173">
        <v>0.86371708000000003</v>
      </c>
      <c r="E10173" s="45">
        <v>-5.78722022E-2</v>
      </c>
      <c r="F10173" s="46">
        <v>4</v>
      </c>
      <c r="G10173">
        <v>0.86565375</v>
      </c>
    </row>
    <row r="10174" spans="1:7" x14ac:dyDescent="0.2">
      <c r="A10174">
        <v>2007</v>
      </c>
      <c r="B10174">
        <v>11</v>
      </c>
      <c r="C10174">
        <v>7</v>
      </c>
      <c r="D10174">
        <v>0.7844103</v>
      </c>
      <c r="E10174">
        <v>0.12774937</v>
      </c>
      <c r="F10174" s="46">
        <v>5</v>
      </c>
      <c r="G10174">
        <v>0.79474491000000003</v>
      </c>
    </row>
    <row r="10175" spans="1:7" x14ac:dyDescent="0.2">
      <c r="A10175">
        <v>2007</v>
      </c>
      <c r="B10175">
        <v>11</v>
      </c>
      <c r="C10175">
        <v>8</v>
      </c>
      <c r="D10175">
        <v>0.46199142999999998</v>
      </c>
      <c r="E10175">
        <v>0.24377521999999999</v>
      </c>
      <c r="F10175" s="46">
        <v>5</v>
      </c>
      <c r="G10175">
        <v>0.52236234999999998</v>
      </c>
    </row>
    <row r="10176" spans="1:7" x14ac:dyDescent="0.2">
      <c r="A10176">
        <v>2007</v>
      </c>
      <c r="B10176">
        <v>11</v>
      </c>
      <c r="C10176">
        <v>9</v>
      </c>
      <c r="D10176">
        <v>0.1318357</v>
      </c>
      <c r="E10176">
        <v>0.21130863999999999</v>
      </c>
      <c r="F10176" s="46">
        <v>6</v>
      </c>
      <c r="G10176">
        <v>0.24906223</v>
      </c>
    </row>
    <row r="10177" spans="1:7" x14ac:dyDescent="0.2">
      <c r="A10177">
        <v>2007</v>
      </c>
      <c r="B10177">
        <v>11</v>
      </c>
      <c r="C10177">
        <v>10</v>
      </c>
      <c r="D10177">
        <v>0.30402689999999999</v>
      </c>
      <c r="E10177">
        <v>0.24043278000000001</v>
      </c>
      <c r="F10177" s="46">
        <v>5</v>
      </c>
      <c r="G10177">
        <v>0.38760841000000001</v>
      </c>
    </row>
    <row r="10178" spans="1:7" x14ac:dyDescent="0.2">
      <c r="A10178">
        <v>2007</v>
      </c>
      <c r="B10178">
        <v>11</v>
      </c>
      <c r="C10178">
        <v>11</v>
      </c>
      <c r="D10178">
        <v>0.51100509999999999</v>
      </c>
      <c r="E10178">
        <v>0.33346078000000001</v>
      </c>
      <c r="F10178" s="46">
        <v>5</v>
      </c>
      <c r="G10178">
        <v>0.61018223000000005</v>
      </c>
    </row>
    <row r="10179" spans="1:7" x14ac:dyDescent="0.2">
      <c r="A10179">
        <v>2007</v>
      </c>
      <c r="B10179">
        <v>11</v>
      </c>
      <c r="C10179">
        <v>12</v>
      </c>
      <c r="D10179">
        <v>0.57533621999999995</v>
      </c>
      <c r="E10179">
        <v>0.30731627</v>
      </c>
      <c r="F10179" s="46">
        <v>5</v>
      </c>
      <c r="G10179">
        <v>0.65226918</v>
      </c>
    </row>
    <row r="10180" spans="1:7" x14ac:dyDescent="0.2">
      <c r="A10180">
        <v>2007</v>
      </c>
      <c r="B10180">
        <v>11</v>
      </c>
      <c r="C10180">
        <v>13</v>
      </c>
      <c r="D10180">
        <v>0.92777348000000004</v>
      </c>
      <c r="E10180">
        <v>0.15666135</v>
      </c>
      <c r="F10180" s="46">
        <v>5</v>
      </c>
      <c r="G10180">
        <v>0.94090717999999995</v>
      </c>
    </row>
    <row r="10181" spans="1:7" x14ac:dyDescent="0.2">
      <c r="A10181">
        <v>2007</v>
      </c>
      <c r="B10181">
        <v>11</v>
      </c>
      <c r="C10181">
        <v>14</v>
      </c>
      <c r="D10181">
        <v>1.1757645999999999</v>
      </c>
      <c r="E10181">
        <v>0.40811130000000001</v>
      </c>
      <c r="F10181" s="46">
        <v>5</v>
      </c>
      <c r="G10181">
        <v>1.2445790999999999</v>
      </c>
    </row>
    <row r="10182" spans="1:7" x14ac:dyDescent="0.2">
      <c r="A10182">
        <v>2007</v>
      </c>
      <c r="B10182">
        <v>11</v>
      </c>
      <c r="C10182">
        <v>15</v>
      </c>
      <c r="D10182">
        <v>1.2676699</v>
      </c>
      <c r="E10182">
        <v>1.006704</v>
      </c>
      <c r="F10182" s="46">
        <v>5</v>
      </c>
      <c r="G10182">
        <v>1.6187773000000001</v>
      </c>
    </row>
    <row r="10183" spans="1:7" x14ac:dyDescent="0.2">
      <c r="A10183">
        <v>2007</v>
      </c>
      <c r="B10183">
        <v>11</v>
      </c>
      <c r="C10183">
        <v>16</v>
      </c>
      <c r="D10183">
        <v>1.5476873</v>
      </c>
      <c r="E10183">
        <v>1.3514265000000001</v>
      </c>
      <c r="F10183" s="46">
        <v>5</v>
      </c>
      <c r="G10183">
        <v>2.0546749000000002</v>
      </c>
    </row>
    <row r="10184" spans="1:7" x14ac:dyDescent="0.2">
      <c r="A10184">
        <v>2007</v>
      </c>
      <c r="B10184">
        <v>11</v>
      </c>
      <c r="C10184">
        <v>17</v>
      </c>
      <c r="D10184">
        <v>1.5954775000000001</v>
      </c>
      <c r="E10184">
        <v>1.5519366000000001</v>
      </c>
      <c r="F10184" s="46">
        <v>5</v>
      </c>
      <c r="G10184">
        <v>2.2257707</v>
      </c>
    </row>
    <row r="10185" spans="1:7" x14ac:dyDescent="0.2">
      <c r="A10185">
        <v>2007</v>
      </c>
      <c r="B10185">
        <v>11</v>
      </c>
      <c r="C10185">
        <v>18</v>
      </c>
      <c r="D10185">
        <v>1.3386433</v>
      </c>
      <c r="E10185">
        <v>1.5130201999999999</v>
      </c>
      <c r="F10185" s="46">
        <v>6</v>
      </c>
      <c r="G10185">
        <v>2.0201969000000002</v>
      </c>
    </row>
    <row r="10186" spans="1:7" x14ac:dyDescent="0.2">
      <c r="A10186">
        <v>2007</v>
      </c>
      <c r="B10186">
        <v>11</v>
      </c>
      <c r="C10186">
        <v>19</v>
      </c>
      <c r="D10186">
        <v>0.90380305000000005</v>
      </c>
      <c r="E10186">
        <v>1.5025052999999999</v>
      </c>
      <c r="F10186" s="46">
        <v>6</v>
      </c>
      <c r="G10186">
        <v>1.7533916000000001</v>
      </c>
    </row>
    <row r="10187" spans="1:7" x14ac:dyDescent="0.2">
      <c r="A10187">
        <v>2007</v>
      </c>
      <c r="B10187">
        <v>11</v>
      </c>
      <c r="C10187">
        <v>20</v>
      </c>
      <c r="D10187">
        <v>0.60923642</v>
      </c>
      <c r="E10187">
        <v>1.5381130000000001</v>
      </c>
      <c r="F10187" s="46">
        <v>6</v>
      </c>
      <c r="G10187">
        <v>1.6543763</v>
      </c>
    </row>
    <row r="10188" spans="1:7" x14ac:dyDescent="0.2">
      <c r="A10188">
        <v>2007</v>
      </c>
      <c r="B10188">
        <v>11</v>
      </c>
      <c r="C10188">
        <v>21</v>
      </c>
      <c r="D10188">
        <v>0.30796444000000001</v>
      </c>
      <c r="E10188">
        <v>1.7216971000000001</v>
      </c>
      <c r="F10188" s="46">
        <v>6</v>
      </c>
      <c r="G10188">
        <v>1.7490234</v>
      </c>
    </row>
    <row r="10189" spans="1:7" x14ac:dyDescent="0.2">
      <c r="A10189">
        <v>2007</v>
      </c>
      <c r="B10189">
        <v>11</v>
      </c>
      <c r="C10189">
        <v>22</v>
      </c>
      <c r="D10189">
        <v>0.77376688000000005</v>
      </c>
      <c r="E10189">
        <v>1.5978030999999999</v>
      </c>
      <c r="F10189" s="46">
        <v>6</v>
      </c>
      <c r="G10189">
        <v>1.7753000000000001</v>
      </c>
    </row>
    <row r="10190" spans="1:7" x14ac:dyDescent="0.2">
      <c r="A10190">
        <v>2007</v>
      </c>
      <c r="B10190">
        <v>11</v>
      </c>
      <c r="C10190">
        <v>23</v>
      </c>
      <c r="D10190">
        <v>0.98565930000000002</v>
      </c>
      <c r="E10190">
        <v>1.5329348</v>
      </c>
      <c r="F10190" s="46">
        <v>6</v>
      </c>
      <c r="G10190">
        <v>1.8224745</v>
      </c>
    </row>
    <row r="10191" spans="1:7" x14ac:dyDescent="0.2">
      <c r="A10191">
        <v>2007</v>
      </c>
      <c r="B10191">
        <v>11</v>
      </c>
      <c r="C10191">
        <v>24</v>
      </c>
      <c r="D10191">
        <v>0.68256192999999998</v>
      </c>
      <c r="E10191">
        <v>1.6929234</v>
      </c>
      <c r="F10191" s="46">
        <v>6</v>
      </c>
      <c r="G10191">
        <v>1.8253440000000001</v>
      </c>
    </row>
    <row r="10192" spans="1:7" x14ac:dyDescent="0.2">
      <c r="A10192">
        <v>2007</v>
      </c>
      <c r="B10192">
        <v>11</v>
      </c>
      <c r="C10192">
        <v>25</v>
      </c>
      <c r="D10192" s="45">
        <v>9.0667687400000002E-2</v>
      </c>
      <c r="E10192">
        <v>1.9113115000000001</v>
      </c>
      <c r="F10192" s="46">
        <v>6</v>
      </c>
      <c r="G10192">
        <v>1.9134609</v>
      </c>
    </row>
    <row r="10193" spans="1:7" x14ac:dyDescent="0.2">
      <c r="A10193">
        <v>2007</v>
      </c>
      <c r="B10193">
        <v>11</v>
      </c>
      <c r="C10193">
        <v>26</v>
      </c>
      <c r="D10193">
        <v>-0.17143159999999999</v>
      </c>
      <c r="E10193">
        <v>2.354743</v>
      </c>
      <c r="F10193" s="46">
        <v>7</v>
      </c>
      <c r="G10193">
        <v>2.3609749999999998</v>
      </c>
    </row>
    <row r="10194" spans="1:7" x14ac:dyDescent="0.2">
      <c r="A10194">
        <v>2007</v>
      </c>
      <c r="B10194">
        <v>11</v>
      </c>
      <c r="C10194">
        <v>27</v>
      </c>
      <c r="D10194">
        <v>-0.40082182999999999</v>
      </c>
      <c r="E10194">
        <v>2.7102127</v>
      </c>
      <c r="F10194" s="46">
        <v>7</v>
      </c>
      <c r="G10194">
        <v>2.7396916999999998</v>
      </c>
    </row>
    <row r="10195" spans="1:7" x14ac:dyDescent="0.2">
      <c r="A10195">
        <v>2007</v>
      </c>
      <c r="B10195">
        <v>11</v>
      </c>
      <c r="C10195">
        <v>28</v>
      </c>
      <c r="D10195">
        <v>-1.0588617</v>
      </c>
      <c r="E10195">
        <v>2.6902826000000002</v>
      </c>
      <c r="F10195" s="46">
        <v>7</v>
      </c>
      <c r="G10195">
        <v>2.8911604999999998</v>
      </c>
    </row>
    <row r="10196" spans="1:7" x14ac:dyDescent="0.2">
      <c r="A10196">
        <v>2007</v>
      </c>
      <c r="B10196">
        <v>11</v>
      </c>
      <c r="C10196">
        <v>29</v>
      </c>
      <c r="D10196">
        <v>-2.0340090000000002</v>
      </c>
      <c r="E10196">
        <v>2.3165705000000001</v>
      </c>
      <c r="F10196" s="46">
        <v>7</v>
      </c>
      <c r="G10196">
        <v>3.0828058999999999</v>
      </c>
    </row>
    <row r="10197" spans="1:7" x14ac:dyDescent="0.2">
      <c r="A10197">
        <v>2007</v>
      </c>
      <c r="B10197">
        <v>11</v>
      </c>
      <c r="C10197">
        <v>30</v>
      </c>
      <c r="D10197">
        <v>-2.7201078000000001</v>
      </c>
      <c r="E10197">
        <v>1.8867719000000001</v>
      </c>
      <c r="F10197" s="46">
        <v>8</v>
      </c>
      <c r="G10197">
        <v>3.3104222000000001</v>
      </c>
    </row>
    <row r="10198" spans="1:7" x14ac:dyDescent="0.2">
      <c r="A10198">
        <v>2007</v>
      </c>
      <c r="B10198">
        <v>12</v>
      </c>
      <c r="C10198">
        <v>1</v>
      </c>
      <c r="D10198">
        <v>-2.8187384999999998</v>
      </c>
      <c r="E10198">
        <v>1.3819584</v>
      </c>
      <c r="F10198" s="46">
        <v>8</v>
      </c>
      <c r="G10198">
        <v>3.1392825000000002</v>
      </c>
    </row>
    <row r="10199" spans="1:7" x14ac:dyDescent="0.2">
      <c r="A10199">
        <v>2007</v>
      </c>
      <c r="B10199">
        <v>12</v>
      </c>
      <c r="C10199">
        <v>2</v>
      </c>
      <c r="D10199">
        <v>-2.7687662</v>
      </c>
      <c r="E10199">
        <v>1.1252981</v>
      </c>
      <c r="F10199" s="46">
        <v>8</v>
      </c>
      <c r="G10199">
        <v>2.9887055999999999</v>
      </c>
    </row>
    <row r="10200" spans="1:7" x14ac:dyDescent="0.2">
      <c r="A10200">
        <v>2007</v>
      </c>
      <c r="B10200">
        <v>12</v>
      </c>
      <c r="C10200">
        <v>3</v>
      </c>
      <c r="D10200">
        <v>-2.5809758</v>
      </c>
      <c r="E10200">
        <v>0.58629416999999995</v>
      </c>
      <c r="F10200" s="46">
        <v>8</v>
      </c>
      <c r="G10200">
        <v>2.6467295000000002</v>
      </c>
    </row>
    <row r="10201" spans="1:7" x14ac:dyDescent="0.2">
      <c r="A10201">
        <v>2007</v>
      </c>
      <c r="B10201">
        <v>12</v>
      </c>
      <c r="C10201">
        <v>4</v>
      </c>
      <c r="D10201">
        <v>-2.4100446999999998</v>
      </c>
      <c r="E10201">
        <v>-0.29204597999999998</v>
      </c>
      <c r="F10201" s="46">
        <v>1</v>
      </c>
      <c r="G10201">
        <v>2.4276749999999998</v>
      </c>
    </row>
    <row r="10202" spans="1:7" x14ac:dyDescent="0.2">
      <c r="A10202">
        <v>2007</v>
      </c>
      <c r="B10202">
        <v>12</v>
      </c>
      <c r="C10202">
        <v>5</v>
      </c>
      <c r="D10202">
        <v>-2.3707185000000002</v>
      </c>
      <c r="E10202">
        <v>-0.91884792000000004</v>
      </c>
      <c r="F10202" s="46">
        <v>1</v>
      </c>
      <c r="G10202">
        <v>2.5425553000000001</v>
      </c>
    </row>
    <row r="10203" spans="1:7" x14ac:dyDescent="0.2">
      <c r="A10203">
        <v>2007</v>
      </c>
      <c r="B10203">
        <v>12</v>
      </c>
      <c r="C10203">
        <v>6</v>
      </c>
      <c r="D10203">
        <v>-2.0592712999999998</v>
      </c>
      <c r="E10203">
        <v>-1.0979490999999999</v>
      </c>
      <c r="F10203" s="46">
        <v>1</v>
      </c>
      <c r="G10203">
        <v>2.3336861</v>
      </c>
    </row>
    <row r="10204" spans="1:7" x14ac:dyDescent="0.2">
      <c r="A10204">
        <v>2007</v>
      </c>
      <c r="B10204">
        <v>12</v>
      </c>
      <c r="C10204">
        <v>7</v>
      </c>
      <c r="D10204">
        <v>-1.2663624</v>
      </c>
      <c r="E10204">
        <v>-1.5175592</v>
      </c>
      <c r="F10204" s="46">
        <v>2</v>
      </c>
      <c r="G10204">
        <v>1.9765272</v>
      </c>
    </row>
    <row r="10205" spans="1:7" x14ac:dyDescent="0.2">
      <c r="A10205">
        <v>2007</v>
      </c>
      <c r="B10205">
        <v>12</v>
      </c>
      <c r="C10205">
        <v>8</v>
      </c>
      <c r="D10205">
        <v>-0.55227976999999995</v>
      </c>
      <c r="E10205">
        <v>-1.6218513000000001</v>
      </c>
      <c r="F10205" s="46">
        <v>2</v>
      </c>
      <c r="G10205">
        <v>1.7133050999999999</v>
      </c>
    </row>
    <row r="10206" spans="1:7" x14ac:dyDescent="0.2">
      <c r="A10206">
        <v>2007</v>
      </c>
      <c r="B10206">
        <v>12</v>
      </c>
      <c r="C10206">
        <v>9</v>
      </c>
      <c r="D10206">
        <v>-0.25860143000000002</v>
      </c>
      <c r="E10206">
        <v>-1.7696035000000001</v>
      </c>
      <c r="F10206" s="46">
        <v>2</v>
      </c>
      <c r="G10206">
        <v>1.7883990999999999</v>
      </c>
    </row>
    <row r="10207" spans="1:7" x14ac:dyDescent="0.2">
      <c r="A10207">
        <v>2007</v>
      </c>
      <c r="B10207">
        <v>12</v>
      </c>
      <c r="C10207">
        <v>10</v>
      </c>
      <c r="D10207">
        <v>-0.28383496000000003</v>
      </c>
      <c r="E10207">
        <v>-1.8621966000000001</v>
      </c>
      <c r="F10207" s="46">
        <v>2</v>
      </c>
      <c r="G10207">
        <v>1.8837033999999999</v>
      </c>
    </row>
    <row r="10208" spans="1:7" x14ac:dyDescent="0.2">
      <c r="A10208">
        <v>2007</v>
      </c>
      <c r="B10208">
        <v>12</v>
      </c>
      <c r="C10208">
        <v>11</v>
      </c>
      <c r="D10208">
        <v>0.11517334999999999</v>
      </c>
      <c r="E10208">
        <v>-2.0492978000000002</v>
      </c>
      <c r="F10208" s="46">
        <v>3</v>
      </c>
      <c r="G10208">
        <v>2.0525316999999998</v>
      </c>
    </row>
    <row r="10209" spans="1:7" x14ac:dyDescent="0.2">
      <c r="A10209">
        <v>2007</v>
      </c>
      <c r="B10209">
        <v>12</v>
      </c>
      <c r="C10209">
        <v>12</v>
      </c>
      <c r="D10209">
        <v>0.28972575</v>
      </c>
      <c r="E10209">
        <v>-1.9070513</v>
      </c>
      <c r="F10209" s="46">
        <v>3</v>
      </c>
      <c r="G10209">
        <v>1.9289339000000001</v>
      </c>
    </row>
    <row r="10210" spans="1:7" x14ac:dyDescent="0.2">
      <c r="A10210">
        <v>2007</v>
      </c>
      <c r="B10210">
        <v>12</v>
      </c>
      <c r="C10210">
        <v>13</v>
      </c>
      <c r="D10210">
        <v>0.12345499</v>
      </c>
      <c r="E10210">
        <v>-1.8455211</v>
      </c>
      <c r="F10210" s="46">
        <v>3</v>
      </c>
      <c r="G10210">
        <v>1.8496456999999999</v>
      </c>
    </row>
    <row r="10211" spans="1:7" x14ac:dyDescent="0.2">
      <c r="A10211">
        <v>2007</v>
      </c>
      <c r="B10211">
        <v>12</v>
      </c>
      <c r="C10211">
        <v>14</v>
      </c>
      <c r="D10211">
        <v>-0.13596638999999999</v>
      </c>
      <c r="E10211">
        <v>-1.9997613000000001</v>
      </c>
      <c r="F10211" s="46">
        <v>2</v>
      </c>
      <c r="G10211">
        <v>2.0043782999999999</v>
      </c>
    </row>
    <row r="10212" spans="1:7" x14ac:dyDescent="0.2">
      <c r="A10212">
        <v>2007</v>
      </c>
      <c r="B10212">
        <v>12</v>
      </c>
      <c r="C10212">
        <v>15</v>
      </c>
      <c r="D10212">
        <v>-0.33308103999999999</v>
      </c>
      <c r="E10212">
        <v>-2.3577137000000001</v>
      </c>
      <c r="F10212" s="46">
        <v>2</v>
      </c>
      <c r="G10212">
        <v>2.3811252000000001</v>
      </c>
    </row>
    <row r="10213" spans="1:7" x14ac:dyDescent="0.2">
      <c r="A10213">
        <v>2007</v>
      </c>
      <c r="B10213">
        <v>12</v>
      </c>
      <c r="C10213">
        <v>16</v>
      </c>
      <c r="D10213">
        <v>-0.56218922000000005</v>
      </c>
      <c r="E10213">
        <v>-2.5849232999999998</v>
      </c>
      <c r="F10213" s="46">
        <v>2</v>
      </c>
      <c r="G10213">
        <v>2.6453516000000001</v>
      </c>
    </row>
    <row r="10214" spans="1:7" x14ac:dyDescent="0.2">
      <c r="A10214">
        <v>2007</v>
      </c>
      <c r="B10214">
        <v>12</v>
      </c>
      <c r="C10214">
        <v>17</v>
      </c>
      <c r="D10214">
        <v>-0.13300173000000001</v>
      </c>
      <c r="E10214">
        <v>-2.6149404000000001</v>
      </c>
      <c r="F10214" s="46">
        <v>2</v>
      </c>
      <c r="G10214">
        <v>2.6183206999999999</v>
      </c>
    </row>
    <row r="10215" spans="1:7" x14ac:dyDescent="0.2">
      <c r="A10215">
        <v>2007</v>
      </c>
      <c r="B10215">
        <v>12</v>
      </c>
      <c r="C10215">
        <v>18</v>
      </c>
      <c r="D10215">
        <v>0.40463552000000003</v>
      </c>
      <c r="E10215">
        <v>-2.4414446000000001</v>
      </c>
      <c r="F10215" s="46">
        <v>3</v>
      </c>
      <c r="G10215">
        <v>2.4747488</v>
      </c>
    </row>
    <row r="10216" spans="1:7" x14ac:dyDescent="0.2">
      <c r="A10216">
        <v>2007</v>
      </c>
      <c r="B10216">
        <v>12</v>
      </c>
      <c r="C10216">
        <v>19</v>
      </c>
      <c r="D10216">
        <v>0.82145387000000003</v>
      </c>
      <c r="E10216">
        <v>-2.2253357999999999</v>
      </c>
      <c r="F10216" s="46">
        <v>3</v>
      </c>
      <c r="G10216">
        <v>2.3721101</v>
      </c>
    </row>
    <row r="10217" spans="1:7" x14ac:dyDescent="0.2">
      <c r="A10217">
        <v>2007</v>
      </c>
      <c r="B10217">
        <v>12</v>
      </c>
      <c r="C10217">
        <v>20</v>
      </c>
      <c r="D10217">
        <v>0.95868598999999999</v>
      </c>
      <c r="E10217">
        <v>-2.1344416000000002</v>
      </c>
      <c r="F10217" s="46">
        <v>3</v>
      </c>
      <c r="G10217">
        <v>2.3398547000000001</v>
      </c>
    </row>
    <row r="10218" spans="1:7" x14ac:dyDescent="0.2">
      <c r="A10218">
        <v>2007</v>
      </c>
      <c r="B10218">
        <v>12</v>
      </c>
      <c r="C10218">
        <v>21</v>
      </c>
      <c r="D10218">
        <v>1.2425288000000001</v>
      </c>
      <c r="E10218">
        <v>-1.8395326999999999</v>
      </c>
      <c r="F10218" s="46">
        <v>3</v>
      </c>
      <c r="G10218">
        <v>2.2198555</v>
      </c>
    </row>
    <row r="10219" spans="1:7" x14ac:dyDescent="0.2">
      <c r="A10219">
        <v>2007</v>
      </c>
      <c r="B10219">
        <v>12</v>
      </c>
      <c r="C10219">
        <v>22</v>
      </c>
      <c r="D10219">
        <v>1.6837373</v>
      </c>
      <c r="E10219">
        <v>-1.3020058999999999</v>
      </c>
      <c r="F10219" s="46">
        <v>4</v>
      </c>
      <c r="G10219">
        <v>2.1284244000000001</v>
      </c>
    </row>
    <row r="10220" spans="1:7" x14ac:dyDescent="0.2">
      <c r="A10220">
        <v>2007</v>
      </c>
      <c r="B10220">
        <v>12</v>
      </c>
      <c r="C10220">
        <v>23</v>
      </c>
      <c r="D10220">
        <v>1.8971434</v>
      </c>
      <c r="E10220">
        <v>-0.84566861000000004</v>
      </c>
      <c r="F10220" s="46">
        <v>4</v>
      </c>
      <c r="G10220">
        <v>2.0770914999999999</v>
      </c>
    </row>
    <row r="10221" spans="1:7" x14ac:dyDescent="0.2">
      <c r="A10221">
        <v>2007</v>
      </c>
      <c r="B10221">
        <v>12</v>
      </c>
      <c r="C10221">
        <v>24</v>
      </c>
      <c r="D10221">
        <v>1.7894641</v>
      </c>
      <c r="E10221">
        <v>-0.71749817999999999</v>
      </c>
      <c r="F10221" s="46">
        <v>4</v>
      </c>
      <c r="G10221">
        <v>1.9279485000000001</v>
      </c>
    </row>
    <row r="10222" spans="1:7" x14ac:dyDescent="0.2">
      <c r="A10222">
        <v>2007</v>
      </c>
      <c r="B10222">
        <v>12</v>
      </c>
      <c r="C10222">
        <v>25</v>
      </c>
      <c r="D10222">
        <v>1.3498612999999999</v>
      </c>
      <c r="E10222">
        <v>-0.61594402999999998</v>
      </c>
      <c r="F10222" s="46">
        <v>4</v>
      </c>
      <c r="G10222">
        <v>1.4837495000000001</v>
      </c>
    </row>
    <row r="10223" spans="1:7" x14ac:dyDescent="0.2">
      <c r="A10223">
        <v>2007</v>
      </c>
      <c r="B10223">
        <v>12</v>
      </c>
      <c r="C10223">
        <v>26</v>
      </c>
      <c r="D10223">
        <v>1.1746112</v>
      </c>
      <c r="E10223">
        <v>-0.38727745000000002</v>
      </c>
      <c r="F10223" s="46">
        <v>4</v>
      </c>
      <c r="G10223">
        <v>1.2368085</v>
      </c>
    </row>
    <row r="10224" spans="1:7" x14ac:dyDescent="0.2">
      <c r="A10224">
        <v>2007</v>
      </c>
      <c r="B10224">
        <v>12</v>
      </c>
      <c r="C10224">
        <v>27</v>
      </c>
      <c r="D10224">
        <v>1.1468495000000001</v>
      </c>
      <c r="E10224" s="45">
        <v>2.3983221499999999E-2</v>
      </c>
      <c r="F10224" s="46">
        <v>5</v>
      </c>
      <c r="G10224">
        <v>1.1471001999999999</v>
      </c>
    </row>
    <row r="10225" spans="1:7" x14ac:dyDescent="0.2">
      <c r="A10225">
        <v>2007</v>
      </c>
      <c r="B10225">
        <v>12</v>
      </c>
      <c r="C10225">
        <v>28</v>
      </c>
      <c r="D10225">
        <v>1.274472</v>
      </c>
      <c r="E10225">
        <v>0.34190293999999999</v>
      </c>
      <c r="F10225" s="46">
        <v>5</v>
      </c>
      <c r="G10225">
        <v>1.3195364000000001</v>
      </c>
    </row>
    <row r="10226" spans="1:7" x14ac:dyDescent="0.2">
      <c r="A10226">
        <v>2007</v>
      </c>
      <c r="B10226">
        <v>12</v>
      </c>
      <c r="C10226">
        <v>29</v>
      </c>
      <c r="D10226">
        <v>1.4922261000000001</v>
      </c>
      <c r="E10226">
        <v>0.44678627999999998</v>
      </c>
      <c r="F10226" s="46">
        <v>5</v>
      </c>
      <c r="G10226">
        <v>1.5576767</v>
      </c>
    </row>
    <row r="10227" spans="1:7" x14ac:dyDescent="0.2">
      <c r="A10227">
        <v>2007</v>
      </c>
      <c r="B10227">
        <v>12</v>
      </c>
      <c r="C10227">
        <v>30</v>
      </c>
      <c r="D10227">
        <v>1.2966002999999999</v>
      </c>
      <c r="E10227">
        <v>0.56265098000000002</v>
      </c>
      <c r="F10227" s="46">
        <v>5</v>
      </c>
      <c r="G10227">
        <v>1.4134173000000001</v>
      </c>
    </row>
    <row r="10228" spans="1:7" x14ac:dyDescent="0.2">
      <c r="A10228">
        <v>2007</v>
      </c>
      <c r="B10228">
        <v>12</v>
      </c>
      <c r="C10228">
        <v>31</v>
      </c>
      <c r="D10228">
        <v>1.3292624</v>
      </c>
      <c r="E10228">
        <v>0.72891514999999996</v>
      </c>
      <c r="F10228" s="46">
        <v>5</v>
      </c>
      <c r="G10228">
        <v>1.5159999</v>
      </c>
    </row>
    <row r="10229" spans="1:7" x14ac:dyDescent="0.2">
      <c r="A10229">
        <v>2008</v>
      </c>
      <c r="B10229">
        <v>1</v>
      </c>
      <c r="C10229">
        <v>1</v>
      </c>
      <c r="D10229">
        <v>1.3817827</v>
      </c>
      <c r="E10229">
        <v>0.75114197000000005</v>
      </c>
      <c r="F10229" s="46">
        <v>5</v>
      </c>
      <c r="G10229">
        <v>1.5727484</v>
      </c>
    </row>
    <row r="10230" spans="1:7" x14ac:dyDescent="0.2">
      <c r="A10230">
        <v>2008</v>
      </c>
      <c r="B10230">
        <v>1</v>
      </c>
      <c r="C10230">
        <v>2</v>
      </c>
      <c r="D10230">
        <v>1.5266734</v>
      </c>
      <c r="E10230">
        <v>0.84975827000000004</v>
      </c>
      <c r="F10230" s="46">
        <v>5</v>
      </c>
      <c r="G10230">
        <v>1.7472323000000001</v>
      </c>
    </row>
    <row r="10231" spans="1:7" x14ac:dyDescent="0.2">
      <c r="A10231">
        <v>2008</v>
      </c>
      <c r="B10231">
        <v>1</v>
      </c>
      <c r="C10231">
        <v>3</v>
      </c>
      <c r="D10231">
        <v>1.8739524999999999</v>
      </c>
      <c r="E10231">
        <v>0.97267144999999999</v>
      </c>
      <c r="F10231" s="46">
        <v>5</v>
      </c>
      <c r="G10231">
        <v>2.1113474000000001</v>
      </c>
    </row>
    <row r="10232" spans="1:7" x14ac:dyDescent="0.2">
      <c r="A10232">
        <v>2008</v>
      </c>
      <c r="B10232">
        <v>1</v>
      </c>
      <c r="C10232">
        <v>4</v>
      </c>
      <c r="D10232">
        <v>1.7377946</v>
      </c>
      <c r="E10232">
        <v>1.4328783</v>
      </c>
      <c r="F10232" s="46">
        <v>5</v>
      </c>
      <c r="G10232">
        <v>2.2523477000000001</v>
      </c>
    </row>
    <row r="10233" spans="1:7" x14ac:dyDescent="0.2">
      <c r="A10233">
        <v>2008</v>
      </c>
      <c r="B10233">
        <v>1</v>
      </c>
      <c r="C10233">
        <v>5</v>
      </c>
      <c r="D10233">
        <v>1.2207443</v>
      </c>
      <c r="E10233">
        <v>1.7074845999999999</v>
      </c>
      <c r="F10233" s="46">
        <v>6</v>
      </c>
      <c r="G10233">
        <v>2.0989806999999998</v>
      </c>
    </row>
    <row r="10234" spans="1:7" x14ac:dyDescent="0.2">
      <c r="A10234">
        <v>2008</v>
      </c>
      <c r="B10234">
        <v>1</v>
      </c>
      <c r="C10234">
        <v>6</v>
      </c>
      <c r="D10234">
        <v>0.75888085000000005</v>
      </c>
      <c r="E10234">
        <v>1.9935883999999999</v>
      </c>
      <c r="F10234" s="46">
        <v>6</v>
      </c>
      <c r="G10234">
        <v>2.1331419999999999</v>
      </c>
    </row>
    <row r="10235" spans="1:7" x14ac:dyDescent="0.2">
      <c r="A10235">
        <v>2008</v>
      </c>
      <c r="B10235">
        <v>1</v>
      </c>
      <c r="C10235">
        <v>7</v>
      </c>
      <c r="D10235">
        <v>0.27256184999999999</v>
      </c>
      <c r="E10235">
        <v>2.1657410000000001</v>
      </c>
      <c r="F10235" s="46">
        <v>6</v>
      </c>
      <c r="G10235">
        <v>2.1828246</v>
      </c>
    </row>
    <row r="10236" spans="1:7" x14ac:dyDescent="0.2">
      <c r="A10236">
        <v>2008</v>
      </c>
      <c r="B10236">
        <v>1</v>
      </c>
      <c r="C10236">
        <v>8</v>
      </c>
      <c r="D10236">
        <v>-0.13677053</v>
      </c>
      <c r="E10236">
        <v>2.0957460000000001</v>
      </c>
      <c r="F10236" s="46">
        <v>7</v>
      </c>
      <c r="G10236">
        <v>2.1002041999999999</v>
      </c>
    </row>
    <row r="10237" spans="1:7" x14ac:dyDescent="0.2">
      <c r="A10237">
        <v>2008</v>
      </c>
      <c r="B10237">
        <v>1</v>
      </c>
      <c r="C10237">
        <v>9</v>
      </c>
      <c r="D10237">
        <v>-0.51646977999999999</v>
      </c>
      <c r="E10237">
        <v>1.8993599000000001</v>
      </c>
      <c r="F10237" s="46">
        <v>7</v>
      </c>
      <c r="G10237">
        <v>1.9683265999999999</v>
      </c>
    </row>
    <row r="10238" spans="1:7" x14ac:dyDescent="0.2">
      <c r="A10238">
        <v>2008</v>
      </c>
      <c r="B10238">
        <v>1</v>
      </c>
      <c r="C10238">
        <v>10</v>
      </c>
      <c r="D10238">
        <v>-0.65223408000000005</v>
      </c>
      <c r="E10238">
        <v>1.8841734000000001</v>
      </c>
      <c r="F10238" s="46">
        <v>7</v>
      </c>
      <c r="G10238">
        <v>1.9938703</v>
      </c>
    </row>
    <row r="10239" spans="1:7" x14ac:dyDescent="0.2">
      <c r="A10239">
        <v>2008</v>
      </c>
      <c r="B10239">
        <v>1</v>
      </c>
      <c r="C10239">
        <v>11</v>
      </c>
      <c r="D10239">
        <v>-0.72433119999999995</v>
      </c>
      <c r="E10239">
        <v>1.776176</v>
      </c>
      <c r="F10239" s="46">
        <v>7</v>
      </c>
      <c r="G10239">
        <v>1.918191</v>
      </c>
    </row>
    <row r="10240" spans="1:7" x14ac:dyDescent="0.2">
      <c r="A10240">
        <v>2008</v>
      </c>
      <c r="B10240">
        <v>1</v>
      </c>
      <c r="C10240">
        <v>12</v>
      </c>
      <c r="D10240">
        <v>-0.50281637999999995</v>
      </c>
      <c r="E10240">
        <v>1.6704985999999999</v>
      </c>
      <c r="F10240" s="46">
        <v>7</v>
      </c>
      <c r="G10240">
        <v>1.7445314000000001</v>
      </c>
    </row>
    <row r="10241" spans="1:7" x14ac:dyDescent="0.2">
      <c r="A10241">
        <v>2008</v>
      </c>
      <c r="B10241">
        <v>1</v>
      </c>
      <c r="C10241">
        <v>13</v>
      </c>
      <c r="D10241">
        <v>-0.50679934000000004</v>
      </c>
      <c r="E10241">
        <v>1.687263</v>
      </c>
      <c r="F10241" s="46">
        <v>7</v>
      </c>
      <c r="G10241">
        <v>1.7617326</v>
      </c>
    </row>
    <row r="10242" spans="1:7" x14ac:dyDescent="0.2">
      <c r="A10242">
        <v>2008</v>
      </c>
      <c r="B10242">
        <v>1</v>
      </c>
      <c r="C10242">
        <v>14</v>
      </c>
      <c r="D10242">
        <v>-0.65368813000000003</v>
      </c>
      <c r="E10242">
        <v>1.8539242</v>
      </c>
      <c r="F10242" s="46">
        <v>7</v>
      </c>
      <c r="G10242">
        <v>1.9657933000000001</v>
      </c>
    </row>
    <row r="10243" spans="1:7" x14ac:dyDescent="0.2">
      <c r="A10243">
        <v>2008</v>
      </c>
      <c r="B10243">
        <v>1</v>
      </c>
      <c r="C10243">
        <v>15</v>
      </c>
      <c r="D10243">
        <v>-0.81263417000000004</v>
      </c>
      <c r="E10243">
        <v>2.0401205999999998</v>
      </c>
      <c r="F10243" s="46">
        <v>7</v>
      </c>
      <c r="G10243">
        <v>2.1960115</v>
      </c>
    </row>
    <row r="10244" spans="1:7" x14ac:dyDescent="0.2">
      <c r="A10244">
        <v>2008</v>
      </c>
      <c r="B10244">
        <v>1</v>
      </c>
      <c r="C10244">
        <v>16</v>
      </c>
      <c r="D10244">
        <v>-0.78955829</v>
      </c>
      <c r="E10244">
        <v>2.293936</v>
      </c>
      <c r="F10244" s="46">
        <v>7</v>
      </c>
      <c r="G10244">
        <v>2.4260142</v>
      </c>
    </row>
    <row r="10245" spans="1:7" x14ac:dyDescent="0.2">
      <c r="A10245">
        <v>2008</v>
      </c>
      <c r="B10245">
        <v>1</v>
      </c>
      <c r="C10245">
        <v>17</v>
      </c>
      <c r="D10245">
        <v>-0.55264807000000005</v>
      </c>
      <c r="E10245">
        <v>2.4383173</v>
      </c>
      <c r="F10245" s="46">
        <v>7</v>
      </c>
      <c r="G10245">
        <v>2.5001620999999998</v>
      </c>
    </row>
    <row r="10246" spans="1:7" x14ac:dyDescent="0.2">
      <c r="A10246">
        <v>2008</v>
      </c>
      <c r="B10246">
        <v>1</v>
      </c>
      <c r="C10246">
        <v>18</v>
      </c>
      <c r="D10246">
        <v>-0.60314195999999998</v>
      </c>
      <c r="E10246">
        <v>2.3578827000000002</v>
      </c>
      <c r="F10246" s="46">
        <v>7</v>
      </c>
      <c r="G10246">
        <v>2.4338017000000001</v>
      </c>
    </row>
    <row r="10247" spans="1:7" x14ac:dyDescent="0.2">
      <c r="A10247">
        <v>2008</v>
      </c>
      <c r="B10247">
        <v>1</v>
      </c>
      <c r="C10247">
        <v>19</v>
      </c>
      <c r="D10247">
        <v>-0.67980671000000004</v>
      </c>
      <c r="E10247">
        <v>2.1312492000000001</v>
      </c>
      <c r="F10247" s="46">
        <v>7</v>
      </c>
      <c r="G10247">
        <v>2.2370426999999999</v>
      </c>
    </row>
    <row r="10248" spans="1:7" x14ac:dyDescent="0.2">
      <c r="A10248">
        <v>2008</v>
      </c>
      <c r="B10248">
        <v>1</v>
      </c>
      <c r="C10248">
        <v>20</v>
      </c>
      <c r="D10248">
        <v>-1.0589263</v>
      </c>
      <c r="E10248">
        <v>1.7360256999999999</v>
      </c>
      <c r="F10248" s="46">
        <v>7</v>
      </c>
      <c r="G10248">
        <v>2.0334968999999998</v>
      </c>
    </row>
    <row r="10249" spans="1:7" x14ac:dyDescent="0.2">
      <c r="A10249">
        <v>2008</v>
      </c>
      <c r="B10249">
        <v>1</v>
      </c>
      <c r="C10249">
        <v>21</v>
      </c>
      <c r="D10249">
        <v>-0.85211724</v>
      </c>
      <c r="E10249">
        <v>1.0642399</v>
      </c>
      <c r="F10249" s="46">
        <v>7</v>
      </c>
      <c r="G10249">
        <v>1.3633453</v>
      </c>
    </row>
    <row r="10250" spans="1:7" x14ac:dyDescent="0.2">
      <c r="A10250">
        <v>2008</v>
      </c>
      <c r="B10250">
        <v>1</v>
      </c>
      <c r="C10250">
        <v>22</v>
      </c>
      <c r="D10250">
        <v>-0.89177810999999996</v>
      </c>
      <c r="E10250">
        <v>0.24263457999999999</v>
      </c>
      <c r="F10250" s="46">
        <v>8</v>
      </c>
      <c r="G10250">
        <v>0.92419678000000005</v>
      </c>
    </row>
    <row r="10251" spans="1:7" x14ac:dyDescent="0.2">
      <c r="A10251">
        <v>2008</v>
      </c>
      <c r="B10251">
        <v>1</v>
      </c>
      <c r="C10251">
        <v>23</v>
      </c>
      <c r="D10251">
        <v>-1.1794279000000001</v>
      </c>
      <c r="E10251">
        <v>-0.14810139999999999</v>
      </c>
      <c r="F10251" s="46">
        <v>1</v>
      </c>
      <c r="G10251">
        <v>1.1886901000000001</v>
      </c>
    </row>
    <row r="10252" spans="1:7" x14ac:dyDescent="0.2">
      <c r="A10252">
        <v>2008</v>
      </c>
      <c r="B10252">
        <v>1</v>
      </c>
      <c r="C10252">
        <v>24</v>
      </c>
      <c r="D10252">
        <v>-1.2591445000000001</v>
      </c>
      <c r="E10252">
        <v>-0.87048214999999995</v>
      </c>
      <c r="F10252" s="46">
        <v>1</v>
      </c>
      <c r="G10252">
        <v>1.5307462000000001</v>
      </c>
    </row>
    <row r="10253" spans="1:7" x14ac:dyDescent="0.2">
      <c r="A10253">
        <v>2008</v>
      </c>
      <c r="B10253">
        <v>1</v>
      </c>
      <c r="C10253">
        <v>25</v>
      </c>
      <c r="D10253">
        <v>-1.2521266</v>
      </c>
      <c r="E10253">
        <v>-1.1953931</v>
      </c>
      <c r="F10253" s="46">
        <v>1</v>
      </c>
      <c r="G10253">
        <v>1.7311226</v>
      </c>
    </row>
    <row r="10254" spans="1:7" x14ac:dyDescent="0.2">
      <c r="A10254">
        <v>2008</v>
      </c>
      <c r="B10254">
        <v>1</v>
      </c>
      <c r="C10254">
        <v>26</v>
      </c>
      <c r="D10254">
        <v>-0.96239160999999995</v>
      </c>
      <c r="E10254">
        <v>-1.2999996</v>
      </c>
      <c r="F10254" s="46">
        <v>2</v>
      </c>
      <c r="G10254">
        <v>1.6174660999999999</v>
      </c>
    </row>
    <row r="10255" spans="1:7" x14ac:dyDescent="0.2">
      <c r="A10255">
        <v>2008</v>
      </c>
      <c r="B10255">
        <v>1</v>
      </c>
      <c r="C10255">
        <v>27</v>
      </c>
      <c r="D10255">
        <v>-0.54795437999999996</v>
      </c>
      <c r="E10255">
        <v>-1.2185383999999999</v>
      </c>
      <c r="F10255" s="46">
        <v>2</v>
      </c>
      <c r="G10255">
        <v>1.3360726000000001</v>
      </c>
    </row>
    <row r="10256" spans="1:7" x14ac:dyDescent="0.2">
      <c r="A10256">
        <v>2008</v>
      </c>
      <c r="B10256">
        <v>1</v>
      </c>
      <c r="C10256">
        <v>28</v>
      </c>
      <c r="D10256">
        <v>-0.19669861999999999</v>
      </c>
      <c r="E10256">
        <v>-1.1857612</v>
      </c>
      <c r="F10256" s="46">
        <v>2</v>
      </c>
      <c r="G10256">
        <v>1.2019651</v>
      </c>
    </row>
    <row r="10257" spans="1:7" x14ac:dyDescent="0.2">
      <c r="A10257">
        <v>2008</v>
      </c>
      <c r="B10257">
        <v>1</v>
      </c>
      <c r="C10257">
        <v>29</v>
      </c>
      <c r="D10257" s="45">
        <v>2.8760509600000001E-2</v>
      </c>
      <c r="E10257">
        <v>-1.3115368999999999</v>
      </c>
      <c r="F10257" s="46">
        <v>3</v>
      </c>
      <c r="G10257">
        <v>1.3118521999999999</v>
      </c>
    </row>
    <row r="10258" spans="1:7" x14ac:dyDescent="0.2">
      <c r="A10258">
        <v>2008</v>
      </c>
      <c r="B10258">
        <v>1</v>
      </c>
      <c r="C10258">
        <v>30</v>
      </c>
      <c r="D10258" s="45">
        <v>-4.6168334800000002E-2</v>
      </c>
      <c r="E10258">
        <v>-1.3902835</v>
      </c>
      <c r="F10258" s="46">
        <v>2</v>
      </c>
      <c r="G10258">
        <v>1.3910499000000001</v>
      </c>
    </row>
    <row r="10259" spans="1:7" x14ac:dyDescent="0.2">
      <c r="A10259">
        <v>2008</v>
      </c>
      <c r="B10259">
        <v>1</v>
      </c>
      <c r="C10259">
        <v>31</v>
      </c>
      <c r="D10259" s="45">
        <v>-3.0738787699999999E-2</v>
      </c>
      <c r="E10259">
        <v>-1.2372816</v>
      </c>
      <c r="F10259" s="46">
        <v>2</v>
      </c>
      <c r="G10259">
        <v>1.2376634</v>
      </c>
    </row>
    <row r="10260" spans="1:7" x14ac:dyDescent="0.2">
      <c r="A10260">
        <v>2008</v>
      </c>
      <c r="B10260">
        <v>2</v>
      </c>
      <c r="C10260">
        <v>1</v>
      </c>
      <c r="D10260" s="45">
        <v>3.6998797200000003E-2</v>
      </c>
      <c r="E10260">
        <v>-1.1596005</v>
      </c>
      <c r="F10260" s="46">
        <v>3</v>
      </c>
      <c r="G10260">
        <v>1.1601906</v>
      </c>
    </row>
    <row r="10261" spans="1:7" x14ac:dyDescent="0.2">
      <c r="A10261">
        <v>2008</v>
      </c>
      <c r="B10261">
        <v>2</v>
      </c>
      <c r="C10261">
        <v>2</v>
      </c>
      <c r="D10261">
        <v>0.60996908000000005</v>
      </c>
      <c r="E10261">
        <v>-1.1915749</v>
      </c>
      <c r="F10261" s="46">
        <v>3</v>
      </c>
      <c r="G10261">
        <v>1.3386235</v>
      </c>
    </row>
    <row r="10262" spans="1:7" x14ac:dyDescent="0.2">
      <c r="A10262">
        <v>2008</v>
      </c>
      <c r="B10262">
        <v>2</v>
      </c>
      <c r="C10262">
        <v>3</v>
      </c>
      <c r="D10262">
        <v>0.74516726</v>
      </c>
      <c r="E10262">
        <v>-1.0458046000000001</v>
      </c>
      <c r="F10262" s="46">
        <v>3</v>
      </c>
      <c r="G10262">
        <v>1.2841267999999999</v>
      </c>
    </row>
    <row r="10263" spans="1:7" x14ac:dyDescent="0.2">
      <c r="A10263">
        <v>2008</v>
      </c>
      <c r="B10263">
        <v>2</v>
      </c>
      <c r="C10263">
        <v>4</v>
      </c>
      <c r="D10263">
        <v>0.95372027000000004</v>
      </c>
      <c r="E10263">
        <v>-0.94288384999999997</v>
      </c>
      <c r="F10263" s="46">
        <v>4</v>
      </c>
      <c r="G10263">
        <v>1.3411236</v>
      </c>
    </row>
    <row r="10264" spans="1:7" x14ac:dyDescent="0.2">
      <c r="A10264">
        <v>2008</v>
      </c>
      <c r="B10264">
        <v>2</v>
      </c>
      <c r="C10264">
        <v>5</v>
      </c>
      <c r="D10264">
        <v>1.0849329000000001</v>
      </c>
      <c r="E10264">
        <v>-0.58217114000000003</v>
      </c>
      <c r="F10264" s="46">
        <v>4</v>
      </c>
      <c r="G10264">
        <v>1.2312605000000001</v>
      </c>
    </row>
    <row r="10265" spans="1:7" x14ac:dyDescent="0.2">
      <c r="A10265">
        <v>2008</v>
      </c>
      <c r="B10265">
        <v>2</v>
      </c>
      <c r="C10265">
        <v>6</v>
      </c>
      <c r="D10265">
        <v>1.5468686</v>
      </c>
      <c r="E10265">
        <v>-0.27799684000000002</v>
      </c>
      <c r="F10265" s="46">
        <v>4</v>
      </c>
      <c r="G10265">
        <v>1.5716502999999999</v>
      </c>
    </row>
    <row r="10266" spans="1:7" x14ac:dyDescent="0.2">
      <c r="A10266">
        <v>2008</v>
      </c>
      <c r="B10266">
        <v>2</v>
      </c>
      <c r="C10266">
        <v>7</v>
      </c>
      <c r="D10266">
        <v>1.8809796999999999</v>
      </c>
      <c r="E10266">
        <v>-0.17026395</v>
      </c>
      <c r="F10266" s="46">
        <v>4</v>
      </c>
      <c r="G10266">
        <v>1.8886700000000001</v>
      </c>
    </row>
    <row r="10267" spans="1:7" x14ac:dyDescent="0.2">
      <c r="A10267">
        <v>2008</v>
      </c>
      <c r="B10267">
        <v>2</v>
      </c>
      <c r="C10267">
        <v>8</v>
      </c>
      <c r="D10267">
        <v>1.9650539</v>
      </c>
      <c r="E10267">
        <v>-0.28007248000000001</v>
      </c>
      <c r="F10267" s="46">
        <v>4</v>
      </c>
      <c r="G10267">
        <v>1.9849125000000001</v>
      </c>
    </row>
    <row r="10268" spans="1:7" x14ac:dyDescent="0.2">
      <c r="A10268">
        <v>2008</v>
      </c>
      <c r="B10268">
        <v>2</v>
      </c>
      <c r="C10268">
        <v>9</v>
      </c>
      <c r="D10268">
        <v>1.9590430999999999</v>
      </c>
      <c r="E10268">
        <v>0.11283155</v>
      </c>
      <c r="F10268" s="46">
        <v>5</v>
      </c>
      <c r="G10268">
        <v>1.9622898</v>
      </c>
    </row>
    <row r="10269" spans="1:7" x14ac:dyDescent="0.2">
      <c r="A10269">
        <v>2008</v>
      </c>
      <c r="B10269">
        <v>2</v>
      </c>
      <c r="C10269">
        <v>10</v>
      </c>
      <c r="D10269">
        <v>1.8716379000000001</v>
      </c>
      <c r="E10269">
        <v>0.39809749</v>
      </c>
      <c r="F10269" s="46">
        <v>5</v>
      </c>
      <c r="G10269">
        <v>1.9135073</v>
      </c>
    </row>
    <row r="10270" spans="1:7" x14ac:dyDescent="0.2">
      <c r="A10270">
        <v>2008</v>
      </c>
      <c r="B10270">
        <v>2</v>
      </c>
      <c r="C10270">
        <v>11</v>
      </c>
      <c r="D10270">
        <v>1.6872742000000001</v>
      </c>
      <c r="E10270">
        <v>0.70806247</v>
      </c>
      <c r="F10270" s="46">
        <v>5</v>
      </c>
      <c r="G10270">
        <v>1.8298215</v>
      </c>
    </row>
    <row r="10271" spans="1:7" x14ac:dyDescent="0.2">
      <c r="A10271">
        <v>2008</v>
      </c>
      <c r="B10271">
        <v>2</v>
      </c>
      <c r="C10271">
        <v>12</v>
      </c>
      <c r="D10271">
        <v>1.3772736000000001</v>
      </c>
      <c r="E10271">
        <v>0.74475586000000005</v>
      </c>
      <c r="F10271" s="46">
        <v>5</v>
      </c>
      <c r="G10271">
        <v>1.5657407000000001</v>
      </c>
    </row>
    <row r="10272" spans="1:7" x14ac:dyDescent="0.2">
      <c r="A10272">
        <v>2008</v>
      </c>
      <c r="B10272">
        <v>2</v>
      </c>
      <c r="C10272">
        <v>13</v>
      </c>
      <c r="D10272">
        <v>0.80513513000000003</v>
      </c>
      <c r="E10272">
        <v>0.87315184000000001</v>
      </c>
      <c r="F10272" s="46">
        <v>6</v>
      </c>
      <c r="G10272">
        <v>1.1877023</v>
      </c>
    </row>
    <row r="10273" spans="1:7" x14ac:dyDescent="0.2">
      <c r="A10273">
        <v>2008</v>
      </c>
      <c r="B10273">
        <v>2</v>
      </c>
      <c r="C10273">
        <v>14</v>
      </c>
      <c r="D10273">
        <v>0.19604263</v>
      </c>
      <c r="E10273">
        <v>1.1241700999999999</v>
      </c>
      <c r="F10273" s="46">
        <v>6</v>
      </c>
      <c r="G10273">
        <v>1.1411358</v>
      </c>
    </row>
    <row r="10274" spans="1:7" x14ac:dyDescent="0.2">
      <c r="A10274">
        <v>2008</v>
      </c>
      <c r="B10274">
        <v>2</v>
      </c>
      <c r="C10274">
        <v>15</v>
      </c>
      <c r="D10274">
        <v>-0.29954308000000002</v>
      </c>
      <c r="E10274">
        <v>1.2930999999999999</v>
      </c>
      <c r="F10274" s="46">
        <v>7</v>
      </c>
      <c r="G10274">
        <v>1.3273408</v>
      </c>
    </row>
    <row r="10275" spans="1:7" x14ac:dyDescent="0.2">
      <c r="A10275">
        <v>2008</v>
      </c>
      <c r="B10275">
        <v>2</v>
      </c>
      <c r="C10275">
        <v>16</v>
      </c>
      <c r="D10275">
        <v>-0.57489913999999998</v>
      </c>
      <c r="E10275">
        <v>1.4999193</v>
      </c>
      <c r="F10275" s="46">
        <v>7</v>
      </c>
      <c r="G10275">
        <v>1.6063210000000001</v>
      </c>
    </row>
    <row r="10276" spans="1:7" x14ac:dyDescent="0.2">
      <c r="A10276">
        <v>2008</v>
      </c>
      <c r="B10276">
        <v>2</v>
      </c>
      <c r="C10276">
        <v>17</v>
      </c>
      <c r="D10276">
        <v>-0.80189180000000004</v>
      </c>
      <c r="E10276">
        <v>1.2729877999999999</v>
      </c>
      <c r="F10276" s="46">
        <v>7</v>
      </c>
      <c r="G10276">
        <v>1.5045028</v>
      </c>
    </row>
    <row r="10277" spans="1:7" x14ac:dyDescent="0.2">
      <c r="A10277">
        <v>2008</v>
      </c>
      <c r="B10277">
        <v>2</v>
      </c>
      <c r="C10277">
        <v>18</v>
      </c>
      <c r="D10277">
        <v>-1.2096472</v>
      </c>
      <c r="E10277">
        <v>0.70039039999999997</v>
      </c>
      <c r="F10277" s="46">
        <v>8</v>
      </c>
      <c r="G10277">
        <v>1.3977815</v>
      </c>
    </row>
    <row r="10278" spans="1:7" x14ac:dyDescent="0.2">
      <c r="A10278">
        <v>2008</v>
      </c>
      <c r="B10278">
        <v>2</v>
      </c>
      <c r="C10278">
        <v>19</v>
      </c>
      <c r="D10278">
        <v>-1.2161371999999999</v>
      </c>
      <c r="E10278">
        <v>0.28288682999999998</v>
      </c>
      <c r="F10278" s="46">
        <v>8</v>
      </c>
      <c r="G10278">
        <v>1.248605</v>
      </c>
    </row>
    <row r="10279" spans="1:7" x14ac:dyDescent="0.2">
      <c r="A10279">
        <v>2008</v>
      </c>
      <c r="B10279">
        <v>2</v>
      </c>
      <c r="C10279">
        <v>20</v>
      </c>
      <c r="D10279">
        <v>-1.1280695000000001</v>
      </c>
      <c r="E10279">
        <v>-0.12496976999999999</v>
      </c>
      <c r="F10279" s="46">
        <v>1</v>
      </c>
      <c r="G10279">
        <v>1.1349707</v>
      </c>
    </row>
    <row r="10280" spans="1:7" x14ac:dyDescent="0.2">
      <c r="A10280">
        <v>2008</v>
      </c>
      <c r="B10280">
        <v>2</v>
      </c>
      <c r="C10280">
        <v>21</v>
      </c>
      <c r="D10280">
        <v>-1.0622392000000001</v>
      </c>
      <c r="E10280" s="45">
        <v>-2.0817697E-2</v>
      </c>
      <c r="F10280" s="46">
        <v>1</v>
      </c>
      <c r="G10280">
        <v>1.0624431000000001</v>
      </c>
    </row>
    <row r="10281" spans="1:7" x14ac:dyDescent="0.2">
      <c r="A10281">
        <v>2008</v>
      </c>
      <c r="B10281">
        <v>2</v>
      </c>
      <c r="C10281">
        <v>22</v>
      </c>
      <c r="D10281">
        <v>-0.98938119000000002</v>
      </c>
      <c r="E10281" s="45">
        <v>-2.6274068300000002E-2</v>
      </c>
      <c r="F10281" s="46">
        <v>1</v>
      </c>
      <c r="G10281">
        <v>0.98973</v>
      </c>
    </row>
    <row r="10282" spans="1:7" x14ac:dyDescent="0.2">
      <c r="A10282">
        <v>2008</v>
      </c>
      <c r="B10282">
        <v>2</v>
      </c>
      <c r="C10282">
        <v>23</v>
      </c>
      <c r="D10282">
        <v>-0.81411135000000001</v>
      </c>
      <c r="E10282" s="45">
        <v>-4.0949247799999998E-2</v>
      </c>
      <c r="F10282" s="46">
        <v>1</v>
      </c>
      <c r="G10282">
        <v>0.81514059999999999</v>
      </c>
    </row>
    <row r="10283" spans="1:7" x14ac:dyDescent="0.2">
      <c r="A10283">
        <v>2008</v>
      </c>
      <c r="B10283">
        <v>2</v>
      </c>
      <c r="C10283">
        <v>24</v>
      </c>
      <c r="D10283">
        <v>-0.54588473000000004</v>
      </c>
      <c r="E10283" s="45">
        <v>6.4549289600000004E-2</v>
      </c>
      <c r="F10283" s="46">
        <v>8</v>
      </c>
      <c r="G10283">
        <v>0.54968786000000003</v>
      </c>
    </row>
    <row r="10284" spans="1:7" x14ac:dyDescent="0.2">
      <c r="A10284">
        <v>2008</v>
      </c>
      <c r="B10284">
        <v>2</v>
      </c>
      <c r="C10284">
        <v>25</v>
      </c>
      <c r="D10284">
        <v>-0.45579222000000003</v>
      </c>
      <c r="E10284">
        <v>-0.17715592999999999</v>
      </c>
      <c r="F10284" s="46">
        <v>1</v>
      </c>
      <c r="G10284">
        <v>0.48900998000000001</v>
      </c>
    </row>
    <row r="10285" spans="1:7" x14ac:dyDescent="0.2">
      <c r="A10285">
        <v>2008</v>
      </c>
      <c r="B10285">
        <v>2</v>
      </c>
      <c r="C10285">
        <v>26</v>
      </c>
      <c r="D10285">
        <v>-0.68039488999999997</v>
      </c>
      <c r="E10285">
        <v>-0.29812192999999998</v>
      </c>
      <c r="F10285" s="46">
        <v>1</v>
      </c>
      <c r="G10285">
        <v>0.74284178000000001</v>
      </c>
    </row>
    <row r="10286" spans="1:7" x14ac:dyDescent="0.2">
      <c r="A10286">
        <v>2008</v>
      </c>
      <c r="B10286">
        <v>2</v>
      </c>
      <c r="C10286">
        <v>27</v>
      </c>
      <c r="D10286">
        <v>-0.84528493999999998</v>
      </c>
      <c r="E10286">
        <v>-0.16521305999999999</v>
      </c>
      <c r="F10286" s="46">
        <v>1</v>
      </c>
      <c r="G10286">
        <v>0.86127925000000005</v>
      </c>
    </row>
    <row r="10287" spans="1:7" x14ac:dyDescent="0.2">
      <c r="A10287">
        <v>2008</v>
      </c>
      <c r="B10287">
        <v>2</v>
      </c>
      <c r="C10287">
        <v>28</v>
      </c>
      <c r="D10287">
        <v>-0.69349729999999998</v>
      </c>
      <c r="E10287" s="45">
        <v>2.7857359500000001E-2</v>
      </c>
      <c r="F10287" s="46">
        <v>8</v>
      </c>
      <c r="G10287">
        <v>0.69405656999999998</v>
      </c>
    </row>
    <row r="10288" spans="1:7" x14ac:dyDescent="0.2">
      <c r="A10288">
        <v>2008</v>
      </c>
      <c r="B10288">
        <v>2</v>
      </c>
      <c r="C10288">
        <v>29</v>
      </c>
      <c r="D10288">
        <v>-0.51102303999999998</v>
      </c>
      <c r="E10288" s="45">
        <v>2.34006345E-2</v>
      </c>
      <c r="F10288" s="46">
        <v>8</v>
      </c>
      <c r="G10288">
        <v>0.51155852999999996</v>
      </c>
    </row>
    <row r="10289" spans="1:7" x14ac:dyDescent="0.2">
      <c r="A10289">
        <v>2008</v>
      </c>
      <c r="B10289">
        <v>3</v>
      </c>
      <c r="C10289">
        <v>1</v>
      </c>
      <c r="D10289">
        <v>-0.70410264</v>
      </c>
      <c r="E10289">
        <v>-0.10007125</v>
      </c>
      <c r="F10289" s="46">
        <v>1</v>
      </c>
      <c r="G10289">
        <v>0.71117847999999995</v>
      </c>
    </row>
    <row r="10290" spans="1:7" x14ac:dyDescent="0.2">
      <c r="A10290">
        <v>2008</v>
      </c>
      <c r="B10290">
        <v>3</v>
      </c>
      <c r="C10290">
        <v>2</v>
      </c>
      <c r="D10290">
        <v>-1.2825621</v>
      </c>
      <c r="E10290">
        <v>-0.29937090999999999</v>
      </c>
      <c r="F10290" s="46">
        <v>1</v>
      </c>
      <c r="G10290">
        <v>1.3170378</v>
      </c>
    </row>
    <row r="10291" spans="1:7" x14ac:dyDescent="0.2">
      <c r="A10291">
        <v>2008</v>
      </c>
      <c r="B10291">
        <v>3</v>
      </c>
      <c r="C10291">
        <v>3</v>
      </c>
      <c r="D10291">
        <v>-1.6660283</v>
      </c>
      <c r="E10291">
        <v>-0.49794999000000001</v>
      </c>
      <c r="F10291" s="46">
        <v>1</v>
      </c>
      <c r="G10291">
        <v>1.7388513999999999</v>
      </c>
    </row>
    <row r="10292" spans="1:7" x14ac:dyDescent="0.2">
      <c r="A10292">
        <v>2008</v>
      </c>
      <c r="B10292">
        <v>3</v>
      </c>
      <c r="C10292">
        <v>4</v>
      </c>
      <c r="D10292">
        <v>-1.7771535000000001</v>
      </c>
      <c r="E10292">
        <v>-0.80162584999999997</v>
      </c>
      <c r="F10292" s="46">
        <v>1</v>
      </c>
      <c r="G10292">
        <v>1.9495842000000001</v>
      </c>
    </row>
    <row r="10293" spans="1:7" x14ac:dyDescent="0.2">
      <c r="A10293">
        <v>2008</v>
      </c>
      <c r="B10293">
        <v>3</v>
      </c>
      <c r="C10293">
        <v>5</v>
      </c>
      <c r="D10293">
        <v>-1.7975724</v>
      </c>
      <c r="E10293">
        <v>-0.91491078999999997</v>
      </c>
      <c r="F10293" s="46">
        <v>1</v>
      </c>
      <c r="G10293">
        <v>2.0170097</v>
      </c>
    </row>
    <row r="10294" spans="1:7" x14ac:dyDescent="0.2">
      <c r="A10294">
        <v>2008</v>
      </c>
      <c r="B10294">
        <v>3</v>
      </c>
      <c r="C10294">
        <v>6</v>
      </c>
      <c r="D10294">
        <v>-1.8859125000000001</v>
      </c>
      <c r="E10294">
        <v>-1.0087625</v>
      </c>
      <c r="F10294" s="46">
        <v>1</v>
      </c>
      <c r="G10294">
        <v>2.1387539000000002</v>
      </c>
    </row>
    <row r="10295" spans="1:7" x14ac:dyDescent="0.2">
      <c r="A10295">
        <v>2008</v>
      </c>
      <c r="B10295">
        <v>3</v>
      </c>
      <c r="C10295">
        <v>7</v>
      </c>
      <c r="D10295">
        <v>-2.0382102</v>
      </c>
      <c r="E10295">
        <v>-1.1368746000000001</v>
      </c>
      <c r="F10295" s="46">
        <v>1</v>
      </c>
      <c r="G10295">
        <v>2.3338345999999999</v>
      </c>
    </row>
    <row r="10296" spans="1:7" x14ac:dyDescent="0.2">
      <c r="A10296">
        <v>2008</v>
      </c>
      <c r="B10296">
        <v>3</v>
      </c>
      <c r="C10296">
        <v>8</v>
      </c>
      <c r="D10296">
        <v>-1.9512023000000001</v>
      </c>
      <c r="E10296">
        <v>-1.3867636999999999</v>
      </c>
      <c r="F10296" s="46">
        <v>1</v>
      </c>
      <c r="G10296">
        <v>2.3938052999999999</v>
      </c>
    </row>
    <row r="10297" spans="1:7" x14ac:dyDescent="0.2">
      <c r="A10297">
        <v>2008</v>
      </c>
      <c r="B10297">
        <v>3</v>
      </c>
      <c r="C10297">
        <v>9</v>
      </c>
      <c r="D10297">
        <v>-1.9858024000000001</v>
      </c>
      <c r="E10297">
        <v>-1.6527369000000001</v>
      </c>
      <c r="F10297" s="46">
        <v>1</v>
      </c>
      <c r="G10297">
        <v>2.5835927000000001</v>
      </c>
    </row>
    <row r="10298" spans="1:7" x14ac:dyDescent="0.2">
      <c r="A10298">
        <v>2008</v>
      </c>
      <c r="B10298">
        <v>3</v>
      </c>
      <c r="C10298">
        <v>10</v>
      </c>
      <c r="D10298">
        <v>-1.7042995999999999</v>
      </c>
      <c r="E10298">
        <v>-1.9665821000000001</v>
      </c>
      <c r="F10298" s="46">
        <v>2</v>
      </c>
      <c r="G10298">
        <v>2.6023225999999999</v>
      </c>
    </row>
    <row r="10299" spans="1:7" x14ac:dyDescent="0.2">
      <c r="A10299">
        <v>2008</v>
      </c>
      <c r="B10299">
        <v>3</v>
      </c>
      <c r="C10299">
        <v>11</v>
      </c>
      <c r="D10299">
        <v>-1.6171017000000001</v>
      </c>
      <c r="E10299">
        <v>-2.1693435000000001</v>
      </c>
      <c r="F10299" s="46">
        <v>2</v>
      </c>
      <c r="G10299">
        <v>2.7057473999999999</v>
      </c>
    </row>
    <row r="10300" spans="1:7" x14ac:dyDescent="0.2">
      <c r="A10300">
        <v>2008</v>
      </c>
      <c r="B10300">
        <v>3</v>
      </c>
      <c r="C10300">
        <v>12</v>
      </c>
      <c r="D10300">
        <v>-1.4241083000000001</v>
      </c>
      <c r="E10300">
        <v>-2.3636148000000001</v>
      </c>
      <c r="F10300" s="46">
        <v>2</v>
      </c>
      <c r="G10300">
        <v>2.7594851999999999</v>
      </c>
    </row>
    <row r="10301" spans="1:7" x14ac:dyDescent="0.2">
      <c r="A10301">
        <v>2008</v>
      </c>
      <c r="B10301">
        <v>3</v>
      </c>
      <c r="C10301">
        <v>13</v>
      </c>
      <c r="D10301">
        <v>-1.2463427</v>
      </c>
      <c r="E10301">
        <v>-2.4864874000000001</v>
      </c>
      <c r="F10301" s="46">
        <v>2</v>
      </c>
      <c r="G10301">
        <v>2.7813647000000001</v>
      </c>
    </row>
    <row r="10302" spans="1:7" x14ac:dyDescent="0.2">
      <c r="A10302">
        <v>2008</v>
      </c>
      <c r="B10302">
        <v>3</v>
      </c>
      <c r="C10302">
        <v>14</v>
      </c>
      <c r="D10302">
        <v>-0.88469511000000001</v>
      </c>
      <c r="E10302">
        <v>-2.6880478999999999</v>
      </c>
      <c r="F10302" s="46">
        <v>2</v>
      </c>
      <c r="G10302">
        <v>2.8298917000000001</v>
      </c>
    </row>
    <row r="10303" spans="1:7" x14ac:dyDescent="0.2">
      <c r="A10303">
        <v>2008</v>
      </c>
      <c r="B10303">
        <v>3</v>
      </c>
      <c r="C10303">
        <v>15</v>
      </c>
      <c r="D10303">
        <v>-0.87762861999999997</v>
      </c>
      <c r="E10303">
        <v>-2.4088364000000002</v>
      </c>
      <c r="F10303" s="46">
        <v>2</v>
      </c>
      <c r="G10303">
        <v>2.5637325999999998</v>
      </c>
    </row>
    <row r="10304" spans="1:7" x14ac:dyDescent="0.2">
      <c r="A10304">
        <v>2008</v>
      </c>
      <c r="B10304">
        <v>3</v>
      </c>
      <c r="C10304">
        <v>16</v>
      </c>
      <c r="D10304">
        <v>-0.6554392</v>
      </c>
      <c r="E10304">
        <v>-2.1214602</v>
      </c>
      <c r="F10304" s="46">
        <v>2</v>
      </c>
      <c r="G10304">
        <v>2.2204039</v>
      </c>
    </row>
    <row r="10305" spans="1:7" x14ac:dyDescent="0.2">
      <c r="A10305">
        <v>2008</v>
      </c>
      <c r="B10305">
        <v>3</v>
      </c>
      <c r="C10305">
        <v>17</v>
      </c>
      <c r="D10305">
        <v>-0.11274433</v>
      </c>
      <c r="E10305">
        <v>-2.1677997000000002</v>
      </c>
      <c r="F10305" s="46">
        <v>2</v>
      </c>
      <c r="G10305">
        <v>2.1707296</v>
      </c>
    </row>
    <row r="10306" spans="1:7" x14ac:dyDescent="0.2">
      <c r="A10306">
        <v>2008</v>
      </c>
      <c r="B10306">
        <v>3</v>
      </c>
      <c r="C10306">
        <v>18</v>
      </c>
      <c r="D10306">
        <v>0.25561813</v>
      </c>
      <c r="E10306">
        <v>-1.9818624</v>
      </c>
      <c r="F10306" s="46">
        <v>3</v>
      </c>
      <c r="G10306">
        <v>1.9982791</v>
      </c>
    </row>
    <row r="10307" spans="1:7" x14ac:dyDescent="0.2">
      <c r="A10307">
        <v>2008</v>
      </c>
      <c r="B10307">
        <v>3</v>
      </c>
      <c r="C10307">
        <v>19</v>
      </c>
      <c r="D10307">
        <v>0.63616620999999995</v>
      </c>
      <c r="E10307">
        <v>-1.8269924</v>
      </c>
      <c r="F10307" s="46">
        <v>3</v>
      </c>
      <c r="G10307">
        <v>1.9345821999999999</v>
      </c>
    </row>
    <row r="10308" spans="1:7" x14ac:dyDescent="0.2">
      <c r="A10308">
        <v>2008</v>
      </c>
      <c r="B10308">
        <v>3</v>
      </c>
      <c r="C10308">
        <v>20</v>
      </c>
      <c r="D10308">
        <v>0.83492714000000001</v>
      </c>
      <c r="E10308">
        <v>-1.4915346</v>
      </c>
      <c r="F10308" s="46">
        <v>3</v>
      </c>
      <c r="G10308">
        <v>1.7093210999999999</v>
      </c>
    </row>
    <row r="10309" spans="1:7" x14ac:dyDescent="0.2">
      <c r="A10309">
        <v>2008</v>
      </c>
      <c r="B10309">
        <v>3</v>
      </c>
      <c r="C10309">
        <v>21</v>
      </c>
      <c r="D10309">
        <v>1.1531218999999999</v>
      </c>
      <c r="E10309">
        <v>-1.1741318000000001</v>
      </c>
      <c r="F10309" s="46">
        <v>3</v>
      </c>
      <c r="G10309">
        <v>1.6456839000000001</v>
      </c>
    </row>
    <row r="10310" spans="1:7" x14ac:dyDescent="0.2">
      <c r="A10310">
        <v>2008</v>
      </c>
      <c r="B10310">
        <v>3</v>
      </c>
      <c r="C10310">
        <v>22</v>
      </c>
      <c r="D10310">
        <v>1.3411062</v>
      </c>
      <c r="E10310">
        <v>-0.99546981000000001</v>
      </c>
      <c r="F10310" s="46">
        <v>4</v>
      </c>
      <c r="G10310">
        <v>1.6701874000000001</v>
      </c>
    </row>
    <row r="10311" spans="1:7" x14ac:dyDescent="0.2">
      <c r="A10311">
        <v>2008</v>
      </c>
      <c r="B10311">
        <v>3</v>
      </c>
      <c r="C10311">
        <v>23</v>
      </c>
      <c r="D10311">
        <v>1.3888617999999999</v>
      </c>
      <c r="E10311">
        <v>-0.57404900000000003</v>
      </c>
      <c r="F10311" s="46">
        <v>4</v>
      </c>
      <c r="G10311">
        <v>1.5028204999999999</v>
      </c>
    </row>
    <row r="10312" spans="1:7" x14ac:dyDescent="0.2">
      <c r="A10312">
        <v>2008</v>
      </c>
      <c r="B10312">
        <v>3</v>
      </c>
      <c r="C10312">
        <v>24</v>
      </c>
      <c r="D10312">
        <v>1.6187227</v>
      </c>
      <c r="E10312">
        <v>-0.19291088000000001</v>
      </c>
      <c r="F10312" s="46">
        <v>4</v>
      </c>
      <c r="G10312">
        <v>1.6301771</v>
      </c>
    </row>
    <row r="10313" spans="1:7" x14ac:dyDescent="0.2">
      <c r="A10313">
        <v>2008</v>
      </c>
      <c r="B10313">
        <v>3</v>
      </c>
      <c r="C10313">
        <v>25</v>
      </c>
      <c r="D10313">
        <v>1.543887</v>
      </c>
      <c r="E10313">
        <v>0.13308877999999999</v>
      </c>
      <c r="F10313" s="46">
        <v>5</v>
      </c>
      <c r="G10313">
        <v>1.5496128</v>
      </c>
    </row>
    <row r="10314" spans="1:7" x14ac:dyDescent="0.2">
      <c r="A10314">
        <v>2008</v>
      </c>
      <c r="B10314">
        <v>3</v>
      </c>
      <c r="C10314">
        <v>26</v>
      </c>
      <c r="D10314">
        <v>1.2004771000000001</v>
      </c>
      <c r="E10314">
        <v>0.27136469000000002</v>
      </c>
      <c r="F10314" s="46">
        <v>5</v>
      </c>
      <c r="G10314">
        <v>1.2307657000000001</v>
      </c>
    </row>
    <row r="10315" spans="1:7" x14ac:dyDescent="0.2">
      <c r="A10315">
        <v>2008</v>
      </c>
      <c r="B10315">
        <v>3</v>
      </c>
      <c r="C10315">
        <v>27</v>
      </c>
      <c r="D10315">
        <v>0.77758956000000001</v>
      </c>
      <c r="E10315">
        <v>0.60289747000000005</v>
      </c>
      <c r="F10315" s="46">
        <v>5</v>
      </c>
      <c r="G10315">
        <v>0.98393642999999997</v>
      </c>
    </row>
    <row r="10316" spans="1:7" x14ac:dyDescent="0.2">
      <c r="A10316">
        <v>2008</v>
      </c>
      <c r="B10316">
        <v>3</v>
      </c>
      <c r="C10316">
        <v>28</v>
      </c>
      <c r="D10316">
        <v>0.31186458</v>
      </c>
      <c r="E10316">
        <v>0.48773587000000002</v>
      </c>
      <c r="F10316" s="46">
        <v>6</v>
      </c>
      <c r="G10316">
        <v>0.57891780000000004</v>
      </c>
    </row>
    <row r="10317" spans="1:7" x14ac:dyDescent="0.2">
      <c r="A10317">
        <v>2008</v>
      </c>
      <c r="B10317">
        <v>3</v>
      </c>
      <c r="C10317">
        <v>29</v>
      </c>
      <c r="D10317">
        <v>0.25671097999999998</v>
      </c>
      <c r="E10317">
        <v>0.65143775999999998</v>
      </c>
      <c r="F10317" s="46">
        <v>6</v>
      </c>
      <c r="G10317">
        <v>0.70019405999999995</v>
      </c>
    </row>
    <row r="10318" spans="1:7" x14ac:dyDescent="0.2">
      <c r="A10318">
        <v>2008</v>
      </c>
      <c r="B10318">
        <v>3</v>
      </c>
      <c r="C10318">
        <v>30</v>
      </c>
      <c r="D10318">
        <v>0.21651965000000001</v>
      </c>
      <c r="E10318">
        <v>0.67011940000000003</v>
      </c>
      <c r="F10318" s="46">
        <v>6</v>
      </c>
      <c r="G10318">
        <v>0.70423060999999998</v>
      </c>
    </row>
    <row r="10319" spans="1:7" x14ac:dyDescent="0.2">
      <c r="A10319">
        <v>2008</v>
      </c>
      <c r="B10319">
        <v>3</v>
      </c>
      <c r="C10319">
        <v>31</v>
      </c>
      <c r="D10319">
        <v>-0.30701643000000001</v>
      </c>
      <c r="E10319">
        <v>0.91180795000000003</v>
      </c>
      <c r="F10319" s="46">
        <v>7</v>
      </c>
      <c r="G10319">
        <v>0.96210848999999998</v>
      </c>
    </row>
    <row r="10320" spans="1:7" x14ac:dyDescent="0.2">
      <c r="A10320">
        <v>2008</v>
      </c>
      <c r="B10320">
        <v>4</v>
      </c>
      <c r="C10320">
        <v>1</v>
      </c>
      <c r="D10320">
        <v>-0.83657031999999998</v>
      </c>
      <c r="E10320">
        <v>1.0293372999999999</v>
      </c>
      <c r="F10320" s="46">
        <v>7</v>
      </c>
      <c r="G10320">
        <v>1.3264182</v>
      </c>
    </row>
    <row r="10321" spans="1:7" x14ac:dyDescent="0.2">
      <c r="A10321">
        <v>2008</v>
      </c>
      <c r="B10321">
        <v>4</v>
      </c>
      <c r="C10321">
        <v>2</v>
      </c>
      <c r="D10321">
        <v>-1.1953737</v>
      </c>
      <c r="E10321">
        <v>1.0007330999999999</v>
      </c>
      <c r="F10321" s="46">
        <v>8</v>
      </c>
      <c r="G10321">
        <v>1.5589693</v>
      </c>
    </row>
    <row r="10322" spans="1:7" x14ac:dyDescent="0.2">
      <c r="A10322">
        <v>2008</v>
      </c>
      <c r="B10322">
        <v>4</v>
      </c>
      <c r="C10322">
        <v>3</v>
      </c>
      <c r="D10322">
        <v>-1.2435236000000001</v>
      </c>
      <c r="E10322">
        <v>0.91140019999999999</v>
      </c>
      <c r="F10322" s="46">
        <v>8</v>
      </c>
      <c r="G10322">
        <v>1.5417527</v>
      </c>
    </row>
    <row r="10323" spans="1:7" x14ac:dyDescent="0.2">
      <c r="A10323">
        <v>2008</v>
      </c>
      <c r="B10323">
        <v>4</v>
      </c>
      <c r="C10323">
        <v>4</v>
      </c>
      <c r="D10323">
        <v>-1.2734388999999999</v>
      </c>
      <c r="E10323">
        <v>0.42698458</v>
      </c>
      <c r="F10323" s="46">
        <v>8</v>
      </c>
      <c r="G10323">
        <v>1.3431168</v>
      </c>
    </row>
    <row r="10324" spans="1:7" x14ac:dyDescent="0.2">
      <c r="A10324">
        <v>2008</v>
      </c>
      <c r="B10324">
        <v>4</v>
      </c>
      <c r="C10324">
        <v>5</v>
      </c>
      <c r="D10324">
        <v>-1.4155446</v>
      </c>
      <c r="E10324">
        <v>0.20829816000000001</v>
      </c>
      <c r="F10324" s="46">
        <v>8</v>
      </c>
      <c r="G10324">
        <v>1.4307882000000001</v>
      </c>
    </row>
    <row r="10325" spans="1:7" x14ac:dyDescent="0.2">
      <c r="A10325">
        <v>2008</v>
      </c>
      <c r="B10325">
        <v>4</v>
      </c>
      <c r="C10325">
        <v>6</v>
      </c>
      <c r="D10325">
        <v>-1.4806949</v>
      </c>
      <c r="E10325" s="45">
        <v>9.4690479300000005E-2</v>
      </c>
      <c r="F10325" s="46">
        <v>8</v>
      </c>
      <c r="G10325">
        <v>1.4837195999999999</v>
      </c>
    </row>
    <row r="10326" spans="1:7" x14ac:dyDescent="0.2">
      <c r="A10326">
        <v>2008</v>
      </c>
      <c r="B10326">
        <v>4</v>
      </c>
      <c r="C10326">
        <v>7</v>
      </c>
      <c r="D10326">
        <v>-1.3280517999999999</v>
      </c>
      <c r="E10326">
        <v>0.26514821999999999</v>
      </c>
      <c r="F10326" s="46">
        <v>8</v>
      </c>
      <c r="G10326">
        <v>1.3542619</v>
      </c>
    </row>
    <row r="10327" spans="1:7" x14ac:dyDescent="0.2">
      <c r="A10327">
        <v>2008</v>
      </c>
      <c r="B10327">
        <v>4</v>
      </c>
      <c r="C10327">
        <v>8</v>
      </c>
      <c r="D10327">
        <v>-1.1427828</v>
      </c>
      <c r="E10327">
        <v>0.11694952</v>
      </c>
      <c r="F10327" s="46">
        <v>8</v>
      </c>
      <c r="G10327">
        <v>1.1487514000000001</v>
      </c>
    </row>
    <row r="10328" spans="1:7" x14ac:dyDescent="0.2">
      <c r="A10328">
        <v>2008</v>
      </c>
      <c r="B10328">
        <v>4</v>
      </c>
      <c r="C10328">
        <v>9</v>
      </c>
      <c r="D10328">
        <v>-1.1750125</v>
      </c>
      <c r="E10328">
        <v>0.12400804</v>
      </c>
      <c r="F10328" s="46">
        <v>8</v>
      </c>
      <c r="G10328">
        <v>1.1815381</v>
      </c>
    </row>
    <row r="10329" spans="1:7" x14ac:dyDescent="0.2">
      <c r="A10329">
        <v>2008</v>
      </c>
      <c r="B10329">
        <v>4</v>
      </c>
      <c r="C10329">
        <v>10</v>
      </c>
      <c r="D10329">
        <v>-1.1864574000000001</v>
      </c>
      <c r="E10329">
        <v>-0.23480651</v>
      </c>
      <c r="F10329" s="46">
        <v>1</v>
      </c>
      <c r="G10329">
        <v>1.2094689999999999</v>
      </c>
    </row>
    <row r="10330" spans="1:7" x14ac:dyDescent="0.2">
      <c r="A10330">
        <v>2008</v>
      </c>
      <c r="B10330">
        <v>4</v>
      </c>
      <c r="C10330">
        <v>11</v>
      </c>
      <c r="D10330">
        <v>-0.97571777999999998</v>
      </c>
      <c r="E10330">
        <v>-0.39294526000000002</v>
      </c>
      <c r="F10330" s="46">
        <v>1</v>
      </c>
      <c r="G10330">
        <v>1.0518703</v>
      </c>
    </row>
    <row r="10331" spans="1:7" x14ac:dyDescent="0.2">
      <c r="A10331">
        <v>2008</v>
      </c>
      <c r="B10331">
        <v>4</v>
      </c>
      <c r="C10331">
        <v>12</v>
      </c>
      <c r="D10331">
        <v>-0.82752764000000001</v>
      </c>
      <c r="E10331">
        <v>-0.44835806</v>
      </c>
      <c r="F10331" s="46">
        <v>1</v>
      </c>
      <c r="G10331">
        <v>0.94118380999999995</v>
      </c>
    </row>
    <row r="10332" spans="1:7" x14ac:dyDescent="0.2">
      <c r="A10332">
        <v>2008</v>
      </c>
      <c r="B10332">
        <v>4</v>
      </c>
      <c r="C10332">
        <v>13</v>
      </c>
      <c r="D10332">
        <v>-0.50966029999999996</v>
      </c>
      <c r="E10332">
        <v>-0.62479490000000004</v>
      </c>
      <c r="F10332" s="46">
        <v>2</v>
      </c>
      <c r="G10332">
        <v>0.80630159000000001</v>
      </c>
    </row>
    <row r="10333" spans="1:7" x14ac:dyDescent="0.2">
      <c r="A10333">
        <v>2008</v>
      </c>
      <c r="B10333">
        <v>4</v>
      </c>
      <c r="C10333">
        <v>14</v>
      </c>
      <c r="D10333">
        <v>-0.19824791</v>
      </c>
      <c r="E10333">
        <v>-0.83783083999999997</v>
      </c>
      <c r="F10333" s="46">
        <v>2</v>
      </c>
      <c r="G10333">
        <v>0.86096614999999999</v>
      </c>
    </row>
    <row r="10334" spans="1:7" x14ac:dyDescent="0.2">
      <c r="A10334">
        <v>2008</v>
      </c>
      <c r="B10334">
        <v>4</v>
      </c>
      <c r="C10334">
        <v>15</v>
      </c>
      <c r="D10334" s="45">
        <v>6.2194589500000001E-2</v>
      </c>
      <c r="E10334">
        <v>-0.50593405999999996</v>
      </c>
      <c r="F10334" s="46">
        <v>3</v>
      </c>
      <c r="G10334">
        <v>0.50974255999999996</v>
      </c>
    </row>
    <row r="10335" spans="1:7" x14ac:dyDescent="0.2">
      <c r="A10335">
        <v>2008</v>
      </c>
      <c r="B10335">
        <v>4</v>
      </c>
      <c r="C10335">
        <v>16</v>
      </c>
      <c r="D10335">
        <v>0.28445691000000001</v>
      </c>
      <c r="E10335">
        <v>-0.29340208000000001</v>
      </c>
      <c r="F10335" s="46">
        <v>3</v>
      </c>
      <c r="G10335">
        <v>0.40865695000000002</v>
      </c>
    </row>
    <row r="10336" spans="1:7" x14ac:dyDescent="0.2">
      <c r="A10336">
        <v>2008</v>
      </c>
      <c r="B10336">
        <v>4</v>
      </c>
      <c r="C10336">
        <v>17</v>
      </c>
      <c r="D10336">
        <v>0.33249450000000003</v>
      </c>
      <c r="E10336">
        <v>-0.36972016000000002</v>
      </c>
      <c r="F10336" s="46">
        <v>3</v>
      </c>
      <c r="G10336">
        <v>0.49723798000000002</v>
      </c>
    </row>
    <row r="10337" spans="1:7" x14ac:dyDescent="0.2">
      <c r="A10337">
        <v>2008</v>
      </c>
      <c r="B10337">
        <v>4</v>
      </c>
      <c r="C10337">
        <v>18</v>
      </c>
      <c r="D10337">
        <v>0.36629292000000002</v>
      </c>
      <c r="E10337">
        <v>-0.51255952999999999</v>
      </c>
      <c r="F10337" s="46">
        <v>3</v>
      </c>
      <c r="G10337">
        <v>0.62999028000000001</v>
      </c>
    </row>
    <row r="10338" spans="1:7" x14ac:dyDescent="0.2">
      <c r="A10338">
        <v>2008</v>
      </c>
      <c r="B10338">
        <v>4</v>
      </c>
      <c r="C10338">
        <v>19</v>
      </c>
      <c r="D10338">
        <v>0.24453652000000001</v>
      </c>
      <c r="E10338">
        <v>-0.28959583999999999</v>
      </c>
      <c r="F10338" s="46">
        <v>3</v>
      </c>
      <c r="G10338">
        <v>0.37903017</v>
      </c>
    </row>
    <row r="10339" spans="1:7" x14ac:dyDescent="0.2">
      <c r="A10339">
        <v>2008</v>
      </c>
      <c r="B10339">
        <v>4</v>
      </c>
      <c r="C10339">
        <v>20</v>
      </c>
      <c r="D10339">
        <v>0.27672206999999999</v>
      </c>
      <c r="E10339" s="45">
        <v>-9.4384029499999994E-2</v>
      </c>
      <c r="F10339" s="46">
        <v>4</v>
      </c>
      <c r="G10339">
        <v>0.29237552999999999</v>
      </c>
    </row>
    <row r="10340" spans="1:7" x14ac:dyDescent="0.2">
      <c r="A10340">
        <v>2008</v>
      </c>
      <c r="B10340">
        <v>4</v>
      </c>
      <c r="C10340">
        <v>21</v>
      </c>
      <c r="D10340">
        <v>0.40301678000000002</v>
      </c>
      <c r="E10340">
        <v>-0.12746531</v>
      </c>
      <c r="F10340" s="46">
        <v>4</v>
      </c>
      <c r="G10340">
        <v>0.42269367000000002</v>
      </c>
    </row>
    <row r="10341" spans="1:7" x14ac:dyDescent="0.2">
      <c r="A10341">
        <v>2008</v>
      </c>
      <c r="B10341">
        <v>4</v>
      </c>
      <c r="C10341">
        <v>22</v>
      </c>
      <c r="D10341">
        <v>0.25208923</v>
      </c>
      <c r="E10341">
        <v>-0.48332226</v>
      </c>
      <c r="F10341" s="46">
        <v>3</v>
      </c>
      <c r="G10341">
        <v>0.54511410000000005</v>
      </c>
    </row>
    <row r="10342" spans="1:7" x14ac:dyDescent="0.2">
      <c r="A10342">
        <v>2008</v>
      </c>
      <c r="B10342">
        <v>4</v>
      </c>
      <c r="C10342">
        <v>23</v>
      </c>
      <c r="D10342">
        <v>0.22567229999999999</v>
      </c>
      <c r="E10342">
        <v>-0.35601428000000002</v>
      </c>
      <c r="F10342" s="46">
        <v>3</v>
      </c>
      <c r="G10342">
        <v>0.42151411999999999</v>
      </c>
    </row>
    <row r="10343" spans="1:7" x14ac:dyDescent="0.2">
      <c r="A10343">
        <v>2008</v>
      </c>
      <c r="B10343">
        <v>4</v>
      </c>
      <c r="C10343">
        <v>24</v>
      </c>
      <c r="D10343">
        <v>0.21266325999999999</v>
      </c>
      <c r="E10343" s="45">
        <v>-5.73648314E-4</v>
      </c>
      <c r="F10343" s="46">
        <v>4</v>
      </c>
      <c r="G10343">
        <v>0.21266404</v>
      </c>
    </row>
    <row r="10344" spans="1:7" x14ac:dyDescent="0.2">
      <c r="A10344">
        <v>2008</v>
      </c>
      <c r="B10344">
        <v>4</v>
      </c>
      <c r="C10344">
        <v>25</v>
      </c>
      <c r="D10344">
        <v>0.32894983999999999</v>
      </c>
      <c r="E10344">
        <v>0.68393384999999995</v>
      </c>
      <c r="F10344" s="46">
        <v>6</v>
      </c>
      <c r="G10344">
        <v>0.75892919000000003</v>
      </c>
    </row>
    <row r="10345" spans="1:7" x14ac:dyDescent="0.2">
      <c r="A10345">
        <v>2008</v>
      </c>
      <c r="B10345">
        <v>4</v>
      </c>
      <c r="C10345">
        <v>26</v>
      </c>
      <c r="D10345">
        <v>0.12478541</v>
      </c>
      <c r="E10345">
        <v>0.98519730999999999</v>
      </c>
      <c r="F10345" s="46">
        <v>6</v>
      </c>
      <c r="G10345">
        <v>0.99306852000000001</v>
      </c>
    </row>
    <row r="10346" spans="1:7" x14ac:dyDescent="0.2">
      <c r="A10346">
        <v>2008</v>
      </c>
      <c r="B10346">
        <v>4</v>
      </c>
      <c r="C10346">
        <v>27</v>
      </c>
      <c r="D10346">
        <v>0.29328676999999997</v>
      </c>
      <c r="E10346">
        <v>0.87337368999999998</v>
      </c>
      <c r="F10346" s="46">
        <v>6</v>
      </c>
      <c r="G10346">
        <v>0.92130274000000001</v>
      </c>
    </row>
    <row r="10347" spans="1:7" x14ac:dyDescent="0.2">
      <c r="A10347">
        <v>2008</v>
      </c>
      <c r="B10347">
        <v>4</v>
      </c>
      <c r="C10347">
        <v>28</v>
      </c>
      <c r="D10347">
        <v>0.14509298000000001</v>
      </c>
      <c r="E10347">
        <v>0.49448740000000002</v>
      </c>
      <c r="F10347" s="46">
        <v>6</v>
      </c>
      <c r="G10347">
        <v>0.51533461000000003</v>
      </c>
    </row>
    <row r="10348" spans="1:7" x14ac:dyDescent="0.2">
      <c r="A10348">
        <v>2008</v>
      </c>
      <c r="B10348">
        <v>4</v>
      </c>
      <c r="C10348">
        <v>29</v>
      </c>
      <c r="D10348" s="45">
        <v>-3.0878463799999999E-2</v>
      </c>
      <c r="E10348">
        <v>0.44079044000000001</v>
      </c>
      <c r="F10348" s="46">
        <v>7</v>
      </c>
      <c r="G10348">
        <v>0.44187066000000003</v>
      </c>
    </row>
    <row r="10349" spans="1:7" x14ac:dyDescent="0.2">
      <c r="A10349">
        <v>2008</v>
      </c>
      <c r="B10349">
        <v>4</v>
      </c>
      <c r="C10349">
        <v>30</v>
      </c>
      <c r="D10349">
        <v>0.1205918</v>
      </c>
      <c r="E10349">
        <v>0.24599367</v>
      </c>
      <c r="F10349" s="46">
        <v>6</v>
      </c>
      <c r="G10349">
        <v>0.27396217</v>
      </c>
    </row>
    <row r="10350" spans="1:7" x14ac:dyDescent="0.2">
      <c r="A10350">
        <v>2008</v>
      </c>
      <c r="B10350">
        <v>5</v>
      </c>
      <c r="C10350">
        <v>1</v>
      </c>
      <c r="D10350">
        <v>0.36804294999999998</v>
      </c>
      <c r="E10350">
        <v>0.11695132</v>
      </c>
      <c r="F10350" s="46">
        <v>5</v>
      </c>
      <c r="G10350">
        <v>0.38617772</v>
      </c>
    </row>
    <row r="10351" spans="1:7" x14ac:dyDescent="0.2">
      <c r="A10351">
        <v>2008</v>
      </c>
      <c r="B10351">
        <v>5</v>
      </c>
      <c r="C10351">
        <v>2</v>
      </c>
      <c r="D10351">
        <v>0.85402827999999997</v>
      </c>
      <c r="E10351">
        <v>0.33536695999999999</v>
      </c>
      <c r="F10351" s="46">
        <v>5</v>
      </c>
      <c r="G10351">
        <v>0.91751581000000004</v>
      </c>
    </row>
    <row r="10352" spans="1:7" x14ac:dyDescent="0.2">
      <c r="A10352">
        <v>2008</v>
      </c>
      <c r="B10352">
        <v>5</v>
      </c>
      <c r="C10352">
        <v>3</v>
      </c>
      <c r="D10352">
        <v>1.1843592000000001</v>
      </c>
      <c r="E10352">
        <v>0.41945639000000001</v>
      </c>
      <c r="F10352" s="46">
        <v>5</v>
      </c>
      <c r="G10352">
        <v>1.2564436000000001</v>
      </c>
    </row>
    <row r="10353" spans="1:7" x14ac:dyDescent="0.2">
      <c r="A10353">
        <v>2008</v>
      </c>
      <c r="B10353">
        <v>5</v>
      </c>
      <c r="C10353">
        <v>4</v>
      </c>
      <c r="D10353">
        <v>1.1176227000000001</v>
      </c>
      <c r="E10353">
        <v>0.72122525999999998</v>
      </c>
      <c r="F10353" s="46">
        <v>5</v>
      </c>
      <c r="G10353">
        <v>1.3301301999999999</v>
      </c>
    </row>
    <row r="10354" spans="1:7" x14ac:dyDescent="0.2">
      <c r="A10354">
        <v>2008</v>
      </c>
      <c r="B10354">
        <v>5</v>
      </c>
      <c r="C10354">
        <v>5</v>
      </c>
      <c r="D10354">
        <v>1.2781598999999999</v>
      </c>
      <c r="E10354">
        <v>0.94695741</v>
      </c>
      <c r="F10354" s="46">
        <v>5</v>
      </c>
      <c r="G10354">
        <v>1.5907297</v>
      </c>
    </row>
    <row r="10355" spans="1:7" x14ac:dyDescent="0.2">
      <c r="A10355">
        <v>2008</v>
      </c>
      <c r="B10355">
        <v>5</v>
      </c>
      <c r="C10355">
        <v>6</v>
      </c>
      <c r="D10355">
        <v>1.1775074000000001</v>
      </c>
      <c r="E10355">
        <v>1.0135943000000001</v>
      </c>
      <c r="F10355" s="46">
        <v>5</v>
      </c>
      <c r="G10355">
        <v>1.5536721</v>
      </c>
    </row>
    <row r="10356" spans="1:7" x14ac:dyDescent="0.2">
      <c r="A10356">
        <v>2008</v>
      </c>
      <c r="B10356">
        <v>5</v>
      </c>
      <c r="C10356">
        <v>7</v>
      </c>
      <c r="D10356">
        <v>0.93304317999999997</v>
      </c>
      <c r="E10356">
        <v>0.99440764999999998</v>
      </c>
      <c r="F10356" s="46">
        <v>6</v>
      </c>
      <c r="G10356">
        <v>1.3636041999999999</v>
      </c>
    </row>
    <row r="10357" spans="1:7" x14ac:dyDescent="0.2">
      <c r="A10357">
        <v>2008</v>
      </c>
      <c r="B10357">
        <v>5</v>
      </c>
      <c r="C10357">
        <v>8</v>
      </c>
      <c r="D10357">
        <v>0.75170565</v>
      </c>
      <c r="E10357">
        <v>1.0980221999999999</v>
      </c>
      <c r="F10357" s="46">
        <v>6</v>
      </c>
      <c r="G10357">
        <v>1.3306819000000001</v>
      </c>
    </row>
    <row r="10358" spans="1:7" x14ac:dyDescent="0.2">
      <c r="A10358">
        <v>2008</v>
      </c>
      <c r="B10358">
        <v>5</v>
      </c>
      <c r="C10358">
        <v>9</v>
      </c>
      <c r="D10358">
        <v>0.42521584000000001</v>
      </c>
      <c r="E10358">
        <v>1.2606314000000001</v>
      </c>
      <c r="F10358" s="46">
        <v>6</v>
      </c>
      <c r="G10358">
        <v>1.3304136</v>
      </c>
    </row>
    <row r="10359" spans="1:7" x14ac:dyDescent="0.2">
      <c r="A10359">
        <v>2008</v>
      </c>
      <c r="B10359">
        <v>5</v>
      </c>
      <c r="C10359">
        <v>10</v>
      </c>
      <c r="D10359">
        <v>0.46961224000000001</v>
      </c>
      <c r="E10359">
        <v>1.4433948000000001</v>
      </c>
      <c r="F10359" s="46">
        <v>6</v>
      </c>
      <c r="G10359">
        <v>1.5178684</v>
      </c>
    </row>
    <row r="10360" spans="1:7" x14ac:dyDescent="0.2">
      <c r="A10360">
        <v>2008</v>
      </c>
      <c r="B10360">
        <v>5</v>
      </c>
      <c r="C10360">
        <v>11</v>
      </c>
      <c r="D10360">
        <v>0.44428139999999999</v>
      </c>
      <c r="E10360">
        <v>1.3657961999999999</v>
      </c>
      <c r="F10360" s="46">
        <v>6</v>
      </c>
      <c r="G10360">
        <v>1.43624</v>
      </c>
    </row>
    <row r="10361" spans="1:7" x14ac:dyDescent="0.2">
      <c r="A10361">
        <v>2008</v>
      </c>
      <c r="B10361">
        <v>5</v>
      </c>
      <c r="C10361">
        <v>12</v>
      </c>
      <c r="D10361">
        <v>0.41033635000000002</v>
      </c>
      <c r="E10361">
        <v>1.4028798</v>
      </c>
      <c r="F10361" s="46">
        <v>6</v>
      </c>
      <c r="G10361">
        <v>1.4616591999999999</v>
      </c>
    </row>
    <row r="10362" spans="1:7" x14ac:dyDescent="0.2">
      <c r="A10362">
        <v>2008</v>
      </c>
      <c r="B10362">
        <v>5</v>
      </c>
      <c r="C10362">
        <v>13</v>
      </c>
      <c r="D10362">
        <v>0.13918726000000001</v>
      </c>
      <c r="E10362">
        <v>1.3980941</v>
      </c>
      <c r="F10362" s="46">
        <v>6</v>
      </c>
      <c r="G10362">
        <v>1.4050053</v>
      </c>
    </row>
    <row r="10363" spans="1:7" x14ac:dyDescent="0.2">
      <c r="A10363">
        <v>2008</v>
      </c>
      <c r="B10363">
        <v>5</v>
      </c>
      <c r="C10363">
        <v>14</v>
      </c>
      <c r="D10363">
        <v>-0.35053939000000001</v>
      </c>
      <c r="E10363">
        <v>1.5517951999999999</v>
      </c>
      <c r="F10363" s="46">
        <v>7</v>
      </c>
      <c r="G10363">
        <v>1.5908948000000001</v>
      </c>
    </row>
    <row r="10364" spans="1:7" x14ac:dyDescent="0.2">
      <c r="A10364">
        <v>2008</v>
      </c>
      <c r="B10364">
        <v>5</v>
      </c>
      <c r="C10364">
        <v>15</v>
      </c>
      <c r="D10364">
        <v>-0.77127283999999996</v>
      </c>
      <c r="E10364">
        <v>1.5555479999999999</v>
      </c>
      <c r="F10364" s="46">
        <v>7</v>
      </c>
      <c r="G10364">
        <v>1.7362578</v>
      </c>
    </row>
    <row r="10365" spans="1:7" x14ac:dyDescent="0.2">
      <c r="A10365">
        <v>2008</v>
      </c>
      <c r="B10365">
        <v>5</v>
      </c>
      <c r="C10365">
        <v>16</v>
      </c>
      <c r="D10365">
        <v>-0.80302470999999997</v>
      </c>
      <c r="E10365">
        <v>1.9761926000000001</v>
      </c>
      <c r="F10365" s="46">
        <v>7</v>
      </c>
      <c r="G10365">
        <v>2.1331164999999999</v>
      </c>
    </row>
    <row r="10366" spans="1:7" x14ac:dyDescent="0.2">
      <c r="A10366">
        <v>2008</v>
      </c>
      <c r="B10366">
        <v>5</v>
      </c>
      <c r="C10366">
        <v>17</v>
      </c>
      <c r="D10366">
        <v>-0.85074437000000003</v>
      </c>
      <c r="E10366">
        <v>2.2104906999999998</v>
      </c>
      <c r="F10366" s="46">
        <v>7</v>
      </c>
      <c r="G10366">
        <v>2.3685513</v>
      </c>
    </row>
    <row r="10367" spans="1:7" x14ac:dyDescent="0.2">
      <c r="A10367">
        <v>2008</v>
      </c>
      <c r="B10367">
        <v>5</v>
      </c>
      <c r="C10367">
        <v>18</v>
      </c>
      <c r="D10367">
        <v>-1.201986</v>
      </c>
      <c r="E10367">
        <v>1.8767943</v>
      </c>
      <c r="F10367" s="46">
        <v>7</v>
      </c>
      <c r="G10367">
        <v>2.2287053999999999</v>
      </c>
    </row>
    <row r="10368" spans="1:7" x14ac:dyDescent="0.2">
      <c r="A10368">
        <v>2008</v>
      </c>
      <c r="B10368">
        <v>5</v>
      </c>
      <c r="C10368">
        <v>19</v>
      </c>
      <c r="D10368">
        <v>-1.7926511000000001</v>
      </c>
      <c r="E10368">
        <v>1.9427289999999999</v>
      </c>
      <c r="F10368" s="46">
        <v>7</v>
      </c>
      <c r="G10368">
        <v>2.6434435999999999</v>
      </c>
    </row>
    <row r="10369" spans="1:7" x14ac:dyDescent="0.2">
      <c r="A10369">
        <v>2008</v>
      </c>
      <c r="B10369">
        <v>5</v>
      </c>
      <c r="C10369">
        <v>20</v>
      </c>
      <c r="D10369">
        <v>-2.2435345999999998</v>
      </c>
      <c r="E10369">
        <v>1.9681774000000001</v>
      </c>
      <c r="F10369" s="46">
        <v>8</v>
      </c>
      <c r="G10369">
        <v>2.9844879999999998</v>
      </c>
    </row>
    <row r="10370" spans="1:7" x14ac:dyDescent="0.2">
      <c r="A10370">
        <v>2008</v>
      </c>
      <c r="B10370">
        <v>5</v>
      </c>
      <c r="C10370">
        <v>21</v>
      </c>
      <c r="D10370">
        <v>-2.7065074</v>
      </c>
      <c r="E10370">
        <v>1.5448329000000001</v>
      </c>
      <c r="F10370" s="46">
        <v>8</v>
      </c>
      <c r="G10370">
        <v>3.1163585</v>
      </c>
    </row>
    <row r="10371" spans="1:7" x14ac:dyDescent="0.2">
      <c r="A10371">
        <v>2008</v>
      </c>
      <c r="B10371">
        <v>5</v>
      </c>
      <c r="C10371">
        <v>22</v>
      </c>
      <c r="D10371">
        <v>-2.7144468000000002</v>
      </c>
      <c r="E10371">
        <v>0.82785505000000004</v>
      </c>
      <c r="F10371" s="46">
        <v>8</v>
      </c>
      <c r="G10371">
        <v>2.8378804</v>
      </c>
    </row>
    <row r="10372" spans="1:7" x14ac:dyDescent="0.2">
      <c r="A10372">
        <v>2008</v>
      </c>
      <c r="B10372">
        <v>5</v>
      </c>
      <c r="C10372">
        <v>23</v>
      </c>
      <c r="D10372">
        <v>-2.5680822999999999</v>
      </c>
      <c r="E10372">
        <v>0.21869567000000001</v>
      </c>
      <c r="F10372" s="46">
        <v>8</v>
      </c>
      <c r="G10372">
        <v>2.5773776000000002</v>
      </c>
    </row>
    <row r="10373" spans="1:7" x14ac:dyDescent="0.2">
      <c r="A10373">
        <v>2008</v>
      </c>
      <c r="B10373">
        <v>5</v>
      </c>
      <c r="C10373">
        <v>24</v>
      </c>
      <c r="D10373">
        <v>-2.3272374</v>
      </c>
      <c r="E10373" s="45">
        <v>-7.2969622900000003E-2</v>
      </c>
      <c r="F10373" s="46">
        <v>1</v>
      </c>
      <c r="G10373">
        <v>2.3283811000000001</v>
      </c>
    </row>
    <row r="10374" spans="1:7" x14ac:dyDescent="0.2">
      <c r="A10374">
        <v>2008</v>
      </c>
      <c r="B10374">
        <v>5</v>
      </c>
      <c r="C10374">
        <v>25</v>
      </c>
      <c r="D10374">
        <v>-2.0106196000000001</v>
      </c>
      <c r="E10374">
        <v>-0.48015457</v>
      </c>
      <c r="F10374" s="46">
        <v>1</v>
      </c>
      <c r="G10374">
        <v>2.0671575</v>
      </c>
    </row>
    <row r="10375" spans="1:7" x14ac:dyDescent="0.2">
      <c r="A10375">
        <v>2008</v>
      </c>
      <c r="B10375">
        <v>5</v>
      </c>
      <c r="C10375">
        <v>26</v>
      </c>
      <c r="D10375">
        <v>-1.7182945000000001</v>
      </c>
      <c r="E10375">
        <v>-0.37955979000000001</v>
      </c>
      <c r="F10375" s="46">
        <v>1</v>
      </c>
      <c r="G10375">
        <v>1.7597164000000001</v>
      </c>
    </row>
    <row r="10376" spans="1:7" x14ac:dyDescent="0.2">
      <c r="A10376">
        <v>2008</v>
      </c>
      <c r="B10376">
        <v>5</v>
      </c>
      <c r="C10376">
        <v>27</v>
      </c>
      <c r="D10376">
        <v>-1.6236919000000001</v>
      </c>
      <c r="E10376">
        <v>-0.33943709999999999</v>
      </c>
      <c r="F10376" s="46">
        <v>1</v>
      </c>
      <c r="G10376">
        <v>1.6587926</v>
      </c>
    </row>
    <row r="10377" spans="1:7" x14ac:dyDescent="0.2">
      <c r="A10377">
        <v>2008</v>
      </c>
      <c r="B10377">
        <v>5</v>
      </c>
      <c r="C10377">
        <v>28</v>
      </c>
      <c r="D10377">
        <v>-1.1288171</v>
      </c>
      <c r="E10377">
        <v>-0.27854459999999998</v>
      </c>
      <c r="F10377" s="46">
        <v>1</v>
      </c>
      <c r="G10377">
        <v>1.1626759</v>
      </c>
    </row>
    <row r="10378" spans="1:7" x14ac:dyDescent="0.2">
      <c r="A10378">
        <v>2008</v>
      </c>
      <c r="B10378">
        <v>5</v>
      </c>
      <c r="C10378">
        <v>29</v>
      </c>
      <c r="D10378">
        <v>-1.1080620000000001</v>
      </c>
      <c r="E10378">
        <v>-0.25371318999999998</v>
      </c>
      <c r="F10378" s="46">
        <v>1</v>
      </c>
      <c r="G10378">
        <v>1.1367373000000001</v>
      </c>
    </row>
    <row r="10379" spans="1:7" x14ac:dyDescent="0.2">
      <c r="A10379">
        <v>2008</v>
      </c>
      <c r="B10379">
        <v>5</v>
      </c>
      <c r="C10379">
        <v>30</v>
      </c>
      <c r="D10379">
        <v>-1.2454911</v>
      </c>
      <c r="E10379">
        <v>-0.24347991999999999</v>
      </c>
      <c r="F10379" s="46">
        <v>1</v>
      </c>
      <c r="G10379">
        <v>1.2690668000000001</v>
      </c>
    </row>
    <row r="10380" spans="1:7" x14ac:dyDescent="0.2">
      <c r="A10380">
        <v>2008</v>
      </c>
      <c r="B10380">
        <v>5</v>
      </c>
      <c r="C10380">
        <v>31</v>
      </c>
      <c r="D10380">
        <v>-1.0719806999999999</v>
      </c>
      <c r="E10380">
        <v>-0.50723099999999999</v>
      </c>
      <c r="F10380" s="46">
        <v>1</v>
      </c>
      <c r="G10380">
        <v>1.1859283</v>
      </c>
    </row>
    <row r="10381" spans="1:7" x14ac:dyDescent="0.2">
      <c r="A10381">
        <v>2008</v>
      </c>
      <c r="B10381">
        <v>6</v>
      </c>
      <c r="C10381">
        <v>1</v>
      </c>
      <c r="D10381">
        <v>-0.87314438999999999</v>
      </c>
      <c r="E10381">
        <v>-0.86214738999999996</v>
      </c>
      <c r="F10381" s="46">
        <v>1</v>
      </c>
      <c r="G10381">
        <v>1.2270612999999999</v>
      </c>
    </row>
    <row r="10382" spans="1:7" x14ac:dyDescent="0.2">
      <c r="A10382">
        <v>2008</v>
      </c>
      <c r="B10382">
        <v>6</v>
      </c>
      <c r="C10382">
        <v>2</v>
      </c>
      <c r="D10382">
        <v>-0.62343614999999997</v>
      </c>
      <c r="E10382">
        <v>-0.97008037999999996</v>
      </c>
      <c r="F10382" s="46">
        <v>2</v>
      </c>
      <c r="G10382">
        <v>1.1531385999999999</v>
      </c>
    </row>
    <row r="10383" spans="1:7" x14ac:dyDescent="0.2">
      <c r="A10383">
        <v>2008</v>
      </c>
      <c r="B10383">
        <v>6</v>
      </c>
      <c r="C10383">
        <v>3</v>
      </c>
      <c r="D10383">
        <v>-0.56037616999999995</v>
      </c>
      <c r="E10383">
        <v>-1.4565347</v>
      </c>
      <c r="F10383" s="46">
        <v>2</v>
      </c>
      <c r="G10383">
        <v>1.5606135000000001</v>
      </c>
    </row>
    <row r="10384" spans="1:7" x14ac:dyDescent="0.2">
      <c r="A10384">
        <v>2008</v>
      </c>
      <c r="B10384">
        <v>6</v>
      </c>
      <c r="C10384">
        <v>4</v>
      </c>
      <c r="D10384">
        <v>-0.24444353999999999</v>
      </c>
      <c r="E10384">
        <v>-1.3613864</v>
      </c>
      <c r="F10384" s="46">
        <v>2</v>
      </c>
      <c r="G10384">
        <v>1.3831578</v>
      </c>
    </row>
    <row r="10385" spans="1:7" x14ac:dyDescent="0.2">
      <c r="A10385">
        <v>2008</v>
      </c>
      <c r="B10385">
        <v>6</v>
      </c>
      <c r="C10385">
        <v>5</v>
      </c>
      <c r="D10385">
        <v>0.27212512</v>
      </c>
      <c r="E10385">
        <v>-1.4853479999999999</v>
      </c>
      <c r="F10385" s="46">
        <v>3</v>
      </c>
      <c r="G10385">
        <v>1.5100697000000001</v>
      </c>
    </row>
    <row r="10386" spans="1:7" x14ac:dyDescent="0.2">
      <c r="A10386">
        <v>2008</v>
      </c>
      <c r="B10386">
        <v>6</v>
      </c>
      <c r="C10386">
        <v>6</v>
      </c>
      <c r="D10386">
        <v>0.39461675000000002</v>
      </c>
      <c r="E10386">
        <v>-1.5693922</v>
      </c>
      <c r="F10386" s="46">
        <v>3</v>
      </c>
      <c r="G10386">
        <v>1.6182441999999999</v>
      </c>
    </row>
    <row r="10387" spans="1:7" x14ac:dyDescent="0.2">
      <c r="A10387">
        <v>2008</v>
      </c>
      <c r="B10387">
        <v>6</v>
      </c>
      <c r="C10387">
        <v>7</v>
      </c>
      <c r="D10387">
        <v>0.53548896000000001</v>
      </c>
      <c r="E10387">
        <v>-1.4410056</v>
      </c>
      <c r="F10387" s="46">
        <v>3</v>
      </c>
      <c r="G10387">
        <v>1.5372851000000001</v>
      </c>
    </row>
    <row r="10388" spans="1:7" x14ac:dyDescent="0.2">
      <c r="A10388">
        <v>2008</v>
      </c>
      <c r="B10388">
        <v>6</v>
      </c>
      <c r="C10388">
        <v>8</v>
      </c>
      <c r="D10388">
        <v>0.59006822000000003</v>
      </c>
      <c r="E10388">
        <v>-1.2141976000000001</v>
      </c>
      <c r="F10388" s="46">
        <v>3</v>
      </c>
      <c r="G10388">
        <v>1.3499839</v>
      </c>
    </row>
    <row r="10389" spans="1:7" x14ac:dyDescent="0.2">
      <c r="A10389">
        <v>2008</v>
      </c>
      <c r="B10389">
        <v>6</v>
      </c>
      <c r="C10389">
        <v>9</v>
      </c>
      <c r="D10389">
        <v>0.61471403000000002</v>
      </c>
      <c r="E10389">
        <v>-0.89721596000000003</v>
      </c>
      <c r="F10389" s="46">
        <v>3</v>
      </c>
      <c r="G10389">
        <v>1.0875982</v>
      </c>
    </row>
    <row r="10390" spans="1:7" x14ac:dyDescent="0.2">
      <c r="A10390">
        <v>2008</v>
      </c>
      <c r="B10390">
        <v>6</v>
      </c>
      <c r="C10390">
        <v>10</v>
      </c>
      <c r="D10390">
        <v>0.94172990000000001</v>
      </c>
      <c r="E10390">
        <v>-0.61417155999999995</v>
      </c>
      <c r="F10390" s="46">
        <v>4</v>
      </c>
      <c r="G10390">
        <v>1.1243050999999999</v>
      </c>
    </row>
    <row r="10391" spans="1:7" x14ac:dyDescent="0.2">
      <c r="A10391">
        <v>2008</v>
      </c>
      <c r="B10391">
        <v>6</v>
      </c>
      <c r="C10391">
        <v>11</v>
      </c>
      <c r="D10391">
        <v>1.1228285</v>
      </c>
      <c r="E10391">
        <v>-0.34568061999999999</v>
      </c>
      <c r="F10391" s="46">
        <v>4</v>
      </c>
      <c r="G10391">
        <v>1.1748357</v>
      </c>
    </row>
    <row r="10392" spans="1:7" x14ac:dyDescent="0.2">
      <c r="A10392">
        <v>2008</v>
      </c>
      <c r="B10392">
        <v>6</v>
      </c>
      <c r="C10392">
        <v>12</v>
      </c>
      <c r="D10392">
        <v>0.94636929000000003</v>
      </c>
      <c r="E10392">
        <v>-0.39894515000000003</v>
      </c>
      <c r="F10392" s="46">
        <v>4</v>
      </c>
      <c r="G10392">
        <v>1.0270211</v>
      </c>
    </row>
    <row r="10393" spans="1:7" x14ac:dyDescent="0.2">
      <c r="A10393">
        <v>2008</v>
      </c>
      <c r="B10393">
        <v>6</v>
      </c>
      <c r="C10393">
        <v>13</v>
      </c>
      <c r="D10393">
        <v>0.94658112999999999</v>
      </c>
      <c r="E10393">
        <v>-0.18455978000000001</v>
      </c>
      <c r="F10393" s="46">
        <v>4</v>
      </c>
      <c r="G10393">
        <v>0.96440559999999997</v>
      </c>
    </row>
    <row r="10394" spans="1:7" x14ac:dyDescent="0.2">
      <c r="A10394">
        <v>2008</v>
      </c>
      <c r="B10394">
        <v>6</v>
      </c>
      <c r="C10394">
        <v>14</v>
      </c>
      <c r="D10394">
        <v>0.94835818000000005</v>
      </c>
      <c r="E10394">
        <v>0.15093565</v>
      </c>
      <c r="F10394" s="46">
        <v>5</v>
      </c>
      <c r="G10394">
        <v>0.96029412999999997</v>
      </c>
    </row>
    <row r="10395" spans="1:7" x14ac:dyDescent="0.2">
      <c r="A10395">
        <v>2008</v>
      </c>
      <c r="B10395">
        <v>6</v>
      </c>
      <c r="C10395">
        <v>15</v>
      </c>
      <c r="D10395">
        <v>0.81110221000000005</v>
      </c>
      <c r="E10395">
        <v>0.37511816999999997</v>
      </c>
      <c r="F10395" s="46">
        <v>5</v>
      </c>
      <c r="G10395">
        <v>0.89364445000000003</v>
      </c>
    </row>
    <row r="10396" spans="1:7" x14ac:dyDescent="0.2">
      <c r="A10396">
        <v>2008</v>
      </c>
      <c r="B10396">
        <v>6</v>
      </c>
      <c r="C10396">
        <v>16</v>
      </c>
      <c r="D10396">
        <v>0.65710597999999998</v>
      </c>
      <c r="E10396">
        <v>0.65512817999999995</v>
      </c>
      <c r="F10396" s="46">
        <v>5</v>
      </c>
      <c r="G10396">
        <v>0.92789071999999995</v>
      </c>
    </row>
    <row r="10397" spans="1:7" x14ac:dyDescent="0.2">
      <c r="A10397">
        <v>2008</v>
      </c>
      <c r="B10397">
        <v>6</v>
      </c>
      <c r="C10397">
        <v>17</v>
      </c>
      <c r="D10397">
        <v>0.48343175999999999</v>
      </c>
      <c r="E10397">
        <v>0.44072865999999999</v>
      </c>
      <c r="F10397" s="46">
        <v>5</v>
      </c>
      <c r="G10397">
        <v>0.65417736999999998</v>
      </c>
    </row>
    <row r="10398" spans="1:7" x14ac:dyDescent="0.2">
      <c r="A10398">
        <v>2008</v>
      </c>
      <c r="B10398">
        <v>6</v>
      </c>
      <c r="C10398">
        <v>18</v>
      </c>
      <c r="D10398">
        <v>0.22721289</v>
      </c>
      <c r="E10398">
        <v>0.47268564000000002</v>
      </c>
      <c r="F10398" s="46">
        <v>6</v>
      </c>
      <c r="G10398">
        <v>0.52445918000000002</v>
      </c>
    </row>
    <row r="10399" spans="1:7" x14ac:dyDescent="0.2">
      <c r="A10399">
        <v>2008</v>
      </c>
      <c r="B10399">
        <v>6</v>
      </c>
      <c r="C10399">
        <v>19</v>
      </c>
      <c r="D10399" s="45">
        <v>9.7426868999999999E-2</v>
      </c>
      <c r="E10399">
        <v>0.59166920000000001</v>
      </c>
      <c r="F10399" s="46">
        <v>6</v>
      </c>
      <c r="G10399">
        <v>0.59963690999999997</v>
      </c>
    </row>
    <row r="10400" spans="1:7" x14ac:dyDescent="0.2">
      <c r="A10400">
        <v>2008</v>
      </c>
      <c r="B10400">
        <v>6</v>
      </c>
      <c r="C10400">
        <v>20</v>
      </c>
      <c r="D10400" s="45">
        <v>7.7103339100000001E-2</v>
      </c>
      <c r="E10400">
        <v>0.45012254000000002</v>
      </c>
      <c r="F10400" s="46">
        <v>6</v>
      </c>
      <c r="G10400">
        <v>0.45667848</v>
      </c>
    </row>
    <row r="10401" spans="1:7" x14ac:dyDescent="0.2">
      <c r="A10401">
        <v>2008</v>
      </c>
      <c r="B10401">
        <v>6</v>
      </c>
      <c r="C10401">
        <v>21</v>
      </c>
      <c r="D10401" s="45">
        <v>-3.6714345199999998E-2</v>
      </c>
      <c r="E10401">
        <v>0.31399526999999999</v>
      </c>
      <c r="F10401" s="46">
        <v>7</v>
      </c>
      <c r="G10401">
        <v>0.31613442000000003</v>
      </c>
    </row>
    <row r="10402" spans="1:7" x14ac:dyDescent="0.2">
      <c r="A10402">
        <v>2008</v>
      </c>
      <c r="B10402">
        <v>6</v>
      </c>
      <c r="C10402">
        <v>22</v>
      </c>
      <c r="D10402">
        <v>-0.16753645</v>
      </c>
      <c r="E10402">
        <v>0.15749969</v>
      </c>
      <c r="F10402" s="46">
        <v>8</v>
      </c>
      <c r="G10402">
        <v>0.22994481</v>
      </c>
    </row>
    <row r="10403" spans="1:7" x14ac:dyDescent="0.2">
      <c r="A10403">
        <v>2008</v>
      </c>
      <c r="B10403">
        <v>6</v>
      </c>
      <c r="C10403">
        <v>23</v>
      </c>
      <c r="D10403">
        <v>-0.38191837000000001</v>
      </c>
      <c r="E10403">
        <v>0.40775972999999999</v>
      </c>
      <c r="F10403" s="46">
        <v>7</v>
      </c>
      <c r="G10403">
        <v>0.5586856</v>
      </c>
    </row>
    <row r="10404" spans="1:7" x14ac:dyDescent="0.2">
      <c r="A10404">
        <v>2008</v>
      </c>
      <c r="B10404">
        <v>6</v>
      </c>
      <c r="C10404">
        <v>24</v>
      </c>
      <c r="D10404">
        <v>-0.44073728000000001</v>
      </c>
      <c r="E10404">
        <v>0.33150128000000001</v>
      </c>
      <c r="F10404" s="46">
        <v>8</v>
      </c>
      <c r="G10404">
        <v>0.55149108000000002</v>
      </c>
    </row>
    <row r="10405" spans="1:7" x14ac:dyDescent="0.2">
      <c r="A10405">
        <v>2008</v>
      </c>
      <c r="B10405">
        <v>6</v>
      </c>
      <c r="C10405">
        <v>25</v>
      </c>
      <c r="D10405">
        <v>-0.56857365000000004</v>
      </c>
      <c r="E10405">
        <v>0.42346969000000001</v>
      </c>
      <c r="F10405" s="46">
        <v>8</v>
      </c>
      <c r="G10405">
        <v>0.70894467999999999</v>
      </c>
    </row>
    <row r="10406" spans="1:7" x14ac:dyDescent="0.2">
      <c r="A10406">
        <v>2008</v>
      </c>
      <c r="B10406">
        <v>6</v>
      </c>
      <c r="C10406">
        <v>26</v>
      </c>
      <c r="D10406">
        <v>-0.59831679000000004</v>
      </c>
      <c r="E10406">
        <v>0.43827513000000001</v>
      </c>
      <c r="F10406" s="46">
        <v>8</v>
      </c>
      <c r="G10406">
        <v>0.74166571999999997</v>
      </c>
    </row>
    <row r="10407" spans="1:7" x14ac:dyDescent="0.2">
      <c r="A10407">
        <v>2008</v>
      </c>
      <c r="B10407">
        <v>6</v>
      </c>
      <c r="C10407">
        <v>27</v>
      </c>
      <c r="D10407">
        <v>-0.82028305999999995</v>
      </c>
      <c r="E10407">
        <v>0.48203807999999998</v>
      </c>
      <c r="F10407" s="46">
        <v>8</v>
      </c>
      <c r="G10407">
        <v>0.95143312000000002</v>
      </c>
    </row>
    <row r="10408" spans="1:7" x14ac:dyDescent="0.2">
      <c r="A10408">
        <v>2008</v>
      </c>
      <c r="B10408">
        <v>6</v>
      </c>
      <c r="C10408">
        <v>28</v>
      </c>
      <c r="D10408">
        <v>-0.83115315000000001</v>
      </c>
      <c r="E10408" s="45">
        <v>7.36994594E-2</v>
      </c>
      <c r="F10408" s="46">
        <v>8</v>
      </c>
      <c r="G10408">
        <v>0.83441423999999997</v>
      </c>
    </row>
    <row r="10409" spans="1:7" x14ac:dyDescent="0.2">
      <c r="A10409">
        <v>2008</v>
      </c>
      <c r="B10409">
        <v>6</v>
      </c>
      <c r="C10409">
        <v>29</v>
      </c>
      <c r="D10409">
        <v>-0.87679428000000004</v>
      </c>
      <c r="E10409">
        <v>-0.27928977999999999</v>
      </c>
      <c r="F10409" s="46">
        <v>1</v>
      </c>
      <c r="G10409">
        <v>0.92020159999999995</v>
      </c>
    </row>
    <row r="10410" spans="1:7" x14ac:dyDescent="0.2">
      <c r="A10410">
        <v>2008</v>
      </c>
      <c r="B10410">
        <v>6</v>
      </c>
      <c r="C10410">
        <v>30</v>
      </c>
      <c r="D10410">
        <v>-1.0942731999999999</v>
      </c>
      <c r="E10410">
        <v>-0.28812408</v>
      </c>
      <c r="F10410" s="46">
        <v>1</v>
      </c>
      <c r="G10410">
        <v>1.1315694000000001</v>
      </c>
    </row>
    <row r="10411" spans="1:7" x14ac:dyDescent="0.2">
      <c r="A10411">
        <v>2008</v>
      </c>
      <c r="B10411">
        <v>7</v>
      </c>
      <c r="C10411">
        <v>1</v>
      </c>
      <c r="D10411">
        <v>-1.4757636999999999</v>
      </c>
      <c r="E10411">
        <v>-0.30552590000000002</v>
      </c>
      <c r="F10411" s="46">
        <v>1</v>
      </c>
      <c r="G10411">
        <v>1.5070583</v>
      </c>
    </row>
    <row r="10412" spans="1:7" x14ac:dyDescent="0.2">
      <c r="A10412">
        <v>2008</v>
      </c>
      <c r="B10412">
        <v>7</v>
      </c>
      <c r="C10412">
        <v>2</v>
      </c>
      <c r="D10412">
        <v>-1.7526523000000001</v>
      </c>
      <c r="E10412">
        <v>-0.30905819000000001</v>
      </c>
      <c r="F10412" s="46">
        <v>1</v>
      </c>
      <c r="G10412">
        <v>1.7796928999999999</v>
      </c>
    </row>
    <row r="10413" spans="1:7" x14ac:dyDescent="0.2">
      <c r="A10413">
        <v>2008</v>
      </c>
      <c r="B10413">
        <v>7</v>
      </c>
      <c r="C10413">
        <v>3</v>
      </c>
      <c r="D10413">
        <v>-1.6847707000000001</v>
      </c>
      <c r="E10413">
        <v>-0.43635689999999999</v>
      </c>
      <c r="F10413" s="46">
        <v>1</v>
      </c>
      <c r="G10413">
        <v>1.7403618999999999</v>
      </c>
    </row>
    <row r="10414" spans="1:7" x14ac:dyDescent="0.2">
      <c r="A10414">
        <v>2008</v>
      </c>
      <c r="B10414">
        <v>7</v>
      </c>
      <c r="C10414">
        <v>4</v>
      </c>
      <c r="D10414">
        <v>-1.5162506</v>
      </c>
      <c r="E10414">
        <v>-0.17618756999999999</v>
      </c>
      <c r="F10414" s="46">
        <v>1</v>
      </c>
      <c r="G10414">
        <v>1.5264527999999999</v>
      </c>
    </row>
    <row r="10415" spans="1:7" x14ac:dyDescent="0.2">
      <c r="A10415">
        <v>2008</v>
      </c>
      <c r="B10415">
        <v>7</v>
      </c>
      <c r="C10415">
        <v>5</v>
      </c>
      <c r="D10415">
        <v>-1.4708722999999999</v>
      </c>
      <c r="E10415" s="45">
        <v>-1.0810249500000001E-2</v>
      </c>
      <c r="F10415" s="46">
        <v>1</v>
      </c>
      <c r="G10415">
        <v>1.470912</v>
      </c>
    </row>
    <row r="10416" spans="1:7" x14ac:dyDescent="0.2">
      <c r="A10416">
        <v>2008</v>
      </c>
      <c r="B10416">
        <v>7</v>
      </c>
      <c r="C10416">
        <v>6</v>
      </c>
      <c r="D10416">
        <v>-1.2757717</v>
      </c>
      <c r="E10416">
        <v>-0.21821293</v>
      </c>
      <c r="F10416" s="46">
        <v>1</v>
      </c>
      <c r="G10416">
        <v>1.2942990999999999</v>
      </c>
    </row>
    <row r="10417" spans="1:7" x14ac:dyDescent="0.2">
      <c r="A10417">
        <v>2008</v>
      </c>
      <c r="B10417">
        <v>7</v>
      </c>
      <c r="C10417">
        <v>7</v>
      </c>
      <c r="D10417">
        <v>-1.0838312000000001</v>
      </c>
      <c r="E10417">
        <v>-0.41138318000000001</v>
      </c>
      <c r="F10417" s="46">
        <v>1</v>
      </c>
      <c r="G10417">
        <v>1.1592783</v>
      </c>
    </row>
    <row r="10418" spans="1:7" x14ac:dyDescent="0.2">
      <c r="A10418">
        <v>2008</v>
      </c>
      <c r="B10418">
        <v>7</v>
      </c>
      <c r="C10418">
        <v>8</v>
      </c>
      <c r="D10418">
        <v>-1.0164411</v>
      </c>
      <c r="E10418">
        <v>-0.37649480000000002</v>
      </c>
      <c r="F10418" s="46">
        <v>1</v>
      </c>
      <c r="G10418">
        <v>1.0839285000000001</v>
      </c>
    </row>
    <row r="10419" spans="1:7" x14ac:dyDescent="0.2">
      <c r="A10419">
        <v>2008</v>
      </c>
      <c r="B10419">
        <v>7</v>
      </c>
      <c r="C10419">
        <v>9</v>
      </c>
      <c r="D10419">
        <v>-1.2986211000000001</v>
      </c>
      <c r="E10419">
        <v>-0.50731075000000003</v>
      </c>
      <c r="F10419" s="46">
        <v>1</v>
      </c>
      <c r="G10419">
        <v>1.3941954000000001</v>
      </c>
    </row>
    <row r="10420" spans="1:7" x14ac:dyDescent="0.2">
      <c r="A10420">
        <v>2008</v>
      </c>
      <c r="B10420">
        <v>7</v>
      </c>
      <c r="C10420">
        <v>10</v>
      </c>
      <c r="D10420">
        <v>-1.3821994</v>
      </c>
      <c r="E10420">
        <v>-0.4538314</v>
      </c>
      <c r="F10420" s="46">
        <v>1</v>
      </c>
      <c r="G10420">
        <v>1.4547983</v>
      </c>
    </row>
    <row r="10421" spans="1:7" x14ac:dyDescent="0.2">
      <c r="A10421">
        <v>2008</v>
      </c>
      <c r="B10421">
        <v>7</v>
      </c>
      <c r="C10421">
        <v>11</v>
      </c>
      <c r="D10421">
        <v>-1.3361400000000001</v>
      </c>
      <c r="E10421">
        <v>-0.27765371999999999</v>
      </c>
      <c r="F10421" s="46">
        <v>1</v>
      </c>
      <c r="G10421">
        <v>1.3646837000000001</v>
      </c>
    </row>
    <row r="10422" spans="1:7" x14ac:dyDescent="0.2">
      <c r="A10422">
        <v>2008</v>
      </c>
      <c r="B10422">
        <v>7</v>
      </c>
      <c r="C10422">
        <v>12</v>
      </c>
      <c r="D10422">
        <v>-1.0984271999999999</v>
      </c>
      <c r="E10422">
        <v>-0.48130803999999999</v>
      </c>
      <c r="F10422" s="46">
        <v>1</v>
      </c>
      <c r="G10422">
        <v>1.1992495999999999</v>
      </c>
    </row>
    <row r="10423" spans="1:7" x14ac:dyDescent="0.2">
      <c r="A10423">
        <v>2008</v>
      </c>
      <c r="B10423">
        <v>7</v>
      </c>
      <c r="C10423">
        <v>13</v>
      </c>
      <c r="D10423">
        <v>-1.022295</v>
      </c>
      <c r="E10423">
        <v>-0.83717889000000001</v>
      </c>
      <c r="F10423" s="46">
        <v>1</v>
      </c>
      <c r="G10423">
        <v>1.3213462</v>
      </c>
    </row>
    <row r="10424" spans="1:7" x14ac:dyDescent="0.2">
      <c r="A10424">
        <v>2008</v>
      </c>
      <c r="B10424">
        <v>7</v>
      </c>
      <c r="C10424">
        <v>14</v>
      </c>
      <c r="D10424">
        <v>-0.9961797</v>
      </c>
      <c r="E10424">
        <v>-0.80028509999999997</v>
      </c>
      <c r="F10424" s="46">
        <v>1</v>
      </c>
      <c r="G10424">
        <v>1.2778225000000001</v>
      </c>
    </row>
    <row r="10425" spans="1:7" x14ac:dyDescent="0.2">
      <c r="A10425">
        <v>2008</v>
      </c>
      <c r="B10425">
        <v>7</v>
      </c>
      <c r="C10425">
        <v>15</v>
      </c>
      <c r="D10425">
        <v>-0.75473767999999997</v>
      </c>
      <c r="E10425">
        <v>-0.94338137</v>
      </c>
      <c r="F10425" s="46">
        <v>2</v>
      </c>
      <c r="G10425">
        <v>1.2081379999999999</v>
      </c>
    </row>
    <row r="10426" spans="1:7" x14ac:dyDescent="0.2">
      <c r="A10426">
        <v>2008</v>
      </c>
      <c r="B10426">
        <v>7</v>
      </c>
      <c r="C10426">
        <v>16</v>
      </c>
      <c r="D10426">
        <v>-0.24086465000000001</v>
      </c>
      <c r="E10426">
        <v>-1.3831385</v>
      </c>
      <c r="F10426" s="46">
        <v>2</v>
      </c>
      <c r="G10426">
        <v>1.4039543999999999</v>
      </c>
    </row>
    <row r="10427" spans="1:7" x14ac:dyDescent="0.2">
      <c r="A10427">
        <v>2008</v>
      </c>
      <c r="B10427">
        <v>7</v>
      </c>
      <c r="C10427">
        <v>17</v>
      </c>
      <c r="D10427">
        <v>-0.10222114</v>
      </c>
      <c r="E10427">
        <v>-1.5476567000000001</v>
      </c>
      <c r="F10427" s="46">
        <v>2</v>
      </c>
      <c r="G10427">
        <v>1.5510287</v>
      </c>
    </row>
    <row r="10428" spans="1:7" x14ac:dyDescent="0.2">
      <c r="A10428">
        <v>2008</v>
      </c>
      <c r="B10428">
        <v>7</v>
      </c>
      <c r="C10428">
        <v>18</v>
      </c>
      <c r="D10428" s="45">
        <v>-7.2498343899999998E-2</v>
      </c>
      <c r="E10428">
        <v>-1.4904008</v>
      </c>
      <c r="F10428" s="46">
        <v>2</v>
      </c>
      <c r="G10428">
        <v>1.4921629000000001</v>
      </c>
    </row>
    <row r="10429" spans="1:7" x14ac:dyDescent="0.2">
      <c r="A10429">
        <v>2008</v>
      </c>
      <c r="B10429">
        <v>7</v>
      </c>
      <c r="C10429">
        <v>19</v>
      </c>
      <c r="D10429">
        <v>0.12519296999999999</v>
      </c>
      <c r="E10429">
        <v>-1.6078336</v>
      </c>
      <c r="F10429" s="46">
        <v>3</v>
      </c>
      <c r="G10429">
        <v>1.6127003</v>
      </c>
    </row>
    <row r="10430" spans="1:7" x14ac:dyDescent="0.2">
      <c r="A10430">
        <v>2008</v>
      </c>
      <c r="B10430">
        <v>7</v>
      </c>
      <c r="C10430">
        <v>20</v>
      </c>
      <c r="D10430">
        <v>0.28282942999999999</v>
      </c>
      <c r="E10430">
        <v>-1.5759917000000001</v>
      </c>
      <c r="F10430" s="46">
        <v>3</v>
      </c>
      <c r="G10430">
        <v>1.6011690999999999</v>
      </c>
    </row>
    <row r="10431" spans="1:7" x14ac:dyDescent="0.2">
      <c r="A10431">
        <v>2008</v>
      </c>
      <c r="B10431">
        <v>7</v>
      </c>
      <c r="C10431">
        <v>21</v>
      </c>
      <c r="D10431">
        <v>0.42821595000000001</v>
      </c>
      <c r="E10431">
        <v>-1.0967138000000001</v>
      </c>
      <c r="F10431" s="46">
        <v>3</v>
      </c>
      <c r="G10431">
        <v>1.1773487</v>
      </c>
    </row>
    <row r="10432" spans="1:7" x14ac:dyDescent="0.2">
      <c r="A10432">
        <v>2008</v>
      </c>
      <c r="B10432">
        <v>7</v>
      </c>
      <c r="C10432">
        <v>22</v>
      </c>
      <c r="D10432">
        <v>0.50180340000000001</v>
      </c>
      <c r="E10432">
        <v>-0.65965974000000005</v>
      </c>
      <c r="F10432" s="46">
        <v>3</v>
      </c>
      <c r="G10432">
        <v>0.82882904999999996</v>
      </c>
    </row>
    <row r="10433" spans="1:7" x14ac:dyDescent="0.2">
      <c r="A10433">
        <v>2008</v>
      </c>
      <c r="B10433">
        <v>7</v>
      </c>
      <c r="C10433">
        <v>23</v>
      </c>
      <c r="D10433">
        <v>0.61860603000000003</v>
      </c>
      <c r="E10433">
        <v>-0.64033066999999999</v>
      </c>
      <c r="F10433" s="46">
        <v>3</v>
      </c>
      <c r="G10433">
        <v>0.89033519999999999</v>
      </c>
    </row>
    <row r="10434" spans="1:7" x14ac:dyDescent="0.2">
      <c r="A10434">
        <v>2008</v>
      </c>
      <c r="B10434">
        <v>7</v>
      </c>
      <c r="C10434">
        <v>24</v>
      </c>
      <c r="D10434">
        <v>0.70029485000000002</v>
      </c>
      <c r="E10434">
        <v>-0.21337737000000001</v>
      </c>
      <c r="F10434" s="46">
        <v>4</v>
      </c>
      <c r="G10434">
        <v>0.73208112000000003</v>
      </c>
    </row>
    <row r="10435" spans="1:7" x14ac:dyDescent="0.2">
      <c r="A10435">
        <v>2008</v>
      </c>
      <c r="B10435">
        <v>7</v>
      </c>
      <c r="C10435">
        <v>25</v>
      </c>
      <c r="D10435">
        <v>0.87750786999999997</v>
      </c>
      <c r="E10435">
        <v>-0.12784261999999999</v>
      </c>
      <c r="F10435" s="46">
        <v>4</v>
      </c>
      <c r="G10435">
        <v>0.88677156000000001</v>
      </c>
    </row>
    <row r="10436" spans="1:7" x14ac:dyDescent="0.2">
      <c r="A10436">
        <v>2008</v>
      </c>
      <c r="B10436">
        <v>7</v>
      </c>
      <c r="C10436">
        <v>26</v>
      </c>
      <c r="D10436">
        <v>0.95290118000000001</v>
      </c>
      <c r="E10436" s="45">
        <v>3.9889376599999998E-2</v>
      </c>
      <c r="F10436" s="46">
        <v>5</v>
      </c>
      <c r="G10436">
        <v>0.95373571000000001</v>
      </c>
    </row>
    <row r="10437" spans="1:7" x14ac:dyDescent="0.2">
      <c r="A10437">
        <v>2008</v>
      </c>
      <c r="B10437">
        <v>7</v>
      </c>
      <c r="C10437">
        <v>27</v>
      </c>
      <c r="D10437">
        <v>0.85977267999999996</v>
      </c>
      <c r="E10437">
        <v>0.42087695000000003</v>
      </c>
      <c r="F10437" s="46">
        <v>5</v>
      </c>
      <c r="G10437">
        <v>0.95725983000000003</v>
      </c>
    </row>
    <row r="10438" spans="1:7" x14ac:dyDescent="0.2">
      <c r="A10438">
        <v>2008</v>
      </c>
      <c r="B10438">
        <v>7</v>
      </c>
      <c r="C10438">
        <v>28</v>
      </c>
      <c r="D10438">
        <v>0.75799285999999999</v>
      </c>
      <c r="E10438">
        <v>0.53665214999999999</v>
      </c>
      <c r="F10438" s="46">
        <v>5</v>
      </c>
      <c r="G10438">
        <v>0.92873501999999997</v>
      </c>
    </row>
    <row r="10439" spans="1:7" x14ac:dyDescent="0.2">
      <c r="A10439">
        <v>2008</v>
      </c>
      <c r="B10439">
        <v>7</v>
      </c>
      <c r="C10439">
        <v>29</v>
      </c>
      <c r="D10439">
        <v>0.81475251999999998</v>
      </c>
      <c r="E10439">
        <v>0.32121917999999999</v>
      </c>
      <c r="F10439" s="46">
        <v>5</v>
      </c>
      <c r="G10439">
        <v>0.87578732000000004</v>
      </c>
    </row>
    <row r="10440" spans="1:7" x14ac:dyDescent="0.2">
      <c r="A10440">
        <v>2008</v>
      </c>
      <c r="B10440">
        <v>7</v>
      </c>
      <c r="C10440">
        <v>30</v>
      </c>
      <c r="D10440">
        <v>0.77667421000000003</v>
      </c>
      <c r="E10440" s="45">
        <v>6.3172757600000004E-2</v>
      </c>
      <c r="F10440" s="46">
        <v>5</v>
      </c>
      <c r="G10440">
        <v>0.77923911999999995</v>
      </c>
    </row>
    <row r="10441" spans="1:7" x14ac:dyDescent="0.2">
      <c r="A10441">
        <v>2008</v>
      </c>
      <c r="B10441">
        <v>7</v>
      </c>
      <c r="C10441">
        <v>31</v>
      </c>
      <c r="D10441">
        <v>0.75562762999999999</v>
      </c>
      <c r="E10441">
        <v>-0.32735472999999998</v>
      </c>
      <c r="F10441" s="46">
        <v>4</v>
      </c>
      <c r="G10441">
        <v>0.82348907000000005</v>
      </c>
    </row>
    <row r="10442" spans="1:7" x14ac:dyDescent="0.2">
      <c r="A10442">
        <v>2008</v>
      </c>
      <c r="B10442">
        <v>8</v>
      </c>
      <c r="C10442">
        <v>1</v>
      </c>
      <c r="D10442">
        <v>0.98789691999999996</v>
      </c>
      <c r="E10442">
        <v>-0.26183330999999999</v>
      </c>
      <c r="F10442" s="46">
        <v>4</v>
      </c>
      <c r="G10442">
        <v>1.0220064</v>
      </c>
    </row>
    <row r="10443" spans="1:7" x14ac:dyDescent="0.2">
      <c r="A10443">
        <v>2008</v>
      </c>
      <c r="B10443">
        <v>8</v>
      </c>
      <c r="C10443">
        <v>2</v>
      </c>
      <c r="D10443">
        <v>1.0345834</v>
      </c>
      <c r="E10443">
        <v>-0.15803681</v>
      </c>
      <c r="F10443" s="46">
        <v>4</v>
      </c>
      <c r="G10443">
        <v>1.0465842000000001</v>
      </c>
    </row>
    <row r="10444" spans="1:7" x14ac:dyDescent="0.2">
      <c r="A10444">
        <v>2008</v>
      </c>
      <c r="B10444">
        <v>8</v>
      </c>
      <c r="C10444">
        <v>3</v>
      </c>
      <c r="D10444">
        <v>0.86747032000000002</v>
      </c>
      <c r="E10444">
        <v>-0.17973169999999999</v>
      </c>
      <c r="F10444" s="46">
        <v>4</v>
      </c>
      <c r="G10444">
        <v>0.88589406000000004</v>
      </c>
    </row>
    <row r="10445" spans="1:7" x14ac:dyDescent="0.2">
      <c r="A10445">
        <v>2008</v>
      </c>
      <c r="B10445">
        <v>8</v>
      </c>
      <c r="C10445">
        <v>4</v>
      </c>
      <c r="D10445">
        <v>0.54748470000000005</v>
      </c>
      <c r="E10445" s="45">
        <v>-7.8559912699999998E-2</v>
      </c>
      <c r="F10445" s="46">
        <v>4</v>
      </c>
      <c r="G10445">
        <v>0.55309235999999995</v>
      </c>
    </row>
    <row r="10446" spans="1:7" x14ac:dyDescent="0.2">
      <c r="A10446">
        <v>2008</v>
      </c>
      <c r="B10446">
        <v>8</v>
      </c>
      <c r="C10446">
        <v>5</v>
      </c>
      <c r="D10446">
        <v>0.38721406000000003</v>
      </c>
      <c r="E10446">
        <v>-0.11186419</v>
      </c>
      <c r="F10446" s="46">
        <v>4</v>
      </c>
      <c r="G10446">
        <v>0.40304878</v>
      </c>
    </row>
    <row r="10447" spans="1:7" x14ac:dyDescent="0.2">
      <c r="A10447">
        <v>2008</v>
      </c>
      <c r="B10447">
        <v>8</v>
      </c>
      <c r="C10447">
        <v>6</v>
      </c>
      <c r="D10447" s="45">
        <v>-2.8777351600000001E-2</v>
      </c>
      <c r="E10447">
        <v>-0.48077339000000002</v>
      </c>
      <c r="F10447" s="46">
        <v>2</v>
      </c>
      <c r="G10447">
        <v>0.48163387000000002</v>
      </c>
    </row>
    <row r="10448" spans="1:7" x14ac:dyDescent="0.2">
      <c r="A10448">
        <v>2008</v>
      </c>
      <c r="B10448">
        <v>8</v>
      </c>
      <c r="C10448">
        <v>7</v>
      </c>
      <c r="D10448">
        <v>-0.26375902000000001</v>
      </c>
      <c r="E10448">
        <v>-0.75110655999999998</v>
      </c>
      <c r="F10448" s="46">
        <v>2</v>
      </c>
      <c r="G10448">
        <v>0.79607152999999997</v>
      </c>
    </row>
    <row r="10449" spans="1:7" x14ac:dyDescent="0.2">
      <c r="A10449">
        <v>2008</v>
      </c>
      <c r="B10449">
        <v>8</v>
      </c>
      <c r="C10449">
        <v>8</v>
      </c>
      <c r="D10449">
        <v>-0.49937764000000001</v>
      </c>
      <c r="E10449">
        <v>-0.88876878999999998</v>
      </c>
      <c r="F10449" s="46">
        <v>2</v>
      </c>
      <c r="G10449">
        <v>1.0194548000000001</v>
      </c>
    </row>
    <row r="10450" spans="1:7" x14ac:dyDescent="0.2">
      <c r="A10450">
        <v>2008</v>
      </c>
      <c r="B10450">
        <v>8</v>
      </c>
      <c r="C10450">
        <v>9</v>
      </c>
      <c r="D10450">
        <v>-0.53380865</v>
      </c>
      <c r="E10450">
        <v>-0.87592143</v>
      </c>
      <c r="F10450" s="46">
        <v>2</v>
      </c>
      <c r="G10450">
        <v>1.0257632000000001</v>
      </c>
    </row>
    <row r="10451" spans="1:7" x14ac:dyDescent="0.2">
      <c r="A10451">
        <v>2008</v>
      </c>
      <c r="B10451">
        <v>8</v>
      </c>
      <c r="C10451">
        <v>10</v>
      </c>
      <c r="D10451">
        <v>-0.37642479000000001</v>
      </c>
      <c r="E10451">
        <v>-0.89513587999999999</v>
      </c>
      <c r="F10451" s="46">
        <v>2</v>
      </c>
      <c r="G10451">
        <v>0.97106325999999998</v>
      </c>
    </row>
    <row r="10452" spans="1:7" x14ac:dyDescent="0.2">
      <c r="A10452">
        <v>2008</v>
      </c>
      <c r="B10452">
        <v>8</v>
      </c>
      <c r="C10452">
        <v>11</v>
      </c>
      <c r="D10452">
        <v>-0.16490293</v>
      </c>
      <c r="E10452">
        <v>-0.99967276999999999</v>
      </c>
      <c r="F10452" s="46">
        <v>2</v>
      </c>
      <c r="G10452">
        <v>1.0131824</v>
      </c>
    </row>
    <row r="10453" spans="1:7" x14ac:dyDescent="0.2">
      <c r="A10453">
        <v>2008</v>
      </c>
      <c r="B10453">
        <v>8</v>
      </c>
      <c r="C10453">
        <v>12</v>
      </c>
      <c r="D10453">
        <v>-0.22974509000000001</v>
      </c>
      <c r="E10453">
        <v>-1.1031867</v>
      </c>
      <c r="F10453" s="46">
        <v>2</v>
      </c>
      <c r="G10453">
        <v>1.1268556999999999</v>
      </c>
    </row>
    <row r="10454" spans="1:7" x14ac:dyDescent="0.2">
      <c r="A10454">
        <v>2008</v>
      </c>
      <c r="B10454">
        <v>8</v>
      </c>
      <c r="C10454">
        <v>13</v>
      </c>
      <c r="D10454">
        <v>-0.40596512000000001</v>
      </c>
      <c r="E10454">
        <v>-0.93041390000000002</v>
      </c>
      <c r="F10454" s="46">
        <v>2</v>
      </c>
      <c r="G10454">
        <v>1.0151246</v>
      </c>
    </row>
    <row r="10455" spans="1:7" x14ac:dyDescent="0.2">
      <c r="A10455">
        <v>2008</v>
      </c>
      <c r="B10455">
        <v>8</v>
      </c>
      <c r="C10455">
        <v>14</v>
      </c>
      <c r="D10455">
        <v>-0.64995002999999996</v>
      </c>
      <c r="E10455">
        <v>-1.0530851999999999</v>
      </c>
      <c r="F10455" s="46">
        <v>2</v>
      </c>
      <c r="G10455">
        <v>1.2375069999999999</v>
      </c>
    </row>
    <row r="10456" spans="1:7" x14ac:dyDescent="0.2">
      <c r="A10456">
        <v>2008</v>
      </c>
      <c r="B10456">
        <v>8</v>
      </c>
      <c r="C10456">
        <v>15</v>
      </c>
      <c r="D10456">
        <v>-0.64658188999999999</v>
      </c>
      <c r="E10456">
        <v>-0.89872658000000005</v>
      </c>
      <c r="F10456" s="46">
        <v>2</v>
      </c>
      <c r="G10456">
        <v>1.1071484</v>
      </c>
    </row>
    <row r="10457" spans="1:7" x14ac:dyDescent="0.2">
      <c r="A10457">
        <v>2008</v>
      </c>
      <c r="B10457">
        <v>8</v>
      </c>
      <c r="C10457">
        <v>16</v>
      </c>
      <c r="D10457">
        <v>-0.55808245999999995</v>
      </c>
      <c r="E10457">
        <v>-0.98801494000000001</v>
      </c>
      <c r="F10457" s="46">
        <v>2</v>
      </c>
      <c r="G10457">
        <v>1.1347377000000001</v>
      </c>
    </row>
    <row r="10458" spans="1:7" x14ac:dyDescent="0.2">
      <c r="A10458">
        <v>2008</v>
      </c>
      <c r="B10458">
        <v>8</v>
      </c>
      <c r="C10458">
        <v>17</v>
      </c>
      <c r="D10458">
        <v>-0.57400209000000002</v>
      </c>
      <c r="E10458">
        <v>-1.1012411</v>
      </c>
      <c r="F10458" s="46">
        <v>2</v>
      </c>
      <c r="G10458">
        <v>1.2418575999999999</v>
      </c>
    </row>
    <row r="10459" spans="1:7" x14ac:dyDescent="0.2">
      <c r="A10459">
        <v>2008</v>
      </c>
      <c r="B10459">
        <v>8</v>
      </c>
      <c r="C10459">
        <v>18</v>
      </c>
      <c r="D10459">
        <v>-0.50575048</v>
      </c>
      <c r="E10459">
        <v>-1.1228054999999999</v>
      </c>
      <c r="F10459" s="46">
        <v>2</v>
      </c>
      <c r="G10459">
        <v>1.2314527</v>
      </c>
    </row>
    <row r="10460" spans="1:7" x14ac:dyDescent="0.2">
      <c r="A10460">
        <v>2008</v>
      </c>
      <c r="B10460">
        <v>8</v>
      </c>
      <c r="C10460">
        <v>19</v>
      </c>
      <c r="D10460">
        <v>-0.39461908000000001</v>
      </c>
      <c r="E10460">
        <v>-1.2385564</v>
      </c>
      <c r="F10460" s="46">
        <v>2</v>
      </c>
      <c r="G10460">
        <v>1.2999023000000001</v>
      </c>
    </row>
    <row r="10461" spans="1:7" x14ac:dyDescent="0.2">
      <c r="A10461">
        <v>2008</v>
      </c>
      <c r="B10461">
        <v>8</v>
      </c>
      <c r="C10461">
        <v>20</v>
      </c>
      <c r="D10461">
        <v>-0.26386305999999998</v>
      </c>
      <c r="E10461">
        <v>-1.3968868999999999</v>
      </c>
      <c r="F10461" s="46">
        <v>2</v>
      </c>
      <c r="G10461">
        <v>1.4215895999999999</v>
      </c>
    </row>
    <row r="10462" spans="1:7" x14ac:dyDescent="0.2">
      <c r="A10462">
        <v>2008</v>
      </c>
      <c r="B10462">
        <v>8</v>
      </c>
      <c r="C10462">
        <v>21</v>
      </c>
      <c r="D10462">
        <v>-0.30760862999999999</v>
      </c>
      <c r="E10462">
        <v>-1.6407552999999999</v>
      </c>
      <c r="F10462" s="46">
        <v>2</v>
      </c>
      <c r="G10462">
        <v>1.6693414</v>
      </c>
    </row>
    <row r="10463" spans="1:7" x14ac:dyDescent="0.2">
      <c r="A10463">
        <v>2008</v>
      </c>
      <c r="B10463">
        <v>8</v>
      </c>
      <c r="C10463">
        <v>22</v>
      </c>
      <c r="D10463">
        <v>-0.13302894000000001</v>
      </c>
      <c r="E10463">
        <v>-1.7419088</v>
      </c>
      <c r="F10463" s="46">
        <v>2</v>
      </c>
      <c r="G10463">
        <v>1.7469809999999999</v>
      </c>
    </row>
    <row r="10464" spans="1:7" x14ac:dyDescent="0.2">
      <c r="A10464">
        <v>2008</v>
      </c>
      <c r="B10464">
        <v>8</v>
      </c>
      <c r="C10464">
        <v>23</v>
      </c>
      <c r="D10464">
        <v>-0.11687011</v>
      </c>
      <c r="E10464">
        <v>-1.8810925000000001</v>
      </c>
      <c r="F10464" s="46">
        <v>2</v>
      </c>
      <c r="G10464">
        <v>1.8847195000000001</v>
      </c>
    </row>
    <row r="10465" spans="1:7" x14ac:dyDescent="0.2">
      <c r="A10465">
        <v>2008</v>
      </c>
      <c r="B10465">
        <v>8</v>
      </c>
      <c r="C10465">
        <v>24</v>
      </c>
      <c r="D10465">
        <v>-0.2709761</v>
      </c>
      <c r="E10465">
        <v>-1.7724698000000001</v>
      </c>
      <c r="F10465" s="46">
        <v>2</v>
      </c>
      <c r="G10465">
        <v>1.7930636</v>
      </c>
    </row>
    <row r="10466" spans="1:7" x14ac:dyDescent="0.2">
      <c r="A10466">
        <v>2008</v>
      </c>
      <c r="B10466">
        <v>8</v>
      </c>
      <c r="C10466">
        <v>25</v>
      </c>
      <c r="D10466">
        <v>-0.45581286999999998</v>
      </c>
      <c r="E10466">
        <v>-1.5530972000000001</v>
      </c>
      <c r="F10466" s="46">
        <v>2</v>
      </c>
      <c r="G10466">
        <v>1.6186031999999999</v>
      </c>
    </row>
    <row r="10467" spans="1:7" x14ac:dyDescent="0.2">
      <c r="A10467">
        <v>2008</v>
      </c>
      <c r="B10467">
        <v>8</v>
      </c>
      <c r="C10467">
        <v>26</v>
      </c>
      <c r="D10467">
        <v>-0.17820079999999999</v>
      </c>
      <c r="E10467">
        <v>-1.4392345</v>
      </c>
      <c r="F10467" s="46">
        <v>2</v>
      </c>
      <c r="G10467">
        <v>1.4502245</v>
      </c>
    </row>
    <row r="10468" spans="1:7" x14ac:dyDescent="0.2">
      <c r="A10468">
        <v>2008</v>
      </c>
      <c r="B10468">
        <v>8</v>
      </c>
      <c r="C10468">
        <v>27</v>
      </c>
      <c r="D10468">
        <v>-0.22714092999999999</v>
      </c>
      <c r="E10468">
        <v>-1.5307586</v>
      </c>
      <c r="F10468" s="46">
        <v>2</v>
      </c>
      <c r="G10468">
        <v>1.5475190000000001</v>
      </c>
    </row>
    <row r="10469" spans="1:7" x14ac:dyDescent="0.2">
      <c r="A10469">
        <v>2008</v>
      </c>
      <c r="B10469">
        <v>8</v>
      </c>
      <c r="C10469">
        <v>28</v>
      </c>
      <c r="D10469">
        <v>-0.10904746999999999</v>
      </c>
      <c r="E10469">
        <v>-1.4867353000000001</v>
      </c>
      <c r="F10469" s="46">
        <v>2</v>
      </c>
      <c r="G10469">
        <v>1.4907291</v>
      </c>
    </row>
    <row r="10470" spans="1:7" x14ac:dyDescent="0.2">
      <c r="A10470">
        <v>2008</v>
      </c>
      <c r="B10470">
        <v>8</v>
      </c>
      <c r="C10470">
        <v>29</v>
      </c>
      <c r="D10470">
        <v>-0.13916846999999999</v>
      </c>
      <c r="E10470">
        <v>-1.5547975999999999</v>
      </c>
      <c r="F10470" s="46">
        <v>2</v>
      </c>
      <c r="G10470">
        <v>1.5610136999999999</v>
      </c>
    </row>
    <row r="10471" spans="1:7" x14ac:dyDescent="0.2">
      <c r="A10471">
        <v>2008</v>
      </c>
      <c r="B10471">
        <v>8</v>
      </c>
      <c r="C10471">
        <v>30</v>
      </c>
      <c r="D10471">
        <v>-0.29764128000000001</v>
      </c>
      <c r="E10471">
        <v>-1.4405981999999999</v>
      </c>
      <c r="F10471" s="46">
        <v>2</v>
      </c>
      <c r="G10471">
        <v>1.4710247999999999</v>
      </c>
    </row>
    <row r="10472" spans="1:7" x14ac:dyDescent="0.2">
      <c r="A10472">
        <v>2008</v>
      </c>
      <c r="B10472">
        <v>8</v>
      </c>
      <c r="C10472">
        <v>31</v>
      </c>
      <c r="D10472">
        <v>-0.32390371000000001</v>
      </c>
      <c r="E10472">
        <v>-1.2808974</v>
      </c>
      <c r="F10472" s="46">
        <v>2</v>
      </c>
      <c r="G10472">
        <v>1.3212159999999999</v>
      </c>
    </row>
    <row r="10473" spans="1:7" x14ac:dyDescent="0.2">
      <c r="A10473">
        <v>2008</v>
      </c>
      <c r="B10473">
        <v>9</v>
      </c>
      <c r="C10473">
        <v>1</v>
      </c>
      <c r="D10473">
        <v>-0.20580527000000001</v>
      </c>
      <c r="E10473">
        <v>-1.2938073000000001</v>
      </c>
      <c r="F10473" s="46">
        <v>2</v>
      </c>
      <c r="G10473">
        <v>1.3100735999999999</v>
      </c>
    </row>
    <row r="10474" spans="1:7" x14ac:dyDescent="0.2">
      <c r="A10474">
        <v>2008</v>
      </c>
      <c r="B10474">
        <v>9</v>
      </c>
      <c r="C10474">
        <v>2</v>
      </c>
      <c r="D10474" s="45">
        <v>-8.3618918399999999E-3</v>
      </c>
      <c r="E10474">
        <v>-1.4385386</v>
      </c>
      <c r="F10474" s="46">
        <v>2</v>
      </c>
      <c r="G10474">
        <v>1.4385629</v>
      </c>
    </row>
    <row r="10475" spans="1:7" x14ac:dyDescent="0.2">
      <c r="A10475">
        <v>2008</v>
      </c>
      <c r="B10475">
        <v>9</v>
      </c>
      <c r="C10475">
        <v>3</v>
      </c>
      <c r="D10475">
        <v>0.11130621</v>
      </c>
      <c r="E10475">
        <v>-1.2313396999999999</v>
      </c>
      <c r="F10475" s="46">
        <v>3</v>
      </c>
      <c r="G10475">
        <v>1.2363602</v>
      </c>
    </row>
    <row r="10476" spans="1:7" x14ac:dyDescent="0.2">
      <c r="A10476">
        <v>2008</v>
      </c>
      <c r="B10476">
        <v>9</v>
      </c>
      <c r="C10476">
        <v>4</v>
      </c>
      <c r="D10476">
        <v>0.33855718000000001</v>
      </c>
      <c r="E10476">
        <v>-1.1479218</v>
      </c>
      <c r="F10476" s="46">
        <v>3</v>
      </c>
      <c r="G10476">
        <v>1.1968063</v>
      </c>
    </row>
    <row r="10477" spans="1:7" x14ac:dyDescent="0.2">
      <c r="A10477">
        <v>2008</v>
      </c>
      <c r="B10477">
        <v>9</v>
      </c>
      <c r="C10477">
        <v>5</v>
      </c>
      <c r="D10477">
        <v>0.77824855000000004</v>
      </c>
      <c r="E10477">
        <v>-0.98692672999999997</v>
      </c>
      <c r="F10477" s="46">
        <v>3</v>
      </c>
      <c r="G10477">
        <v>1.2568592999999999</v>
      </c>
    </row>
    <row r="10478" spans="1:7" x14ac:dyDescent="0.2">
      <c r="A10478">
        <v>2008</v>
      </c>
      <c r="B10478">
        <v>9</v>
      </c>
      <c r="C10478">
        <v>6</v>
      </c>
      <c r="D10478">
        <v>1.1283008999999999</v>
      </c>
      <c r="E10478">
        <v>-1.0751383000000001</v>
      </c>
      <c r="F10478" s="46">
        <v>4</v>
      </c>
      <c r="G10478">
        <v>1.5585202</v>
      </c>
    </row>
    <row r="10479" spans="1:7" x14ac:dyDescent="0.2">
      <c r="A10479">
        <v>2008</v>
      </c>
      <c r="B10479">
        <v>9</v>
      </c>
      <c r="C10479">
        <v>7</v>
      </c>
      <c r="D10479">
        <v>1.4395606999999999</v>
      </c>
      <c r="E10479">
        <v>-0.91398632999999996</v>
      </c>
      <c r="F10479" s="46">
        <v>4</v>
      </c>
      <c r="G10479">
        <v>1.7051996</v>
      </c>
    </row>
    <row r="10480" spans="1:7" x14ac:dyDescent="0.2">
      <c r="A10480">
        <v>2008</v>
      </c>
      <c r="B10480">
        <v>9</v>
      </c>
      <c r="C10480">
        <v>8</v>
      </c>
      <c r="D10480">
        <v>1.6371792999999999</v>
      </c>
      <c r="E10480">
        <v>-0.75162249999999997</v>
      </c>
      <c r="F10480" s="46">
        <v>4</v>
      </c>
      <c r="G10480">
        <v>1.8014695999999999</v>
      </c>
    </row>
    <row r="10481" spans="1:7" x14ac:dyDescent="0.2">
      <c r="A10481">
        <v>2008</v>
      </c>
      <c r="B10481">
        <v>9</v>
      </c>
      <c r="C10481">
        <v>9</v>
      </c>
      <c r="D10481">
        <v>1.6793902000000001</v>
      </c>
      <c r="E10481">
        <v>-0.54508895000000002</v>
      </c>
      <c r="F10481" s="46">
        <v>4</v>
      </c>
      <c r="G10481">
        <v>1.7656368</v>
      </c>
    </row>
    <row r="10482" spans="1:7" x14ac:dyDescent="0.2">
      <c r="A10482">
        <v>2008</v>
      </c>
      <c r="B10482">
        <v>9</v>
      </c>
      <c r="C10482">
        <v>10</v>
      </c>
      <c r="D10482">
        <v>2.1230294999999999</v>
      </c>
      <c r="E10482">
        <v>-0.24473323999999999</v>
      </c>
      <c r="F10482" s="46">
        <v>4</v>
      </c>
      <c r="G10482">
        <v>2.1370887999999999</v>
      </c>
    </row>
    <row r="10483" spans="1:7" x14ac:dyDescent="0.2">
      <c r="A10483">
        <v>2008</v>
      </c>
      <c r="B10483">
        <v>9</v>
      </c>
      <c r="C10483">
        <v>11</v>
      </c>
      <c r="D10483">
        <v>2.2584363999999999</v>
      </c>
      <c r="E10483">
        <v>0.20052328999999999</v>
      </c>
      <c r="F10483" s="46">
        <v>5</v>
      </c>
      <c r="G10483">
        <v>2.2673211000000002</v>
      </c>
    </row>
    <row r="10484" spans="1:7" x14ac:dyDescent="0.2">
      <c r="A10484">
        <v>2008</v>
      </c>
      <c r="B10484">
        <v>9</v>
      </c>
      <c r="C10484">
        <v>12</v>
      </c>
      <c r="D10484">
        <v>2.2674949</v>
      </c>
      <c r="E10484">
        <v>0.47844246000000001</v>
      </c>
      <c r="F10484" s="46">
        <v>5</v>
      </c>
      <c r="G10484">
        <v>2.3174212000000001</v>
      </c>
    </row>
    <row r="10485" spans="1:7" x14ac:dyDescent="0.2">
      <c r="A10485">
        <v>2008</v>
      </c>
      <c r="B10485">
        <v>9</v>
      </c>
      <c r="C10485">
        <v>13</v>
      </c>
      <c r="D10485">
        <v>2.0555892</v>
      </c>
      <c r="E10485">
        <v>0.54386497</v>
      </c>
      <c r="F10485" s="46">
        <v>5</v>
      </c>
      <c r="G10485">
        <v>2.1263198999999999</v>
      </c>
    </row>
    <row r="10486" spans="1:7" x14ac:dyDescent="0.2">
      <c r="A10486">
        <v>2008</v>
      </c>
      <c r="B10486">
        <v>9</v>
      </c>
      <c r="C10486">
        <v>14</v>
      </c>
      <c r="D10486">
        <v>1.8182029</v>
      </c>
      <c r="E10486">
        <v>0.56105446999999997</v>
      </c>
      <c r="F10486" s="46">
        <v>5</v>
      </c>
      <c r="G10486">
        <v>1.9027989999999999</v>
      </c>
    </row>
    <row r="10487" spans="1:7" x14ac:dyDescent="0.2">
      <c r="A10487">
        <v>2008</v>
      </c>
      <c r="B10487">
        <v>9</v>
      </c>
      <c r="C10487">
        <v>15</v>
      </c>
      <c r="D10487">
        <v>1.896307</v>
      </c>
      <c r="E10487">
        <v>0.53997236000000004</v>
      </c>
      <c r="F10487" s="46">
        <v>5</v>
      </c>
      <c r="G10487">
        <v>1.9716872000000001</v>
      </c>
    </row>
    <row r="10488" spans="1:7" x14ac:dyDescent="0.2">
      <c r="A10488">
        <v>2008</v>
      </c>
      <c r="B10488">
        <v>9</v>
      </c>
      <c r="C10488">
        <v>16</v>
      </c>
      <c r="D10488">
        <v>1.6103035999999999</v>
      </c>
      <c r="E10488">
        <v>0.53090548999999998</v>
      </c>
      <c r="F10488" s="46">
        <v>5</v>
      </c>
      <c r="G10488">
        <v>1.6955644000000001</v>
      </c>
    </row>
    <row r="10489" spans="1:7" x14ac:dyDescent="0.2">
      <c r="A10489">
        <v>2008</v>
      </c>
      <c r="B10489">
        <v>9</v>
      </c>
      <c r="C10489">
        <v>17</v>
      </c>
      <c r="D10489">
        <v>1.3893987999999999</v>
      </c>
      <c r="E10489">
        <v>0.65566862000000004</v>
      </c>
      <c r="F10489" s="46">
        <v>5</v>
      </c>
      <c r="G10489">
        <v>1.5363367000000001</v>
      </c>
    </row>
    <row r="10490" spans="1:7" x14ac:dyDescent="0.2">
      <c r="A10490">
        <v>2008</v>
      </c>
      <c r="B10490">
        <v>9</v>
      </c>
      <c r="C10490">
        <v>18</v>
      </c>
      <c r="D10490">
        <v>1.0200449</v>
      </c>
      <c r="E10490">
        <v>0.49405628000000001</v>
      </c>
      <c r="F10490" s="46">
        <v>5</v>
      </c>
      <c r="G10490">
        <v>1.1333945999999999</v>
      </c>
    </row>
    <row r="10491" spans="1:7" x14ac:dyDescent="0.2">
      <c r="A10491">
        <v>2008</v>
      </c>
      <c r="B10491">
        <v>9</v>
      </c>
      <c r="C10491">
        <v>19</v>
      </c>
      <c r="D10491">
        <v>0.91787165000000004</v>
      </c>
      <c r="E10491">
        <v>0.52020668999999997</v>
      </c>
      <c r="F10491" s="46">
        <v>5</v>
      </c>
      <c r="G10491">
        <v>1.0550371000000001</v>
      </c>
    </row>
    <row r="10492" spans="1:7" x14ac:dyDescent="0.2">
      <c r="A10492">
        <v>2008</v>
      </c>
      <c r="B10492">
        <v>9</v>
      </c>
      <c r="C10492">
        <v>20</v>
      </c>
      <c r="D10492">
        <v>0.85588193000000001</v>
      </c>
      <c r="E10492">
        <v>0.58376258999999997</v>
      </c>
      <c r="F10492" s="46">
        <v>5</v>
      </c>
      <c r="G10492">
        <v>1.036008</v>
      </c>
    </row>
    <row r="10493" spans="1:7" x14ac:dyDescent="0.2">
      <c r="A10493">
        <v>2008</v>
      </c>
      <c r="B10493">
        <v>9</v>
      </c>
      <c r="C10493">
        <v>21</v>
      </c>
      <c r="D10493">
        <v>1.0250899</v>
      </c>
      <c r="E10493">
        <v>0.67615848999999995</v>
      </c>
      <c r="F10493" s="46">
        <v>5</v>
      </c>
      <c r="G10493">
        <v>1.2280063999999999</v>
      </c>
    </row>
    <row r="10494" spans="1:7" x14ac:dyDescent="0.2">
      <c r="A10494">
        <v>2008</v>
      </c>
      <c r="B10494">
        <v>9</v>
      </c>
      <c r="C10494">
        <v>22</v>
      </c>
      <c r="D10494">
        <v>1.1033588999999999</v>
      </c>
      <c r="E10494">
        <v>0.73118859999999997</v>
      </c>
      <c r="F10494" s="46">
        <v>5</v>
      </c>
      <c r="G10494">
        <v>1.3236456000000001</v>
      </c>
    </row>
    <row r="10495" spans="1:7" x14ac:dyDescent="0.2">
      <c r="A10495">
        <v>2008</v>
      </c>
      <c r="B10495">
        <v>9</v>
      </c>
      <c r="C10495">
        <v>23</v>
      </c>
      <c r="D10495">
        <v>0.98705595999999995</v>
      </c>
      <c r="E10495">
        <v>0.74234020999999994</v>
      </c>
      <c r="F10495" s="46">
        <v>5</v>
      </c>
      <c r="G10495">
        <v>1.23505</v>
      </c>
    </row>
    <row r="10496" spans="1:7" x14ac:dyDescent="0.2">
      <c r="A10496">
        <v>2008</v>
      </c>
      <c r="B10496">
        <v>9</v>
      </c>
      <c r="C10496">
        <v>24</v>
      </c>
      <c r="D10496">
        <v>0.86136632999999996</v>
      </c>
      <c r="E10496">
        <v>0.88688248000000003</v>
      </c>
      <c r="F10496" s="46">
        <v>6</v>
      </c>
      <c r="G10496">
        <v>1.2363303000000001</v>
      </c>
    </row>
    <row r="10497" spans="1:7" x14ac:dyDescent="0.2">
      <c r="A10497">
        <v>2008</v>
      </c>
      <c r="B10497">
        <v>9</v>
      </c>
      <c r="C10497">
        <v>25</v>
      </c>
      <c r="D10497">
        <v>0.73055249</v>
      </c>
      <c r="E10497">
        <v>0.95714997999999996</v>
      </c>
      <c r="F10497" s="46">
        <v>6</v>
      </c>
      <c r="G10497">
        <v>1.2040943</v>
      </c>
    </row>
    <row r="10498" spans="1:7" x14ac:dyDescent="0.2">
      <c r="A10498">
        <v>2008</v>
      </c>
      <c r="B10498">
        <v>9</v>
      </c>
      <c r="C10498">
        <v>26</v>
      </c>
      <c r="D10498">
        <v>0.48748067</v>
      </c>
      <c r="E10498">
        <v>0.86593854000000003</v>
      </c>
      <c r="F10498" s="46">
        <v>6</v>
      </c>
      <c r="G10498">
        <v>0.99372380999999999</v>
      </c>
    </row>
    <row r="10499" spans="1:7" x14ac:dyDescent="0.2">
      <c r="A10499">
        <v>2008</v>
      </c>
      <c r="B10499">
        <v>9</v>
      </c>
      <c r="C10499">
        <v>27</v>
      </c>
      <c r="D10499" s="45">
        <v>2.1920286099999998E-2</v>
      </c>
      <c r="E10499">
        <v>1.1307119999999999</v>
      </c>
      <c r="F10499" s="46">
        <v>6</v>
      </c>
      <c r="G10499">
        <v>1.1309245000000001</v>
      </c>
    </row>
    <row r="10500" spans="1:7" x14ac:dyDescent="0.2">
      <c r="A10500">
        <v>2008</v>
      </c>
      <c r="B10500">
        <v>9</v>
      </c>
      <c r="C10500">
        <v>28</v>
      </c>
      <c r="D10500">
        <v>-0.48829317</v>
      </c>
      <c r="E10500">
        <v>0.90592247000000004</v>
      </c>
      <c r="F10500" s="46">
        <v>7</v>
      </c>
      <c r="G10500">
        <v>1.0291383000000001</v>
      </c>
    </row>
    <row r="10501" spans="1:7" x14ac:dyDescent="0.2">
      <c r="A10501">
        <v>2008</v>
      </c>
      <c r="B10501">
        <v>9</v>
      </c>
      <c r="C10501">
        <v>29</v>
      </c>
      <c r="D10501">
        <v>-0.58734255999999996</v>
      </c>
      <c r="E10501">
        <v>0.76497685999999998</v>
      </c>
      <c r="F10501" s="46">
        <v>7</v>
      </c>
      <c r="G10501">
        <v>0.96444850999999998</v>
      </c>
    </row>
    <row r="10502" spans="1:7" x14ac:dyDescent="0.2">
      <c r="A10502">
        <v>2008</v>
      </c>
      <c r="B10502">
        <v>9</v>
      </c>
      <c r="C10502">
        <v>30</v>
      </c>
      <c r="D10502">
        <v>-0.74462061999999996</v>
      </c>
      <c r="E10502">
        <v>0.45936537</v>
      </c>
      <c r="F10502" s="46">
        <v>8</v>
      </c>
      <c r="G10502">
        <v>0.87491505999999997</v>
      </c>
    </row>
    <row r="10503" spans="1:7" x14ac:dyDescent="0.2">
      <c r="A10503">
        <v>2008</v>
      </c>
      <c r="B10503">
        <v>10</v>
      </c>
      <c r="C10503">
        <v>1</v>
      </c>
      <c r="D10503">
        <v>-0.54397523000000003</v>
      </c>
      <c r="E10503">
        <v>0.20428999</v>
      </c>
      <c r="F10503" s="46">
        <v>8</v>
      </c>
      <c r="G10503">
        <v>0.58107096000000003</v>
      </c>
    </row>
    <row r="10504" spans="1:7" x14ac:dyDescent="0.2">
      <c r="A10504">
        <v>2008</v>
      </c>
      <c r="B10504">
        <v>10</v>
      </c>
      <c r="C10504">
        <v>2</v>
      </c>
      <c r="D10504">
        <v>-0.76227849999999997</v>
      </c>
      <c r="E10504" s="45">
        <v>2.5471324100000001E-2</v>
      </c>
      <c r="F10504" s="46">
        <v>8</v>
      </c>
      <c r="G10504">
        <v>0.76270395999999996</v>
      </c>
    </row>
    <row r="10505" spans="1:7" x14ac:dyDescent="0.2">
      <c r="A10505">
        <v>2008</v>
      </c>
      <c r="B10505">
        <v>10</v>
      </c>
      <c r="C10505">
        <v>3</v>
      </c>
      <c r="D10505">
        <v>-0.96997893000000002</v>
      </c>
      <c r="E10505" s="45">
        <v>9.14230719E-2</v>
      </c>
      <c r="F10505" s="46">
        <v>8</v>
      </c>
      <c r="G10505">
        <v>0.97427785</v>
      </c>
    </row>
    <row r="10506" spans="1:7" x14ac:dyDescent="0.2">
      <c r="A10506">
        <v>2008</v>
      </c>
      <c r="B10506">
        <v>10</v>
      </c>
      <c r="C10506">
        <v>4</v>
      </c>
      <c r="D10506">
        <v>-0.87122153999999996</v>
      </c>
      <c r="E10506" s="45">
        <v>-7.3278441999999999E-2</v>
      </c>
      <c r="F10506" s="46">
        <v>1</v>
      </c>
      <c r="G10506">
        <v>0.87429785999999998</v>
      </c>
    </row>
    <row r="10507" spans="1:7" x14ac:dyDescent="0.2">
      <c r="A10507">
        <v>2008</v>
      </c>
      <c r="B10507">
        <v>10</v>
      </c>
      <c r="C10507">
        <v>5</v>
      </c>
      <c r="D10507">
        <v>-0.78987277</v>
      </c>
      <c r="E10507">
        <v>-0.21357404999999999</v>
      </c>
      <c r="F10507" s="46">
        <v>1</v>
      </c>
      <c r="G10507">
        <v>0.81823765999999998</v>
      </c>
    </row>
    <row r="10508" spans="1:7" x14ac:dyDescent="0.2">
      <c r="A10508">
        <v>2008</v>
      </c>
      <c r="B10508">
        <v>10</v>
      </c>
      <c r="C10508">
        <v>6</v>
      </c>
      <c r="D10508">
        <v>-0.67660885999999998</v>
      </c>
      <c r="E10508">
        <v>-0.25083408000000001</v>
      </c>
      <c r="F10508" s="46">
        <v>1</v>
      </c>
      <c r="G10508">
        <v>0.72160738999999996</v>
      </c>
    </row>
    <row r="10509" spans="1:7" x14ac:dyDescent="0.2">
      <c r="A10509">
        <v>2008</v>
      </c>
      <c r="B10509">
        <v>10</v>
      </c>
      <c r="C10509">
        <v>7</v>
      </c>
      <c r="D10509">
        <v>-0.25986204000000002</v>
      </c>
      <c r="E10509">
        <v>-0.31418699</v>
      </c>
      <c r="F10509" s="46">
        <v>2</v>
      </c>
      <c r="G10509">
        <v>0.40772754</v>
      </c>
    </row>
    <row r="10510" spans="1:7" x14ac:dyDescent="0.2">
      <c r="A10510">
        <v>2008</v>
      </c>
      <c r="B10510">
        <v>10</v>
      </c>
      <c r="C10510">
        <v>8</v>
      </c>
      <c r="D10510">
        <v>-0.48095903000000001</v>
      </c>
      <c r="E10510">
        <v>-0.52553998999999996</v>
      </c>
      <c r="F10510" s="46">
        <v>2</v>
      </c>
      <c r="G10510">
        <v>0.71240007999999999</v>
      </c>
    </row>
    <row r="10511" spans="1:7" x14ac:dyDescent="0.2">
      <c r="A10511">
        <v>2008</v>
      </c>
      <c r="B10511">
        <v>10</v>
      </c>
      <c r="C10511">
        <v>9</v>
      </c>
      <c r="D10511">
        <v>-0.75958210000000004</v>
      </c>
      <c r="E10511">
        <v>-0.59819323000000002</v>
      </c>
      <c r="F10511" s="46">
        <v>1</v>
      </c>
      <c r="G10511">
        <v>0.96685063999999998</v>
      </c>
    </row>
    <row r="10512" spans="1:7" x14ac:dyDescent="0.2">
      <c r="A10512">
        <v>2008</v>
      </c>
      <c r="B10512">
        <v>10</v>
      </c>
      <c r="C10512">
        <v>10</v>
      </c>
      <c r="D10512">
        <v>-0.56050593000000004</v>
      </c>
      <c r="E10512">
        <v>-0.67610948999999998</v>
      </c>
      <c r="F10512" s="46">
        <v>2</v>
      </c>
      <c r="G10512">
        <v>0.87823169999999995</v>
      </c>
    </row>
    <row r="10513" spans="1:7" x14ac:dyDescent="0.2">
      <c r="A10513">
        <v>2008</v>
      </c>
      <c r="B10513">
        <v>10</v>
      </c>
      <c r="C10513">
        <v>11</v>
      </c>
      <c r="D10513">
        <v>-0.42883712000000002</v>
      </c>
      <c r="E10513">
        <v>-0.71121668999999998</v>
      </c>
      <c r="F10513" s="46">
        <v>2</v>
      </c>
      <c r="G10513">
        <v>0.83050007000000003</v>
      </c>
    </row>
    <row r="10514" spans="1:7" x14ac:dyDescent="0.2">
      <c r="A10514">
        <v>2008</v>
      </c>
      <c r="B10514">
        <v>10</v>
      </c>
      <c r="C10514">
        <v>12</v>
      </c>
      <c r="D10514">
        <v>-0.29168585000000002</v>
      </c>
      <c r="E10514">
        <v>-0.70817971000000002</v>
      </c>
      <c r="F10514" s="46">
        <v>2</v>
      </c>
      <c r="G10514">
        <v>0.76589757000000003</v>
      </c>
    </row>
    <row r="10515" spans="1:7" x14ac:dyDescent="0.2">
      <c r="A10515">
        <v>2008</v>
      </c>
      <c r="B10515">
        <v>10</v>
      </c>
      <c r="C10515">
        <v>13</v>
      </c>
      <c r="D10515" s="45">
        <v>-3.9548866500000002E-2</v>
      </c>
      <c r="E10515">
        <v>-0.65951168999999998</v>
      </c>
      <c r="F10515" s="46">
        <v>2</v>
      </c>
      <c r="G10515">
        <v>0.66069644999999999</v>
      </c>
    </row>
    <row r="10516" spans="1:7" x14ac:dyDescent="0.2">
      <c r="A10516">
        <v>2008</v>
      </c>
      <c r="B10516">
        <v>10</v>
      </c>
      <c r="C10516">
        <v>14</v>
      </c>
      <c r="D10516" s="45">
        <v>3.00083477E-2</v>
      </c>
      <c r="E10516">
        <v>-0.86320943000000006</v>
      </c>
      <c r="F10516" s="46">
        <v>3</v>
      </c>
      <c r="G10516">
        <v>0.86373091000000002</v>
      </c>
    </row>
    <row r="10517" spans="1:7" x14ac:dyDescent="0.2">
      <c r="A10517">
        <v>2008</v>
      </c>
      <c r="B10517">
        <v>10</v>
      </c>
      <c r="C10517">
        <v>15</v>
      </c>
      <c r="D10517">
        <v>0.20494801000000001</v>
      </c>
      <c r="E10517">
        <v>-1.0425179</v>
      </c>
      <c r="F10517" s="46">
        <v>3</v>
      </c>
      <c r="G10517">
        <v>1.0624722</v>
      </c>
    </row>
    <row r="10518" spans="1:7" x14ac:dyDescent="0.2">
      <c r="A10518">
        <v>2008</v>
      </c>
      <c r="B10518">
        <v>10</v>
      </c>
      <c r="C10518">
        <v>16</v>
      </c>
      <c r="D10518">
        <v>0.48106455999999997</v>
      </c>
      <c r="E10518">
        <v>-0.87524033000000001</v>
      </c>
      <c r="F10518" s="46">
        <v>3</v>
      </c>
      <c r="G10518">
        <v>0.99873358000000001</v>
      </c>
    </row>
    <row r="10519" spans="1:7" x14ac:dyDescent="0.2">
      <c r="A10519">
        <v>2008</v>
      </c>
      <c r="B10519">
        <v>10</v>
      </c>
      <c r="C10519">
        <v>17</v>
      </c>
      <c r="D10519">
        <v>0.55614448000000005</v>
      </c>
      <c r="E10519">
        <v>-1.1047506</v>
      </c>
      <c r="F10519" s="46">
        <v>3</v>
      </c>
      <c r="G10519">
        <v>1.2368389</v>
      </c>
    </row>
    <row r="10520" spans="1:7" x14ac:dyDescent="0.2">
      <c r="A10520">
        <v>2008</v>
      </c>
      <c r="B10520">
        <v>10</v>
      </c>
      <c r="C10520">
        <v>18</v>
      </c>
      <c r="D10520">
        <v>0.62878239000000002</v>
      </c>
      <c r="E10520">
        <v>-1.2173958</v>
      </c>
      <c r="F10520" s="46">
        <v>3</v>
      </c>
      <c r="G10520">
        <v>1.3701897000000001</v>
      </c>
    </row>
    <row r="10521" spans="1:7" x14ac:dyDescent="0.2">
      <c r="A10521">
        <v>2008</v>
      </c>
      <c r="B10521">
        <v>10</v>
      </c>
      <c r="C10521">
        <v>19</v>
      </c>
      <c r="D10521">
        <v>1.0304433</v>
      </c>
      <c r="E10521">
        <v>-1.4648649</v>
      </c>
      <c r="F10521" s="46">
        <v>3</v>
      </c>
      <c r="G10521">
        <v>1.7909892999999999</v>
      </c>
    </row>
    <row r="10522" spans="1:7" x14ac:dyDescent="0.2">
      <c r="A10522">
        <v>2008</v>
      </c>
      <c r="B10522">
        <v>10</v>
      </c>
      <c r="C10522">
        <v>20</v>
      </c>
      <c r="D10522">
        <v>1.4344285000000001</v>
      </c>
      <c r="E10522">
        <v>-1.4759135999999999</v>
      </c>
      <c r="F10522" s="46">
        <v>3</v>
      </c>
      <c r="G10522">
        <v>2.0581317000000001</v>
      </c>
    </row>
    <row r="10523" spans="1:7" x14ac:dyDescent="0.2">
      <c r="A10523">
        <v>2008</v>
      </c>
      <c r="B10523">
        <v>10</v>
      </c>
      <c r="C10523">
        <v>21</v>
      </c>
      <c r="D10523">
        <v>1.5050138</v>
      </c>
      <c r="E10523">
        <v>-1.4804253999999999</v>
      </c>
      <c r="F10523" s="46">
        <v>4</v>
      </c>
      <c r="G10523">
        <v>2.1110959</v>
      </c>
    </row>
    <row r="10524" spans="1:7" x14ac:dyDescent="0.2">
      <c r="A10524">
        <v>2008</v>
      </c>
      <c r="B10524">
        <v>10</v>
      </c>
      <c r="C10524">
        <v>22</v>
      </c>
      <c r="D10524">
        <v>1.5785598000000001</v>
      </c>
      <c r="E10524">
        <v>-1.3078812</v>
      </c>
      <c r="F10524" s="46">
        <v>4</v>
      </c>
      <c r="G10524">
        <v>2.0499765999999999</v>
      </c>
    </row>
    <row r="10525" spans="1:7" x14ac:dyDescent="0.2">
      <c r="A10525">
        <v>2008</v>
      </c>
      <c r="B10525">
        <v>10</v>
      </c>
      <c r="C10525">
        <v>23</v>
      </c>
      <c r="D10525">
        <v>1.801137</v>
      </c>
      <c r="E10525">
        <v>-1.0226716</v>
      </c>
      <c r="F10525" s="46">
        <v>4</v>
      </c>
      <c r="G10525">
        <v>2.0712196999999999</v>
      </c>
    </row>
    <row r="10526" spans="1:7" x14ac:dyDescent="0.2">
      <c r="A10526">
        <v>2008</v>
      </c>
      <c r="B10526">
        <v>10</v>
      </c>
      <c r="C10526">
        <v>24</v>
      </c>
      <c r="D10526">
        <v>2.1675087999999998</v>
      </c>
      <c r="E10526">
        <v>-0.78961110000000001</v>
      </c>
      <c r="F10526" s="46">
        <v>4</v>
      </c>
      <c r="G10526">
        <v>2.3068550000000001</v>
      </c>
    </row>
    <row r="10527" spans="1:7" x14ac:dyDescent="0.2">
      <c r="A10527">
        <v>2008</v>
      </c>
      <c r="B10527">
        <v>10</v>
      </c>
      <c r="C10527">
        <v>25</v>
      </c>
      <c r="D10527">
        <v>2.3750488999999999</v>
      </c>
      <c r="E10527">
        <v>-0.45752673999999999</v>
      </c>
      <c r="F10527" s="46">
        <v>4</v>
      </c>
      <c r="G10527">
        <v>2.4187162</v>
      </c>
    </row>
    <row r="10528" spans="1:7" x14ac:dyDescent="0.2">
      <c r="A10528">
        <v>2008</v>
      </c>
      <c r="B10528">
        <v>10</v>
      </c>
      <c r="C10528">
        <v>26</v>
      </c>
      <c r="D10528">
        <v>2.1843583999999998</v>
      </c>
      <c r="E10528">
        <v>-0.3282851</v>
      </c>
      <c r="F10528" s="46">
        <v>4</v>
      </c>
      <c r="G10528">
        <v>2.2088895000000002</v>
      </c>
    </row>
    <row r="10529" spans="1:7" x14ac:dyDescent="0.2">
      <c r="A10529">
        <v>2008</v>
      </c>
      <c r="B10529">
        <v>10</v>
      </c>
      <c r="C10529">
        <v>27</v>
      </c>
      <c r="D10529">
        <v>2.0095265000000002</v>
      </c>
      <c r="E10529">
        <v>-0.25933620000000002</v>
      </c>
      <c r="F10529" s="46">
        <v>4</v>
      </c>
      <c r="G10529">
        <v>2.0261914999999999</v>
      </c>
    </row>
    <row r="10530" spans="1:7" x14ac:dyDescent="0.2">
      <c r="A10530">
        <v>2008</v>
      </c>
      <c r="B10530">
        <v>10</v>
      </c>
      <c r="C10530">
        <v>28</v>
      </c>
      <c r="D10530">
        <v>2.0991647000000002</v>
      </c>
      <c r="E10530">
        <v>0.15293296000000001</v>
      </c>
      <c r="F10530" s="46">
        <v>5</v>
      </c>
      <c r="G10530">
        <v>2.1047281999999998</v>
      </c>
    </row>
    <row r="10531" spans="1:7" x14ac:dyDescent="0.2">
      <c r="A10531">
        <v>2008</v>
      </c>
      <c r="B10531">
        <v>10</v>
      </c>
      <c r="C10531">
        <v>29</v>
      </c>
      <c r="D10531">
        <v>1.9620576000000001</v>
      </c>
      <c r="E10531">
        <v>0.36626586</v>
      </c>
      <c r="F10531" s="46">
        <v>5</v>
      </c>
      <c r="G10531">
        <v>1.9959511000000001</v>
      </c>
    </row>
    <row r="10532" spans="1:7" x14ac:dyDescent="0.2">
      <c r="A10532">
        <v>2008</v>
      </c>
      <c r="B10532">
        <v>10</v>
      </c>
      <c r="C10532">
        <v>30</v>
      </c>
      <c r="D10532">
        <v>1.8173295</v>
      </c>
      <c r="E10532">
        <v>0.59084152999999995</v>
      </c>
      <c r="F10532" s="46">
        <v>5</v>
      </c>
      <c r="G10532">
        <v>1.9109632000000001</v>
      </c>
    </row>
    <row r="10533" spans="1:7" x14ac:dyDescent="0.2">
      <c r="A10533">
        <v>2008</v>
      </c>
      <c r="B10533">
        <v>10</v>
      </c>
      <c r="C10533">
        <v>31</v>
      </c>
      <c r="D10533">
        <v>1.3204754999999999</v>
      </c>
      <c r="E10533">
        <v>0.77001089</v>
      </c>
      <c r="F10533" s="46">
        <v>5</v>
      </c>
      <c r="G10533">
        <v>1.5285850999999999</v>
      </c>
    </row>
    <row r="10534" spans="1:7" x14ac:dyDescent="0.2">
      <c r="A10534">
        <v>2008</v>
      </c>
      <c r="B10534">
        <v>11</v>
      </c>
      <c r="C10534">
        <v>1</v>
      </c>
      <c r="D10534">
        <v>0.73424440999999996</v>
      </c>
      <c r="E10534">
        <v>0.79504067</v>
      </c>
      <c r="F10534" s="46">
        <v>6</v>
      </c>
      <c r="G10534">
        <v>1.0822221000000001</v>
      </c>
    </row>
    <row r="10535" spans="1:7" x14ac:dyDescent="0.2">
      <c r="A10535">
        <v>2008</v>
      </c>
      <c r="B10535">
        <v>11</v>
      </c>
      <c r="C10535">
        <v>2</v>
      </c>
      <c r="D10535">
        <v>0.42621708000000003</v>
      </c>
      <c r="E10535">
        <v>0.59323186000000006</v>
      </c>
      <c r="F10535" s="46">
        <v>6</v>
      </c>
      <c r="G10535">
        <v>0.73046904999999995</v>
      </c>
    </row>
    <row r="10536" spans="1:7" x14ac:dyDescent="0.2">
      <c r="A10536">
        <v>2008</v>
      </c>
      <c r="B10536">
        <v>11</v>
      </c>
      <c r="C10536">
        <v>3</v>
      </c>
      <c r="D10536" s="45">
        <v>9.5101080800000001E-2</v>
      </c>
      <c r="E10536">
        <v>0.59762685999999998</v>
      </c>
      <c r="F10536" s="46">
        <v>6</v>
      </c>
      <c r="G10536">
        <v>0.60514635000000006</v>
      </c>
    </row>
    <row r="10537" spans="1:7" x14ac:dyDescent="0.2">
      <c r="A10537">
        <v>2008</v>
      </c>
      <c r="B10537">
        <v>11</v>
      </c>
      <c r="C10537">
        <v>4</v>
      </c>
      <c r="D10537" s="45">
        <v>-9.9764257699999997E-2</v>
      </c>
      <c r="E10537">
        <v>0.20620574</v>
      </c>
      <c r="F10537" s="46">
        <v>7</v>
      </c>
      <c r="G10537">
        <v>0.22907141</v>
      </c>
    </row>
    <row r="10538" spans="1:7" x14ac:dyDescent="0.2">
      <c r="A10538">
        <v>2008</v>
      </c>
      <c r="B10538">
        <v>11</v>
      </c>
      <c r="C10538">
        <v>5</v>
      </c>
      <c r="D10538" s="45">
        <v>-1.0657581500000001E-2</v>
      </c>
      <c r="E10538">
        <v>-0.21088741999999999</v>
      </c>
      <c r="F10538" s="46">
        <v>2</v>
      </c>
      <c r="G10538">
        <v>0.21115655</v>
      </c>
    </row>
    <row r="10539" spans="1:7" x14ac:dyDescent="0.2">
      <c r="A10539">
        <v>2008</v>
      </c>
      <c r="B10539">
        <v>11</v>
      </c>
      <c r="C10539">
        <v>6</v>
      </c>
      <c r="D10539" s="45">
        <v>4.9836672800000002E-2</v>
      </c>
      <c r="E10539">
        <v>-0.38604799000000001</v>
      </c>
      <c r="F10539" s="46">
        <v>3</v>
      </c>
      <c r="G10539">
        <v>0.38925153000000001</v>
      </c>
    </row>
    <row r="10540" spans="1:7" x14ac:dyDescent="0.2">
      <c r="A10540">
        <v>2008</v>
      </c>
      <c r="B10540">
        <v>11</v>
      </c>
      <c r="C10540">
        <v>7</v>
      </c>
      <c r="D10540">
        <v>0.36709522999999999</v>
      </c>
      <c r="E10540">
        <v>-0.34901570999999998</v>
      </c>
      <c r="F10540" s="46">
        <v>4</v>
      </c>
      <c r="G10540">
        <v>0.50652825999999995</v>
      </c>
    </row>
    <row r="10541" spans="1:7" x14ac:dyDescent="0.2">
      <c r="A10541">
        <v>2008</v>
      </c>
      <c r="B10541">
        <v>11</v>
      </c>
      <c r="C10541">
        <v>8</v>
      </c>
      <c r="D10541">
        <v>0.72116756000000004</v>
      </c>
      <c r="E10541">
        <v>-0.17803973000000001</v>
      </c>
      <c r="F10541" s="46">
        <v>4</v>
      </c>
      <c r="G10541">
        <v>0.74281949000000003</v>
      </c>
    </row>
    <row r="10542" spans="1:7" x14ac:dyDescent="0.2">
      <c r="A10542">
        <v>2008</v>
      </c>
      <c r="B10542">
        <v>11</v>
      </c>
      <c r="C10542">
        <v>9</v>
      </c>
      <c r="D10542">
        <v>1.1238589999999999</v>
      </c>
      <c r="E10542">
        <v>-0.12838860999999999</v>
      </c>
      <c r="F10542" s="46">
        <v>4</v>
      </c>
      <c r="G10542">
        <v>1.1311686999999999</v>
      </c>
    </row>
    <row r="10543" spans="1:7" x14ac:dyDescent="0.2">
      <c r="A10543">
        <v>2008</v>
      </c>
      <c r="B10543">
        <v>11</v>
      </c>
      <c r="C10543">
        <v>10</v>
      </c>
      <c r="D10543">
        <v>1.2407945</v>
      </c>
      <c r="E10543">
        <v>-0.13352834999999999</v>
      </c>
      <c r="F10543" s="46">
        <v>4</v>
      </c>
      <c r="G10543">
        <v>1.2479587000000001</v>
      </c>
    </row>
    <row r="10544" spans="1:7" x14ac:dyDescent="0.2">
      <c r="A10544">
        <v>2008</v>
      </c>
      <c r="B10544">
        <v>11</v>
      </c>
      <c r="C10544">
        <v>11</v>
      </c>
      <c r="D10544">
        <v>1.2532474</v>
      </c>
      <c r="E10544">
        <v>-0.11779771</v>
      </c>
      <c r="F10544" s="46">
        <v>4</v>
      </c>
      <c r="G10544">
        <v>1.2587713</v>
      </c>
    </row>
    <row r="10545" spans="1:7" x14ac:dyDescent="0.2">
      <c r="A10545">
        <v>2008</v>
      </c>
      <c r="B10545">
        <v>11</v>
      </c>
      <c r="C10545">
        <v>12</v>
      </c>
      <c r="D10545">
        <v>1.2897174</v>
      </c>
      <c r="E10545">
        <v>-0.30237966999999999</v>
      </c>
      <c r="F10545" s="46">
        <v>4</v>
      </c>
      <c r="G10545">
        <v>1.3246903000000001</v>
      </c>
    </row>
    <row r="10546" spans="1:7" x14ac:dyDescent="0.2">
      <c r="A10546">
        <v>2008</v>
      </c>
      <c r="B10546">
        <v>11</v>
      </c>
      <c r="C10546">
        <v>13</v>
      </c>
      <c r="D10546">
        <v>1.1558698000000001</v>
      </c>
      <c r="E10546">
        <v>-0.14400236</v>
      </c>
      <c r="F10546" s="46">
        <v>4</v>
      </c>
      <c r="G10546">
        <v>1.1648054999999999</v>
      </c>
    </row>
    <row r="10547" spans="1:7" x14ac:dyDescent="0.2">
      <c r="A10547">
        <v>2008</v>
      </c>
      <c r="B10547">
        <v>11</v>
      </c>
      <c r="C10547">
        <v>14</v>
      </c>
      <c r="D10547">
        <v>0.97983903000000006</v>
      </c>
      <c r="E10547" s="45">
        <v>-1.9336290700000001E-2</v>
      </c>
      <c r="F10547" s="46">
        <v>4</v>
      </c>
      <c r="G10547">
        <v>0.98002982000000005</v>
      </c>
    </row>
    <row r="10548" spans="1:7" x14ac:dyDescent="0.2">
      <c r="A10548">
        <v>2008</v>
      </c>
      <c r="B10548">
        <v>11</v>
      </c>
      <c r="C10548">
        <v>15</v>
      </c>
      <c r="D10548">
        <v>1.0334890999999999</v>
      </c>
      <c r="E10548" s="45">
        <v>-6.6062882500000003E-2</v>
      </c>
      <c r="F10548" s="46">
        <v>4</v>
      </c>
      <c r="G10548">
        <v>1.0355984</v>
      </c>
    </row>
    <row r="10549" spans="1:7" x14ac:dyDescent="0.2">
      <c r="A10549">
        <v>2008</v>
      </c>
      <c r="B10549">
        <v>11</v>
      </c>
      <c r="C10549">
        <v>16</v>
      </c>
      <c r="D10549">
        <v>1.1487259000000001</v>
      </c>
      <c r="E10549">
        <v>0.12891051000000001</v>
      </c>
      <c r="F10549" s="46">
        <v>5</v>
      </c>
      <c r="G10549">
        <v>1.1559364999999999</v>
      </c>
    </row>
    <row r="10550" spans="1:7" x14ac:dyDescent="0.2">
      <c r="A10550">
        <v>2008</v>
      </c>
      <c r="B10550">
        <v>11</v>
      </c>
      <c r="C10550">
        <v>17</v>
      </c>
      <c r="D10550">
        <v>1.2078415</v>
      </c>
      <c r="E10550" s="45">
        <v>3.66004854E-2</v>
      </c>
      <c r="F10550" s="46">
        <v>5</v>
      </c>
      <c r="G10550">
        <v>1.208396</v>
      </c>
    </row>
    <row r="10551" spans="1:7" x14ac:dyDescent="0.2">
      <c r="A10551">
        <v>2008</v>
      </c>
      <c r="B10551">
        <v>11</v>
      </c>
      <c r="C10551">
        <v>18</v>
      </c>
      <c r="D10551">
        <v>1.1395799</v>
      </c>
      <c r="E10551" s="45">
        <v>8.0456800800000006E-2</v>
      </c>
      <c r="F10551" s="46">
        <v>5</v>
      </c>
      <c r="G10551">
        <v>1.1424166</v>
      </c>
    </row>
    <row r="10552" spans="1:7" x14ac:dyDescent="0.2">
      <c r="A10552">
        <v>2008</v>
      </c>
      <c r="B10552">
        <v>11</v>
      </c>
      <c r="C10552">
        <v>19</v>
      </c>
      <c r="D10552">
        <v>1.3593903000000001</v>
      </c>
      <c r="E10552" s="45">
        <v>8.02752152E-2</v>
      </c>
      <c r="F10552" s="46">
        <v>5</v>
      </c>
      <c r="G10552">
        <v>1.3617585000000001</v>
      </c>
    </row>
    <row r="10553" spans="1:7" x14ac:dyDescent="0.2">
      <c r="A10553">
        <v>2008</v>
      </c>
      <c r="B10553">
        <v>11</v>
      </c>
      <c r="C10553">
        <v>20</v>
      </c>
      <c r="D10553">
        <v>1.593845</v>
      </c>
      <c r="E10553" s="45">
        <v>7.4079141000000001E-2</v>
      </c>
      <c r="F10553" s="46">
        <v>5</v>
      </c>
      <c r="G10553">
        <v>1.5955656</v>
      </c>
    </row>
    <row r="10554" spans="1:7" x14ac:dyDescent="0.2">
      <c r="A10554">
        <v>2008</v>
      </c>
      <c r="B10554">
        <v>11</v>
      </c>
      <c r="C10554">
        <v>21</v>
      </c>
      <c r="D10554">
        <v>1.7032195000000001</v>
      </c>
      <c r="E10554">
        <v>0.51051760000000002</v>
      </c>
      <c r="F10554" s="46">
        <v>5</v>
      </c>
      <c r="G10554">
        <v>1.7780845999999999</v>
      </c>
    </row>
    <row r="10555" spans="1:7" x14ac:dyDescent="0.2">
      <c r="A10555">
        <v>2008</v>
      </c>
      <c r="B10555">
        <v>11</v>
      </c>
      <c r="C10555">
        <v>22</v>
      </c>
      <c r="D10555">
        <v>1.925934</v>
      </c>
      <c r="E10555">
        <v>0.80230069000000004</v>
      </c>
      <c r="F10555" s="46">
        <v>5</v>
      </c>
      <c r="G10555">
        <v>2.0863624000000001</v>
      </c>
    </row>
    <row r="10556" spans="1:7" x14ac:dyDescent="0.2">
      <c r="A10556">
        <v>2008</v>
      </c>
      <c r="B10556">
        <v>11</v>
      </c>
      <c r="C10556">
        <v>23</v>
      </c>
      <c r="D10556">
        <v>1.8542835</v>
      </c>
      <c r="E10556">
        <v>0.93757504000000003</v>
      </c>
      <c r="F10556" s="46">
        <v>5</v>
      </c>
      <c r="G10556">
        <v>2.0778389000000002</v>
      </c>
    </row>
    <row r="10557" spans="1:7" x14ac:dyDescent="0.2">
      <c r="A10557">
        <v>2008</v>
      </c>
      <c r="B10557">
        <v>11</v>
      </c>
      <c r="C10557">
        <v>24</v>
      </c>
      <c r="D10557">
        <v>1.4607899</v>
      </c>
      <c r="E10557">
        <v>0.93725466999999996</v>
      </c>
      <c r="F10557" s="46">
        <v>5</v>
      </c>
      <c r="G10557">
        <v>1.7356132</v>
      </c>
    </row>
    <row r="10558" spans="1:7" x14ac:dyDescent="0.2">
      <c r="A10558">
        <v>2008</v>
      </c>
      <c r="B10558">
        <v>11</v>
      </c>
      <c r="C10558">
        <v>25</v>
      </c>
      <c r="D10558">
        <v>1.2268965999999999</v>
      </c>
      <c r="E10558">
        <v>1.3195197999999999</v>
      </c>
      <c r="F10558" s="46">
        <v>6</v>
      </c>
      <c r="G10558">
        <v>1.801779</v>
      </c>
    </row>
    <row r="10559" spans="1:7" x14ac:dyDescent="0.2">
      <c r="A10559">
        <v>2008</v>
      </c>
      <c r="B10559">
        <v>11</v>
      </c>
      <c r="C10559">
        <v>26</v>
      </c>
      <c r="D10559">
        <v>0.88247763999999995</v>
      </c>
      <c r="E10559">
        <v>1.3696615999999999</v>
      </c>
      <c r="F10559" s="46">
        <v>6</v>
      </c>
      <c r="G10559">
        <v>1.6293371999999999</v>
      </c>
    </row>
    <row r="10560" spans="1:7" x14ac:dyDescent="0.2">
      <c r="A10560">
        <v>2008</v>
      </c>
      <c r="B10560">
        <v>11</v>
      </c>
      <c r="C10560">
        <v>27</v>
      </c>
      <c r="D10560">
        <v>0.59696090000000002</v>
      </c>
      <c r="E10560">
        <v>1.1518223999999999</v>
      </c>
      <c r="F10560" s="46">
        <v>6</v>
      </c>
      <c r="G10560">
        <v>1.2973269999999999</v>
      </c>
    </row>
    <row r="10561" spans="1:7" x14ac:dyDescent="0.2">
      <c r="A10561">
        <v>2008</v>
      </c>
      <c r="B10561">
        <v>11</v>
      </c>
      <c r="C10561">
        <v>28</v>
      </c>
      <c r="D10561">
        <v>0.39285731000000002</v>
      </c>
      <c r="E10561">
        <v>1.3087013999999999</v>
      </c>
      <c r="F10561" s="46">
        <v>6</v>
      </c>
      <c r="G10561">
        <v>1.3663954</v>
      </c>
    </row>
    <row r="10562" spans="1:7" x14ac:dyDescent="0.2">
      <c r="A10562">
        <v>2008</v>
      </c>
      <c r="B10562">
        <v>11</v>
      </c>
      <c r="C10562">
        <v>29</v>
      </c>
      <c r="D10562">
        <v>0.12820656999999999</v>
      </c>
      <c r="E10562">
        <v>1.3751028999999999</v>
      </c>
      <c r="F10562" s="46">
        <v>6</v>
      </c>
      <c r="G10562">
        <v>1.3810666</v>
      </c>
    </row>
    <row r="10563" spans="1:7" x14ac:dyDescent="0.2">
      <c r="A10563">
        <v>2008</v>
      </c>
      <c r="B10563">
        <v>11</v>
      </c>
      <c r="C10563">
        <v>30</v>
      </c>
      <c r="D10563" s="45">
        <v>2.36600228E-2</v>
      </c>
      <c r="E10563">
        <v>1.4101919000000001</v>
      </c>
      <c r="F10563" s="46">
        <v>6</v>
      </c>
      <c r="G10563">
        <v>1.4103904</v>
      </c>
    </row>
    <row r="10564" spans="1:7" x14ac:dyDescent="0.2">
      <c r="A10564">
        <v>2008</v>
      </c>
      <c r="B10564">
        <v>12</v>
      </c>
      <c r="C10564">
        <v>1</v>
      </c>
      <c r="D10564">
        <v>0.17219327000000001</v>
      </c>
      <c r="E10564">
        <v>1.40306</v>
      </c>
      <c r="F10564" s="46">
        <v>6</v>
      </c>
      <c r="G10564">
        <v>1.4135869000000001</v>
      </c>
    </row>
    <row r="10565" spans="1:7" x14ac:dyDescent="0.2">
      <c r="A10565">
        <v>2008</v>
      </c>
      <c r="B10565">
        <v>12</v>
      </c>
      <c r="C10565">
        <v>2</v>
      </c>
      <c r="D10565">
        <v>0.56514238999999999</v>
      </c>
      <c r="E10565">
        <v>1.313642</v>
      </c>
      <c r="F10565" s="46">
        <v>6</v>
      </c>
      <c r="G10565">
        <v>1.4300493999999999</v>
      </c>
    </row>
    <row r="10566" spans="1:7" x14ac:dyDescent="0.2">
      <c r="A10566">
        <v>2008</v>
      </c>
      <c r="B10566">
        <v>12</v>
      </c>
      <c r="C10566">
        <v>3</v>
      </c>
      <c r="D10566">
        <v>0.52383089000000005</v>
      </c>
      <c r="E10566">
        <v>1.1048754000000001</v>
      </c>
      <c r="F10566" s="46">
        <v>6</v>
      </c>
      <c r="G10566">
        <v>1.2227627000000001</v>
      </c>
    </row>
    <row r="10567" spans="1:7" x14ac:dyDescent="0.2">
      <c r="A10567">
        <v>2008</v>
      </c>
      <c r="B10567">
        <v>12</v>
      </c>
      <c r="C10567">
        <v>4</v>
      </c>
      <c r="D10567">
        <v>0.31166703000000001</v>
      </c>
      <c r="E10567">
        <v>0.83199239000000003</v>
      </c>
      <c r="F10567" s="46">
        <v>6</v>
      </c>
      <c r="G10567">
        <v>0.88845240999999997</v>
      </c>
    </row>
    <row r="10568" spans="1:7" x14ac:dyDescent="0.2">
      <c r="A10568">
        <v>2008</v>
      </c>
      <c r="B10568">
        <v>12</v>
      </c>
      <c r="C10568">
        <v>5</v>
      </c>
      <c r="D10568" s="45">
        <v>-6.1289640099999997E-3</v>
      </c>
      <c r="E10568">
        <v>0.61001587000000002</v>
      </c>
      <c r="F10568" s="46">
        <v>7</v>
      </c>
      <c r="G10568">
        <v>0.61004663000000003</v>
      </c>
    </row>
    <row r="10569" spans="1:7" x14ac:dyDescent="0.2">
      <c r="A10569">
        <v>2008</v>
      </c>
      <c r="B10569">
        <v>12</v>
      </c>
      <c r="C10569">
        <v>6</v>
      </c>
      <c r="D10569">
        <v>0.12765056999999999</v>
      </c>
      <c r="E10569">
        <v>0.35073750999999997</v>
      </c>
      <c r="F10569" s="46">
        <v>6</v>
      </c>
      <c r="G10569">
        <v>0.37324452000000002</v>
      </c>
    </row>
    <row r="10570" spans="1:7" x14ac:dyDescent="0.2">
      <c r="A10570">
        <v>2008</v>
      </c>
      <c r="B10570">
        <v>12</v>
      </c>
      <c r="C10570">
        <v>7</v>
      </c>
      <c r="D10570">
        <v>0.19281991000000001</v>
      </c>
      <c r="E10570">
        <v>0.61387913999999999</v>
      </c>
      <c r="F10570" s="46">
        <v>6</v>
      </c>
      <c r="G10570">
        <v>0.64344937000000002</v>
      </c>
    </row>
    <row r="10571" spans="1:7" x14ac:dyDescent="0.2">
      <c r="A10571">
        <v>2008</v>
      </c>
      <c r="B10571">
        <v>12</v>
      </c>
      <c r="C10571">
        <v>8</v>
      </c>
      <c r="D10571">
        <v>0.25764984000000002</v>
      </c>
      <c r="E10571">
        <v>0.59984945999999995</v>
      </c>
      <c r="F10571" s="46">
        <v>6</v>
      </c>
      <c r="G10571">
        <v>0.65284209999999998</v>
      </c>
    </row>
    <row r="10572" spans="1:7" x14ac:dyDescent="0.2">
      <c r="A10572">
        <v>2008</v>
      </c>
      <c r="B10572">
        <v>12</v>
      </c>
      <c r="C10572">
        <v>9</v>
      </c>
      <c r="D10572">
        <v>0.30770227</v>
      </c>
      <c r="E10572">
        <v>0.68980759000000003</v>
      </c>
      <c r="F10572" s="46">
        <v>6</v>
      </c>
      <c r="G10572">
        <v>0.75532460000000001</v>
      </c>
    </row>
    <row r="10573" spans="1:7" x14ac:dyDescent="0.2">
      <c r="A10573">
        <v>2008</v>
      </c>
      <c r="B10573">
        <v>12</v>
      </c>
      <c r="C10573">
        <v>10</v>
      </c>
      <c r="D10573">
        <v>0.48106542000000002</v>
      </c>
      <c r="E10573">
        <v>0.36056009</v>
      </c>
      <c r="F10573" s="46">
        <v>5</v>
      </c>
      <c r="G10573">
        <v>0.60118841999999995</v>
      </c>
    </row>
    <row r="10574" spans="1:7" x14ac:dyDescent="0.2">
      <c r="A10574">
        <v>2008</v>
      </c>
      <c r="B10574">
        <v>12</v>
      </c>
      <c r="C10574">
        <v>11</v>
      </c>
      <c r="D10574">
        <v>0.73120909999999995</v>
      </c>
      <c r="E10574">
        <v>0.26603705</v>
      </c>
      <c r="F10574" s="46">
        <v>5</v>
      </c>
      <c r="G10574">
        <v>0.77810186000000003</v>
      </c>
    </row>
    <row r="10575" spans="1:7" x14ac:dyDescent="0.2">
      <c r="A10575">
        <v>2008</v>
      </c>
      <c r="B10575">
        <v>12</v>
      </c>
      <c r="C10575">
        <v>12</v>
      </c>
      <c r="D10575">
        <v>0.42452735000000003</v>
      </c>
      <c r="E10575">
        <v>0.47449367999999997</v>
      </c>
      <c r="F10575" s="46">
        <v>6</v>
      </c>
      <c r="G10575">
        <v>0.63668495000000003</v>
      </c>
    </row>
    <row r="10576" spans="1:7" x14ac:dyDescent="0.2">
      <c r="A10576">
        <v>2008</v>
      </c>
      <c r="B10576">
        <v>12</v>
      </c>
      <c r="C10576">
        <v>13</v>
      </c>
      <c r="D10576">
        <v>0.31133698999999998</v>
      </c>
      <c r="E10576">
        <v>1.0491754</v>
      </c>
      <c r="F10576" s="46">
        <v>6</v>
      </c>
      <c r="G10576">
        <v>1.0943947000000001</v>
      </c>
    </row>
    <row r="10577" spans="1:7" x14ac:dyDescent="0.2">
      <c r="A10577">
        <v>2008</v>
      </c>
      <c r="B10577">
        <v>12</v>
      </c>
      <c r="C10577">
        <v>14</v>
      </c>
      <c r="D10577" s="45">
        <v>-2.4498039900000001E-2</v>
      </c>
      <c r="E10577">
        <v>1.1200722000000001</v>
      </c>
      <c r="F10577" s="46">
        <v>7</v>
      </c>
      <c r="G10577">
        <v>1.1203400999999999</v>
      </c>
    </row>
    <row r="10578" spans="1:7" x14ac:dyDescent="0.2">
      <c r="A10578">
        <v>2008</v>
      </c>
      <c r="B10578">
        <v>12</v>
      </c>
      <c r="C10578">
        <v>15</v>
      </c>
      <c r="D10578" s="45">
        <v>2.6778118699999999E-2</v>
      </c>
      <c r="E10578">
        <v>0.87698746000000005</v>
      </c>
      <c r="F10578" s="46">
        <v>6</v>
      </c>
      <c r="G10578">
        <v>0.87739617000000003</v>
      </c>
    </row>
    <row r="10579" spans="1:7" x14ac:dyDescent="0.2">
      <c r="A10579">
        <v>2008</v>
      </c>
      <c r="B10579">
        <v>12</v>
      </c>
      <c r="C10579">
        <v>16</v>
      </c>
      <c r="D10579">
        <v>-0.21081169999999999</v>
      </c>
      <c r="E10579">
        <v>1.0086142</v>
      </c>
      <c r="F10579" s="46">
        <v>7</v>
      </c>
      <c r="G10579">
        <v>1.0304097000000001</v>
      </c>
    </row>
    <row r="10580" spans="1:7" x14ac:dyDescent="0.2">
      <c r="A10580">
        <v>2008</v>
      </c>
      <c r="B10580">
        <v>12</v>
      </c>
      <c r="C10580">
        <v>17</v>
      </c>
      <c r="D10580">
        <v>-0.51169615999999996</v>
      </c>
      <c r="E10580">
        <v>1.2425689</v>
      </c>
      <c r="F10580" s="46">
        <v>7</v>
      </c>
      <c r="G10580">
        <v>1.3438045000000001</v>
      </c>
    </row>
    <row r="10581" spans="1:7" x14ac:dyDescent="0.2">
      <c r="A10581">
        <v>2008</v>
      </c>
      <c r="B10581">
        <v>12</v>
      </c>
      <c r="C10581">
        <v>18</v>
      </c>
      <c r="D10581">
        <v>-0.69619112999999999</v>
      </c>
      <c r="E10581">
        <v>1.2266923000000001</v>
      </c>
      <c r="F10581" s="46">
        <v>7</v>
      </c>
      <c r="G10581">
        <v>1.4104809</v>
      </c>
    </row>
    <row r="10582" spans="1:7" x14ac:dyDescent="0.2">
      <c r="A10582">
        <v>2008</v>
      </c>
      <c r="B10582">
        <v>12</v>
      </c>
      <c r="C10582">
        <v>19</v>
      </c>
      <c r="D10582">
        <v>-0.56842059</v>
      </c>
      <c r="E10582">
        <v>0.97765398000000003</v>
      </c>
      <c r="F10582" s="46">
        <v>7</v>
      </c>
      <c r="G10582">
        <v>1.1308887000000001</v>
      </c>
    </row>
    <row r="10583" spans="1:7" x14ac:dyDescent="0.2">
      <c r="A10583">
        <v>2008</v>
      </c>
      <c r="B10583">
        <v>12</v>
      </c>
      <c r="C10583">
        <v>20</v>
      </c>
      <c r="D10583">
        <v>-0.22496036999999999</v>
      </c>
      <c r="E10583">
        <v>0.62319093999999997</v>
      </c>
      <c r="F10583" s="46">
        <v>7</v>
      </c>
      <c r="G10583">
        <v>0.66255122</v>
      </c>
    </row>
    <row r="10584" spans="1:7" x14ac:dyDescent="0.2">
      <c r="A10584">
        <v>2008</v>
      </c>
      <c r="B10584">
        <v>12</v>
      </c>
      <c r="C10584">
        <v>21</v>
      </c>
      <c r="D10584" s="45">
        <v>-9.1968067000000001E-2</v>
      </c>
      <c r="E10584">
        <v>0.37700962999999998</v>
      </c>
      <c r="F10584" s="46">
        <v>7</v>
      </c>
      <c r="G10584">
        <v>0.38806491999999998</v>
      </c>
    </row>
    <row r="10585" spans="1:7" x14ac:dyDescent="0.2">
      <c r="A10585">
        <v>2008</v>
      </c>
      <c r="B10585">
        <v>12</v>
      </c>
      <c r="C10585">
        <v>22</v>
      </c>
      <c r="D10585">
        <v>0.10007256</v>
      </c>
      <c r="E10585">
        <v>0.2309958</v>
      </c>
      <c r="F10585" s="46">
        <v>6</v>
      </c>
      <c r="G10585">
        <v>0.25174110999999999</v>
      </c>
    </row>
    <row r="10586" spans="1:7" x14ac:dyDescent="0.2">
      <c r="A10586">
        <v>2008</v>
      </c>
      <c r="B10586">
        <v>12</v>
      </c>
      <c r="C10586">
        <v>23</v>
      </c>
      <c r="D10586">
        <v>0.19778185000000001</v>
      </c>
      <c r="E10586" s="45">
        <v>2.47082133E-2</v>
      </c>
      <c r="F10586" s="46">
        <v>5</v>
      </c>
      <c r="G10586">
        <v>0.19931922999999999</v>
      </c>
    </row>
    <row r="10587" spans="1:7" x14ac:dyDescent="0.2">
      <c r="A10587">
        <v>2008</v>
      </c>
      <c r="B10587">
        <v>12</v>
      </c>
      <c r="C10587">
        <v>24</v>
      </c>
      <c r="D10587">
        <v>0.54847455000000001</v>
      </c>
      <c r="E10587" s="45">
        <v>4.4988214999999998E-2</v>
      </c>
      <c r="F10587" s="46">
        <v>5</v>
      </c>
      <c r="G10587">
        <v>0.55031651000000004</v>
      </c>
    </row>
    <row r="10588" spans="1:7" x14ac:dyDescent="0.2">
      <c r="A10588">
        <v>2008</v>
      </c>
      <c r="B10588">
        <v>12</v>
      </c>
      <c r="C10588">
        <v>25</v>
      </c>
      <c r="D10588">
        <v>0.94650197000000003</v>
      </c>
      <c r="E10588" s="45">
        <v>-5.4136194300000003E-2</v>
      </c>
      <c r="F10588" s="46">
        <v>4</v>
      </c>
      <c r="G10588">
        <v>0.94804889000000003</v>
      </c>
    </row>
    <row r="10589" spans="1:7" x14ac:dyDescent="0.2">
      <c r="A10589">
        <v>2008</v>
      </c>
      <c r="B10589">
        <v>12</v>
      </c>
      <c r="C10589">
        <v>26</v>
      </c>
      <c r="D10589">
        <v>1.1238621</v>
      </c>
      <c r="E10589" s="45">
        <v>-7.0255525400000005E-2</v>
      </c>
      <c r="F10589" s="46">
        <v>4</v>
      </c>
      <c r="G10589">
        <v>1.1260559999999999</v>
      </c>
    </row>
    <row r="10590" spans="1:7" x14ac:dyDescent="0.2">
      <c r="A10590">
        <v>2008</v>
      </c>
      <c r="B10590">
        <v>12</v>
      </c>
      <c r="C10590">
        <v>27</v>
      </c>
      <c r="D10590">
        <v>1.2406577999999999</v>
      </c>
      <c r="E10590">
        <v>0.13556278999999999</v>
      </c>
      <c r="F10590" s="46">
        <v>5</v>
      </c>
      <c r="G10590">
        <v>1.2480420999999999</v>
      </c>
    </row>
    <row r="10591" spans="1:7" x14ac:dyDescent="0.2">
      <c r="A10591">
        <v>2008</v>
      </c>
      <c r="B10591">
        <v>12</v>
      </c>
      <c r="C10591">
        <v>28</v>
      </c>
      <c r="D10591">
        <v>1.0541469999999999</v>
      </c>
      <c r="E10591">
        <v>0.36563084000000001</v>
      </c>
      <c r="F10591" s="46">
        <v>5</v>
      </c>
      <c r="G10591">
        <v>1.1157562000000001</v>
      </c>
    </row>
    <row r="10592" spans="1:7" x14ac:dyDescent="0.2">
      <c r="A10592">
        <v>2008</v>
      </c>
      <c r="B10592">
        <v>12</v>
      </c>
      <c r="C10592">
        <v>29</v>
      </c>
      <c r="D10592">
        <v>0.83936255999999998</v>
      </c>
      <c r="E10592">
        <v>0.26183495000000001</v>
      </c>
      <c r="F10592" s="46">
        <v>5</v>
      </c>
      <c r="G10592">
        <v>0.87925368999999998</v>
      </c>
    </row>
    <row r="10593" spans="1:7" x14ac:dyDescent="0.2">
      <c r="A10593">
        <v>2008</v>
      </c>
      <c r="B10593">
        <v>12</v>
      </c>
      <c r="C10593">
        <v>30</v>
      </c>
      <c r="D10593">
        <v>0.97238261000000004</v>
      </c>
      <c r="E10593">
        <v>0.63970822000000005</v>
      </c>
      <c r="F10593" s="46">
        <v>5</v>
      </c>
      <c r="G10593">
        <v>1.1639392</v>
      </c>
    </row>
    <row r="10594" spans="1:7" x14ac:dyDescent="0.2">
      <c r="A10594">
        <v>2008</v>
      </c>
      <c r="B10594">
        <v>12</v>
      </c>
      <c r="C10594">
        <v>31</v>
      </c>
      <c r="D10594">
        <v>0.91576033999999995</v>
      </c>
      <c r="E10594">
        <v>0.74831217999999999</v>
      </c>
      <c r="F10594" s="46">
        <v>5</v>
      </c>
      <c r="G10594">
        <v>1.1826192</v>
      </c>
    </row>
    <row r="10595" spans="1:7" x14ac:dyDescent="0.2">
      <c r="A10595">
        <v>2009</v>
      </c>
      <c r="B10595">
        <v>1</v>
      </c>
      <c r="C10595">
        <v>1</v>
      </c>
      <c r="D10595">
        <v>0.75177919999999998</v>
      </c>
      <c r="E10595">
        <v>0.84546410999999999</v>
      </c>
      <c r="F10595" s="46">
        <v>6</v>
      </c>
      <c r="G10595">
        <v>1.1313626999999999</v>
      </c>
    </row>
    <row r="10596" spans="1:7" x14ac:dyDescent="0.2">
      <c r="A10596">
        <v>2009</v>
      </c>
      <c r="B10596">
        <v>1</v>
      </c>
      <c r="C10596">
        <v>2</v>
      </c>
      <c r="D10596">
        <v>0.19271207000000001</v>
      </c>
      <c r="E10596">
        <v>0.86145168999999999</v>
      </c>
      <c r="F10596" s="46">
        <v>6</v>
      </c>
      <c r="G10596">
        <v>0.88274395000000005</v>
      </c>
    </row>
    <row r="10597" spans="1:7" x14ac:dyDescent="0.2">
      <c r="A10597">
        <v>2009</v>
      </c>
      <c r="B10597">
        <v>1</v>
      </c>
      <c r="C10597">
        <v>3</v>
      </c>
      <c r="D10597" s="45">
        <v>-4.14054804E-2</v>
      </c>
      <c r="E10597">
        <v>1.1389142000000001</v>
      </c>
      <c r="F10597" s="46">
        <v>7</v>
      </c>
      <c r="G10597">
        <v>1.1396667</v>
      </c>
    </row>
    <row r="10598" spans="1:7" x14ac:dyDescent="0.2">
      <c r="A10598">
        <v>2009</v>
      </c>
      <c r="B10598">
        <v>1</v>
      </c>
      <c r="C10598">
        <v>4</v>
      </c>
      <c r="D10598" s="45">
        <v>-4.6096693699999997E-2</v>
      </c>
      <c r="E10598">
        <v>1.1486201</v>
      </c>
      <c r="F10598" s="46">
        <v>7</v>
      </c>
      <c r="G10598">
        <v>1.1495447000000001</v>
      </c>
    </row>
    <row r="10599" spans="1:7" x14ac:dyDescent="0.2">
      <c r="A10599">
        <v>2009</v>
      </c>
      <c r="B10599">
        <v>1</v>
      </c>
      <c r="C10599">
        <v>5</v>
      </c>
      <c r="D10599" s="45">
        <v>-2.1417699799999999E-2</v>
      </c>
      <c r="E10599">
        <v>1.0529972000000001</v>
      </c>
      <c r="F10599" s="46">
        <v>7</v>
      </c>
      <c r="G10599">
        <v>1.053215</v>
      </c>
    </row>
    <row r="10600" spans="1:7" x14ac:dyDescent="0.2">
      <c r="A10600">
        <v>2009</v>
      </c>
      <c r="B10600">
        <v>1</v>
      </c>
      <c r="C10600">
        <v>6</v>
      </c>
      <c r="D10600" s="45">
        <v>4.90216017E-2</v>
      </c>
      <c r="E10600">
        <v>1.1202403999999999</v>
      </c>
      <c r="F10600" s="46">
        <v>6</v>
      </c>
      <c r="G10600">
        <v>1.1213126</v>
      </c>
    </row>
    <row r="10601" spans="1:7" x14ac:dyDescent="0.2">
      <c r="A10601">
        <v>2009</v>
      </c>
      <c r="B10601">
        <v>1</v>
      </c>
      <c r="C10601">
        <v>7</v>
      </c>
      <c r="D10601" s="45">
        <v>-3.63270869E-3</v>
      </c>
      <c r="E10601">
        <v>1.2853673999999999</v>
      </c>
      <c r="F10601" s="46">
        <v>7</v>
      </c>
      <c r="G10601">
        <v>1.2853725</v>
      </c>
    </row>
    <row r="10602" spans="1:7" x14ac:dyDescent="0.2">
      <c r="A10602">
        <v>2009</v>
      </c>
      <c r="B10602">
        <v>1</v>
      </c>
      <c r="C10602">
        <v>8</v>
      </c>
      <c r="D10602" s="45">
        <v>-7.1378655700000002E-2</v>
      </c>
      <c r="E10602">
        <v>1.2134304</v>
      </c>
      <c r="F10602" s="46">
        <v>7</v>
      </c>
      <c r="G10602">
        <v>1.2155279000000001</v>
      </c>
    </row>
    <row r="10603" spans="1:7" x14ac:dyDescent="0.2">
      <c r="A10603">
        <v>2009</v>
      </c>
      <c r="B10603">
        <v>1</v>
      </c>
      <c r="C10603">
        <v>9</v>
      </c>
      <c r="D10603" s="45">
        <v>3.2132010900000001E-2</v>
      </c>
      <c r="E10603">
        <v>1.2703637000000001</v>
      </c>
      <c r="F10603" s="46">
        <v>6</v>
      </c>
      <c r="G10603">
        <v>1.27077</v>
      </c>
    </row>
    <row r="10604" spans="1:7" x14ac:dyDescent="0.2">
      <c r="A10604">
        <v>2009</v>
      </c>
      <c r="B10604">
        <v>1</v>
      </c>
      <c r="C10604">
        <v>10</v>
      </c>
      <c r="D10604">
        <v>0.27187833</v>
      </c>
      <c r="E10604">
        <v>1.1918997</v>
      </c>
      <c r="F10604" s="46">
        <v>6</v>
      </c>
      <c r="G10604">
        <v>1.2225149</v>
      </c>
    </row>
    <row r="10605" spans="1:7" x14ac:dyDescent="0.2">
      <c r="A10605">
        <v>2009</v>
      </c>
      <c r="B10605">
        <v>1</v>
      </c>
      <c r="C10605">
        <v>11</v>
      </c>
      <c r="D10605">
        <v>0.14192344000000001</v>
      </c>
      <c r="E10605">
        <v>1.2872707999999999</v>
      </c>
      <c r="F10605" s="46">
        <v>6</v>
      </c>
      <c r="G10605">
        <v>1.2950708</v>
      </c>
    </row>
    <row r="10606" spans="1:7" x14ac:dyDescent="0.2">
      <c r="A10606">
        <v>2009</v>
      </c>
      <c r="B10606">
        <v>1</v>
      </c>
      <c r="C10606">
        <v>12</v>
      </c>
      <c r="D10606">
        <v>-0.18832156</v>
      </c>
      <c r="E10606">
        <v>1.7727937</v>
      </c>
      <c r="F10606" s="46">
        <v>7</v>
      </c>
      <c r="G10606">
        <v>1.7827681</v>
      </c>
    </row>
    <row r="10607" spans="1:7" x14ac:dyDescent="0.2">
      <c r="A10607">
        <v>2009</v>
      </c>
      <c r="B10607">
        <v>1</v>
      </c>
      <c r="C10607">
        <v>13</v>
      </c>
      <c r="D10607">
        <v>-0.63597333</v>
      </c>
      <c r="E10607">
        <v>2.1238500999999999</v>
      </c>
      <c r="F10607" s="46">
        <v>7</v>
      </c>
      <c r="G10607">
        <v>2.2170253</v>
      </c>
    </row>
    <row r="10608" spans="1:7" x14ac:dyDescent="0.2">
      <c r="A10608">
        <v>2009</v>
      </c>
      <c r="B10608">
        <v>1</v>
      </c>
      <c r="C10608">
        <v>14</v>
      </c>
      <c r="D10608">
        <v>-0.77761614000000001</v>
      </c>
      <c r="E10608">
        <v>2.1374949999999999</v>
      </c>
      <c r="F10608" s="46">
        <v>7</v>
      </c>
      <c r="G10608">
        <v>2.2745487999999998</v>
      </c>
    </row>
    <row r="10609" spans="1:7" x14ac:dyDescent="0.2">
      <c r="A10609">
        <v>2009</v>
      </c>
      <c r="B10609">
        <v>1</v>
      </c>
      <c r="C10609">
        <v>15</v>
      </c>
      <c r="D10609">
        <v>-1.1239749999999999</v>
      </c>
      <c r="E10609">
        <v>1.9635437</v>
      </c>
      <c r="F10609" s="46">
        <v>7</v>
      </c>
      <c r="G10609">
        <v>2.2624816999999999</v>
      </c>
    </row>
    <row r="10610" spans="1:7" x14ac:dyDescent="0.2">
      <c r="A10610">
        <v>2009</v>
      </c>
      <c r="B10610">
        <v>1</v>
      </c>
      <c r="C10610">
        <v>16</v>
      </c>
      <c r="D10610">
        <v>-1.7407295</v>
      </c>
      <c r="E10610">
        <v>1.5966298999999999</v>
      </c>
      <c r="F10610" s="46">
        <v>8</v>
      </c>
      <c r="G10610">
        <v>2.3620682</v>
      </c>
    </row>
    <row r="10611" spans="1:7" x14ac:dyDescent="0.2">
      <c r="A10611">
        <v>2009</v>
      </c>
      <c r="B10611">
        <v>1</v>
      </c>
      <c r="C10611">
        <v>17</v>
      </c>
      <c r="D10611">
        <v>-2.0944216</v>
      </c>
      <c r="E10611">
        <v>1.2757487000000001</v>
      </c>
      <c r="F10611" s="46">
        <v>8</v>
      </c>
      <c r="G10611">
        <v>2.4523736999999999</v>
      </c>
    </row>
    <row r="10612" spans="1:7" x14ac:dyDescent="0.2">
      <c r="A10612">
        <v>2009</v>
      </c>
      <c r="B10612">
        <v>1</v>
      </c>
      <c r="C10612">
        <v>18</v>
      </c>
      <c r="D10612">
        <v>-2.0547626000000001</v>
      </c>
      <c r="E10612">
        <v>0.90136707000000005</v>
      </c>
      <c r="F10612" s="46">
        <v>8</v>
      </c>
      <c r="G10612">
        <v>2.2437718000000002</v>
      </c>
    </row>
    <row r="10613" spans="1:7" x14ac:dyDescent="0.2">
      <c r="A10613">
        <v>2009</v>
      </c>
      <c r="B10613">
        <v>1</v>
      </c>
      <c r="C10613">
        <v>19</v>
      </c>
      <c r="D10613">
        <v>-1.9892460000000001</v>
      </c>
      <c r="E10613">
        <v>0.36897259999999998</v>
      </c>
      <c r="F10613" s="46">
        <v>8</v>
      </c>
      <c r="G10613">
        <v>2.0231756999999999</v>
      </c>
    </row>
    <row r="10614" spans="1:7" x14ac:dyDescent="0.2">
      <c r="A10614">
        <v>2009</v>
      </c>
      <c r="B10614">
        <v>1</v>
      </c>
      <c r="C10614">
        <v>20</v>
      </c>
      <c r="D10614">
        <v>-1.5629223999999999</v>
      </c>
      <c r="E10614">
        <v>0.16968109000000001</v>
      </c>
      <c r="F10614" s="46">
        <v>8</v>
      </c>
      <c r="G10614">
        <v>1.5721061999999999</v>
      </c>
    </row>
    <row r="10615" spans="1:7" x14ac:dyDescent="0.2">
      <c r="A10615">
        <v>2009</v>
      </c>
      <c r="B10615">
        <v>1</v>
      </c>
      <c r="C10615">
        <v>21</v>
      </c>
      <c r="D10615">
        <v>-1.5324669</v>
      </c>
      <c r="E10615">
        <v>-0.32719290000000001</v>
      </c>
      <c r="F10615" s="46">
        <v>1</v>
      </c>
      <c r="G10615">
        <v>1.5670067000000001</v>
      </c>
    </row>
    <row r="10616" spans="1:7" x14ac:dyDescent="0.2">
      <c r="A10616">
        <v>2009</v>
      </c>
      <c r="B10616">
        <v>1</v>
      </c>
      <c r="C10616">
        <v>22</v>
      </c>
      <c r="D10616">
        <v>-1.21214</v>
      </c>
      <c r="E10616">
        <v>-0.59842300000000004</v>
      </c>
      <c r="F10616" s="46">
        <v>1</v>
      </c>
      <c r="G10616">
        <v>1.3518112</v>
      </c>
    </row>
    <row r="10617" spans="1:7" x14ac:dyDescent="0.2">
      <c r="A10617">
        <v>2009</v>
      </c>
      <c r="B10617">
        <v>1</v>
      </c>
      <c r="C10617">
        <v>23</v>
      </c>
      <c r="D10617">
        <v>-0.90723056000000002</v>
      </c>
      <c r="E10617">
        <v>-0.70158695999999998</v>
      </c>
      <c r="F10617" s="46">
        <v>1</v>
      </c>
      <c r="G10617">
        <v>1.1468617000000001</v>
      </c>
    </row>
    <row r="10618" spans="1:7" x14ac:dyDescent="0.2">
      <c r="A10618">
        <v>2009</v>
      </c>
      <c r="B10618">
        <v>1</v>
      </c>
      <c r="C10618">
        <v>24</v>
      </c>
      <c r="D10618">
        <v>-0.59284484000000004</v>
      </c>
      <c r="E10618">
        <v>-0.81323003999999999</v>
      </c>
      <c r="F10618" s="46">
        <v>2</v>
      </c>
      <c r="G10618">
        <v>1.0063837</v>
      </c>
    </row>
    <row r="10619" spans="1:7" x14ac:dyDescent="0.2">
      <c r="A10619">
        <v>2009</v>
      </c>
      <c r="B10619">
        <v>1</v>
      </c>
      <c r="C10619">
        <v>25</v>
      </c>
      <c r="D10619">
        <v>-0.35829570999999999</v>
      </c>
      <c r="E10619">
        <v>-0.75871646000000004</v>
      </c>
      <c r="F10619" s="46">
        <v>2</v>
      </c>
      <c r="G10619">
        <v>0.83906287000000002</v>
      </c>
    </row>
    <row r="10620" spans="1:7" x14ac:dyDescent="0.2">
      <c r="A10620">
        <v>2009</v>
      </c>
      <c r="B10620">
        <v>1</v>
      </c>
      <c r="C10620">
        <v>26</v>
      </c>
      <c r="D10620">
        <v>-0.18979281000000001</v>
      </c>
      <c r="E10620">
        <v>-0.60589813999999997</v>
      </c>
      <c r="F10620" s="46">
        <v>2</v>
      </c>
      <c r="G10620">
        <v>0.63492822999999998</v>
      </c>
    </row>
    <row r="10621" spans="1:7" x14ac:dyDescent="0.2">
      <c r="A10621">
        <v>2009</v>
      </c>
      <c r="B10621">
        <v>1</v>
      </c>
      <c r="C10621">
        <v>27</v>
      </c>
      <c r="D10621" s="45">
        <v>1.4306413E-2</v>
      </c>
      <c r="E10621">
        <v>-0.70832991999999995</v>
      </c>
      <c r="F10621" s="46">
        <v>3</v>
      </c>
      <c r="G10621">
        <v>0.70847439999999995</v>
      </c>
    </row>
    <row r="10622" spans="1:7" x14ac:dyDescent="0.2">
      <c r="A10622">
        <v>2009</v>
      </c>
      <c r="B10622">
        <v>1</v>
      </c>
      <c r="C10622">
        <v>28</v>
      </c>
      <c r="D10622">
        <v>0.12881285000000001</v>
      </c>
      <c r="E10622">
        <v>-0.61961591000000005</v>
      </c>
      <c r="F10622" s="46">
        <v>3</v>
      </c>
      <c r="G10622">
        <v>0.63286381999999997</v>
      </c>
    </row>
    <row r="10623" spans="1:7" x14ac:dyDescent="0.2">
      <c r="A10623">
        <v>2009</v>
      </c>
      <c r="B10623">
        <v>1</v>
      </c>
      <c r="C10623">
        <v>29</v>
      </c>
      <c r="D10623">
        <v>0.40001172000000002</v>
      </c>
      <c r="E10623">
        <v>-0.50723183000000005</v>
      </c>
      <c r="F10623" s="46">
        <v>3</v>
      </c>
      <c r="G10623">
        <v>0.64598255999999998</v>
      </c>
    </row>
    <row r="10624" spans="1:7" x14ac:dyDescent="0.2">
      <c r="A10624">
        <v>2009</v>
      </c>
      <c r="B10624">
        <v>1</v>
      </c>
      <c r="C10624">
        <v>30</v>
      </c>
      <c r="D10624">
        <v>0.41470179000000001</v>
      </c>
      <c r="E10624">
        <v>-0.48399230999999998</v>
      </c>
      <c r="F10624" s="46">
        <v>3</v>
      </c>
      <c r="G10624">
        <v>0.63735872999999998</v>
      </c>
    </row>
    <row r="10625" spans="1:7" x14ac:dyDescent="0.2">
      <c r="A10625">
        <v>2009</v>
      </c>
      <c r="B10625">
        <v>1</v>
      </c>
      <c r="C10625">
        <v>31</v>
      </c>
      <c r="D10625">
        <v>0.64771639999999997</v>
      </c>
      <c r="E10625">
        <v>-0.40253776000000002</v>
      </c>
      <c r="F10625" s="46">
        <v>4</v>
      </c>
      <c r="G10625">
        <v>0.76260947999999995</v>
      </c>
    </row>
    <row r="10626" spans="1:7" x14ac:dyDescent="0.2">
      <c r="A10626">
        <v>2009</v>
      </c>
      <c r="B10626">
        <v>2</v>
      </c>
      <c r="C10626">
        <v>1</v>
      </c>
      <c r="D10626">
        <v>1.0004789000000001</v>
      </c>
      <c r="E10626" s="45">
        <v>-8.1044219400000006E-2</v>
      </c>
      <c r="F10626" s="46">
        <v>4</v>
      </c>
      <c r="G10626">
        <v>1.0037560000000001</v>
      </c>
    </row>
    <row r="10627" spans="1:7" x14ac:dyDescent="0.2">
      <c r="A10627">
        <v>2009</v>
      </c>
      <c r="B10627">
        <v>2</v>
      </c>
      <c r="C10627">
        <v>2</v>
      </c>
      <c r="D10627">
        <v>1.2037504999999999</v>
      </c>
      <c r="E10627" s="45">
        <v>-8.5924387000000005E-2</v>
      </c>
      <c r="F10627" s="46">
        <v>4</v>
      </c>
      <c r="G10627">
        <v>1.2068132</v>
      </c>
    </row>
    <row r="10628" spans="1:7" x14ac:dyDescent="0.2">
      <c r="A10628">
        <v>2009</v>
      </c>
      <c r="B10628">
        <v>2</v>
      </c>
      <c r="C10628">
        <v>3</v>
      </c>
      <c r="D10628">
        <v>1.3882949</v>
      </c>
      <c r="E10628">
        <v>0.17069967</v>
      </c>
      <c r="F10628" s="46">
        <v>5</v>
      </c>
      <c r="G10628">
        <v>1.3987498</v>
      </c>
    </row>
    <row r="10629" spans="1:7" x14ac:dyDescent="0.2">
      <c r="A10629">
        <v>2009</v>
      </c>
      <c r="B10629">
        <v>2</v>
      </c>
      <c r="C10629">
        <v>4</v>
      </c>
      <c r="D10629">
        <v>1.8991728000000001</v>
      </c>
      <c r="E10629">
        <v>0.55112081999999996</v>
      </c>
      <c r="F10629" s="46">
        <v>5</v>
      </c>
      <c r="G10629">
        <v>1.9775214999999999</v>
      </c>
    </row>
    <row r="10630" spans="1:7" x14ac:dyDescent="0.2">
      <c r="A10630">
        <v>2009</v>
      </c>
      <c r="B10630">
        <v>2</v>
      </c>
      <c r="C10630">
        <v>5</v>
      </c>
      <c r="D10630">
        <v>2.1218884</v>
      </c>
      <c r="E10630">
        <v>0.70778160999999995</v>
      </c>
      <c r="F10630" s="46">
        <v>5</v>
      </c>
      <c r="G10630">
        <v>2.2368201999999999</v>
      </c>
    </row>
    <row r="10631" spans="1:7" x14ac:dyDescent="0.2">
      <c r="A10631">
        <v>2009</v>
      </c>
      <c r="B10631">
        <v>2</v>
      </c>
      <c r="C10631">
        <v>6</v>
      </c>
      <c r="D10631">
        <v>2.0118393999999999</v>
      </c>
      <c r="E10631">
        <v>0.52701198999999999</v>
      </c>
      <c r="F10631" s="46">
        <v>5</v>
      </c>
      <c r="G10631">
        <v>2.0797210000000002</v>
      </c>
    </row>
    <row r="10632" spans="1:7" x14ac:dyDescent="0.2">
      <c r="A10632">
        <v>2009</v>
      </c>
      <c r="B10632">
        <v>2</v>
      </c>
      <c r="C10632">
        <v>7</v>
      </c>
      <c r="D10632">
        <v>1.796459</v>
      </c>
      <c r="E10632">
        <v>0.37769904999999998</v>
      </c>
      <c r="F10632" s="46">
        <v>5</v>
      </c>
      <c r="G10632">
        <v>1.8357346000000001</v>
      </c>
    </row>
    <row r="10633" spans="1:7" x14ac:dyDescent="0.2">
      <c r="A10633">
        <v>2009</v>
      </c>
      <c r="B10633">
        <v>2</v>
      </c>
      <c r="C10633">
        <v>8</v>
      </c>
      <c r="D10633">
        <v>1.4869919</v>
      </c>
      <c r="E10633">
        <v>0.60504186000000004</v>
      </c>
      <c r="F10633" s="46">
        <v>5</v>
      </c>
      <c r="G10633">
        <v>1.6053724</v>
      </c>
    </row>
    <row r="10634" spans="1:7" x14ac:dyDescent="0.2">
      <c r="A10634">
        <v>2009</v>
      </c>
      <c r="B10634">
        <v>2</v>
      </c>
      <c r="C10634">
        <v>9</v>
      </c>
      <c r="D10634">
        <v>0.94579530000000001</v>
      </c>
      <c r="E10634">
        <v>0.73039746000000005</v>
      </c>
      <c r="F10634" s="46">
        <v>5</v>
      </c>
      <c r="G10634">
        <v>1.1949934</v>
      </c>
    </row>
    <row r="10635" spans="1:7" x14ac:dyDescent="0.2">
      <c r="A10635">
        <v>2009</v>
      </c>
      <c r="B10635">
        <v>2</v>
      </c>
      <c r="C10635">
        <v>10</v>
      </c>
      <c r="D10635">
        <v>0.69569236000000001</v>
      </c>
      <c r="E10635">
        <v>0.68077080999999995</v>
      </c>
      <c r="F10635" s="46">
        <v>5</v>
      </c>
      <c r="G10635">
        <v>0.97336363999999997</v>
      </c>
    </row>
    <row r="10636" spans="1:7" x14ac:dyDescent="0.2">
      <c r="A10636">
        <v>2009</v>
      </c>
      <c r="B10636">
        <v>2</v>
      </c>
      <c r="C10636">
        <v>11</v>
      </c>
      <c r="D10636">
        <v>0.68135095000000001</v>
      </c>
      <c r="E10636">
        <v>0.79240626000000003</v>
      </c>
      <c r="F10636" s="46">
        <v>6</v>
      </c>
      <c r="G10636">
        <v>1.0450584000000001</v>
      </c>
    </row>
    <row r="10637" spans="1:7" x14ac:dyDescent="0.2">
      <c r="A10637">
        <v>2009</v>
      </c>
      <c r="B10637">
        <v>2</v>
      </c>
      <c r="C10637">
        <v>12</v>
      </c>
      <c r="D10637">
        <v>0.70199387999999996</v>
      </c>
      <c r="E10637">
        <v>0.77427243999999995</v>
      </c>
      <c r="F10637" s="46">
        <v>6</v>
      </c>
      <c r="G10637">
        <v>1.0451283</v>
      </c>
    </row>
    <row r="10638" spans="1:7" x14ac:dyDescent="0.2">
      <c r="A10638">
        <v>2009</v>
      </c>
      <c r="B10638">
        <v>2</v>
      </c>
      <c r="C10638">
        <v>13</v>
      </c>
      <c r="D10638">
        <v>0.16442962999999999</v>
      </c>
      <c r="E10638">
        <v>0.53088420999999997</v>
      </c>
      <c r="F10638" s="46">
        <v>6</v>
      </c>
      <c r="G10638">
        <v>0.55576539000000003</v>
      </c>
    </row>
    <row r="10639" spans="1:7" x14ac:dyDescent="0.2">
      <c r="A10639">
        <v>2009</v>
      </c>
      <c r="B10639">
        <v>2</v>
      </c>
      <c r="C10639">
        <v>14</v>
      </c>
      <c r="D10639" s="45">
        <v>-4.4950112700000003E-2</v>
      </c>
      <c r="E10639">
        <v>0.48461180999999998</v>
      </c>
      <c r="F10639" s="46">
        <v>7</v>
      </c>
      <c r="G10639">
        <v>0.48669201000000001</v>
      </c>
    </row>
    <row r="10640" spans="1:7" x14ac:dyDescent="0.2">
      <c r="A10640">
        <v>2009</v>
      </c>
      <c r="B10640">
        <v>2</v>
      </c>
      <c r="C10640">
        <v>15</v>
      </c>
      <c r="D10640">
        <v>-0.1363346</v>
      </c>
      <c r="E10640">
        <v>0.22836799999999999</v>
      </c>
      <c r="F10640" s="46">
        <v>7</v>
      </c>
      <c r="G10640">
        <v>0.26596817</v>
      </c>
    </row>
    <row r="10641" spans="1:7" x14ac:dyDescent="0.2">
      <c r="A10641">
        <v>2009</v>
      </c>
      <c r="B10641">
        <v>2</v>
      </c>
      <c r="C10641">
        <v>16</v>
      </c>
      <c r="D10641">
        <v>-0.16652549999999999</v>
      </c>
      <c r="E10641">
        <v>0.20479681999999999</v>
      </c>
      <c r="F10641" s="46">
        <v>7</v>
      </c>
      <c r="G10641">
        <v>0.26395543999999999</v>
      </c>
    </row>
    <row r="10642" spans="1:7" x14ac:dyDescent="0.2">
      <c r="A10642">
        <v>2009</v>
      </c>
      <c r="B10642">
        <v>2</v>
      </c>
      <c r="C10642">
        <v>17</v>
      </c>
      <c r="D10642">
        <v>-0.18987024999999999</v>
      </c>
      <c r="E10642">
        <v>0.19683461999999999</v>
      </c>
      <c r="F10642" s="46">
        <v>7</v>
      </c>
      <c r="G10642">
        <v>0.27348599000000001</v>
      </c>
    </row>
    <row r="10643" spans="1:7" x14ac:dyDescent="0.2">
      <c r="A10643">
        <v>2009</v>
      </c>
      <c r="B10643">
        <v>2</v>
      </c>
      <c r="C10643">
        <v>18</v>
      </c>
      <c r="D10643" s="45">
        <v>1.6721651000000001E-2</v>
      </c>
      <c r="E10643">
        <v>0.16000808999999999</v>
      </c>
      <c r="F10643" s="46">
        <v>6</v>
      </c>
      <c r="G10643">
        <v>0.16087946</v>
      </c>
    </row>
    <row r="10644" spans="1:7" x14ac:dyDescent="0.2">
      <c r="A10644">
        <v>2009</v>
      </c>
      <c r="B10644">
        <v>2</v>
      </c>
      <c r="C10644">
        <v>19</v>
      </c>
      <c r="D10644" s="45">
        <v>-9.2318773300000004E-2</v>
      </c>
      <c r="E10644">
        <v>0.33975854999999999</v>
      </c>
      <c r="F10644" s="46">
        <v>7</v>
      </c>
      <c r="G10644">
        <v>0.35207757000000001</v>
      </c>
    </row>
    <row r="10645" spans="1:7" x14ac:dyDescent="0.2">
      <c r="A10645">
        <v>2009</v>
      </c>
      <c r="B10645">
        <v>2</v>
      </c>
      <c r="C10645">
        <v>20</v>
      </c>
      <c r="D10645">
        <v>-0.11078836</v>
      </c>
      <c r="E10645">
        <v>0.51374637999999995</v>
      </c>
      <c r="F10645" s="46">
        <v>7</v>
      </c>
      <c r="G10645">
        <v>0.52555627000000005</v>
      </c>
    </row>
    <row r="10646" spans="1:7" x14ac:dyDescent="0.2">
      <c r="A10646">
        <v>2009</v>
      </c>
      <c r="B10646">
        <v>2</v>
      </c>
      <c r="C10646">
        <v>21</v>
      </c>
      <c r="D10646">
        <v>0.10344617</v>
      </c>
      <c r="E10646">
        <v>0.28369339999999998</v>
      </c>
      <c r="F10646" s="46">
        <v>6</v>
      </c>
      <c r="G10646">
        <v>0.30196532999999998</v>
      </c>
    </row>
    <row r="10647" spans="1:7" x14ac:dyDescent="0.2">
      <c r="A10647">
        <v>2009</v>
      </c>
      <c r="B10647">
        <v>2</v>
      </c>
      <c r="C10647">
        <v>22</v>
      </c>
      <c r="D10647" s="45">
        <v>9.8310179999999997E-2</v>
      </c>
      <c r="E10647">
        <v>-0.22271903000000001</v>
      </c>
      <c r="F10647" s="46">
        <v>3</v>
      </c>
      <c r="G10647">
        <v>0.24345153999999999</v>
      </c>
    </row>
    <row r="10648" spans="1:7" x14ac:dyDescent="0.2">
      <c r="A10648">
        <v>2009</v>
      </c>
      <c r="B10648">
        <v>2</v>
      </c>
      <c r="C10648">
        <v>23</v>
      </c>
      <c r="D10648">
        <v>0.18250653</v>
      </c>
      <c r="E10648">
        <v>-0.56646770000000002</v>
      </c>
      <c r="F10648" s="46">
        <v>3</v>
      </c>
      <c r="G10648">
        <v>0.59514224999999998</v>
      </c>
    </row>
    <row r="10649" spans="1:7" x14ac:dyDescent="0.2">
      <c r="A10649">
        <v>2009</v>
      </c>
      <c r="B10649">
        <v>2</v>
      </c>
      <c r="C10649">
        <v>24</v>
      </c>
      <c r="D10649">
        <v>0.2920258</v>
      </c>
      <c r="E10649">
        <v>-1.0843651999999999</v>
      </c>
      <c r="F10649" s="46">
        <v>3</v>
      </c>
      <c r="G10649">
        <v>1.1229992</v>
      </c>
    </row>
    <row r="10650" spans="1:7" x14ac:dyDescent="0.2">
      <c r="A10650">
        <v>2009</v>
      </c>
      <c r="B10650">
        <v>2</v>
      </c>
      <c r="C10650">
        <v>25</v>
      </c>
      <c r="D10650">
        <v>0.52050006000000004</v>
      </c>
      <c r="E10650">
        <v>-1.2012217000000001</v>
      </c>
      <c r="F10650" s="46">
        <v>3</v>
      </c>
      <c r="G10650">
        <v>1.3091424</v>
      </c>
    </row>
    <row r="10651" spans="1:7" x14ac:dyDescent="0.2">
      <c r="A10651">
        <v>2009</v>
      </c>
      <c r="B10651">
        <v>2</v>
      </c>
      <c r="C10651">
        <v>26</v>
      </c>
      <c r="D10651">
        <v>0.59152019</v>
      </c>
      <c r="E10651">
        <v>-0.99543588999999999</v>
      </c>
      <c r="F10651" s="46">
        <v>3</v>
      </c>
      <c r="G10651">
        <v>1.1579242999999999</v>
      </c>
    </row>
    <row r="10652" spans="1:7" x14ac:dyDescent="0.2">
      <c r="A10652">
        <v>2009</v>
      </c>
      <c r="B10652">
        <v>2</v>
      </c>
      <c r="C10652">
        <v>27</v>
      </c>
      <c r="D10652">
        <v>0.98875283999999997</v>
      </c>
      <c r="E10652">
        <v>-0.83340126000000003</v>
      </c>
      <c r="F10652" s="46">
        <v>4</v>
      </c>
      <c r="G10652">
        <v>1.2931318000000001</v>
      </c>
    </row>
    <row r="10653" spans="1:7" x14ac:dyDescent="0.2">
      <c r="A10653">
        <v>2009</v>
      </c>
      <c r="B10653">
        <v>2</v>
      </c>
      <c r="C10653">
        <v>28</v>
      </c>
      <c r="D10653">
        <v>1.0558863999999999</v>
      </c>
      <c r="E10653">
        <v>-0.37200671000000002</v>
      </c>
      <c r="F10653" s="46">
        <v>4</v>
      </c>
      <c r="G10653">
        <v>1.1195021999999999</v>
      </c>
    </row>
    <row r="10654" spans="1:7" x14ac:dyDescent="0.2">
      <c r="A10654">
        <v>2009</v>
      </c>
      <c r="B10654">
        <v>3</v>
      </c>
      <c r="C10654">
        <v>1</v>
      </c>
      <c r="D10654">
        <v>1.0701822000000001</v>
      </c>
      <c r="E10654">
        <v>-0.22080404000000001</v>
      </c>
      <c r="F10654" s="46">
        <v>4</v>
      </c>
      <c r="G10654">
        <v>1.0927233999999999</v>
      </c>
    </row>
    <row r="10655" spans="1:7" x14ac:dyDescent="0.2">
      <c r="A10655">
        <v>2009</v>
      </c>
      <c r="B10655">
        <v>3</v>
      </c>
      <c r="C10655">
        <v>2</v>
      </c>
      <c r="D10655">
        <v>1.1043388999999999</v>
      </c>
      <c r="E10655">
        <v>-0.15023545999999999</v>
      </c>
      <c r="F10655" s="46">
        <v>4</v>
      </c>
      <c r="G10655">
        <v>1.1145111000000001</v>
      </c>
    </row>
    <row r="10656" spans="1:7" x14ac:dyDescent="0.2">
      <c r="A10656">
        <v>2009</v>
      </c>
      <c r="B10656">
        <v>3</v>
      </c>
      <c r="C10656">
        <v>3</v>
      </c>
      <c r="D10656">
        <v>0.96578765</v>
      </c>
      <c r="E10656">
        <v>0.12629372</v>
      </c>
      <c r="F10656" s="46">
        <v>5</v>
      </c>
      <c r="G10656">
        <v>0.97401017000000001</v>
      </c>
    </row>
    <row r="10657" spans="1:7" x14ac:dyDescent="0.2">
      <c r="A10657">
        <v>2009</v>
      </c>
      <c r="B10657">
        <v>3</v>
      </c>
      <c r="C10657">
        <v>4</v>
      </c>
      <c r="D10657">
        <v>0.83202505000000004</v>
      </c>
      <c r="E10657">
        <v>0.11217223</v>
      </c>
      <c r="F10657" s="46">
        <v>5</v>
      </c>
      <c r="G10657">
        <v>0.83955245999999994</v>
      </c>
    </row>
    <row r="10658" spans="1:7" x14ac:dyDescent="0.2">
      <c r="A10658">
        <v>2009</v>
      </c>
      <c r="B10658">
        <v>3</v>
      </c>
      <c r="C10658">
        <v>5</v>
      </c>
      <c r="D10658">
        <v>0.67676473000000004</v>
      </c>
      <c r="E10658" s="45">
        <v>1.3613476399999999E-2</v>
      </c>
      <c r="F10658" s="46">
        <v>5</v>
      </c>
      <c r="G10658">
        <v>0.67690163999999997</v>
      </c>
    </row>
    <row r="10659" spans="1:7" x14ac:dyDescent="0.2">
      <c r="A10659">
        <v>2009</v>
      </c>
      <c r="B10659">
        <v>3</v>
      </c>
      <c r="C10659">
        <v>6</v>
      </c>
      <c r="D10659">
        <v>0.73318094</v>
      </c>
      <c r="E10659">
        <v>-0.12725217999999999</v>
      </c>
      <c r="F10659" s="46">
        <v>4</v>
      </c>
      <c r="G10659">
        <v>0.74414206000000005</v>
      </c>
    </row>
    <row r="10660" spans="1:7" x14ac:dyDescent="0.2">
      <c r="A10660">
        <v>2009</v>
      </c>
      <c r="B10660">
        <v>3</v>
      </c>
      <c r="C10660">
        <v>7</v>
      </c>
      <c r="D10660">
        <v>0.42708900999999999</v>
      </c>
      <c r="E10660">
        <v>0.16430982999999999</v>
      </c>
      <c r="F10660" s="46">
        <v>5</v>
      </c>
      <c r="G10660">
        <v>0.45760545000000002</v>
      </c>
    </row>
    <row r="10661" spans="1:7" x14ac:dyDescent="0.2">
      <c r="A10661">
        <v>2009</v>
      </c>
      <c r="B10661">
        <v>3</v>
      </c>
      <c r="C10661">
        <v>8</v>
      </c>
      <c r="D10661">
        <v>0.26611375999999998</v>
      </c>
      <c r="E10661">
        <v>0.25686044000000002</v>
      </c>
      <c r="F10661" s="46">
        <v>5</v>
      </c>
      <c r="G10661">
        <v>0.36985647999999999</v>
      </c>
    </row>
    <row r="10662" spans="1:7" x14ac:dyDescent="0.2">
      <c r="A10662">
        <v>2009</v>
      </c>
      <c r="B10662">
        <v>3</v>
      </c>
      <c r="C10662">
        <v>9</v>
      </c>
      <c r="D10662" s="45">
        <v>-8.0577395900000001E-2</v>
      </c>
      <c r="E10662">
        <v>0.21745556999999999</v>
      </c>
      <c r="F10662" s="46">
        <v>7</v>
      </c>
      <c r="G10662">
        <v>0.23190437</v>
      </c>
    </row>
    <row r="10663" spans="1:7" x14ac:dyDescent="0.2">
      <c r="A10663">
        <v>2009</v>
      </c>
      <c r="B10663">
        <v>3</v>
      </c>
      <c r="C10663">
        <v>10</v>
      </c>
      <c r="D10663">
        <v>-0.61226588000000004</v>
      </c>
      <c r="E10663">
        <v>0.35923126</v>
      </c>
      <c r="F10663" s="46">
        <v>8</v>
      </c>
      <c r="G10663">
        <v>0.70987087000000004</v>
      </c>
    </row>
    <row r="10664" spans="1:7" x14ac:dyDescent="0.2">
      <c r="A10664">
        <v>2009</v>
      </c>
      <c r="B10664">
        <v>3</v>
      </c>
      <c r="C10664">
        <v>11</v>
      </c>
      <c r="D10664">
        <v>-1.0520362000000001</v>
      </c>
      <c r="E10664">
        <v>0.29453388000000003</v>
      </c>
      <c r="F10664" s="46">
        <v>8</v>
      </c>
      <c r="G10664">
        <v>1.0924882</v>
      </c>
    </row>
    <row r="10665" spans="1:7" x14ac:dyDescent="0.2">
      <c r="A10665">
        <v>2009</v>
      </c>
      <c r="B10665">
        <v>3</v>
      </c>
      <c r="C10665">
        <v>12</v>
      </c>
      <c r="D10665">
        <v>-1.2812752000000001</v>
      </c>
      <c r="E10665">
        <v>0.34506395000000001</v>
      </c>
      <c r="F10665" s="46">
        <v>8</v>
      </c>
      <c r="G10665">
        <v>1.3269268999999999</v>
      </c>
    </row>
    <row r="10666" spans="1:7" x14ac:dyDescent="0.2">
      <c r="A10666">
        <v>2009</v>
      </c>
      <c r="B10666">
        <v>3</v>
      </c>
      <c r="C10666">
        <v>13</v>
      </c>
      <c r="D10666">
        <v>-1.2937947999999999</v>
      </c>
      <c r="E10666">
        <v>0.26963874999999998</v>
      </c>
      <c r="F10666" s="46">
        <v>8</v>
      </c>
      <c r="G10666">
        <v>1.3215938</v>
      </c>
    </row>
    <row r="10667" spans="1:7" x14ac:dyDescent="0.2">
      <c r="A10667">
        <v>2009</v>
      </c>
      <c r="B10667">
        <v>3</v>
      </c>
      <c r="C10667">
        <v>14</v>
      </c>
      <c r="D10667">
        <v>-1.0502282000000001</v>
      </c>
      <c r="E10667">
        <v>0.24273305000000001</v>
      </c>
      <c r="F10667" s="46">
        <v>8</v>
      </c>
      <c r="G10667">
        <v>1.077914</v>
      </c>
    </row>
    <row r="10668" spans="1:7" x14ac:dyDescent="0.2">
      <c r="A10668">
        <v>2009</v>
      </c>
      <c r="B10668">
        <v>3</v>
      </c>
      <c r="C10668">
        <v>15</v>
      </c>
      <c r="D10668">
        <v>-0.55385631000000002</v>
      </c>
      <c r="E10668">
        <v>0.22879965999999999</v>
      </c>
      <c r="F10668" s="46">
        <v>8</v>
      </c>
      <c r="G10668">
        <v>0.59925466999999999</v>
      </c>
    </row>
    <row r="10669" spans="1:7" x14ac:dyDescent="0.2">
      <c r="A10669">
        <v>2009</v>
      </c>
      <c r="B10669">
        <v>3</v>
      </c>
      <c r="C10669">
        <v>16</v>
      </c>
      <c r="D10669">
        <v>-0.22422996000000001</v>
      </c>
      <c r="E10669">
        <v>0.31863815000000001</v>
      </c>
      <c r="F10669" s="46">
        <v>7</v>
      </c>
      <c r="G10669">
        <v>0.38962719000000001</v>
      </c>
    </row>
    <row r="10670" spans="1:7" x14ac:dyDescent="0.2">
      <c r="A10670">
        <v>2009</v>
      </c>
      <c r="B10670">
        <v>3</v>
      </c>
      <c r="C10670">
        <v>17</v>
      </c>
      <c r="D10670">
        <v>0.11636215</v>
      </c>
      <c r="E10670">
        <v>0.33011499</v>
      </c>
      <c r="F10670" s="46">
        <v>6</v>
      </c>
      <c r="G10670">
        <v>0.35002294</v>
      </c>
    </row>
    <row r="10671" spans="1:7" x14ac:dyDescent="0.2">
      <c r="A10671">
        <v>2009</v>
      </c>
      <c r="B10671">
        <v>3</v>
      </c>
      <c r="C10671">
        <v>18</v>
      </c>
      <c r="D10671">
        <v>0.31851295000000002</v>
      </c>
      <c r="E10671">
        <v>0.41837034000000001</v>
      </c>
      <c r="F10671" s="46">
        <v>6</v>
      </c>
      <c r="G10671">
        <v>0.52581769</v>
      </c>
    </row>
    <row r="10672" spans="1:7" x14ac:dyDescent="0.2">
      <c r="A10672">
        <v>2009</v>
      </c>
      <c r="B10672">
        <v>3</v>
      </c>
      <c r="C10672">
        <v>19</v>
      </c>
      <c r="D10672">
        <v>0.75888007999999996</v>
      </c>
      <c r="E10672">
        <v>0.43272358</v>
      </c>
      <c r="F10672" s="46">
        <v>5</v>
      </c>
      <c r="G10672">
        <v>0.87358378999999997</v>
      </c>
    </row>
    <row r="10673" spans="1:7" x14ac:dyDescent="0.2">
      <c r="A10673">
        <v>2009</v>
      </c>
      <c r="B10673">
        <v>3</v>
      </c>
      <c r="C10673">
        <v>20</v>
      </c>
      <c r="D10673">
        <v>0.72913510000000004</v>
      </c>
      <c r="E10673">
        <v>0.75861906999999995</v>
      </c>
      <c r="F10673" s="46">
        <v>6</v>
      </c>
      <c r="G10673">
        <v>1.0522076</v>
      </c>
    </row>
    <row r="10674" spans="1:7" x14ac:dyDescent="0.2">
      <c r="A10674">
        <v>2009</v>
      </c>
      <c r="B10674">
        <v>3</v>
      </c>
      <c r="C10674">
        <v>21</v>
      </c>
      <c r="D10674">
        <v>0.76790254999999996</v>
      </c>
      <c r="E10674">
        <v>1.0613446</v>
      </c>
      <c r="F10674" s="46">
        <v>6</v>
      </c>
      <c r="G10674">
        <v>1.3100102</v>
      </c>
    </row>
    <row r="10675" spans="1:7" x14ac:dyDescent="0.2">
      <c r="A10675">
        <v>2009</v>
      </c>
      <c r="B10675">
        <v>3</v>
      </c>
      <c r="C10675">
        <v>22</v>
      </c>
      <c r="D10675">
        <v>0.56452446999999994</v>
      </c>
      <c r="E10675">
        <v>0.99864310000000001</v>
      </c>
      <c r="F10675" s="46">
        <v>6</v>
      </c>
      <c r="G10675">
        <v>1.1471598999999999</v>
      </c>
    </row>
    <row r="10676" spans="1:7" x14ac:dyDescent="0.2">
      <c r="A10676">
        <v>2009</v>
      </c>
      <c r="B10676">
        <v>3</v>
      </c>
      <c r="C10676">
        <v>23</v>
      </c>
      <c r="D10676">
        <v>0.12629847</v>
      </c>
      <c r="E10676">
        <v>1.1986797</v>
      </c>
      <c r="F10676" s="46">
        <v>6</v>
      </c>
      <c r="G10676">
        <v>1.2053149999999999</v>
      </c>
    </row>
    <row r="10677" spans="1:7" x14ac:dyDescent="0.2">
      <c r="A10677">
        <v>2009</v>
      </c>
      <c r="B10677">
        <v>3</v>
      </c>
      <c r="C10677">
        <v>24</v>
      </c>
      <c r="D10677">
        <v>-0.27400899000000001</v>
      </c>
      <c r="E10677">
        <v>1.0173326</v>
      </c>
      <c r="F10677" s="46">
        <v>7</v>
      </c>
      <c r="G10677">
        <v>1.0535874000000001</v>
      </c>
    </row>
    <row r="10678" spans="1:7" x14ac:dyDescent="0.2">
      <c r="A10678">
        <v>2009</v>
      </c>
      <c r="B10678">
        <v>3</v>
      </c>
      <c r="C10678">
        <v>25</v>
      </c>
      <c r="D10678">
        <v>-0.82105057999999997</v>
      </c>
      <c r="E10678">
        <v>0.69352311</v>
      </c>
      <c r="F10678" s="46">
        <v>8</v>
      </c>
      <c r="G10678">
        <v>1.0747551</v>
      </c>
    </row>
    <row r="10679" spans="1:7" x14ac:dyDescent="0.2">
      <c r="A10679">
        <v>2009</v>
      </c>
      <c r="B10679">
        <v>3</v>
      </c>
      <c r="C10679">
        <v>26</v>
      </c>
      <c r="D10679">
        <v>-1.4828838</v>
      </c>
      <c r="E10679">
        <v>0.63990641000000004</v>
      </c>
      <c r="F10679" s="46">
        <v>8</v>
      </c>
      <c r="G10679">
        <v>1.6150618000000001</v>
      </c>
    </row>
    <row r="10680" spans="1:7" x14ac:dyDescent="0.2">
      <c r="A10680">
        <v>2009</v>
      </c>
      <c r="B10680">
        <v>3</v>
      </c>
      <c r="C10680">
        <v>27</v>
      </c>
      <c r="D10680">
        <v>-1.9053054</v>
      </c>
      <c r="E10680">
        <v>0.65978621999999998</v>
      </c>
      <c r="F10680" s="46">
        <v>8</v>
      </c>
      <c r="G10680">
        <v>2.0163101999999999</v>
      </c>
    </row>
    <row r="10681" spans="1:7" x14ac:dyDescent="0.2">
      <c r="A10681">
        <v>2009</v>
      </c>
      <c r="B10681">
        <v>3</v>
      </c>
      <c r="C10681">
        <v>28</v>
      </c>
      <c r="D10681">
        <v>-2.2059134999999999</v>
      </c>
      <c r="E10681">
        <v>0.37357753999999999</v>
      </c>
      <c r="F10681" s="46">
        <v>8</v>
      </c>
      <c r="G10681">
        <v>2.237323</v>
      </c>
    </row>
    <row r="10682" spans="1:7" x14ac:dyDescent="0.2">
      <c r="A10682">
        <v>2009</v>
      </c>
      <c r="B10682">
        <v>3</v>
      </c>
      <c r="C10682">
        <v>29</v>
      </c>
      <c r="D10682">
        <v>-2.3826168000000001</v>
      </c>
      <c r="E10682" s="45">
        <v>3.4415382899999999E-2</v>
      </c>
      <c r="F10682" s="46">
        <v>8</v>
      </c>
      <c r="G10682">
        <v>2.3828654</v>
      </c>
    </row>
    <row r="10683" spans="1:7" x14ac:dyDescent="0.2">
      <c r="A10683">
        <v>2009</v>
      </c>
      <c r="B10683">
        <v>3</v>
      </c>
      <c r="C10683">
        <v>30</v>
      </c>
      <c r="D10683">
        <v>-2.497436</v>
      </c>
      <c r="E10683">
        <v>-0.15670920999999999</v>
      </c>
      <c r="F10683" s="46">
        <v>1</v>
      </c>
      <c r="G10683">
        <v>2.5023477000000001</v>
      </c>
    </row>
    <row r="10684" spans="1:7" x14ac:dyDescent="0.2">
      <c r="A10684">
        <v>2009</v>
      </c>
      <c r="B10684">
        <v>3</v>
      </c>
      <c r="C10684">
        <v>31</v>
      </c>
      <c r="D10684">
        <v>-2.7547378999999999</v>
      </c>
      <c r="E10684">
        <v>-0.45360370999999999</v>
      </c>
      <c r="F10684" s="46">
        <v>1</v>
      </c>
      <c r="G10684">
        <v>2.7918338999999999</v>
      </c>
    </row>
    <row r="10685" spans="1:7" x14ac:dyDescent="0.2">
      <c r="A10685">
        <v>2009</v>
      </c>
      <c r="B10685">
        <v>4</v>
      </c>
      <c r="C10685">
        <v>1</v>
      </c>
      <c r="D10685">
        <v>-2.7100949000000001</v>
      </c>
      <c r="E10685">
        <v>-0.79981082999999997</v>
      </c>
      <c r="F10685" s="46">
        <v>1</v>
      </c>
      <c r="G10685">
        <v>2.8256526000000002</v>
      </c>
    </row>
    <row r="10686" spans="1:7" x14ac:dyDescent="0.2">
      <c r="A10686">
        <v>2009</v>
      </c>
      <c r="B10686">
        <v>4</v>
      </c>
      <c r="C10686">
        <v>2</v>
      </c>
      <c r="D10686">
        <v>-2.3344046999999999</v>
      </c>
      <c r="E10686">
        <v>-1.1312808999999999</v>
      </c>
      <c r="F10686" s="46">
        <v>1</v>
      </c>
      <c r="G10686">
        <v>2.5940783000000001</v>
      </c>
    </row>
    <row r="10687" spans="1:7" x14ac:dyDescent="0.2">
      <c r="A10687">
        <v>2009</v>
      </c>
      <c r="B10687">
        <v>4</v>
      </c>
      <c r="C10687">
        <v>3</v>
      </c>
      <c r="D10687">
        <v>-1.8743757000000001</v>
      </c>
      <c r="E10687">
        <v>-1.3283959999999999</v>
      </c>
      <c r="F10687" s="46">
        <v>1</v>
      </c>
      <c r="G10687">
        <v>2.2973723000000001</v>
      </c>
    </row>
    <row r="10688" spans="1:7" x14ac:dyDescent="0.2">
      <c r="A10688">
        <v>2009</v>
      </c>
      <c r="B10688">
        <v>4</v>
      </c>
      <c r="C10688">
        <v>4</v>
      </c>
      <c r="D10688">
        <v>-1.4411213</v>
      </c>
      <c r="E10688">
        <v>-1.3710624</v>
      </c>
      <c r="F10688" s="46">
        <v>1</v>
      </c>
      <c r="G10688">
        <v>1.9891311</v>
      </c>
    </row>
    <row r="10689" spans="1:7" x14ac:dyDescent="0.2">
      <c r="A10689">
        <v>2009</v>
      </c>
      <c r="B10689">
        <v>4</v>
      </c>
      <c r="C10689">
        <v>5</v>
      </c>
      <c r="D10689">
        <v>-1.1128547</v>
      </c>
      <c r="E10689">
        <v>-1.3449854999999999</v>
      </c>
      <c r="F10689" s="46">
        <v>2</v>
      </c>
      <c r="G10689">
        <v>1.7456894000000001</v>
      </c>
    </row>
    <row r="10690" spans="1:7" x14ac:dyDescent="0.2">
      <c r="A10690">
        <v>2009</v>
      </c>
      <c r="B10690">
        <v>4</v>
      </c>
      <c r="C10690">
        <v>6</v>
      </c>
      <c r="D10690">
        <v>-0.86849546</v>
      </c>
      <c r="E10690">
        <v>-1.6614065</v>
      </c>
      <c r="F10690" s="46">
        <v>2</v>
      </c>
      <c r="G10690">
        <v>1.8747149000000001</v>
      </c>
    </row>
    <row r="10691" spans="1:7" x14ac:dyDescent="0.2">
      <c r="A10691">
        <v>2009</v>
      </c>
      <c r="B10691">
        <v>4</v>
      </c>
      <c r="C10691">
        <v>7</v>
      </c>
      <c r="D10691">
        <v>-0.89187788999999995</v>
      </c>
      <c r="E10691">
        <v>-1.9299366</v>
      </c>
      <c r="F10691" s="46">
        <v>2</v>
      </c>
      <c r="G10691">
        <v>2.1260531</v>
      </c>
    </row>
    <row r="10692" spans="1:7" x14ac:dyDescent="0.2">
      <c r="A10692">
        <v>2009</v>
      </c>
      <c r="B10692">
        <v>4</v>
      </c>
      <c r="C10692">
        <v>8</v>
      </c>
      <c r="D10692">
        <v>-0.56381798000000005</v>
      </c>
      <c r="E10692">
        <v>-2.1332097000000001</v>
      </c>
      <c r="F10692" s="46">
        <v>2</v>
      </c>
      <c r="G10692">
        <v>2.2064618999999999</v>
      </c>
    </row>
    <row r="10693" spans="1:7" x14ac:dyDescent="0.2">
      <c r="A10693">
        <v>2009</v>
      </c>
      <c r="B10693">
        <v>4</v>
      </c>
      <c r="C10693">
        <v>9</v>
      </c>
      <c r="D10693">
        <v>-0.41450020999999998</v>
      </c>
      <c r="E10693">
        <v>-2.3505516000000002</v>
      </c>
      <c r="F10693" s="46">
        <v>2</v>
      </c>
      <c r="G10693">
        <v>2.3868185999999998</v>
      </c>
    </row>
    <row r="10694" spans="1:7" x14ac:dyDescent="0.2">
      <c r="A10694">
        <v>2009</v>
      </c>
      <c r="B10694">
        <v>4</v>
      </c>
      <c r="C10694">
        <v>10</v>
      </c>
      <c r="D10694">
        <v>-0.46453982999999999</v>
      </c>
      <c r="E10694">
        <v>-2.4848374999999998</v>
      </c>
      <c r="F10694" s="46">
        <v>2</v>
      </c>
      <c r="G10694">
        <v>2.5278873000000002</v>
      </c>
    </row>
    <row r="10695" spans="1:7" x14ac:dyDescent="0.2">
      <c r="A10695">
        <v>2009</v>
      </c>
      <c r="B10695">
        <v>4</v>
      </c>
      <c r="C10695">
        <v>11</v>
      </c>
      <c r="D10695">
        <v>-0.39413065000000003</v>
      </c>
      <c r="E10695">
        <v>-2.2693310000000002</v>
      </c>
      <c r="F10695" s="46">
        <v>2</v>
      </c>
      <c r="G10695">
        <v>2.3033025</v>
      </c>
    </row>
    <row r="10696" spans="1:7" x14ac:dyDescent="0.2">
      <c r="A10696">
        <v>2009</v>
      </c>
      <c r="B10696">
        <v>4</v>
      </c>
      <c r="C10696">
        <v>12</v>
      </c>
      <c r="D10696">
        <v>0.32664370999999998</v>
      </c>
      <c r="E10696">
        <v>-2.3387628</v>
      </c>
      <c r="F10696" s="46">
        <v>3</v>
      </c>
      <c r="G10696">
        <v>2.3614630999999999</v>
      </c>
    </row>
    <row r="10697" spans="1:7" x14ac:dyDescent="0.2">
      <c r="A10697">
        <v>2009</v>
      </c>
      <c r="B10697">
        <v>4</v>
      </c>
      <c r="C10697">
        <v>13</v>
      </c>
      <c r="D10697">
        <v>1.0466006000000001</v>
      </c>
      <c r="E10697">
        <v>-2.2362555999999998</v>
      </c>
      <c r="F10697" s="46">
        <v>3</v>
      </c>
      <c r="G10697">
        <v>2.4690509</v>
      </c>
    </row>
    <row r="10698" spans="1:7" x14ac:dyDescent="0.2">
      <c r="A10698">
        <v>2009</v>
      </c>
      <c r="B10698">
        <v>4</v>
      </c>
      <c r="C10698">
        <v>14</v>
      </c>
      <c r="D10698">
        <v>1.4724259</v>
      </c>
      <c r="E10698">
        <v>-1.9297283999999999</v>
      </c>
      <c r="F10698" s="46">
        <v>3</v>
      </c>
      <c r="G10698">
        <v>2.4273213999999999</v>
      </c>
    </row>
    <row r="10699" spans="1:7" x14ac:dyDescent="0.2">
      <c r="A10699">
        <v>2009</v>
      </c>
      <c r="B10699">
        <v>4</v>
      </c>
      <c r="C10699">
        <v>15</v>
      </c>
      <c r="D10699">
        <v>2.0190158</v>
      </c>
      <c r="E10699">
        <v>-1.1774544</v>
      </c>
      <c r="F10699" s="46">
        <v>4</v>
      </c>
      <c r="G10699">
        <v>2.3372684000000001</v>
      </c>
    </row>
    <row r="10700" spans="1:7" x14ac:dyDescent="0.2">
      <c r="A10700">
        <v>2009</v>
      </c>
      <c r="B10700">
        <v>4</v>
      </c>
      <c r="C10700">
        <v>16</v>
      </c>
      <c r="D10700">
        <v>2.2634026999999999</v>
      </c>
      <c r="E10700">
        <v>-0.38177791</v>
      </c>
      <c r="F10700" s="46">
        <v>4</v>
      </c>
      <c r="G10700">
        <v>2.2953749000000001</v>
      </c>
    </row>
    <row r="10701" spans="1:7" x14ac:dyDescent="0.2">
      <c r="A10701">
        <v>2009</v>
      </c>
      <c r="B10701">
        <v>4</v>
      </c>
      <c r="C10701">
        <v>17</v>
      </c>
      <c r="D10701">
        <v>2.1903790999999999</v>
      </c>
      <c r="E10701" s="45">
        <v>9.0345196399999994E-2</v>
      </c>
      <c r="F10701" s="46">
        <v>5</v>
      </c>
      <c r="G10701">
        <v>2.1922413999999999</v>
      </c>
    </row>
    <row r="10702" spans="1:7" x14ac:dyDescent="0.2">
      <c r="A10702">
        <v>2009</v>
      </c>
      <c r="B10702">
        <v>4</v>
      </c>
      <c r="C10702">
        <v>18</v>
      </c>
      <c r="D10702">
        <v>2.0288186000000001</v>
      </c>
      <c r="E10702">
        <v>0.77864723999999996</v>
      </c>
      <c r="F10702" s="46">
        <v>5</v>
      </c>
      <c r="G10702">
        <v>2.1731075999999998</v>
      </c>
    </row>
    <row r="10703" spans="1:7" x14ac:dyDescent="0.2">
      <c r="A10703">
        <v>2009</v>
      </c>
      <c r="B10703">
        <v>4</v>
      </c>
      <c r="C10703">
        <v>19</v>
      </c>
      <c r="D10703">
        <v>1.7705244</v>
      </c>
      <c r="E10703">
        <v>1.1716150999999999</v>
      </c>
      <c r="F10703" s="46">
        <v>5</v>
      </c>
      <c r="G10703">
        <v>2.1230728999999999</v>
      </c>
    </row>
    <row r="10704" spans="1:7" x14ac:dyDescent="0.2">
      <c r="A10704">
        <v>2009</v>
      </c>
      <c r="B10704">
        <v>4</v>
      </c>
      <c r="C10704">
        <v>20</v>
      </c>
      <c r="D10704">
        <v>1.8802072999999999</v>
      </c>
      <c r="E10704">
        <v>1.2645093999999999</v>
      </c>
      <c r="F10704" s="46">
        <v>5</v>
      </c>
      <c r="G10704">
        <v>2.2658691000000002</v>
      </c>
    </row>
    <row r="10705" spans="1:7" x14ac:dyDescent="0.2">
      <c r="A10705">
        <v>2009</v>
      </c>
      <c r="B10705">
        <v>4</v>
      </c>
      <c r="C10705">
        <v>21</v>
      </c>
      <c r="D10705">
        <v>1.7450607</v>
      </c>
      <c r="E10705">
        <v>1.1757025000000001</v>
      </c>
      <c r="F10705" s="46">
        <v>5</v>
      </c>
      <c r="G10705">
        <v>2.1041656</v>
      </c>
    </row>
    <row r="10706" spans="1:7" x14ac:dyDescent="0.2">
      <c r="A10706">
        <v>2009</v>
      </c>
      <c r="B10706">
        <v>4</v>
      </c>
      <c r="C10706">
        <v>22</v>
      </c>
      <c r="D10706">
        <v>1.6910037</v>
      </c>
      <c r="E10706">
        <v>1.3534811</v>
      </c>
      <c r="F10706" s="46">
        <v>5</v>
      </c>
      <c r="G10706">
        <v>2.1659651000000002</v>
      </c>
    </row>
    <row r="10707" spans="1:7" x14ac:dyDescent="0.2">
      <c r="A10707">
        <v>2009</v>
      </c>
      <c r="B10707">
        <v>4</v>
      </c>
      <c r="C10707">
        <v>23</v>
      </c>
      <c r="D10707">
        <v>1.3944673999999999</v>
      </c>
      <c r="E10707">
        <v>1.5858291</v>
      </c>
      <c r="F10707" s="46">
        <v>6</v>
      </c>
      <c r="G10707">
        <v>2.1117275000000002</v>
      </c>
    </row>
    <row r="10708" spans="1:7" x14ac:dyDescent="0.2">
      <c r="A10708">
        <v>2009</v>
      </c>
      <c r="B10708">
        <v>4</v>
      </c>
      <c r="C10708">
        <v>24</v>
      </c>
      <c r="D10708">
        <v>1.2774152999999999</v>
      </c>
      <c r="E10708">
        <v>1.7890440999999999</v>
      </c>
      <c r="F10708" s="46">
        <v>6</v>
      </c>
      <c r="G10708">
        <v>2.1982876999999998</v>
      </c>
    </row>
    <row r="10709" spans="1:7" x14ac:dyDescent="0.2">
      <c r="A10709">
        <v>2009</v>
      </c>
      <c r="B10709">
        <v>4</v>
      </c>
      <c r="C10709">
        <v>25</v>
      </c>
      <c r="D10709">
        <v>0.98566467000000002</v>
      </c>
      <c r="E10709">
        <v>1.9068532</v>
      </c>
      <c r="F10709" s="46">
        <v>6</v>
      </c>
      <c r="G10709">
        <v>2.1465377999999999</v>
      </c>
    </row>
    <row r="10710" spans="1:7" x14ac:dyDescent="0.2">
      <c r="A10710">
        <v>2009</v>
      </c>
      <c r="B10710">
        <v>4</v>
      </c>
      <c r="C10710">
        <v>26</v>
      </c>
      <c r="D10710">
        <v>0.52523874999999998</v>
      </c>
      <c r="E10710">
        <v>2.1128054000000001</v>
      </c>
      <c r="F10710" s="46">
        <v>6</v>
      </c>
      <c r="G10710">
        <v>2.1771132999999998</v>
      </c>
    </row>
    <row r="10711" spans="1:7" x14ac:dyDescent="0.2">
      <c r="A10711">
        <v>2009</v>
      </c>
      <c r="B10711">
        <v>4</v>
      </c>
      <c r="C10711">
        <v>27</v>
      </c>
      <c r="D10711" s="45">
        <v>-8.6208403099999997E-2</v>
      </c>
      <c r="E10711">
        <v>2.1002100000000001</v>
      </c>
      <c r="F10711" s="46">
        <v>7</v>
      </c>
      <c r="G10711">
        <v>2.1019785</v>
      </c>
    </row>
    <row r="10712" spans="1:7" x14ac:dyDescent="0.2">
      <c r="A10712">
        <v>2009</v>
      </c>
      <c r="B10712">
        <v>4</v>
      </c>
      <c r="C10712">
        <v>28</v>
      </c>
      <c r="D10712">
        <v>-0.67319207999999997</v>
      </c>
      <c r="E10712">
        <v>2.0020003000000002</v>
      </c>
      <c r="F10712" s="46">
        <v>7</v>
      </c>
      <c r="G10712">
        <v>2.1121534999999998</v>
      </c>
    </row>
    <row r="10713" spans="1:7" x14ac:dyDescent="0.2">
      <c r="A10713">
        <v>2009</v>
      </c>
      <c r="B10713">
        <v>4</v>
      </c>
      <c r="C10713">
        <v>29</v>
      </c>
      <c r="D10713">
        <v>-0.86401205999999997</v>
      </c>
      <c r="E10713">
        <v>1.8405951</v>
      </c>
      <c r="F10713" s="46">
        <v>7</v>
      </c>
      <c r="G10713">
        <v>2.0332997000000002</v>
      </c>
    </row>
    <row r="10714" spans="1:7" x14ac:dyDescent="0.2">
      <c r="A10714">
        <v>2009</v>
      </c>
      <c r="B10714">
        <v>4</v>
      </c>
      <c r="C10714">
        <v>30</v>
      </c>
      <c r="D10714">
        <v>-1.0161998999999999</v>
      </c>
      <c r="E10714">
        <v>1.8383547</v>
      </c>
      <c r="F10714" s="46">
        <v>7</v>
      </c>
      <c r="G10714">
        <v>2.1005262999999998</v>
      </c>
    </row>
    <row r="10715" spans="1:7" x14ac:dyDescent="0.2">
      <c r="A10715">
        <v>2009</v>
      </c>
      <c r="B10715">
        <v>5</v>
      </c>
      <c r="C10715">
        <v>1</v>
      </c>
      <c r="D10715">
        <v>-1.5035429</v>
      </c>
      <c r="E10715">
        <v>1.7469250999999999</v>
      </c>
      <c r="F10715" s="46">
        <v>7</v>
      </c>
      <c r="G10715">
        <v>2.304862</v>
      </c>
    </row>
    <row r="10716" spans="1:7" x14ac:dyDescent="0.2">
      <c r="A10716">
        <v>2009</v>
      </c>
      <c r="B10716">
        <v>5</v>
      </c>
      <c r="C10716">
        <v>2</v>
      </c>
      <c r="D10716">
        <v>-1.446323</v>
      </c>
      <c r="E10716">
        <v>1.2713403000000001</v>
      </c>
      <c r="F10716" s="46">
        <v>8</v>
      </c>
      <c r="G10716">
        <v>1.9256574</v>
      </c>
    </row>
    <row r="10717" spans="1:7" x14ac:dyDescent="0.2">
      <c r="A10717">
        <v>2009</v>
      </c>
      <c r="B10717">
        <v>5</v>
      </c>
      <c r="C10717">
        <v>3</v>
      </c>
      <c r="D10717">
        <v>-1.3656173</v>
      </c>
      <c r="E10717">
        <v>1.3166461</v>
      </c>
      <c r="F10717" s="46">
        <v>8</v>
      </c>
      <c r="G10717">
        <v>1.8969625999999999</v>
      </c>
    </row>
    <row r="10718" spans="1:7" x14ac:dyDescent="0.2">
      <c r="A10718">
        <v>2009</v>
      </c>
      <c r="B10718">
        <v>5</v>
      </c>
      <c r="C10718">
        <v>4</v>
      </c>
      <c r="D10718">
        <v>-1.3123351000000001</v>
      </c>
      <c r="E10718">
        <v>1.1132432000000001</v>
      </c>
      <c r="F10718" s="46">
        <v>8</v>
      </c>
      <c r="G10718">
        <v>1.7209108</v>
      </c>
    </row>
    <row r="10719" spans="1:7" x14ac:dyDescent="0.2">
      <c r="A10719">
        <v>2009</v>
      </c>
      <c r="B10719">
        <v>5</v>
      </c>
      <c r="C10719">
        <v>5</v>
      </c>
      <c r="D10719">
        <v>-1.2219654</v>
      </c>
      <c r="E10719">
        <v>1.0229944</v>
      </c>
      <c r="F10719" s="46">
        <v>8</v>
      </c>
      <c r="G10719">
        <v>1.5936489</v>
      </c>
    </row>
    <row r="10720" spans="1:7" x14ac:dyDescent="0.2">
      <c r="A10720">
        <v>2009</v>
      </c>
      <c r="B10720">
        <v>5</v>
      </c>
      <c r="C10720">
        <v>6</v>
      </c>
      <c r="D10720">
        <v>-0.74253988000000004</v>
      </c>
      <c r="E10720">
        <v>1.0301530000000001</v>
      </c>
      <c r="F10720" s="46">
        <v>7</v>
      </c>
      <c r="G10720">
        <v>1.2698742999999999</v>
      </c>
    </row>
    <row r="10721" spans="1:7" x14ac:dyDescent="0.2">
      <c r="A10721">
        <v>2009</v>
      </c>
      <c r="B10721">
        <v>5</v>
      </c>
      <c r="C10721">
        <v>7</v>
      </c>
      <c r="D10721">
        <v>-0.63855183000000004</v>
      </c>
      <c r="E10721">
        <v>1.0886739000000001</v>
      </c>
      <c r="F10721" s="46">
        <v>7</v>
      </c>
      <c r="G10721">
        <v>1.2621249999999999</v>
      </c>
    </row>
    <row r="10722" spans="1:7" x14ac:dyDescent="0.2">
      <c r="A10722">
        <v>2009</v>
      </c>
      <c r="B10722">
        <v>5</v>
      </c>
      <c r="C10722">
        <v>8</v>
      </c>
      <c r="D10722">
        <v>-0.58979641999999999</v>
      </c>
      <c r="E10722">
        <v>0.91708827000000004</v>
      </c>
      <c r="F10722" s="46">
        <v>7</v>
      </c>
      <c r="G10722">
        <v>1.0903718</v>
      </c>
    </row>
    <row r="10723" spans="1:7" x14ac:dyDescent="0.2">
      <c r="A10723">
        <v>2009</v>
      </c>
      <c r="B10723">
        <v>5</v>
      </c>
      <c r="C10723">
        <v>9</v>
      </c>
      <c r="D10723">
        <v>-0.67264365999999998</v>
      </c>
      <c r="E10723">
        <v>0.76401216000000005</v>
      </c>
      <c r="F10723" s="46">
        <v>7</v>
      </c>
      <c r="G10723">
        <v>1.0179214000000001</v>
      </c>
    </row>
    <row r="10724" spans="1:7" x14ac:dyDescent="0.2">
      <c r="A10724">
        <v>2009</v>
      </c>
      <c r="B10724">
        <v>5</v>
      </c>
      <c r="C10724">
        <v>10</v>
      </c>
      <c r="D10724">
        <v>-0.88417053000000001</v>
      </c>
      <c r="E10724">
        <v>0.74407356999999996</v>
      </c>
      <c r="F10724" s="46">
        <v>8</v>
      </c>
      <c r="G10724">
        <v>1.1555964000000001</v>
      </c>
    </row>
    <row r="10725" spans="1:7" x14ac:dyDescent="0.2">
      <c r="A10725">
        <v>2009</v>
      </c>
      <c r="B10725">
        <v>5</v>
      </c>
      <c r="C10725">
        <v>11</v>
      </c>
      <c r="D10725">
        <v>-0.78144144999999998</v>
      </c>
      <c r="E10725">
        <v>0.56249278999999996</v>
      </c>
      <c r="F10725" s="46">
        <v>8</v>
      </c>
      <c r="G10725">
        <v>0.96283375999999998</v>
      </c>
    </row>
    <row r="10726" spans="1:7" x14ac:dyDescent="0.2">
      <c r="A10726">
        <v>2009</v>
      </c>
      <c r="B10726">
        <v>5</v>
      </c>
      <c r="C10726">
        <v>12</v>
      </c>
      <c r="D10726">
        <v>-0.80010371999999996</v>
      </c>
      <c r="E10726">
        <v>0.48033163000000001</v>
      </c>
      <c r="F10726" s="46">
        <v>8</v>
      </c>
      <c r="G10726">
        <v>0.93321191999999997</v>
      </c>
    </row>
    <row r="10727" spans="1:7" x14ac:dyDescent="0.2">
      <c r="A10727">
        <v>2009</v>
      </c>
      <c r="B10727">
        <v>5</v>
      </c>
      <c r="C10727">
        <v>13</v>
      </c>
      <c r="D10727">
        <v>-0.52282894000000002</v>
      </c>
      <c r="E10727">
        <v>0.28854370000000001</v>
      </c>
      <c r="F10727" s="46">
        <v>8</v>
      </c>
      <c r="G10727">
        <v>0.59716630000000004</v>
      </c>
    </row>
    <row r="10728" spans="1:7" x14ac:dyDescent="0.2">
      <c r="A10728">
        <v>2009</v>
      </c>
      <c r="B10728">
        <v>5</v>
      </c>
      <c r="C10728">
        <v>14</v>
      </c>
      <c r="D10728">
        <v>-0.42777516999999998</v>
      </c>
      <c r="E10728">
        <v>0.20753996</v>
      </c>
      <c r="F10728" s="46">
        <v>8</v>
      </c>
      <c r="G10728">
        <v>0.47546231999999999</v>
      </c>
    </row>
    <row r="10729" spans="1:7" x14ac:dyDescent="0.2">
      <c r="A10729">
        <v>2009</v>
      </c>
      <c r="B10729">
        <v>5</v>
      </c>
      <c r="C10729">
        <v>15</v>
      </c>
      <c r="D10729">
        <v>-0.47133418999999999</v>
      </c>
      <c r="E10729">
        <v>0.14218923</v>
      </c>
      <c r="F10729" s="46">
        <v>8</v>
      </c>
      <c r="G10729">
        <v>0.49231464000000003</v>
      </c>
    </row>
    <row r="10730" spans="1:7" x14ac:dyDescent="0.2">
      <c r="A10730">
        <v>2009</v>
      </c>
      <c r="B10730">
        <v>5</v>
      </c>
      <c r="C10730">
        <v>16</v>
      </c>
      <c r="D10730">
        <v>-0.63527661999999996</v>
      </c>
      <c r="E10730">
        <v>0.35027017999999999</v>
      </c>
      <c r="F10730" s="46">
        <v>8</v>
      </c>
      <c r="G10730">
        <v>0.72544162999999995</v>
      </c>
    </row>
    <row r="10731" spans="1:7" x14ac:dyDescent="0.2">
      <c r="A10731">
        <v>2009</v>
      </c>
      <c r="B10731">
        <v>5</v>
      </c>
      <c r="C10731">
        <v>17</v>
      </c>
      <c r="D10731">
        <v>-0.20566696000000001</v>
      </c>
      <c r="E10731">
        <v>0.59963350999999998</v>
      </c>
      <c r="F10731" s="46">
        <v>7</v>
      </c>
      <c r="G10731">
        <v>0.63392364999999995</v>
      </c>
    </row>
    <row r="10732" spans="1:7" x14ac:dyDescent="0.2">
      <c r="A10732">
        <v>2009</v>
      </c>
      <c r="B10732">
        <v>5</v>
      </c>
      <c r="C10732">
        <v>18</v>
      </c>
      <c r="D10732" s="45">
        <v>9.7437985199999994E-2</v>
      </c>
      <c r="E10732">
        <v>0.81864101</v>
      </c>
      <c r="F10732" s="46">
        <v>6</v>
      </c>
      <c r="G10732">
        <v>0.82441938000000003</v>
      </c>
    </row>
    <row r="10733" spans="1:7" x14ac:dyDescent="0.2">
      <c r="A10733">
        <v>2009</v>
      </c>
      <c r="B10733">
        <v>5</v>
      </c>
      <c r="C10733">
        <v>19</v>
      </c>
      <c r="D10733">
        <v>-0.10063978</v>
      </c>
      <c r="E10733">
        <v>1.1378353999999999</v>
      </c>
      <c r="F10733" s="46">
        <v>7</v>
      </c>
      <c r="G10733">
        <v>1.1422775000000001</v>
      </c>
    </row>
    <row r="10734" spans="1:7" x14ac:dyDescent="0.2">
      <c r="A10734">
        <v>2009</v>
      </c>
      <c r="B10734">
        <v>5</v>
      </c>
      <c r="C10734">
        <v>20</v>
      </c>
      <c r="D10734" s="45">
        <v>-7.5388856200000007E-2</v>
      </c>
      <c r="E10734">
        <v>1.4627038999999999</v>
      </c>
      <c r="F10734" s="46">
        <v>7</v>
      </c>
      <c r="G10734">
        <v>1.4646454</v>
      </c>
    </row>
    <row r="10735" spans="1:7" x14ac:dyDescent="0.2">
      <c r="A10735">
        <v>2009</v>
      </c>
      <c r="B10735">
        <v>5</v>
      </c>
      <c r="C10735">
        <v>21</v>
      </c>
      <c r="D10735">
        <v>-0.38467672000000003</v>
      </c>
      <c r="E10735">
        <v>1.3167913</v>
      </c>
      <c r="F10735" s="46">
        <v>7</v>
      </c>
      <c r="G10735">
        <v>1.3718292999999999</v>
      </c>
    </row>
    <row r="10736" spans="1:7" x14ac:dyDescent="0.2">
      <c r="A10736">
        <v>2009</v>
      </c>
      <c r="B10736">
        <v>5</v>
      </c>
      <c r="C10736">
        <v>22</v>
      </c>
      <c r="D10736">
        <v>-0.57492304000000005</v>
      </c>
      <c r="E10736">
        <v>1.4481146</v>
      </c>
      <c r="F10736" s="46">
        <v>7</v>
      </c>
      <c r="G10736">
        <v>1.5580670000000001</v>
      </c>
    </row>
    <row r="10737" spans="1:7" x14ac:dyDescent="0.2">
      <c r="A10737">
        <v>2009</v>
      </c>
      <c r="B10737">
        <v>5</v>
      </c>
      <c r="C10737">
        <v>23</v>
      </c>
      <c r="D10737">
        <v>-0.55278468000000003</v>
      </c>
      <c r="E10737">
        <v>1.1392016</v>
      </c>
      <c r="F10737" s="46">
        <v>7</v>
      </c>
      <c r="G10737">
        <v>1.2662351000000001</v>
      </c>
    </row>
    <row r="10738" spans="1:7" x14ac:dyDescent="0.2">
      <c r="A10738">
        <v>2009</v>
      </c>
      <c r="B10738">
        <v>5</v>
      </c>
      <c r="C10738">
        <v>24</v>
      </c>
      <c r="D10738">
        <v>-0.65472788000000004</v>
      </c>
      <c r="E10738">
        <v>0.77919090000000002</v>
      </c>
      <c r="F10738" s="46">
        <v>7</v>
      </c>
      <c r="G10738">
        <v>1.0177461000000001</v>
      </c>
    </row>
    <row r="10739" spans="1:7" x14ac:dyDescent="0.2">
      <c r="A10739">
        <v>2009</v>
      </c>
      <c r="B10739">
        <v>5</v>
      </c>
      <c r="C10739">
        <v>25</v>
      </c>
      <c r="D10739">
        <v>-0.47225556000000002</v>
      </c>
      <c r="E10739">
        <v>0.61891346999999997</v>
      </c>
      <c r="F10739" s="46">
        <v>7</v>
      </c>
      <c r="G10739">
        <v>0.77851093000000005</v>
      </c>
    </row>
    <row r="10740" spans="1:7" x14ac:dyDescent="0.2">
      <c r="A10740">
        <v>2009</v>
      </c>
      <c r="B10740">
        <v>5</v>
      </c>
      <c r="C10740">
        <v>26</v>
      </c>
      <c r="D10740">
        <v>-0.38139528</v>
      </c>
      <c r="E10740">
        <v>0.63785583000000001</v>
      </c>
      <c r="F10740" s="46">
        <v>7</v>
      </c>
      <c r="G10740">
        <v>0.74318397000000003</v>
      </c>
    </row>
    <row r="10741" spans="1:7" x14ac:dyDescent="0.2">
      <c r="A10741">
        <v>2009</v>
      </c>
      <c r="B10741">
        <v>5</v>
      </c>
      <c r="C10741">
        <v>27</v>
      </c>
      <c r="D10741">
        <v>-0.38450781000000001</v>
      </c>
      <c r="E10741">
        <v>0.50146347000000002</v>
      </c>
      <c r="F10741" s="46">
        <v>7</v>
      </c>
      <c r="G10741">
        <v>0.63191127999999996</v>
      </c>
    </row>
    <row r="10742" spans="1:7" x14ac:dyDescent="0.2">
      <c r="A10742">
        <v>2009</v>
      </c>
      <c r="B10742">
        <v>5</v>
      </c>
      <c r="C10742">
        <v>28</v>
      </c>
      <c r="D10742" s="45">
        <v>-5.9986982500000001E-2</v>
      </c>
      <c r="E10742">
        <v>0.3319203</v>
      </c>
      <c r="F10742" s="46">
        <v>7</v>
      </c>
      <c r="G10742">
        <v>0.33729737999999998</v>
      </c>
    </row>
    <row r="10743" spans="1:7" x14ac:dyDescent="0.2">
      <c r="A10743">
        <v>2009</v>
      </c>
      <c r="B10743">
        <v>5</v>
      </c>
      <c r="C10743">
        <v>29</v>
      </c>
      <c r="D10743">
        <v>0.32785653999999997</v>
      </c>
      <c r="E10743">
        <v>0.52166283000000002</v>
      </c>
      <c r="F10743" s="46">
        <v>6</v>
      </c>
      <c r="G10743">
        <v>0.61613476</v>
      </c>
    </row>
    <row r="10744" spans="1:7" x14ac:dyDescent="0.2">
      <c r="A10744">
        <v>2009</v>
      </c>
      <c r="B10744">
        <v>5</v>
      </c>
      <c r="C10744">
        <v>30</v>
      </c>
      <c r="D10744">
        <v>0.65677087999999995</v>
      </c>
      <c r="E10744">
        <v>0.79745716</v>
      </c>
      <c r="F10744" s="46">
        <v>6</v>
      </c>
      <c r="G10744">
        <v>1.0330952</v>
      </c>
    </row>
    <row r="10745" spans="1:7" x14ac:dyDescent="0.2">
      <c r="A10745">
        <v>2009</v>
      </c>
      <c r="B10745">
        <v>5</v>
      </c>
      <c r="C10745">
        <v>31</v>
      </c>
      <c r="D10745">
        <v>0.59005772999999995</v>
      </c>
      <c r="E10745">
        <v>0.87076299999999995</v>
      </c>
      <c r="F10745" s="46">
        <v>6</v>
      </c>
      <c r="G10745">
        <v>1.0518537999999999</v>
      </c>
    </row>
    <row r="10746" spans="1:7" x14ac:dyDescent="0.2">
      <c r="A10746">
        <v>2009</v>
      </c>
      <c r="B10746">
        <v>6</v>
      </c>
      <c r="C10746">
        <v>1</v>
      </c>
      <c r="D10746">
        <v>0.51035505999999997</v>
      </c>
      <c r="E10746">
        <v>1.1533935</v>
      </c>
      <c r="F10746" s="46">
        <v>6</v>
      </c>
      <c r="G10746">
        <v>1.2612608999999999</v>
      </c>
    </row>
    <row r="10747" spans="1:7" x14ac:dyDescent="0.2">
      <c r="A10747">
        <v>2009</v>
      </c>
      <c r="B10747">
        <v>6</v>
      </c>
      <c r="C10747">
        <v>2</v>
      </c>
      <c r="D10747">
        <v>0.65790892000000001</v>
      </c>
      <c r="E10747">
        <v>1.2310091000000001</v>
      </c>
      <c r="F10747" s="46">
        <v>6</v>
      </c>
      <c r="G10747">
        <v>1.3957892999999999</v>
      </c>
    </row>
    <row r="10748" spans="1:7" x14ac:dyDescent="0.2">
      <c r="A10748">
        <v>2009</v>
      </c>
      <c r="B10748">
        <v>6</v>
      </c>
      <c r="C10748">
        <v>3</v>
      </c>
      <c r="D10748">
        <v>0.54334216999999996</v>
      </c>
      <c r="E10748">
        <v>1.3278036</v>
      </c>
      <c r="F10748" s="46">
        <v>6</v>
      </c>
      <c r="G10748">
        <v>1.4346718000000001</v>
      </c>
    </row>
    <row r="10749" spans="1:7" x14ac:dyDescent="0.2">
      <c r="A10749">
        <v>2009</v>
      </c>
      <c r="B10749">
        <v>6</v>
      </c>
      <c r="C10749">
        <v>4</v>
      </c>
      <c r="D10749">
        <v>0.29907686</v>
      </c>
      <c r="E10749">
        <v>1.3739511</v>
      </c>
      <c r="F10749" s="46">
        <v>6</v>
      </c>
      <c r="G10749">
        <v>1.4061254000000001</v>
      </c>
    </row>
    <row r="10750" spans="1:7" x14ac:dyDescent="0.2">
      <c r="A10750">
        <v>2009</v>
      </c>
      <c r="B10750">
        <v>6</v>
      </c>
      <c r="C10750">
        <v>5</v>
      </c>
      <c r="D10750">
        <v>0.33574485999999998</v>
      </c>
      <c r="E10750">
        <v>1.4158930999999999</v>
      </c>
      <c r="F10750" s="46">
        <v>6</v>
      </c>
      <c r="G10750">
        <v>1.4551555</v>
      </c>
    </row>
    <row r="10751" spans="1:7" x14ac:dyDescent="0.2">
      <c r="A10751">
        <v>2009</v>
      </c>
      <c r="B10751">
        <v>6</v>
      </c>
      <c r="C10751">
        <v>6</v>
      </c>
      <c r="D10751">
        <v>0.16953367</v>
      </c>
      <c r="E10751">
        <v>1.5883434000000001</v>
      </c>
      <c r="F10751" s="46">
        <v>6</v>
      </c>
      <c r="G10751">
        <v>1.5973655</v>
      </c>
    </row>
    <row r="10752" spans="1:7" x14ac:dyDescent="0.2">
      <c r="A10752">
        <v>2009</v>
      </c>
      <c r="B10752">
        <v>6</v>
      </c>
      <c r="C10752">
        <v>7</v>
      </c>
      <c r="D10752" s="45">
        <v>-4.0727779300000003E-2</v>
      </c>
      <c r="E10752">
        <v>1.6254141</v>
      </c>
      <c r="F10752" s="46">
        <v>7</v>
      </c>
      <c r="G10752">
        <v>1.6259242</v>
      </c>
    </row>
    <row r="10753" spans="1:7" x14ac:dyDescent="0.2">
      <c r="A10753">
        <v>2009</v>
      </c>
      <c r="B10753">
        <v>6</v>
      </c>
      <c r="C10753">
        <v>8</v>
      </c>
      <c r="D10753">
        <v>-0.34228178999999997</v>
      </c>
      <c r="E10753">
        <v>1.7911140999999999</v>
      </c>
      <c r="F10753" s="46">
        <v>7</v>
      </c>
      <c r="G10753">
        <v>1.8235258000000001</v>
      </c>
    </row>
    <row r="10754" spans="1:7" x14ac:dyDescent="0.2">
      <c r="A10754">
        <v>2009</v>
      </c>
      <c r="B10754">
        <v>6</v>
      </c>
      <c r="C10754">
        <v>9</v>
      </c>
      <c r="D10754">
        <v>-0.86873286999999999</v>
      </c>
      <c r="E10754">
        <v>1.8327138000000001</v>
      </c>
      <c r="F10754" s="46">
        <v>7</v>
      </c>
      <c r="G10754">
        <v>2.0281856</v>
      </c>
    </row>
    <row r="10755" spans="1:7" x14ac:dyDescent="0.2">
      <c r="A10755">
        <v>2009</v>
      </c>
      <c r="B10755">
        <v>6</v>
      </c>
      <c r="C10755">
        <v>10</v>
      </c>
      <c r="D10755">
        <v>-1.1893412000000001</v>
      </c>
      <c r="E10755">
        <v>1.6776180999999999</v>
      </c>
      <c r="F10755" s="46">
        <v>7</v>
      </c>
      <c r="G10755">
        <v>2.0564374999999999</v>
      </c>
    </row>
    <row r="10756" spans="1:7" x14ac:dyDescent="0.2">
      <c r="A10756">
        <v>2009</v>
      </c>
      <c r="B10756">
        <v>6</v>
      </c>
      <c r="C10756">
        <v>11</v>
      </c>
      <c r="D10756">
        <v>-1.5177632999999999</v>
      </c>
      <c r="E10756">
        <v>1.3987160999999999</v>
      </c>
      <c r="F10756" s="46">
        <v>8</v>
      </c>
      <c r="G10756">
        <v>2.0639796000000001</v>
      </c>
    </row>
    <row r="10757" spans="1:7" x14ac:dyDescent="0.2">
      <c r="A10757">
        <v>2009</v>
      </c>
      <c r="B10757">
        <v>6</v>
      </c>
      <c r="C10757">
        <v>12</v>
      </c>
      <c r="D10757">
        <v>-1.7610764999999999</v>
      </c>
      <c r="E10757">
        <v>1.2981488999999999</v>
      </c>
      <c r="F10757" s="46">
        <v>8</v>
      </c>
      <c r="G10757">
        <v>2.1878256999999999</v>
      </c>
    </row>
    <row r="10758" spans="1:7" x14ac:dyDescent="0.2">
      <c r="A10758">
        <v>2009</v>
      </c>
      <c r="B10758">
        <v>6</v>
      </c>
      <c r="C10758">
        <v>13</v>
      </c>
      <c r="D10758">
        <v>-1.7560499000000001</v>
      </c>
      <c r="E10758">
        <v>1.1525766</v>
      </c>
      <c r="F10758" s="46">
        <v>8</v>
      </c>
      <c r="G10758">
        <v>2.1005104000000001</v>
      </c>
    </row>
    <row r="10759" spans="1:7" x14ac:dyDescent="0.2">
      <c r="A10759">
        <v>2009</v>
      </c>
      <c r="B10759">
        <v>6</v>
      </c>
      <c r="C10759">
        <v>14</v>
      </c>
      <c r="D10759">
        <v>-1.5018172999999999</v>
      </c>
      <c r="E10759">
        <v>0.97040205999999996</v>
      </c>
      <c r="F10759" s="46">
        <v>8</v>
      </c>
      <c r="G10759">
        <v>1.7880535</v>
      </c>
    </row>
    <row r="10760" spans="1:7" x14ac:dyDescent="0.2">
      <c r="A10760">
        <v>2009</v>
      </c>
      <c r="B10760">
        <v>6</v>
      </c>
      <c r="C10760">
        <v>15</v>
      </c>
      <c r="D10760">
        <v>-1.1250685</v>
      </c>
      <c r="E10760">
        <v>0.81415152999999996</v>
      </c>
      <c r="F10760" s="46">
        <v>8</v>
      </c>
      <c r="G10760">
        <v>1.3887484000000001</v>
      </c>
    </row>
    <row r="10761" spans="1:7" x14ac:dyDescent="0.2">
      <c r="A10761">
        <v>2009</v>
      </c>
      <c r="B10761">
        <v>6</v>
      </c>
      <c r="C10761">
        <v>16</v>
      </c>
      <c r="D10761">
        <v>-1.0963407999999999</v>
      </c>
      <c r="E10761">
        <v>0.60434352999999996</v>
      </c>
      <c r="F10761" s="46">
        <v>8</v>
      </c>
      <c r="G10761">
        <v>1.2518762000000001</v>
      </c>
    </row>
    <row r="10762" spans="1:7" x14ac:dyDescent="0.2">
      <c r="A10762">
        <v>2009</v>
      </c>
      <c r="B10762">
        <v>6</v>
      </c>
      <c r="C10762">
        <v>17</v>
      </c>
      <c r="D10762">
        <v>-1.0882860000000001</v>
      </c>
      <c r="E10762">
        <v>0.86281019000000003</v>
      </c>
      <c r="F10762" s="46">
        <v>8</v>
      </c>
      <c r="G10762">
        <v>1.3888153000000001</v>
      </c>
    </row>
    <row r="10763" spans="1:7" x14ac:dyDescent="0.2">
      <c r="A10763">
        <v>2009</v>
      </c>
      <c r="B10763">
        <v>6</v>
      </c>
      <c r="C10763">
        <v>18</v>
      </c>
      <c r="D10763">
        <v>-1.2823283999999999</v>
      </c>
      <c r="E10763">
        <v>0.70861584</v>
      </c>
      <c r="F10763" s="46">
        <v>8</v>
      </c>
      <c r="G10763">
        <v>1.4650947000000001</v>
      </c>
    </row>
    <row r="10764" spans="1:7" x14ac:dyDescent="0.2">
      <c r="A10764">
        <v>2009</v>
      </c>
      <c r="B10764">
        <v>6</v>
      </c>
      <c r="C10764">
        <v>19</v>
      </c>
      <c r="D10764">
        <v>-1.5097210000000001</v>
      </c>
      <c r="E10764">
        <v>0.85356814000000003</v>
      </c>
      <c r="F10764" s="46">
        <v>8</v>
      </c>
      <c r="G10764">
        <v>1.7343115</v>
      </c>
    </row>
    <row r="10765" spans="1:7" x14ac:dyDescent="0.2">
      <c r="A10765">
        <v>2009</v>
      </c>
      <c r="B10765">
        <v>6</v>
      </c>
      <c r="C10765">
        <v>20</v>
      </c>
      <c r="D10765">
        <v>-1.4954034</v>
      </c>
      <c r="E10765">
        <v>0.83859729999999999</v>
      </c>
      <c r="F10765" s="46">
        <v>8</v>
      </c>
      <c r="G10765">
        <v>1.7144902</v>
      </c>
    </row>
    <row r="10766" spans="1:7" x14ac:dyDescent="0.2">
      <c r="A10766">
        <v>2009</v>
      </c>
      <c r="B10766">
        <v>6</v>
      </c>
      <c r="C10766">
        <v>21</v>
      </c>
      <c r="D10766">
        <v>-1.2086964</v>
      </c>
      <c r="E10766">
        <v>0.52234674000000003</v>
      </c>
      <c r="F10766" s="46">
        <v>8</v>
      </c>
      <c r="G10766">
        <v>1.3167357</v>
      </c>
    </row>
    <row r="10767" spans="1:7" x14ac:dyDescent="0.2">
      <c r="A10767">
        <v>2009</v>
      </c>
      <c r="B10767">
        <v>6</v>
      </c>
      <c r="C10767">
        <v>22</v>
      </c>
      <c r="D10767">
        <v>-1.0915363</v>
      </c>
      <c r="E10767">
        <v>0.12936631000000001</v>
      </c>
      <c r="F10767" s="46">
        <v>8</v>
      </c>
      <c r="G10767">
        <v>1.0991757</v>
      </c>
    </row>
    <row r="10768" spans="1:7" x14ac:dyDescent="0.2">
      <c r="A10768">
        <v>2009</v>
      </c>
      <c r="B10768">
        <v>6</v>
      </c>
      <c r="C10768">
        <v>23</v>
      </c>
      <c r="D10768">
        <v>-1.1290389999999999</v>
      </c>
      <c r="E10768" s="45">
        <v>2.40118876E-2</v>
      </c>
      <c r="F10768" s="46">
        <v>8</v>
      </c>
      <c r="G10768">
        <v>1.1292944</v>
      </c>
    </row>
    <row r="10769" spans="1:7" x14ac:dyDescent="0.2">
      <c r="A10769">
        <v>2009</v>
      </c>
      <c r="B10769">
        <v>6</v>
      </c>
      <c r="C10769">
        <v>24</v>
      </c>
      <c r="D10769">
        <v>-1.1706468999999999</v>
      </c>
      <c r="E10769">
        <v>-0.28929495999999999</v>
      </c>
      <c r="F10769" s="46">
        <v>1</v>
      </c>
      <c r="G10769">
        <v>1.2058631</v>
      </c>
    </row>
    <row r="10770" spans="1:7" x14ac:dyDescent="0.2">
      <c r="A10770">
        <v>2009</v>
      </c>
      <c r="B10770">
        <v>6</v>
      </c>
      <c r="C10770">
        <v>25</v>
      </c>
      <c r="D10770">
        <v>-1.1374727</v>
      </c>
      <c r="E10770">
        <v>-0.29870486000000002</v>
      </c>
      <c r="F10770" s="46">
        <v>1</v>
      </c>
      <c r="G10770">
        <v>1.1760394999999999</v>
      </c>
    </row>
    <row r="10771" spans="1:7" x14ac:dyDescent="0.2">
      <c r="A10771">
        <v>2009</v>
      </c>
      <c r="B10771">
        <v>6</v>
      </c>
      <c r="C10771">
        <v>26</v>
      </c>
      <c r="D10771">
        <v>-1.0889241999999999</v>
      </c>
      <c r="E10771">
        <v>-0.54145527000000004</v>
      </c>
      <c r="F10771" s="46">
        <v>1</v>
      </c>
      <c r="G10771">
        <v>1.2161124999999999</v>
      </c>
    </row>
    <row r="10772" spans="1:7" x14ac:dyDescent="0.2">
      <c r="A10772">
        <v>2009</v>
      </c>
      <c r="B10772">
        <v>6</v>
      </c>
      <c r="C10772">
        <v>27</v>
      </c>
      <c r="D10772">
        <v>-1.0344069</v>
      </c>
      <c r="E10772">
        <v>-0.38562312999999998</v>
      </c>
      <c r="F10772" s="46">
        <v>1</v>
      </c>
      <c r="G10772">
        <v>1.1039488</v>
      </c>
    </row>
    <row r="10773" spans="1:7" x14ac:dyDescent="0.2">
      <c r="A10773">
        <v>2009</v>
      </c>
      <c r="B10773">
        <v>6</v>
      </c>
      <c r="C10773">
        <v>28</v>
      </c>
      <c r="D10773">
        <v>-0.79070264000000001</v>
      </c>
      <c r="E10773">
        <v>-0.34118517999999998</v>
      </c>
      <c r="F10773" s="46">
        <v>1</v>
      </c>
      <c r="G10773">
        <v>0.86117244000000004</v>
      </c>
    </row>
    <row r="10774" spans="1:7" x14ac:dyDescent="0.2">
      <c r="A10774">
        <v>2009</v>
      </c>
      <c r="B10774">
        <v>6</v>
      </c>
      <c r="C10774">
        <v>29</v>
      </c>
      <c r="D10774">
        <v>-0.81752747000000003</v>
      </c>
      <c r="E10774">
        <v>-0.50991523000000005</v>
      </c>
      <c r="F10774" s="46">
        <v>1</v>
      </c>
      <c r="G10774">
        <v>0.96351688999999996</v>
      </c>
    </row>
    <row r="10775" spans="1:7" x14ac:dyDescent="0.2">
      <c r="A10775">
        <v>2009</v>
      </c>
      <c r="B10775">
        <v>6</v>
      </c>
      <c r="C10775">
        <v>30</v>
      </c>
      <c r="D10775">
        <v>-0.64263117000000003</v>
      </c>
      <c r="E10775">
        <v>-0.72023146999999998</v>
      </c>
      <c r="F10775" s="46">
        <v>2</v>
      </c>
      <c r="G10775">
        <v>0.96525030999999994</v>
      </c>
    </row>
    <row r="10776" spans="1:7" x14ac:dyDescent="0.2">
      <c r="A10776">
        <v>2009</v>
      </c>
      <c r="B10776">
        <v>7</v>
      </c>
      <c r="C10776">
        <v>1</v>
      </c>
      <c r="D10776">
        <v>-0.37068105000000001</v>
      </c>
      <c r="E10776">
        <v>-0.47382769000000002</v>
      </c>
      <c r="F10776" s="46">
        <v>2</v>
      </c>
      <c r="G10776">
        <v>0.60159552000000005</v>
      </c>
    </row>
    <row r="10777" spans="1:7" x14ac:dyDescent="0.2">
      <c r="A10777">
        <v>2009</v>
      </c>
      <c r="B10777">
        <v>7</v>
      </c>
      <c r="C10777">
        <v>2</v>
      </c>
      <c r="D10777">
        <v>-0.32769777999999999</v>
      </c>
      <c r="E10777">
        <v>-0.36788860000000001</v>
      </c>
      <c r="F10777" s="46">
        <v>2</v>
      </c>
      <c r="G10777">
        <v>0.49267417000000002</v>
      </c>
    </row>
    <row r="10778" spans="1:7" x14ac:dyDescent="0.2">
      <c r="A10778">
        <v>2009</v>
      </c>
      <c r="B10778">
        <v>7</v>
      </c>
      <c r="C10778">
        <v>3</v>
      </c>
      <c r="D10778">
        <v>-0.33681348</v>
      </c>
      <c r="E10778">
        <v>-0.19360301999999999</v>
      </c>
      <c r="F10778" s="46">
        <v>1</v>
      </c>
      <c r="G10778">
        <v>0.38849124000000002</v>
      </c>
    </row>
    <row r="10779" spans="1:7" x14ac:dyDescent="0.2">
      <c r="A10779">
        <v>2009</v>
      </c>
      <c r="B10779">
        <v>7</v>
      </c>
      <c r="C10779">
        <v>4</v>
      </c>
      <c r="D10779">
        <v>-0.31813520000000001</v>
      </c>
      <c r="E10779">
        <v>-0.3118436</v>
      </c>
      <c r="F10779" s="46">
        <v>1</v>
      </c>
      <c r="G10779">
        <v>0.44548449000000001</v>
      </c>
    </row>
    <row r="10780" spans="1:7" x14ac:dyDescent="0.2">
      <c r="A10780">
        <v>2009</v>
      </c>
      <c r="B10780">
        <v>7</v>
      </c>
      <c r="C10780">
        <v>5</v>
      </c>
      <c r="D10780">
        <v>-0.42382955999999999</v>
      </c>
      <c r="E10780">
        <v>-0.3768146</v>
      </c>
      <c r="F10780" s="46">
        <v>1</v>
      </c>
      <c r="G10780">
        <v>0.56711613999999999</v>
      </c>
    </row>
    <row r="10781" spans="1:7" x14ac:dyDescent="0.2">
      <c r="A10781">
        <v>2009</v>
      </c>
      <c r="B10781">
        <v>7</v>
      </c>
      <c r="C10781">
        <v>6</v>
      </c>
      <c r="D10781">
        <v>-0.32484131999999999</v>
      </c>
      <c r="E10781">
        <v>-0.31845238999999997</v>
      </c>
      <c r="F10781" s="46">
        <v>1</v>
      </c>
      <c r="G10781">
        <v>0.45489975999999999</v>
      </c>
    </row>
    <row r="10782" spans="1:7" x14ac:dyDescent="0.2">
      <c r="A10782">
        <v>2009</v>
      </c>
      <c r="B10782">
        <v>7</v>
      </c>
      <c r="C10782">
        <v>7</v>
      </c>
      <c r="D10782">
        <v>-0.53091889999999997</v>
      </c>
      <c r="E10782">
        <v>-0.24691985999999999</v>
      </c>
      <c r="F10782" s="46">
        <v>1</v>
      </c>
      <c r="G10782">
        <v>0.58552903000000001</v>
      </c>
    </row>
    <row r="10783" spans="1:7" x14ac:dyDescent="0.2">
      <c r="A10783">
        <v>2009</v>
      </c>
      <c r="B10783">
        <v>7</v>
      </c>
      <c r="C10783">
        <v>8</v>
      </c>
      <c r="D10783">
        <v>-0.40885591999999998</v>
      </c>
      <c r="E10783">
        <v>-0.13795772000000001</v>
      </c>
      <c r="F10783" s="46">
        <v>1</v>
      </c>
      <c r="G10783">
        <v>0.43150374000000002</v>
      </c>
    </row>
    <row r="10784" spans="1:7" x14ac:dyDescent="0.2">
      <c r="A10784">
        <v>2009</v>
      </c>
      <c r="B10784">
        <v>7</v>
      </c>
      <c r="C10784">
        <v>9</v>
      </c>
      <c r="D10784">
        <v>-0.25354144000000001</v>
      </c>
      <c r="E10784">
        <v>-0.14927107000000001</v>
      </c>
      <c r="F10784" s="46">
        <v>1</v>
      </c>
      <c r="G10784">
        <v>0.29421948999999997</v>
      </c>
    </row>
    <row r="10785" spans="1:7" x14ac:dyDescent="0.2">
      <c r="A10785">
        <v>2009</v>
      </c>
      <c r="B10785">
        <v>7</v>
      </c>
      <c r="C10785">
        <v>10</v>
      </c>
      <c r="D10785">
        <v>-0.14889303000000001</v>
      </c>
      <c r="E10785">
        <v>-0.29732311</v>
      </c>
      <c r="F10785" s="46">
        <v>2</v>
      </c>
      <c r="G10785">
        <v>0.33252092999999999</v>
      </c>
    </row>
    <row r="10786" spans="1:7" x14ac:dyDescent="0.2">
      <c r="A10786">
        <v>2009</v>
      </c>
      <c r="B10786">
        <v>7</v>
      </c>
      <c r="C10786">
        <v>11</v>
      </c>
      <c r="D10786">
        <v>0.21308750000000001</v>
      </c>
      <c r="E10786">
        <v>-0.35337645000000001</v>
      </c>
      <c r="F10786" s="46">
        <v>3</v>
      </c>
      <c r="G10786">
        <v>0.41265141999999999</v>
      </c>
    </row>
    <row r="10787" spans="1:7" x14ac:dyDescent="0.2">
      <c r="A10787">
        <v>2009</v>
      </c>
      <c r="B10787">
        <v>7</v>
      </c>
      <c r="C10787">
        <v>12</v>
      </c>
      <c r="D10787">
        <v>0.73541230000000002</v>
      </c>
      <c r="E10787">
        <v>-0.48012081000000001</v>
      </c>
      <c r="F10787" s="46">
        <v>4</v>
      </c>
      <c r="G10787">
        <v>0.87826377</v>
      </c>
    </row>
    <row r="10788" spans="1:7" x14ac:dyDescent="0.2">
      <c r="A10788">
        <v>2009</v>
      </c>
      <c r="B10788">
        <v>7</v>
      </c>
      <c r="C10788">
        <v>13</v>
      </c>
      <c r="D10788">
        <v>1.1062080999999999</v>
      </c>
      <c r="E10788">
        <v>-0.50961619999999996</v>
      </c>
      <c r="F10788" s="46">
        <v>4</v>
      </c>
      <c r="G10788">
        <v>1.2179511999999999</v>
      </c>
    </row>
    <row r="10789" spans="1:7" x14ac:dyDescent="0.2">
      <c r="A10789">
        <v>2009</v>
      </c>
      <c r="B10789">
        <v>7</v>
      </c>
      <c r="C10789">
        <v>14</v>
      </c>
      <c r="D10789">
        <v>0.96435177000000005</v>
      </c>
      <c r="E10789">
        <v>-0.54007262</v>
      </c>
      <c r="F10789" s="46">
        <v>4</v>
      </c>
      <c r="G10789">
        <v>1.1052839999999999</v>
      </c>
    </row>
    <row r="10790" spans="1:7" x14ac:dyDescent="0.2">
      <c r="A10790">
        <v>2009</v>
      </c>
      <c r="B10790">
        <v>7</v>
      </c>
      <c r="C10790">
        <v>15</v>
      </c>
      <c r="D10790">
        <v>0.73154401999999996</v>
      </c>
      <c r="E10790">
        <v>-0.28202190999999999</v>
      </c>
      <c r="F10790" s="46">
        <v>4</v>
      </c>
      <c r="G10790">
        <v>0.78402364000000002</v>
      </c>
    </row>
    <row r="10791" spans="1:7" x14ac:dyDescent="0.2">
      <c r="A10791">
        <v>2009</v>
      </c>
      <c r="B10791">
        <v>7</v>
      </c>
      <c r="C10791">
        <v>16</v>
      </c>
      <c r="D10791">
        <v>0.87137746999999999</v>
      </c>
      <c r="E10791" s="45">
        <v>5.5356062900000003E-2</v>
      </c>
      <c r="F10791" s="46">
        <v>5</v>
      </c>
      <c r="G10791">
        <v>0.87313395999999999</v>
      </c>
    </row>
    <row r="10792" spans="1:7" x14ac:dyDescent="0.2">
      <c r="A10792">
        <v>2009</v>
      </c>
      <c r="B10792">
        <v>7</v>
      </c>
      <c r="C10792">
        <v>17</v>
      </c>
      <c r="D10792">
        <v>0.62838857999999997</v>
      </c>
      <c r="E10792" s="45">
        <v>6.2626235200000005E-2</v>
      </c>
      <c r="F10792" s="46">
        <v>5</v>
      </c>
      <c r="G10792">
        <v>0.63150161999999999</v>
      </c>
    </row>
    <row r="10793" spans="1:7" x14ac:dyDescent="0.2">
      <c r="A10793">
        <v>2009</v>
      </c>
      <c r="B10793">
        <v>7</v>
      </c>
      <c r="C10793">
        <v>18</v>
      </c>
      <c r="D10793">
        <v>0.14762843</v>
      </c>
      <c r="E10793">
        <v>0.10159554</v>
      </c>
      <c r="F10793" s="46">
        <v>5</v>
      </c>
      <c r="G10793">
        <v>0.17920883000000001</v>
      </c>
    </row>
    <row r="10794" spans="1:7" x14ac:dyDescent="0.2">
      <c r="A10794">
        <v>2009</v>
      </c>
      <c r="B10794">
        <v>7</v>
      </c>
      <c r="C10794">
        <v>19</v>
      </c>
      <c r="D10794">
        <v>0.19543631</v>
      </c>
      <c r="E10794">
        <v>-0.12758589000000001</v>
      </c>
      <c r="F10794" s="46">
        <v>4</v>
      </c>
      <c r="G10794">
        <v>0.23339561</v>
      </c>
    </row>
    <row r="10795" spans="1:7" x14ac:dyDescent="0.2">
      <c r="A10795">
        <v>2009</v>
      </c>
      <c r="B10795">
        <v>7</v>
      </c>
      <c r="C10795">
        <v>20</v>
      </c>
      <c r="D10795">
        <v>0.54428153999999995</v>
      </c>
      <c r="E10795" s="45">
        <v>-1.5789533000000001E-2</v>
      </c>
      <c r="F10795" s="46">
        <v>4</v>
      </c>
      <c r="G10795">
        <v>0.54451048000000002</v>
      </c>
    </row>
    <row r="10796" spans="1:7" x14ac:dyDescent="0.2">
      <c r="A10796">
        <v>2009</v>
      </c>
      <c r="B10796">
        <v>7</v>
      </c>
      <c r="C10796">
        <v>21</v>
      </c>
      <c r="D10796">
        <v>0.31615788</v>
      </c>
      <c r="E10796">
        <v>0.17928295999999999</v>
      </c>
      <c r="F10796" s="46">
        <v>5</v>
      </c>
      <c r="G10796">
        <v>0.36345315</v>
      </c>
    </row>
    <row r="10797" spans="1:7" x14ac:dyDescent="0.2">
      <c r="A10797">
        <v>2009</v>
      </c>
      <c r="B10797">
        <v>7</v>
      </c>
      <c r="C10797">
        <v>22</v>
      </c>
      <c r="D10797">
        <v>0.32798639000000002</v>
      </c>
      <c r="E10797">
        <v>0.19239966999999999</v>
      </c>
      <c r="F10797" s="46">
        <v>5</v>
      </c>
      <c r="G10797">
        <v>0.38025345999999999</v>
      </c>
    </row>
    <row r="10798" spans="1:7" x14ac:dyDescent="0.2">
      <c r="A10798">
        <v>2009</v>
      </c>
      <c r="B10798">
        <v>7</v>
      </c>
      <c r="C10798">
        <v>23</v>
      </c>
      <c r="D10798">
        <v>0.27173998999999999</v>
      </c>
      <c r="E10798">
        <v>0.24932688</v>
      </c>
      <c r="F10798" s="46">
        <v>5</v>
      </c>
      <c r="G10798">
        <v>0.36879063000000001</v>
      </c>
    </row>
    <row r="10799" spans="1:7" x14ac:dyDescent="0.2">
      <c r="A10799">
        <v>2009</v>
      </c>
      <c r="B10799">
        <v>7</v>
      </c>
      <c r="C10799">
        <v>24</v>
      </c>
      <c r="D10799">
        <v>0.24932612000000001</v>
      </c>
      <c r="E10799">
        <v>0.39106904999999997</v>
      </c>
      <c r="F10799" s="46">
        <v>6</v>
      </c>
      <c r="G10799">
        <v>0.46378713999999999</v>
      </c>
    </row>
    <row r="10800" spans="1:7" x14ac:dyDescent="0.2">
      <c r="A10800">
        <v>2009</v>
      </c>
      <c r="B10800">
        <v>7</v>
      </c>
      <c r="C10800">
        <v>25</v>
      </c>
      <c r="D10800">
        <v>0.35830848999999998</v>
      </c>
      <c r="E10800">
        <v>0.58475423000000004</v>
      </c>
      <c r="F10800" s="46">
        <v>6</v>
      </c>
      <c r="G10800">
        <v>0.68580061000000003</v>
      </c>
    </row>
    <row r="10801" spans="1:7" x14ac:dyDescent="0.2">
      <c r="A10801">
        <v>2009</v>
      </c>
      <c r="B10801">
        <v>7</v>
      </c>
      <c r="C10801">
        <v>26</v>
      </c>
      <c r="D10801">
        <v>0.32565978000000001</v>
      </c>
      <c r="E10801">
        <v>0.43964890000000001</v>
      </c>
      <c r="F10801" s="46">
        <v>6</v>
      </c>
      <c r="G10801">
        <v>0.54712468000000003</v>
      </c>
    </row>
    <row r="10802" spans="1:7" x14ac:dyDescent="0.2">
      <c r="A10802">
        <v>2009</v>
      </c>
      <c r="B10802">
        <v>7</v>
      </c>
      <c r="C10802">
        <v>27</v>
      </c>
      <c r="D10802">
        <v>0.54199909999999996</v>
      </c>
      <c r="E10802">
        <v>0.57724392000000002</v>
      </c>
      <c r="F10802" s="46">
        <v>6</v>
      </c>
      <c r="G10802">
        <v>0.79181665000000001</v>
      </c>
    </row>
    <row r="10803" spans="1:7" x14ac:dyDescent="0.2">
      <c r="A10803">
        <v>2009</v>
      </c>
      <c r="B10803">
        <v>7</v>
      </c>
      <c r="C10803">
        <v>28</v>
      </c>
      <c r="D10803">
        <v>0.69614290999999995</v>
      </c>
      <c r="E10803">
        <v>0.69272643</v>
      </c>
      <c r="F10803" s="46">
        <v>5</v>
      </c>
      <c r="G10803">
        <v>0.98208189000000001</v>
      </c>
    </row>
    <row r="10804" spans="1:7" x14ac:dyDescent="0.2">
      <c r="A10804">
        <v>2009</v>
      </c>
      <c r="B10804">
        <v>7</v>
      </c>
      <c r="C10804">
        <v>29</v>
      </c>
      <c r="D10804">
        <v>0.56197291999999999</v>
      </c>
      <c r="E10804">
        <v>0.69402819999999998</v>
      </c>
      <c r="F10804" s="46">
        <v>6</v>
      </c>
      <c r="G10804">
        <v>0.89302223999999997</v>
      </c>
    </row>
    <row r="10805" spans="1:7" x14ac:dyDescent="0.2">
      <c r="A10805">
        <v>2009</v>
      </c>
      <c r="B10805">
        <v>7</v>
      </c>
      <c r="C10805">
        <v>30</v>
      </c>
      <c r="D10805">
        <v>0.42591395999999998</v>
      </c>
      <c r="E10805">
        <v>0.77561449999999998</v>
      </c>
      <c r="F10805" s="46">
        <v>6</v>
      </c>
      <c r="G10805">
        <v>0.88486189000000004</v>
      </c>
    </row>
    <row r="10806" spans="1:7" x14ac:dyDescent="0.2">
      <c r="A10806">
        <v>2009</v>
      </c>
      <c r="B10806">
        <v>7</v>
      </c>
      <c r="C10806">
        <v>31</v>
      </c>
      <c r="D10806">
        <v>0.31112862000000002</v>
      </c>
      <c r="E10806">
        <v>0.80378497000000004</v>
      </c>
      <c r="F10806" s="46">
        <v>6</v>
      </c>
      <c r="G10806">
        <v>0.86189979000000005</v>
      </c>
    </row>
    <row r="10807" spans="1:7" x14ac:dyDescent="0.2">
      <c r="A10807">
        <v>2009</v>
      </c>
      <c r="B10807">
        <v>8</v>
      </c>
      <c r="C10807">
        <v>1</v>
      </c>
      <c r="D10807">
        <v>0.31555696999999999</v>
      </c>
      <c r="E10807">
        <v>0.70548748999999999</v>
      </c>
      <c r="F10807" s="46">
        <v>6</v>
      </c>
      <c r="G10807">
        <v>0.77284467000000001</v>
      </c>
    </row>
    <row r="10808" spans="1:7" x14ac:dyDescent="0.2">
      <c r="A10808">
        <v>2009</v>
      </c>
      <c r="B10808">
        <v>8</v>
      </c>
      <c r="C10808">
        <v>2</v>
      </c>
      <c r="D10808">
        <v>0.11504573</v>
      </c>
      <c r="E10808">
        <v>0.91512316000000005</v>
      </c>
      <c r="F10808" s="46">
        <v>6</v>
      </c>
      <c r="G10808">
        <v>0.92232632999999997</v>
      </c>
    </row>
    <row r="10809" spans="1:7" x14ac:dyDescent="0.2">
      <c r="A10809">
        <v>2009</v>
      </c>
      <c r="B10809">
        <v>8</v>
      </c>
      <c r="C10809">
        <v>3</v>
      </c>
      <c r="D10809" s="45">
        <v>2.7614809600000002E-2</v>
      </c>
      <c r="E10809">
        <v>0.89693707</v>
      </c>
      <c r="F10809" s="46">
        <v>6</v>
      </c>
      <c r="G10809">
        <v>0.89736205000000002</v>
      </c>
    </row>
    <row r="10810" spans="1:7" x14ac:dyDescent="0.2">
      <c r="A10810">
        <v>2009</v>
      </c>
      <c r="B10810">
        <v>8</v>
      </c>
      <c r="C10810">
        <v>4</v>
      </c>
      <c r="D10810" s="45">
        <v>1.9656587400000002E-2</v>
      </c>
      <c r="E10810">
        <v>0.90507965999999995</v>
      </c>
      <c r="F10810" s="46">
        <v>6</v>
      </c>
      <c r="G10810">
        <v>0.90529311000000001</v>
      </c>
    </row>
    <row r="10811" spans="1:7" x14ac:dyDescent="0.2">
      <c r="A10811">
        <v>2009</v>
      </c>
      <c r="B10811">
        <v>8</v>
      </c>
      <c r="C10811">
        <v>5</v>
      </c>
      <c r="D10811">
        <v>-0.17631759999999999</v>
      </c>
      <c r="E10811">
        <v>0.72017704999999999</v>
      </c>
      <c r="F10811" s="46">
        <v>7</v>
      </c>
      <c r="G10811">
        <v>0.74144650000000001</v>
      </c>
    </row>
    <row r="10812" spans="1:7" x14ac:dyDescent="0.2">
      <c r="A10812">
        <v>2009</v>
      </c>
      <c r="B10812">
        <v>8</v>
      </c>
      <c r="C10812">
        <v>6</v>
      </c>
      <c r="D10812">
        <v>-0.32717010000000002</v>
      </c>
      <c r="E10812">
        <v>0.63705140000000005</v>
      </c>
      <c r="F10812" s="46">
        <v>7</v>
      </c>
      <c r="G10812">
        <v>0.71615278999999998</v>
      </c>
    </row>
    <row r="10813" spans="1:7" x14ac:dyDescent="0.2">
      <c r="A10813">
        <v>2009</v>
      </c>
      <c r="B10813">
        <v>8</v>
      </c>
      <c r="C10813">
        <v>7</v>
      </c>
      <c r="D10813">
        <v>-0.37939130999999998</v>
      </c>
      <c r="E10813">
        <v>0.56738787999999996</v>
      </c>
      <c r="F10813" s="46">
        <v>7</v>
      </c>
      <c r="G10813">
        <v>0.68254435000000002</v>
      </c>
    </row>
    <row r="10814" spans="1:7" x14ac:dyDescent="0.2">
      <c r="A10814">
        <v>2009</v>
      </c>
      <c r="B10814">
        <v>8</v>
      </c>
      <c r="C10814">
        <v>8</v>
      </c>
      <c r="D10814">
        <v>-0.14267427999999999</v>
      </c>
      <c r="E10814">
        <v>0.36423537</v>
      </c>
      <c r="F10814" s="46">
        <v>7</v>
      </c>
      <c r="G10814">
        <v>0.39118201000000002</v>
      </c>
    </row>
    <row r="10815" spans="1:7" x14ac:dyDescent="0.2">
      <c r="A10815">
        <v>2009</v>
      </c>
      <c r="B10815">
        <v>8</v>
      </c>
      <c r="C10815">
        <v>9</v>
      </c>
      <c r="D10815">
        <v>-0.16751102000000001</v>
      </c>
      <c r="E10815" s="45">
        <v>-9.9929764899999995E-2</v>
      </c>
      <c r="F10815" s="46">
        <v>1</v>
      </c>
      <c r="G10815">
        <v>0.19505358</v>
      </c>
    </row>
    <row r="10816" spans="1:7" x14ac:dyDescent="0.2">
      <c r="A10816">
        <v>2009</v>
      </c>
      <c r="B10816">
        <v>8</v>
      </c>
      <c r="C10816">
        <v>10</v>
      </c>
      <c r="D10816">
        <v>-0.53070121999999997</v>
      </c>
      <c r="E10816">
        <v>-0.66277003000000001</v>
      </c>
      <c r="F10816" s="46">
        <v>2</v>
      </c>
      <c r="G10816">
        <v>0.84906298000000002</v>
      </c>
    </row>
    <row r="10817" spans="1:7" x14ac:dyDescent="0.2">
      <c r="A10817">
        <v>2009</v>
      </c>
      <c r="B10817">
        <v>8</v>
      </c>
      <c r="C10817">
        <v>11</v>
      </c>
      <c r="D10817">
        <v>-0.73352402000000005</v>
      </c>
      <c r="E10817">
        <v>-0.71755718999999996</v>
      </c>
      <c r="F10817" s="46">
        <v>1</v>
      </c>
      <c r="G10817">
        <v>1.0261315</v>
      </c>
    </row>
    <row r="10818" spans="1:7" x14ac:dyDescent="0.2">
      <c r="A10818">
        <v>2009</v>
      </c>
      <c r="B10818">
        <v>8</v>
      </c>
      <c r="C10818">
        <v>12</v>
      </c>
      <c r="D10818">
        <v>-1.0841460999999999</v>
      </c>
      <c r="E10818">
        <v>-1.0074189</v>
      </c>
      <c r="F10818" s="46">
        <v>1</v>
      </c>
      <c r="G10818">
        <v>1.4799545999999999</v>
      </c>
    </row>
    <row r="10819" spans="1:7" x14ac:dyDescent="0.2">
      <c r="A10819">
        <v>2009</v>
      </c>
      <c r="B10819">
        <v>8</v>
      </c>
      <c r="C10819">
        <v>13</v>
      </c>
      <c r="D10819">
        <v>-1.4134172</v>
      </c>
      <c r="E10819">
        <v>-1.3227599000000001</v>
      </c>
      <c r="F10819" s="46">
        <v>1</v>
      </c>
      <c r="G10819">
        <v>1.9358310999999999</v>
      </c>
    </row>
    <row r="10820" spans="1:7" x14ac:dyDescent="0.2">
      <c r="A10820">
        <v>2009</v>
      </c>
      <c r="B10820">
        <v>8</v>
      </c>
      <c r="C10820">
        <v>14</v>
      </c>
      <c r="D10820">
        <v>-1.7936521999999999</v>
      </c>
      <c r="E10820">
        <v>-1.6871058000000001</v>
      </c>
      <c r="F10820" s="46">
        <v>1</v>
      </c>
      <c r="G10820">
        <v>2.4624201999999999</v>
      </c>
    </row>
    <row r="10821" spans="1:7" x14ac:dyDescent="0.2">
      <c r="A10821">
        <v>2009</v>
      </c>
      <c r="B10821">
        <v>8</v>
      </c>
      <c r="C10821">
        <v>15</v>
      </c>
      <c r="D10821">
        <v>-1.5038351999999999</v>
      </c>
      <c r="E10821">
        <v>-1.7467299999999999</v>
      </c>
      <c r="F10821" s="46">
        <v>2</v>
      </c>
      <c r="G10821">
        <v>2.3049046999999998</v>
      </c>
    </row>
    <row r="10822" spans="1:7" x14ac:dyDescent="0.2">
      <c r="A10822">
        <v>2009</v>
      </c>
      <c r="B10822">
        <v>8</v>
      </c>
      <c r="C10822">
        <v>16</v>
      </c>
      <c r="D10822">
        <v>-1.4171339000000001</v>
      </c>
      <c r="E10822">
        <v>-1.8486615</v>
      </c>
      <c r="F10822" s="46">
        <v>2</v>
      </c>
      <c r="G10822">
        <v>2.3293385999999998</v>
      </c>
    </row>
    <row r="10823" spans="1:7" x14ac:dyDescent="0.2">
      <c r="A10823">
        <v>2009</v>
      </c>
      <c r="B10823">
        <v>8</v>
      </c>
      <c r="C10823">
        <v>17</v>
      </c>
      <c r="D10823">
        <v>-1.2572871000000001</v>
      </c>
      <c r="E10823">
        <v>-1.4859648000000001</v>
      </c>
      <c r="F10823" s="46">
        <v>2</v>
      </c>
      <c r="G10823">
        <v>1.9464999000000001</v>
      </c>
    </row>
    <row r="10824" spans="1:7" x14ac:dyDescent="0.2">
      <c r="A10824">
        <v>2009</v>
      </c>
      <c r="B10824">
        <v>8</v>
      </c>
      <c r="C10824">
        <v>18</v>
      </c>
      <c r="D10824">
        <v>-1.2432753000000001</v>
      </c>
      <c r="E10824">
        <v>-1.4734251</v>
      </c>
      <c r="F10824" s="46">
        <v>2</v>
      </c>
      <c r="G10824">
        <v>1.9278784</v>
      </c>
    </row>
    <row r="10825" spans="1:7" x14ac:dyDescent="0.2">
      <c r="A10825">
        <v>2009</v>
      </c>
      <c r="B10825">
        <v>8</v>
      </c>
      <c r="C10825">
        <v>19</v>
      </c>
      <c r="D10825">
        <v>-1.2367524999999999</v>
      </c>
      <c r="E10825">
        <v>-1.1075041000000001</v>
      </c>
      <c r="F10825" s="46">
        <v>1</v>
      </c>
      <c r="G10825">
        <v>1.6601572</v>
      </c>
    </row>
    <row r="10826" spans="1:7" x14ac:dyDescent="0.2">
      <c r="A10826">
        <v>2009</v>
      </c>
      <c r="B10826">
        <v>8</v>
      </c>
      <c r="C10826">
        <v>20</v>
      </c>
      <c r="D10826">
        <v>-1.2054805</v>
      </c>
      <c r="E10826">
        <v>-0.69319224000000002</v>
      </c>
      <c r="F10826" s="46">
        <v>1</v>
      </c>
      <c r="G10826">
        <v>1.3905749000000001</v>
      </c>
    </row>
    <row r="10827" spans="1:7" x14ac:dyDescent="0.2">
      <c r="A10827">
        <v>2009</v>
      </c>
      <c r="B10827">
        <v>8</v>
      </c>
      <c r="C10827">
        <v>21</v>
      </c>
      <c r="D10827">
        <v>-0.98800814000000003</v>
      </c>
      <c r="E10827">
        <v>-0.40995886999999998</v>
      </c>
      <c r="F10827" s="46">
        <v>1</v>
      </c>
      <c r="G10827">
        <v>1.0696851999999999</v>
      </c>
    </row>
    <row r="10828" spans="1:7" x14ac:dyDescent="0.2">
      <c r="A10828">
        <v>2009</v>
      </c>
      <c r="B10828">
        <v>8</v>
      </c>
      <c r="C10828">
        <v>22</v>
      </c>
      <c r="D10828">
        <v>-1.0097905</v>
      </c>
      <c r="E10828">
        <v>-0.53849161000000001</v>
      </c>
      <c r="F10828" s="46">
        <v>1</v>
      </c>
      <c r="G10828">
        <v>1.1443995</v>
      </c>
    </row>
    <row r="10829" spans="1:7" x14ac:dyDescent="0.2">
      <c r="A10829">
        <v>2009</v>
      </c>
      <c r="B10829">
        <v>8</v>
      </c>
      <c r="C10829">
        <v>23</v>
      </c>
      <c r="D10829">
        <v>-0.89675461999999995</v>
      </c>
      <c r="E10829">
        <v>-0.45146789999999998</v>
      </c>
      <c r="F10829" s="46">
        <v>1</v>
      </c>
      <c r="G10829">
        <v>1.0039880999999999</v>
      </c>
    </row>
    <row r="10830" spans="1:7" x14ac:dyDescent="0.2">
      <c r="A10830">
        <v>2009</v>
      </c>
      <c r="B10830">
        <v>8</v>
      </c>
      <c r="C10830">
        <v>24</v>
      </c>
      <c r="D10830">
        <v>-0.66392629999999997</v>
      </c>
      <c r="E10830">
        <v>-0.30819032000000002</v>
      </c>
      <c r="F10830" s="46">
        <v>1</v>
      </c>
      <c r="G10830">
        <v>0.73196954000000003</v>
      </c>
    </row>
    <row r="10831" spans="1:7" x14ac:dyDescent="0.2">
      <c r="A10831">
        <v>2009</v>
      </c>
      <c r="B10831">
        <v>8</v>
      </c>
      <c r="C10831">
        <v>25</v>
      </c>
      <c r="D10831">
        <v>-0.61359399999999997</v>
      </c>
      <c r="E10831">
        <v>-0.43174917000000002</v>
      </c>
      <c r="F10831" s="46">
        <v>1</v>
      </c>
      <c r="G10831">
        <v>0.75026994999999996</v>
      </c>
    </row>
    <row r="10832" spans="1:7" x14ac:dyDescent="0.2">
      <c r="A10832">
        <v>2009</v>
      </c>
      <c r="B10832">
        <v>8</v>
      </c>
      <c r="C10832">
        <v>26</v>
      </c>
      <c r="D10832">
        <v>-0.57588397999999996</v>
      </c>
      <c r="E10832">
        <v>-0.40096440999999999</v>
      </c>
      <c r="F10832" s="46">
        <v>1</v>
      </c>
      <c r="G10832">
        <v>0.70172274000000001</v>
      </c>
    </row>
    <row r="10833" spans="1:7" x14ac:dyDescent="0.2">
      <c r="A10833">
        <v>2009</v>
      </c>
      <c r="B10833">
        <v>8</v>
      </c>
      <c r="C10833">
        <v>27</v>
      </c>
      <c r="D10833">
        <v>-0.33916020000000002</v>
      </c>
      <c r="E10833">
        <v>-0.41516435000000002</v>
      </c>
      <c r="F10833" s="46">
        <v>2</v>
      </c>
      <c r="G10833">
        <v>0.53608865000000006</v>
      </c>
    </row>
    <row r="10834" spans="1:7" x14ac:dyDescent="0.2">
      <c r="A10834">
        <v>2009</v>
      </c>
      <c r="B10834">
        <v>8</v>
      </c>
      <c r="C10834">
        <v>28</v>
      </c>
      <c r="D10834" s="45">
        <v>2.3186894100000001E-2</v>
      </c>
      <c r="E10834">
        <v>-0.69131047000000001</v>
      </c>
      <c r="F10834" s="46">
        <v>3</v>
      </c>
      <c r="G10834">
        <v>0.69169921000000001</v>
      </c>
    </row>
    <row r="10835" spans="1:7" x14ac:dyDescent="0.2">
      <c r="A10835">
        <v>2009</v>
      </c>
      <c r="B10835">
        <v>8</v>
      </c>
      <c r="C10835">
        <v>29</v>
      </c>
      <c r="D10835">
        <v>0.17386523000000001</v>
      </c>
      <c r="E10835">
        <v>-0.87255335000000001</v>
      </c>
      <c r="F10835" s="46">
        <v>3</v>
      </c>
      <c r="G10835">
        <v>0.88970691000000002</v>
      </c>
    </row>
    <row r="10836" spans="1:7" x14ac:dyDescent="0.2">
      <c r="A10836">
        <v>2009</v>
      </c>
      <c r="B10836">
        <v>8</v>
      </c>
      <c r="C10836">
        <v>30</v>
      </c>
      <c r="D10836">
        <v>0.29784378</v>
      </c>
      <c r="E10836">
        <v>-0.81017952999999998</v>
      </c>
      <c r="F10836" s="46">
        <v>3</v>
      </c>
      <c r="G10836">
        <v>0.86319274000000001</v>
      </c>
    </row>
    <row r="10837" spans="1:7" x14ac:dyDescent="0.2">
      <c r="A10837">
        <v>2009</v>
      </c>
      <c r="B10837">
        <v>8</v>
      </c>
      <c r="C10837">
        <v>31</v>
      </c>
      <c r="D10837">
        <v>0.65481919</v>
      </c>
      <c r="E10837">
        <v>-0.63532721999999997</v>
      </c>
      <c r="F10837" s="46">
        <v>4</v>
      </c>
      <c r="G10837">
        <v>0.91237539000000001</v>
      </c>
    </row>
    <row r="10838" spans="1:7" x14ac:dyDescent="0.2">
      <c r="A10838">
        <v>2009</v>
      </c>
      <c r="B10838">
        <v>9</v>
      </c>
      <c r="C10838">
        <v>1</v>
      </c>
      <c r="D10838">
        <v>1.1590627</v>
      </c>
      <c r="E10838">
        <v>-0.64628786000000005</v>
      </c>
      <c r="F10838" s="46">
        <v>4</v>
      </c>
      <c r="G10838">
        <v>1.3270698999999999</v>
      </c>
    </row>
    <row r="10839" spans="1:7" x14ac:dyDescent="0.2">
      <c r="A10839">
        <v>2009</v>
      </c>
      <c r="B10839">
        <v>9</v>
      </c>
      <c r="C10839">
        <v>2</v>
      </c>
      <c r="D10839">
        <v>1.4888462</v>
      </c>
      <c r="E10839">
        <v>-0.68873196999999997</v>
      </c>
      <c r="F10839" s="46">
        <v>4</v>
      </c>
      <c r="G10839">
        <v>1.6404312000000001</v>
      </c>
    </row>
    <row r="10840" spans="1:7" x14ac:dyDescent="0.2">
      <c r="A10840">
        <v>2009</v>
      </c>
      <c r="B10840">
        <v>9</v>
      </c>
      <c r="C10840">
        <v>3</v>
      </c>
      <c r="D10840">
        <v>1.7708477</v>
      </c>
      <c r="E10840">
        <v>-0.94215369000000004</v>
      </c>
      <c r="F10840" s="46">
        <v>4</v>
      </c>
      <c r="G10840">
        <v>2.0058801000000002</v>
      </c>
    </row>
    <row r="10841" spans="1:7" x14ac:dyDescent="0.2">
      <c r="A10841">
        <v>2009</v>
      </c>
      <c r="B10841">
        <v>9</v>
      </c>
      <c r="C10841">
        <v>4</v>
      </c>
      <c r="D10841">
        <v>1.8541207</v>
      </c>
      <c r="E10841">
        <v>-0.82850425999999999</v>
      </c>
      <c r="F10841" s="46">
        <v>4</v>
      </c>
      <c r="G10841">
        <v>2.0308084000000002</v>
      </c>
    </row>
    <row r="10842" spans="1:7" x14ac:dyDescent="0.2">
      <c r="A10842">
        <v>2009</v>
      </c>
      <c r="B10842">
        <v>9</v>
      </c>
      <c r="C10842">
        <v>5</v>
      </c>
      <c r="D10842">
        <v>1.9965926000000001</v>
      </c>
      <c r="E10842">
        <v>-0.55381495000000003</v>
      </c>
      <c r="F10842" s="46">
        <v>4</v>
      </c>
      <c r="G10842">
        <v>2.0719780999999999</v>
      </c>
    </row>
    <row r="10843" spans="1:7" x14ac:dyDescent="0.2">
      <c r="A10843">
        <v>2009</v>
      </c>
      <c r="B10843">
        <v>9</v>
      </c>
      <c r="C10843">
        <v>6</v>
      </c>
      <c r="D10843">
        <v>2.0613877999999999</v>
      </c>
      <c r="E10843">
        <v>-0.35654393000000001</v>
      </c>
      <c r="F10843" s="46">
        <v>4</v>
      </c>
      <c r="G10843">
        <v>2.0919949999999998</v>
      </c>
    </row>
    <row r="10844" spans="1:7" x14ac:dyDescent="0.2">
      <c r="A10844">
        <v>2009</v>
      </c>
      <c r="B10844">
        <v>9</v>
      </c>
      <c r="C10844">
        <v>7</v>
      </c>
      <c r="D10844">
        <v>2.0364513</v>
      </c>
      <c r="E10844">
        <v>-0.18335238000000001</v>
      </c>
      <c r="F10844" s="46">
        <v>4</v>
      </c>
      <c r="G10844">
        <v>2.0446887</v>
      </c>
    </row>
    <row r="10845" spans="1:7" x14ac:dyDescent="0.2">
      <c r="A10845">
        <v>2009</v>
      </c>
      <c r="B10845">
        <v>9</v>
      </c>
      <c r="C10845">
        <v>8</v>
      </c>
      <c r="D10845">
        <v>1.9010195999999999</v>
      </c>
      <c r="E10845">
        <v>-0.14608711999999999</v>
      </c>
      <c r="F10845" s="46">
        <v>4</v>
      </c>
      <c r="G10845">
        <v>1.9066244000000001</v>
      </c>
    </row>
    <row r="10846" spans="1:7" x14ac:dyDescent="0.2">
      <c r="A10846">
        <v>2009</v>
      </c>
      <c r="B10846">
        <v>9</v>
      </c>
      <c r="C10846">
        <v>9</v>
      </c>
      <c r="D10846">
        <v>1.5416504</v>
      </c>
      <c r="E10846" s="45">
        <v>5.6247558400000001E-2</v>
      </c>
      <c r="F10846" s="46">
        <v>5</v>
      </c>
      <c r="G10846">
        <v>1.5426762000000001</v>
      </c>
    </row>
    <row r="10847" spans="1:7" x14ac:dyDescent="0.2">
      <c r="A10847">
        <v>2009</v>
      </c>
      <c r="B10847">
        <v>9</v>
      </c>
      <c r="C10847">
        <v>10</v>
      </c>
      <c r="D10847">
        <v>1.2746865999999999</v>
      </c>
      <c r="E10847">
        <v>-0.12748607000000001</v>
      </c>
      <c r="F10847" s="46">
        <v>4</v>
      </c>
      <c r="G10847">
        <v>1.2810458</v>
      </c>
    </row>
    <row r="10848" spans="1:7" x14ac:dyDescent="0.2">
      <c r="A10848">
        <v>2009</v>
      </c>
      <c r="B10848">
        <v>9</v>
      </c>
      <c r="C10848">
        <v>11</v>
      </c>
      <c r="D10848">
        <v>0.95915609999999996</v>
      </c>
      <c r="E10848">
        <v>-0.28660509000000001</v>
      </c>
      <c r="F10848" s="46">
        <v>4</v>
      </c>
      <c r="G10848">
        <v>1.0010608000000001</v>
      </c>
    </row>
    <row r="10849" spans="1:7" x14ac:dyDescent="0.2">
      <c r="A10849">
        <v>2009</v>
      </c>
      <c r="B10849">
        <v>9</v>
      </c>
      <c r="C10849">
        <v>12</v>
      </c>
      <c r="D10849">
        <v>0.53590631</v>
      </c>
      <c r="E10849">
        <v>-0.56612927000000002</v>
      </c>
      <c r="F10849" s="46">
        <v>3</v>
      </c>
      <c r="G10849">
        <v>0.77954984000000005</v>
      </c>
    </row>
    <row r="10850" spans="1:7" x14ac:dyDescent="0.2">
      <c r="A10850">
        <v>2009</v>
      </c>
      <c r="B10850">
        <v>9</v>
      </c>
      <c r="C10850">
        <v>13</v>
      </c>
      <c r="D10850">
        <v>0.36861849000000002</v>
      </c>
      <c r="E10850">
        <v>-1.0187706000000001</v>
      </c>
      <c r="F10850" s="46">
        <v>3</v>
      </c>
      <c r="G10850">
        <v>1.0834081</v>
      </c>
    </row>
    <row r="10851" spans="1:7" x14ac:dyDescent="0.2">
      <c r="A10851">
        <v>2009</v>
      </c>
      <c r="B10851">
        <v>9</v>
      </c>
      <c r="C10851">
        <v>14</v>
      </c>
      <c r="D10851">
        <v>0.53835177000000001</v>
      </c>
      <c r="E10851">
        <v>-1.0469117999999999</v>
      </c>
      <c r="F10851" s="46">
        <v>3</v>
      </c>
      <c r="G10851">
        <v>1.1772201</v>
      </c>
    </row>
    <row r="10852" spans="1:7" x14ac:dyDescent="0.2">
      <c r="A10852">
        <v>2009</v>
      </c>
      <c r="B10852">
        <v>9</v>
      </c>
      <c r="C10852">
        <v>15</v>
      </c>
      <c r="D10852">
        <v>0.69098954999999995</v>
      </c>
      <c r="E10852">
        <v>-1.3689009000000001</v>
      </c>
      <c r="F10852" s="46">
        <v>3</v>
      </c>
      <c r="G10852">
        <v>1.5334133000000001</v>
      </c>
    </row>
    <row r="10853" spans="1:7" x14ac:dyDescent="0.2">
      <c r="A10853">
        <v>2009</v>
      </c>
      <c r="B10853">
        <v>9</v>
      </c>
      <c r="C10853">
        <v>16</v>
      </c>
      <c r="D10853">
        <v>0.98770422000000002</v>
      </c>
      <c r="E10853">
        <v>-1.1881976000000001</v>
      </c>
      <c r="F10853" s="46">
        <v>3</v>
      </c>
      <c r="G10853">
        <v>1.5451127</v>
      </c>
    </row>
    <row r="10854" spans="1:7" x14ac:dyDescent="0.2">
      <c r="A10854">
        <v>2009</v>
      </c>
      <c r="B10854">
        <v>9</v>
      </c>
      <c r="C10854">
        <v>17</v>
      </c>
      <c r="D10854">
        <v>1.2839596</v>
      </c>
      <c r="E10854">
        <v>-1.0615391000000001</v>
      </c>
      <c r="F10854" s="46">
        <v>4</v>
      </c>
      <c r="G10854">
        <v>1.6659584000000001</v>
      </c>
    </row>
    <row r="10855" spans="1:7" x14ac:dyDescent="0.2">
      <c r="A10855">
        <v>2009</v>
      </c>
      <c r="B10855">
        <v>9</v>
      </c>
      <c r="C10855">
        <v>18</v>
      </c>
      <c r="D10855">
        <v>1.4928878999999999</v>
      </c>
      <c r="E10855">
        <v>-0.73587477000000001</v>
      </c>
      <c r="F10855" s="46">
        <v>4</v>
      </c>
      <c r="G10855">
        <v>1.6643996000000001</v>
      </c>
    </row>
    <row r="10856" spans="1:7" x14ac:dyDescent="0.2">
      <c r="A10856">
        <v>2009</v>
      </c>
      <c r="B10856">
        <v>9</v>
      </c>
      <c r="C10856">
        <v>19</v>
      </c>
      <c r="D10856">
        <v>1.6302298</v>
      </c>
      <c r="E10856">
        <v>-0.25533118999999999</v>
      </c>
      <c r="F10856" s="46">
        <v>4</v>
      </c>
      <c r="G10856">
        <v>1.650104</v>
      </c>
    </row>
    <row r="10857" spans="1:7" x14ac:dyDescent="0.2">
      <c r="A10857">
        <v>2009</v>
      </c>
      <c r="B10857">
        <v>9</v>
      </c>
      <c r="C10857">
        <v>20</v>
      </c>
      <c r="D10857">
        <v>1.8589578</v>
      </c>
      <c r="E10857" s="45">
        <v>8.3004850900000003E-3</v>
      </c>
      <c r="F10857" s="46">
        <v>5</v>
      </c>
      <c r="G10857">
        <v>1.8589764</v>
      </c>
    </row>
    <row r="10858" spans="1:7" x14ac:dyDescent="0.2">
      <c r="A10858">
        <v>2009</v>
      </c>
      <c r="B10858">
        <v>9</v>
      </c>
      <c r="C10858">
        <v>21</v>
      </c>
      <c r="D10858">
        <v>1.7775030999999999</v>
      </c>
      <c r="E10858" s="45">
        <v>-5.8579526799999997E-2</v>
      </c>
      <c r="F10858" s="46">
        <v>4</v>
      </c>
      <c r="G10858">
        <v>1.7784681</v>
      </c>
    </row>
    <row r="10859" spans="1:7" x14ac:dyDescent="0.2">
      <c r="A10859">
        <v>2009</v>
      </c>
      <c r="B10859">
        <v>9</v>
      </c>
      <c r="C10859">
        <v>22</v>
      </c>
      <c r="D10859">
        <v>1.7015195999999999</v>
      </c>
      <c r="E10859" s="45">
        <v>4.5951541499999998E-2</v>
      </c>
      <c r="F10859" s="46">
        <v>5</v>
      </c>
      <c r="G10859">
        <v>1.70214</v>
      </c>
    </row>
    <row r="10860" spans="1:7" x14ac:dyDescent="0.2">
      <c r="A10860">
        <v>2009</v>
      </c>
      <c r="B10860">
        <v>9</v>
      </c>
      <c r="C10860">
        <v>23</v>
      </c>
      <c r="D10860">
        <v>1.9892787999999999</v>
      </c>
      <c r="E10860" s="45">
        <v>-3.2146874800000003E-2</v>
      </c>
      <c r="F10860" s="46">
        <v>4</v>
      </c>
      <c r="G10860">
        <v>1.9895384</v>
      </c>
    </row>
    <row r="10861" spans="1:7" x14ac:dyDescent="0.2">
      <c r="A10861">
        <v>2009</v>
      </c>
      <c r="B10861">
        <v>9</v>
      </c>
      <c r="C10861">
        <v>24</v>
      </c>
      <c r="D10861">
        <v>2.0520548999999999</v>
      </c>
      <c r="E10861" s="45">
        <v>5.4590739299999998E-3</v>
      </c>
      <c r="F10861" s="46">
        <v>5</v>
      </c>
      <c r="G10861">
        <v>2.0520619999999998</v>
      </c>
    </row>
    <row r="10862" spans="1:7" x14ac:dyDescent="0.2">
      <c r="A10862">
        <v>2009</v>
      </c>
      <c r="B10862">
        <v>9</v>
      </c>
      <c r="C10862">
        <v>25</v>
      </c>
      <c r="D10862">
        <v>1.8359977999999999</v>
      </c>
      <c r="E10862">
        <v>0.29673477999999998</v>
      </c>
      <c r="F10862" s="46">
        <v>5</v>
      </c>
      <c r="G10862">
        <v>1.8598224000000001</v>
      </c>
    </row>
    <row r="10863" spans="1:7" x14ac:dyDescent="0.2">
      <c r="A10863">
        <v>2009</v>
      </c>
      <c r="B10863">
        <v>9</v>
      </c>
      <c r="C10863">
        <v>26</v>
      </c>
      <c r="D10863">
        <v>1.6851084999999999</v>
      </c>
      <c r="E10863">
        <v>0.11543998</v>
      </c>
      <c r="F10863" s="46">
        <v>5</v>
      </c>
      <c r="G10863">
        <v>1.6890581</v>
      </c>
    </row>
    <row r="10864" spans="1:7" x14ac:dyDescent="0.2">
      <c r="A10864">
        <v>2009</v>
      </c>
      <c r="B10864">
        <v>9</v>
      </c>
      <c r="C10864">
        <v>27</v>
      </c>
      <c r="D10864">
        <v>1.6515974</v>
      </c>
      <c r="E10864">
        <v>0.21071897000000001</v>
      </c>
      <c r="F10864" s="46">
        <v>5</v>
      </c>
      <c r="G10864">
        <v>1.6649853999999999</v>
      </c>
    </row>
    <row r="10865" spans="1:7" x14ac:dyDescent="0.2">
      <c r="A10865">
        <v>2009</v>
      </c>
      <c r="B10865">
        <v>9</v>
      </c>
      <c r="C10865">
        <v>28</v>
      </c>
      <c r="D10865">
        <v>1.9544828999999999</v>
      </c>
      <c r="E10865">
        <v>0.17961147</v>
      </c>
      <c r="F10865" s="46">
        <v>5</v>
      </c>
      <c r="G10865">
        <v>1.9627185</v>
      </c>
    </row>
    <row r="10866" spans="1:7" x14ac:dyDescent="0.2">
      <c r="A10866">
        <v>2009</v>
      </c>
      <c r="B10866">
        <v>9</v>
      </c>
      <c r="C10866">
        <v>29</v>
      </c>
      <c r="D10866">
        <v>1.9108240999999999</v>
      </c>
      <c r="E10866">
        <v>0.21359110000000001</v>
      </c>
      <c r="F10866" s="46">
        <v>5</v>
      </c>
      <c r="G10866">
        <v>1.9227246</v>
      </c>
    </row>
    <row r="10867" spans="1:7" x14ac:dyDescent="0.2">
      <c r="A10867">
        <v>2009</v>
      </c>
      <c r="B10867">
        <v>9</v>
      </c>
      <c r="C10867">
        <v>30</v>
      </c>
      <c r="D10867">
        <v>1.8091297</v>
      </c>
      <c r="E10867" s="45">
        <v>-8.4768749800000001E-2</v>
      </c>
      <c r="F10867" s="46">
        <v>4</v>
      </c>
      <c r="G10867">
        <v>1.8111145</v>
      </c>
    </row>
    <row r="10868" spans="1:7" x14ac:dyDescent="0.2">
      <c r="A10868">
        <v>2009</v>
      </c>
      <c r="B10868">
        <v>10</v>
      </c>
      <c r="C10868">
        <v>1</v>
      </c>
      <c r="D10868">
        <v>1.7863214000000001</v>
      </c>
      <c r="E10868">
        <v>-0.24384645999999999</v>
      </c>
      <c r="F10868" s="46">
        <v>4</v>
      </c>
      <c r="G10868">
        <v>1.802888</v>
      </c>
    </row>
    <row r="10869" spans="1:7" x14ac:dyDescent="0.2">
      <c r="A10869">
        <v>2009</v>
      </c>
      <c r="B10869">
        <v>10</v>
      </c>
      <c r="C10869">
        <v>2</v>
      </c>
      <c r="D10869">
        <v>1.4816849999999999</v>
      </c>
      <c r="E10869">
        <v>-0.16491713999999999</v>
      </c>
      <c r="F10869" s="46">
        <v>4</v>
      </c>
      <c r="G10869">
        <v>1.4908347</v>
      </c>
    </row>
    <row r="10870" spans="1:7" x14ac:dyDescent="0.2">
      <c r="A10870">
        <v>2009</v>
      </c>
      <c r="B10870">
        <v>10</v>
      </c>
      <c r="C10870">
        <v>3</v>
      </c>
      <c r="D10870">
        <v>1.4669325</v>
      </c>
      <c r="E10870">
        <v>-0.18954936999999999</v>
      </c>
      <c r="F10870" s="46">
        <v>4</v>
      </c>
      <c r="G10870">
        <v>1.4791281000000001</v>
      </c>
    </row>
    <row r="10871" spans="1:7" x14ac:dyDescent="0.2">
      <c r="A10871">
        <v>2009</v>
      </c>
      <c r="B10871">
        <v>10</v>
      </c>
      <c r="C10871">
        <v>4</v>
      </c>
      <c r="D10871">
        <v>1.2340312</v>
      </c>
      <c r="E10871" s="45">
        <v>-4.9982558900000001E-2</v>
      </c>
      <c r="F10871" s="46">
        <v>4</v>
      </c>
      <c r="G10871">
        <v>1.2350429999999999</v>
      </c>
    </row>
    <row r="10872" spans="1:7" x14ac:dyDescent="0.2">
      <c r="A10872">
        <v>2009</v>
      </c>
      <c r="B10872">
        <v>10</v>
      </c>
      <c r="C10872">
        <v>5</v>
      </c>
      <c r="D10872">
        <v>0.99324219999999996</v>
      </c>
      <c r="E10872">
        <v>-0.20575491000000001</v>
      </c>
      <c r="F10872" s="46">
        <v>4</v>
      </c>
      <c r="G10872">
        <v>1.0143298999999999</v>
      </c>
    </row>
    <row r="10873" spans="1:7" x14ac:dyDescent="0.2">
      <c r="A10873">
        <v>2009</v>
      </c>
      <c r="B10873">
        <v>10</v>
      </c>
      <c r="C10873">
        <v>6</v>
      </c>
      <c r="D10873">
        <v>1.0278373000000001</v>
      </c>
      <c r="E10873">
        <v>-0.14041213999999999</v>
      </c>
      <c r="F10873" s="46">
        <v>4</v>
      </c>
      <c r="G10873">
        <v>1.0373836999999999</v>
      </c>
    </row>
    <row r="10874" spans="1:7" x14ac:dyDescent="0.2">
      <c r="A10874">
        <v>2009</v>
      </c>
      <c r="B10874">
        <v>10</v>
      </c>
      <c r="C10874">
        <v>7</v>
      </c>
      <c r="D10874">
        <v>1.0431881000000001</v>
      </c>
      <c r="E10874" s="45">
        <v>6.20195121E-2</v>
      </c>
      <c r="F10874" s="46">
        <v>5</v>
      </c>
      <c r="G10874">
        <v>1.0450301</v>
      </c>
    </row>
    <row r="10875" spans="1:7" x14ac:dyDescent="0.2">
      <c r="A10875">
        <v>2009</v>
      </c>
      <c r="B10875">
        <v>10</v>
      </c>
      <c r="C10875">
        <v>8</v>
      </c>
      <c r="D10875">
        <v>1.1406164999999999</v>
      </c>
      <c r="E10875">
        <v>0.29889624999999997</v>
      </c>
      <c r="F10875" s="46">
        <v>5</v>
      </c>
      <c r="G10875">
        <v>1.1791290000000001</v>
      </c>
    </row>
    <row r="10876" spans="1:7" x14ac:dyDescent="0.2">
      <c r="A10876">
        <v>2009</v>
      </c>
      <c r="B10876">
        <v>10</v>
      </c>
      <c r="C10876">
        <v>9</v>
      </c>
      <c r="D10876">
        <v>0.74213958000000002</v>
      </c>
      <c r="E10876">
        <v>0.25165206000000001</v>
      </c>
      <c r="F10876" s="46">
        <v>5</v>
      </c>
      <c r="G10876">
        <v>0.78364526999999995</v>
      </c>
    </row>
    <row r="10877" spans="1:7" x14ac:dyDescent="0.2">
      <c r="A10877">
        <v>2009</v>
      </c>
      <c r="B10877">
        <v>10</v>
      </c>
      <c r="C10877">
        <v>10</v>
      </c>
      <c r="D10877">
        <v>0.26392042999999998</v>
      </c>
      <c r="E10877">
        <v>0.10265926</v>
      </c>
      <c r="F10877" s="46">
        <v>5</v>
      </c>
      <c r="G10877">
        <v>0.28318352000000002</v>
      </c>
    </row>
    <row r="10878" spans="1:7" x14ac:dyDescent="0.2">
      <c r="A10878">
        <v>2009</v>
      </c>
      <c r="B10878">
        <v>10</v>
      </c>
      <c r="C10878">
        <v>11</v>
      </c>
      <c r="D10878" s="45">
        <v>1.2032321699999999E-2</v>
      </c>
      <c r="E10878">
        <v>0.18482678999999999</v>
      </c>
      <c r="F10878" s="46">
        <v>6</v>
      </c>
      <c r="G10878">
        <v>0.18521802000000001</v>
      </c>
    </row>
    <row r="10879" spans="1:7" x14ac:dyDescent="0.2">
      <c r="A10879">
        <v>2009</v>
      </c>
      <c r="B10879">
        <v>10</v>
      </c>
      <c r="C10879">
        <v>12</v>
      </c>
      <c r="D10879" s="45">
        <v>8.7093993999999994E-2</v>
      </c>
      <c r="E10879">
        <v>0.21481935999999999</v>
      </c>
      <c r="F10879" s="46">
        <v>6</v>
      </c>
      <c r="G10879">
        <v>0.23180318999999999</v>
      </c>
    </row>
    <row r="10880" spans="1:7" x14ac:dyDescent="0.2">
      <c r="A10880">
        <v>2009</v>
      </c>
      <c r="B10880">
        <v>10</v>
      </c>
      <c r="C10880">
        <v>13</v>
      </c>
      <c r="D10880" s="45">
        <v>-3.9945066000000001E-2</v>
      </c>
      <c r="E10880">
        <v>0.34177365999999998</v>
      </c>
      <c r="F10880" s="46">
        <v>7</v>
      </c>
      <c r="G10880">
        <v>0.34410005999999999</v>
      </c>
    </row>
    <row r="10881" spans="1:7" x14ac:dyDescent="0.2">
      <c r="A10881">
        <v>2009</v>
      </c>
      <c r="B10881">
        <v>10</v>
      </c>
      <c r="C10881">
        <v>14</v>
      </c>
      <c r="D10881" s="45">
        <v>-5.52776195E-2</v>
      </c>
      <c r="E10881">
        <v>0.42733188999999999</v>
      </c>
      <c r="F10881" s="46">
        <v>7</v>
      </c>
      <c r="G10881">
        <v>0.43089229000000001</v>
      </c>
    </row>
    <row r="10882" spans="1:7" x14ac:dyDescent="0.2">
      <c r="A10882">
        <v>2009</v>
      </c>
      <c r="B10882">
        <v>10</v>
      </c>
      <c r="C10882">
        <v>15</v>
      </c>
      <c r="D10882">
        <v>-0.21466774999999999</v>
      </c>
      <c r="E10882">
        <v>0.52235949000000004</v>
      </c>
      <c r="F10882" s="46">
        <v>7</v>
      </c>
      <c r="G10882">
        <v>0.56474917999999996</v>
      </c>
    </row>
    <row r="10883" spans="1:7" x14ac:dyDescent="0.2">
      <c r="A10883">
        <v>2009</v>
      </c>
      <c r="B10883">
        <v>10</v>
      </c>
      <c r="C10883">
        <v>16</v>
      </c>
      <c r="D10883">
        <v>-0.45317616999999999</v>
      </c>
      <c r="E10883">
        <v>0.34411159000000002</v>
      </c>
      <c r="F10883" s="46">
        <v>8</v>
      </c>
      <c r="G10883">
        <v>0.56901794999999999</v>
      </c>
    </row>
    <row r="10884" spans="1:7" x14ac:dyDescent="0.2">
      <c r="A10884">
        <v>2009</v>
      </c>
      <c r="B10884">
        <v>10</v>
      </c>
      <c r="C10884">
        <v>17</v>
      </c>
      <c r="D10884">
        <v>-0.42001094999999999</v>
      </c>
      <c r="E10884">
        <v>0.30155376</v>
      </c>
      <c r="F10884" s="46">
        <v>8</v>
      </c>
      <c r="G10884">
        <v>0.51705307</v>
      </c>
    </row>
    <row r="10885" spans="1:7" x14ac:dyDescent="0.2">
      <c r="A10885">
        <v>2009</v>
      </c>
      <c r="B10885">
        <v>10</v>
      </c>
      <c r="C10885">
        <v>18</v>
      </c>
      <c r="D10885">
        <v>-0.41908424999999999</v>
      </c>
      <c r="E10885">
        <v>0.1730516</v>
      </c>
      <c r="F10885" s="46">
        <v>8</v>
      </c>
      <c r="G10885">
        <v>0.45340762000000001</v>
      </c>
    </row>
    <row r="10886" spans="1:7" x14ac:dyDescent="0.2">
      <c r="A10886">
        <v>2009</v>
      </c>
      <c r="B10886">
        <v>10</v>
      </c>
      <c r="C10886">
        <v>19</v>
      </c>
      <c r="D10886">
        <v>-0.69696289</v>
      </c>
      <c r="E10886" s="45">
        <v>2.5921177100000001E-2</v>
      </c>
      <c r="F10886" s="46">
        <v>8</v>
      </c>
      <c r="G10886">
        <v>0.69744474000000001</v>
      </c>
    </row>
    <row r="10887" spans="1:7" x14ac:dyDescent="0.2">
      <c r="A10887">
        <v>2009</v>
      </c>
      <c r="B10887">
        <v>10</v>
      </c>
      <c r="C10887">
        <v>20</v>
      </c>
      <c r="D10887">
        <v>-0.79791789999999996</v>
      </c>
      <c r="E10887">
        <v>-0.24233465000000001</v>
      </c>
      <c r="F10887" s="46">
        <v>1</v>
      </c>
      <c r="G10887">
        <v>0.83390587999999999</v>
      </c>
    </row>
    <row r="10888" spans="1:7" x14ac:dyDescent="0.2">
      <c r="A10888">
        <v>2009</v>
      </c>
      <c r="B10888">
        <v>10</v>
      </c>
      <c r="C10888">
        <v>21</v>
      </c>
      <c r="D10888">
        <v>-0.93529450999999997</v>
      </c>
      <c r="E10888">
        <v>-0.21471667</v>
      </c>
      <c r="F10888" s="46">
        <v>1</v>
      </c>
      <c r="G10888">
        <v>0.95962446999999995</v>
      </c>
    </row>
    <row r="10889" spans="1:7" x14ac:dyDescent="0.2">
      <c r="A10889">
        <v>2009</v>
      </c>
      <c r="B10889">
        <v>10</v>
      </c>
      <c r="C10889">
        <v>22</v>
      </c>
      <c r="D10889">
        <v>-0.87250435000000004</v>
      </c>
      <c r="E10889" s="45">
        <v>-9.0233579300000005E-2</v>
      </c>
      <c r="F10889" s="46">
        <v>1</v>
      </c>
      <c r="G10889">
        <v>0.87715787000000001</v>
      </c>
    </row>
    <row r="10890" spans="1:7" x14ac:dyDescent="0.2">
      <c r="A10890">
        <v>2009</v>
      </c>
      <c r="B10890">
        <v>10</v>
      </c>
      <c r="C10890">
        <v>23</v>
      </c>
      <c r="D10890">
        <v>-0.90212678999999996</v>
      </c>
      <c r="E10890">
        <v>0.11604568</v>
      </c>
      <c r="F10890" s="46">
        <v>8</v>
      </c>
      <c r="G10890">
        <v>0.90955997</v>
      </c>
    </row>
    <row r="10891" spans="1:7" x14ac:dyDescent="0.2">
      <c r="A10891">
        <v>2009</v>
      </c>
      <c r="B10891">
        <v>10</v>
      </c>
      <c r="C10891">
        <v>24</v>
      </c>
      <c r="D10891">
        <v>-0.79708438999999998</v>
      </c>
      <c r="E10891">
        <v>0.27891758</v>
      </c>
      <c r="F10891" s="46">
        <v>8</v>
      </c>
      <c r="G10891">
        <v>0.84447532999999997</v>
      </c>
    </row>
    <row r="10892" spans="1:7" x14ac:dyDescent="0.2">
      <c r="A10892">
        <v>2009</v>
      </c>
      <c r="B10892">
        <v>10</v>
      </c>
      <c r="C10892">
        <v>25</v>
      </c>
      <c r="D10892">
        <v>-0.86159253000000002</v>
      </c>
      <c r="E10892">
        <v>0.44784319</v>
      </c>
      <c r="F10892" s="46">
        <v>8</v>
      </c>
      <c r="G10892">
        <v>0.97103304000000001</v>
      </c>
    </row>
    <row r="10893" spans="1:7" x14ac:dyDescent="0.2">
      <c r="A10893">
        <v>2009</v>
      </c>
      <c r="B10893">
        <v>10</v>
      </c>
      <c r="C10893">
        <v>26</v>
      </c>
      <c r="D10893">
        <v>-0.94499372999999998</v>
      </c>
      <c r="E10893">
        <v>0.60760128000000002</v>
      </c>
      <c r="F10893" s="46">
        <v>8</v>
      </c>
      <c r="G10893">
        <v>1.1234734</v>
      </c>
    </row>
    <row r="10894" spans="1:7" x14ac:dyDescent="0.2">
      <c r="A10894">
        <v>2009</v>
      </c>
      <c r="B10894">
        <v>10</v>
      </c>
      <c r="C10894">
        <v>27</v>
      </c>
      <c r="D10894">
        <v>-1.0534467000000001</v>
      </c>
      <c r="E10894">
        <v>0.30581099</v>
      </c>
      <c r="F10894" s="46">
        <v>8</v>
      </c>
      <c r="G10894">
        <v>1.0969367000000001</v>
      </c>
    </row>
    <row r="10895" spans="1:7" x14ac:dyDescent="0.2">
      <c r="A10895">
        <v>2009</v>
      </c>
      <c r="B10895">
        <v>10</v>
      </c>
      <c r="C10895">
        <v>28</v>
      </c>
      <c r="D10895">
        <v>-1.5846252000000001</v>
      </c>
      <c r="E10895">
        <v>0.22656726999999999</v>
      </c>
      <c r="F10895" s="46">
        <v>8</v>
      </c>
      <c r="G10895">
        <v>1.6007404000000001</v>
      </c>
    </row>
    <row r="10896" spans="1:7" x14ac:dyDescent="0.2">
      <c r="A10896">
        <v>2009</v>
      </c>
      <c r="B10896">
        <v>10</v>
      </c>
      <c r="C10896">
        <v>29</v>
      </c>
      <c r="D10896">
        <v>-1.8634317</v>
      </c>
      <c r="E10896" s="45">
        <v>-6.8221136900000007E-2</v>
      </c>
      <c r="F10896" s="46">
        <v>1</v>
      </c>
      <c r="G10896">
        <v>1.8646802</v>
      </c>
    </row>
    <row r="10897" spans="1:7" x14ac:dyDescent="0.2">
      <c r="A10897">
        <v>2009</v>
      </c>
      <c r="B10897">
        <v>10</v>
      </c>
      <c r="C10897">
        <v>30</v>
      </c>
      <c r="D10897">
        <v>-1.7239443999999999</v>
      </c>
      <c r="E10897">
        <v>-0.30119657999999999</v>
      </c>
      <c r="F10897" s="46">
        <v>1</v>
      </c>
      <c r="G10897">
        <v>1.7500583000000001</v>
      </c>
    </row>
    <row r="10898" spans="1:7" x14ac:dyDescent="0.2">
      <c r="A10898">
        <v>2009</v>
      </c>
      <c r="B10898">
        <v>10</v>
      </c>
      <c r="C10898">
        <v>31</v>
      </c>
      <c r="D10898">
        <v>-1.9102478000000001</v>
      </c>
      <c r="E10898">
        <v>-0.54913557000000002</v>
      </c>
      <c r="F10898" s="46">
        <v>1</v>
      </c>
      <c r="G10898">
        <v>1.9876107999999999</v>
      </c>
    </row>
    <row r="10899" spans="1:7" x14ac:dyDescent="0.2">
      <c r="A10899">
        <v>2009</v>
      </c>
      <c r="B10899">
        <v>11</v>
      </c>
      <c r="C10899">
        <v>1</v>
      </c>
      <c r="D10899">
        <v>-1.9534898999999999</v>
      </c>
      <c r="E10899">
        <v>-0.68859106000000003</v>
      </c>
      <c r="F10899" s="46">
        <v>1</v>
      </c>
      <c r="G10899">
        <v>2.0712991000000001</v>
      </c>
    </row>
    <row r="10900" spans="1:7" x14ac:dyDescent="0.2">
      <c r="A10900">
        <v>2009</v>
      </c>
      <c r="B10900">
        <v>11</v>
      </c>
      <c r="C10900">
        <v>2</v>
      </c>
      <c r="D10900">
        <v>-1.8491960999999999</v>
      </c>
      <c r="E10900">
        <v>-1.0072985000000001</v>
      </c>
      <c r="F10900" s="46">
        <v>1</v>
      </c>
      <c r="G10900">
        <v>2.1057484</v>
      </c>
    </row>
    <row r="10901" spans="1:7" x14ac:dyDescent="0.2">
      <c r="A10901">
        <v>2009</v>
      </c>
      <c r="B10901">
        <v>11</v>
      </c>
      <c r="C10901">
        <v>3</v>
      </c>
      <c r="D10901">
        <v>-1.6215944</v>
      </c>
      <c r="E10901">
        <v>-1.1650488000000001</v>
      </c>
      <c r="F10901" s="46">
        <v>1</v>
      </c>
      <c r="G10901">
        <v>1.9967241</v>
      </c>
    </row>
    <row r="10902" spans="1:7" x14ac:dyDescent="0.2">
      <c r="A10902">
        <v>2009</v>
      </c>
      <c r="B10902">
        <v>11</v>
      </c>
      <c r="C10902">
        <v>4</v>
      </c>
      <c r="D10902">
        <v>-1.416425</v>
      </c>
      <c r="E10902">
        <v>-1.7069067</v>
      </c>
      <c r="F10902" s="46">
        <v>2</v>
      </c>
      <c r="G10902">
        <v>2.2180599999999999</v>
      </c>
    </row>
    <row r="10903" spans="1:7" x14ac:dyDescent="0.2">
      <c r="A10903">
        <v>2009</v>
      </c>
      <c r="B10903">
        <v>11</v>
      </c>
      <c r="C10903">
        <v>5</v>
      </c>
      <c r="D10903">
        <v>-0.96607405000000002</v>
      </c>
      <c r="E10903">
        <v>-1.9256264000000001</v>
      </c>
      <c r="F10903" s="46">
        <v>2</v>
      </c>
      <c r="G10903">
        <v>2.1543760000000001</v>
      </c>
    </row>
    <row r="10904" spans="1:7" x14ac:dyDescent="0.2">
      <c r="A10904">
        <v>2009</v>
      </c>
      <c r="B10904">
        <v>11</v>
      </c>
      <c r="C10904">
        <v>6</v>
      </c>
      <c r="D10904">
        <v>-0.28561920000000002</v>
      </c>
      <c r="E10904">
        <v>-2.3449005999999999</v>
      </c>
      <c r="F10904" s="46">
        <v>2</v>
      </c>
      <c r="G10904">
        <v>2.3622315</v>
      </c>
    </row>
    <row r="10905" spans="1:7" x14ac:dyDescent="0.2">
      <c r="A10905">
        <v>2009</v>
      </c>
      <c r="B10905">
        <v>11</v>
      </c>
      <c r="C10905">
        <v>7</v>
      </c>
      <c r="D10905" s="45">
        <v>4.1456159200000002E-2</v>
      </c>
      <c r="E10905">
        <v>-2.4402168</v>
      </c>
      <c r="F10905" s="46">
        <v>3</v>
      </c>
      <c r="G10905">
        <v>2.4405689000000002</v>
      </c>
    </row>
    <row r="10906" spans="1:7" x14ac:dyDescent="0.2">
      <c r="A10906">
        <v>2009</v>
      </c>
      <c r="B10906">
        <v>11</v>
      </c>
      <c r="C10906">
        <v>8</v>
      </c>
      <c r="D10906">
        <v>0.30156070000000001</v>
      </c>
      <c r="E10906">
        <v>-2.4620407000000002</v>
      </c>
      <c r="F10906" s="46">
        <v>3</v>
      </c>
      <c r="G10906">
        <v>2.4804401</v>
      </c>
    </row>
    <row r="10907" spans="1:7" x14ac:dyDescent="0.2">
      <c r="A10907">
        <v>2009</v>
      </c>
      <c r="B10907">
        <v>11</v>
      </c>
      <c r="C10907">
        <v>9</v>
      </c>
      <c r="D10907">
        <v>0.57788598999999996</v>
      </c>
      <c r="E10907">
        <v>-2.3165966999999998</v>
      </c>
      <c r="F10907" s="46">
        <v>3</v>
      </c>
      <c r="G10907">
        <v>2.3875872999999999</v>
      </c>
    </row>
    <row r="10908" spans="1:7" x14ac:dyDescent="0.2">
      <c r="A10908">
        <v>2009</v>
      </c>
      <c r="B10908">
        <v>11</v>
      </c>
      <c r="C10908">
        <v>10</v>
      </c>
      <c r="D10908">
        <v>0.93709158999999997</v>
      </c>
      <c r="E10908">
        <v>-2.1227949000000002</v>
      </c>
      <c r="F10908" s="46">
        <v>3</v>
      </c>
      <c r="G10908">
        <v>2.3204308</v>
      </c>
    </row>
    <row r="10909" spans="1:7" x14ac:dyDescent="0.2">
      <c r="A10909">
        <v>2009</v>
      </c>
      <c r="B10909">
        <v>11</v>
      </c>
      <c r="C10909">
        <v>11</v>
      </c>
      <c r="D10909">
        <v>0.87034975999999997</v>
      </c>
      <c r="E10909">
        <v>-2.1177065000000002</v>
      </c>
      <c r="F10909" s="46">
        <v>3</v>
      </c>
      <c r="G10909">
        <v>2.2895829999999999</v>
      </c>
    </row>
    <row r="10910" spans="1:7" x14ac:dyDescent="0.2">
      <c r="A10910">
        <v>2009</v>
      </c>
      <c r="B10910">
        <v>11</v>
      </c>
      <c r="C10910">
        <v>12</v>
      </c>
      <c r="D10910">
        <v>0.41494513</v>
      </c>
      <c r="E10910">
        <v>-2.0707160999999998</v>
      </c>
      <c r="F10910" s="46">
        <v>3</v>
      </c>
      <c r="G10910">
        <v>2.1118817000000001</v>
      </c>
    </row>
    <row r="10911" spans="1:7" x14ac:dyDescent="0.2">
      <c r="A10911">
        <v>2009</v>
      </c>
      <c r="B10911">
        <v>11</v>
      </c>
      <c r="C10911">
        <v>13</v>
      </c>
      <c r="D10911">
        <v>0.52592665000000005</v>
      </c>
      <c r="E10911">
        <v>-1.7393299</v>
      </c>
      <c r="F10911" s="46">
        <v>3</v>
      </c>
      <c r="G10911">
        <v>1.8171041000000001</v>
      </c>
    </row>
    <row r="10912" spans="1:7" x14ac:dyDescent="0.2">
      <c r="A10912">
        <v>2009</v>
      </c>
      <c r="B10912">
        <v>11</v>
      </c>
      <c r="C10912">
        <v>14</v>
      </c>
      <c r="D10912">
        <v>0.87007069999999997</v>
      </c>
      <c r="E10912">
        <v>-1.5239275999999999</v>
      </c>
      <c r="F10912" s="46">
        <v>3</v>
      </c>
      <c r="G10912">
        <v>1.7548158</v>
      </c>
    </row>
    <row r="10913" spans="1:7" x14ac:dyDescent="0.2">
      <c r="A10913">
        <v>2009</v>
      </c>
      <c r="B10913">
        <v>11</v>
      </c>
      <c r="C10913">
        <v>15</v>
      </c>
      <c r="D10913">
        <v>0.99531835000000002</v>
      </c>
      <c r="E10913">
        <v>-1.3833365</v>
      </c>
      <c r="F10913" s="46">
        <v>3</v>
      </c>
      <c r="G10913">
        <v>1.7041944</v>
      </c>
    </row>
    <row r="10914" spans="1:7" x14ac:dyDescent="0.2">
      <c r="A10914">
        <v>2009</v>
      </c>
      <c r="B10914">
        <v>11</v>
      </c>
      <c r="C10914">
        <v>16</v>
      </c>
      <c r="D10914">
        <v>1.094857</v>
      </c>
      <c r="E10914">
        <v>-1.0659449999999999</v>
      </c>
      <c r="F10914" s="46">
        <v>4</v>
      </c>
      <c r="G10914">
        <v>1.5280545000000001</v>
      </c>
    </row>
    <row r="10915" spans="1:7" x14ac:dyDescent="0.2">
      <c r="A10915">
        <v>2009</v>
      </c>
      <c r="B10915">
        <v>11</v>
      </c>
      <c r="C10915">
        <v>17</v>
      </c>
      <c r="D10915">
        <v>1.4825811</v>
      </c>
      <c r="E10915">
        <v>-0.96984535000000005</v>
      </c>
      <c r="F10915" s="46">
        <v>4</v>
      </c>
      <c r="G10915">
        <v>1.7716228000000001</v>
      </c>
    </row>
    <row r="10916" spans="1:7" x14ac:dyDescent="0.2">
      <c r="A10916">
        <v>2009</v>
      </c>
      <c r="B10916">
        <v>11</v>
      </c>
      <c r="C10916">
        <v>18</v>
      </c>
      <c r="D10916">
        <v>1.6373304</v>
      </c>
      <c r="E10916">
        <v>-0.75991761999999996</v>
      </c>
      <c r="F10916" s="46">
        <v>4</v>
      </c>
      <c r="G10916">
        <v>1.8050832999999999</v>
      </c>
    </row>
    <row r="10917" spans="1:7" x14ac:dyDescent="0.2">
      <c r="A10917">
        <v>2009</v>
      </c>
      <c r="B10917">
        <v>11</v>
      </c>
      <c r="C10917">
        <v>19</v>
      </c>
      <c r="D10917">
        <v>1.501465</v>
      </c>
      <c r="E10917">
        <v>-0.39370260000000001</v>
      </c>
      <c r="F10917" s="46">
        <v>4</v>
      </c>
      <c r="G10917">
        <v>1.5522237999999999</v>
      </c>
    </row>
    <row r="10918" spans="1:7" x14ac:dyDescent="0.2">
      <c r="A10918">
        <v>2009</v>
      </c>
      <c r="B10918">
        <v>11</v>
      </c>
      <c r="C10918">
        <v>20</v>
      </c>
      <c r="D10918">
        <v>1.3367292</v>
      </c>
      <c r="E10918">
        <v>-0.17332694000000001</v>
      </c>
      <c r="F10918" s="46">
        <v>4</v>
      </c>
      <c r="G10918">
        <v>1.3479194999999999</v>
      </c>
    </row>
    <row r="10919" spans="1:7" x14ac:dyDescent="0.2">
      <c r="A10919">
        <v>2009</v>
      </c>
      <c r="B10919">
        <v>11</v>
      </c>
      <c r="C10919">
        <v>21</v>
      </c>
      <c r="D10919">
        <v>1.2799362000000001</v>
      </c>
      <c r="E10919" s="45">
        <v>4.6601064499999997E-2</v>
      </c>
      <c r="F10919" s="46">
        <v>5</v>
      </c>
      <c r="G10919">
        <v>1.2807842</v>
      </c>
    </row>
    <row r="10920" spans="1:7" x14ac:dyDescent="0.2">
      <c r="A10920">
        <v>2009</v>
      </c>
      <c r="B10920">
        <v>11</v>
      </c>
      <c r="C10920">
        <v>22</v>
      </c>
      <c r="D10920">
        <v>1.1242596</v>
      </c>
      <c r="E10920">
        <v>0.17045711999999999</v>
      </c>
      <c r="F10920" s="46">
        <v>5</v>
      </c>
      <c r="G10920">
        <v>1.1371083</v>
      </c>
    </row>
    <row r="10921" spans="1:7" x14ac:dyDescent="0.2">
      <c r="A10921">
        <v>2009</v>
      </c>
      <c r="B10921">
        <v>11</v>
      </c>
      <c r="C10921">
        <v>23</v>
      </c>
      <c r="D10921">
        <v>0.97534995999999996</v>
      </c>
      <c r="E10921">
        <v>0.54420756999999997</v>
      </c>
      <c r="F10921" s="46">
        <v>5</v>
      </c>
      <c r="G10921">
        <v>1.1169017999999999</v>
      </c>
    </row>
    <row r="10922" spans="1:7" x14ac:dyDescent="0.2">
      <c r="A10922">
        <v>2009</v>
      </c>
      <c r="B10922">
        <v>11</v>
      </c>
      <c r="C10922">
        <v>24</v>
      </c>
      <c r="D10922">
        <v>0.71996974999999996</v>
      </c>
      <c r="E10922">
        <v>1.0112915</v>
      </c>
      <c r="F10922" s="46">
        <v>6</v>
      </c>
      <c r="G10922">
        <v>1.2413970999999999</v>
      </c>
    </row>
    <row r="10923" spans="1:7" x14ac:dyDescent="0.2">
      <c r="A10923">
        <v>2009</v>
      </c>
      <c r="B10923">
        <v>11</v>
      </c>
      <c r="C10923">
        <v>25</v>
      </c>
      <c r="D10923">
        <v>0.79876274000000003</v>
      </c>
      <c r="E10923">
        <v>1.1284201</v>
      </c>
      <c r="F10923" s="46">
        <v>6</v>
      </c>
      <c r="G10923">
        <v>1.3825171999999999</v>
      </c>
    </row>
    <row r="10924" spans="1:7" x14ac:dyDescent="0.2">
      <c r="A10924">
        <v>2009</v>
      </c>
      <c r="B10924">
        <v>11</v>
      </c>
      <c r="C10924">
        <v>26</v>
      </c>
      <c r="D10924">
        <v>0.84770142999999998</v>
      </c>
      <c r="E10924">
        <v>1.5104341999999999</v>
      </c>
      <c r="F10924" s="46">
        <v>6</v>
      </c>
      <c r="G10924">
        <v>1.7320534000000001</v>
      </c>
    </row>
    <row r="10925" spans="1:7" x14ac:dyDescent="0.2">
      <c r="A10925">
        <v>2009</v>
      </c>
      <c r="B10925">
        <v>11</v>
      </c>
      <c r="C10925">
        <v>27</v>
      </c>
      <c r="D10925">
        <v>0.67627168000000004</v>
      </c>
      <c r="E10925">
        <v>1.3840066</v>
      </c>
      <c r="F10925" s="46">
        <v>6</v>
      </c>
      <c r="G10925">
        <v>1.5403954</v>
      </c>
    </row>
    <row r="10926" spans="1:7" x14ac:dyDescent="0.2">
      <c r="A10926">
        <v>2009</v>
      </c>
      <c r="B10926">
        <v>11</v>
      </c>
      <c r="C10926">
        <v>28</v>
      </c>
      <c r="D10926">
        <v>0.62767512000000003</v>
      </c>
      <c r="E10926">
        <v>1.4112929999999999</v>
      </c>
      <c r="F10926" s="46">
        <v>6</v>
      </c>
      <c r="G10926">
        <v>1.5445789000000001</v>
      </c>
    </row>
    <row r="10927" spans="1:7" x14ac:dyDescent="0.2">
      <c r="A10927">
        <v>2009</v>
      </c>
      <c r="B10927">
        <v>11</v>
      </c>
      <c r="C10927">
        <v>29</v>
      </c>
      <c r="D10927">
        <v>0.60349554000000005</v>
      </c>
      <c r="E10927">
        <v>1.2292719000000001</v>
      </c>
      <c r="F10927" s="46">
        <v>6</v>
      </c>
      <c r="G10927">
        <v>1.3694218</v>
      </c>
    </row>
    <row r="10928" spans="1:7" x14ac:dyDescent="0.2">
      <c r="A10928">
        <v>2009</v>
      </c>
      <c r="B10928">
        <v>11</v>
      </c>
      <c r="C10928">
        <v>30</v>
      </c>
      <c r="D10928">
        <v>0.37440169000000001</v>
      </c>
      <c r="E10928">
        <v>1.2479746</v>
      </c>
      <c r="F10928" s="46">
        <v>6</v>
      </c>
      <c r="G10928">
        <v>1.3029264</v>
      </c>
    </row>
    <row r="10929" spans="1:7" x14ac:dyDescent="0.2">
      <c r="A10929">
        <v>2009</v>
      </c>
      <c r="B10929">
        <v>12</v>
      </c>
      <c r="C10929">
        <v>1</v>
      </c>
      <c r="D10929" s="45">
        <v>5.1854189500000002E-2</v>
      </c>
      <c r="E10929">
        <v>1.2415385999999999</v>
      </c>
      <c r="F10929" s="46">
        <v>6</v>
      </c>
      <c r="G10929">
        <v>1.2426211</v>
      </c>
    </row>
    <row r="10930" spans="1:7" x14ac:dyDescent="0.2">
      <c r="A10930">
        <v>2009</v>
      </c>
      <c r="B10930">
        <v>12</v>
      </c>
      <c r="C10930">
        <v>2</v>
      </c>
      <c r="D10930">
        <v>-0.32833812000000001</v>
      </c>
      <c r="E10930">
        <v>1.2106296999999999</v>
      </c>
      <c r="F10930" s="46">
        <v>7</v>
      </c>
      <c r="G10930">
        <v>1.2543645000000001</v>
      </c>
    </row>
    <row r="10931" spans="1:7" x14ac:dyDescent="0.2">
      <c r="A10931">
        <v>2009</v>
      </c>
      <c r="B10931">
        <v>12</v>
      </c>
      <c r="C10931">
        <v>3</v>
      </c>
      <c r="D10931">
        <v>-0.58453416999999996</v>
      </c>
      <c r="E10931">
        <v>1.0444789999999999</v>
      </c>
      <c r="F10931" s="46">
        <v>7</v>
      </c>
      <c r="G10931">
        <v>1.1969197</v>
      </c>
    </row>
    <row r="10932" spans="1:7" x14ac:dyDescent="0.2">
      <c r="A10932">
        <v>2009</v>
      </c>
      <c r="B10932">
        <v>12</v>
      </c>
      <c r="C10932">
        <v>4</v>
      </c>
      <c r="D10932">
        <v>-0.70864028000000001</v>
      </c>
      <c r="E10932">
        <v>0.92206770000000005</v>
      </c>
      <c r="F10932" s="46">
        <v>7</v>
      </c>
      <c r="G10932">
        <v>1.1629187000000001</v>
      </c>
    </row>
    <row r="10933" spans="1:7" x14ac:dyDescent="0.2">
      <c r="A10933">
        <v>2009</v>
      </c>
      <c r="B10933">
        <v>12</v>
      </c>
      <c r="C10933">
        <v>5</v>
      </c>
      <c r="D10933">
        <v>-0.60954856999999996</v>
      </c>
      <c r="E10933">
        <v>0.68174623999999995</v>
      </c>
      <c r="F10933" s="46">
        <v>7</v>
      </c>
      <c r="G10933">
        <v>0.91450942000000002</v>
      </c>
    </row>
    <row r="10934" spans="1:7" x14ac:dyDescent="0.2">
      <c r="A10934">
        <v>2009</v>
      </c>
      <c r="B10934">
        <v>12</v>
      </c>
      <c r="C10934">
        <v>6</v>
      </c>
      <c r="D10934">
        <v>-0.52163099999999996</v>
      </c>
      <c r="E10934">
        <v>0.46957504999999999</v>
      </c>
      <c r="F10934" s="46">
        <v>8</v>
      </c>
      <c r="G10934">
        <v>0.70185441000000004</v>
      </c>
    </row>
    <row r="10935" spans="1:7" x14ac:dyDescent="0.2">
      <c r="A10935">
        <v>2009</v>
      </c>
      <c r="B10935">
        <v>12</v>
      </c>
      <c r="C10935">
        <v>7</v>
      </c>
      <c r="D10935">
        <v>-0.52195859</v>
      </c>
      <c r="E10935">
        <v>0.52220332999999997</v>
      </c>
      <c r="F10935" s="46">
        <v>7</v>
      </c>
      <c r="G10935">
        <v>0.73833393999999997</v>
      </c>
    </row>
    <row r="10936" spans="1:7" x14ac:dyDescent="0.2">
      <c r="A10936">
        <v>2009</v>
      </c>
      <c r="B10936">
        <v>12</v>
      </c>
      <c r="C10936">
        <v>8</v>
      </c>
      <c r="D10936">
        <v>-0.54349124000000004</v>
      </c>
      <c r="E10936">
        <v>0.34600999999999998</v>
      </c>
      <c r="F10936" s="46">
        <v>8</v>
      </c>
      <c r="G10936">
        <v>0.64428693000000004</v>
      </c>
    </row>
    <row r="10937" spans="1:7" x14ac:dyDescent="0.2">
      <c r="A10937">
        <v>2009</v>
      </c>
      <c r="B10937">
        <v>12</v>
      </c>
      <c r="C10937">
        <v>9</v>
      </c>
      <c r="D10937">
        <v>-0.56892288000000002</v>
      </c>
      <c r="E10937">
        <v>0.14909913</v>
      </c>
      <c r="F10937" s="46">
        <v>8</v>
      </c>
      <c r="G10937">
        <v>0.58813583999999997</v>
      </c>
    </row>
    <row r="10938" spans="1:7" x14ac:dyDescent="0.2">
      <c r="A10938">
        <v>2009</v>
      </c>
      <c r="B10938">
        <v>12</v>
      </c>
      <c r="C10938">
        <v>10</v>
      </c>
      <c r="D10938">
        <v>-0.30786102999999998</v>
      </c>
      <c r="E10938" s="45">
        <v>-6.2177382400000002E-2</v>
      </c>
      <c r="F10938" s="46">
        <v>1</v>
      </c>
      <c r="G10938">
        <v>0.31407710999999999</v>
      </c>
    </row>
    <row r="10939" spans="1:7" x14ac:dyDescent="0.2">
      <c r="A10939">
        <v>2009</v>
      </c>
      <c r="B10939">
        <v>12</v>
      </c>
      <c r="C10939">
        <v>11</v>
      </c>
      <c r="D10939" s="45">
        <v>-1.7694927799999999E-2</v>
      </c>
      <c r="E10939" s="45">
        <v>-9.7880877599999999E-2</v>
      </c>
      <c r="F10939" s="46">
        <v>2</v>
      </c>
      <c r="G10939" s="45">
        <v>9.9467463800000003E-2</v>
      </c>
    </row>
    <row r="10940" spans="1:7" x14ac:dyDescent="0.2">
      <c r="A10940">
        <v>2009</v>
      </c>
      <c r="B10940">
        <v>12</v>
      </c>
      <c r="C10940">
        <v>12</v>
      </c>
      <c r="D10940">
        <v>0.38875895999999999</v>
      </c>
      <c r="E10940">
        <v>-0.26493584999999997</v>
      </c>
      <c r="F10940" s="46">
        <v>4</v>
      </c>
      <c r="G10940">
        <v>0.47045141000000001</v>
      </c>
    </row>
    <row r="10941" spans="1:7" x14ac:dyDescent="0.2">
      <c r="A10941">
        <v>2009</v>
      </c>
      <c r="B10941">
        <v>12</v>
      </c>
      <c r="C10941">
        <v>13</v>
      </c>
      <c r="D10941">
        <v>0.68303787999999999</v>
      </c>
      <c r="E10941">
        <v>-0.22014406</v>
      </c>
      <c r="F10941" s="46">
        <v>4</v>
      </c>
      <c r="G10941">
        <v>0.71763790000000005</v>
      </c>
    </row>
    <row r="10942" spans="1:7" x14ac:dyDescent="0.2">
      <c r="A10942">
        <v>2009</v>
      </c>
      <c r="B10942">
        <v>12</v>
      </c>
      <c r="C10942">
        <v>14</v>
      </c>
      <c r="D10942">
        <v>0.56112461999999996</v>
      </c>
      <c r="E10942">
        <v>0.12136155999999999</v>
      </c>
      <c r="F10942" s="46">
        <v>5</v>
      </c>
      <c r="G10942">
        <v>0.57409882999999995</v>
      </c>
    </row>
    <row r="10943" spans="1:7" x14ac:dyDescent="0.2">
      <c r="A10943">
        <v>2009</v>
      </c>
      <c r="B10943">
        <v>12</v>
      </c>
      <c r="C10943">
        <v>15</v>
      </c>
      <c r="D10943">
        <v>0.28296884999999999</v>
      </c>
      <c r="E10943">
        <v>0.46259671000000002</v>
      </c>
      <c r="F10943" s="46">
        <v>6</v>
      </c>
      <c r="G10943">
        <v>0.54227954</v>
      </c>
    </row>
    <row r="10944" spans="1:7" x14ac:dyDescent="0.2">
      <c r="A10944">
        <v>2009</v>
      </c>
      <c r="B10944">
        <v>12</v>
      </c>
      <c r="C10944">
        <v>16</v>
      </c>
      <c r="D10944">
        <v>0.10490554000000001</v>
      </c>
      <c r="E10944">
        <v>0.97322368999999997</v>
      </c>
      <c r="F10944" s="46">
        <v>6</v>
      </c>
      <c r="G10944">
        <v>0.97886132999999997</v>
      </c>
    </row>
    <row r="10945" spans="1:7" x14ac:dyDescent="0.2">
      <c r="A10945">
        <v>2009</v>
      </c>
      <c r="B10945">
        <v>12</v>
      </c>
      <c r="C10945">
        <v>17</v>
      </c>
      <c r="D10945" s="45">
        <v>7.6123927700000003E-3</v>
      </c>
      <c r="E10945">
        <v>1.0702518000000001</v>
      </c>
      <c r="F10945" s="46">
        <v>6</v>
      </c>
      <c r="G10945">
        <v>1.0702788999999999</v>
      </c>
    </row>
    <row r="10946" spans="1:7" x14ac:dyDescent="0.2">
      <c r="A10946">
        <v>2009</v>
      </c>
      <c r="B10946">
        <v>12</v>
      </c>
      <c r="C10946">
        <v>18</v>
      </c>
      <c r="D10946">
        <v>-0.50435929999999995</v>
      </c>
      <c r="E10946">
        <v>1.1064080000000001</v>
      </c>
      <c r="F10946" s="46">
        <v>7</v>
      </c>
      <c r="G10946">
        <v>1.2159428999999999</v>
      </c>
    </row>
    <row r="10947" spans="1:7" x14ac:dyDescent="0.2">
      <c r="A10947">
        <v>2009</v>
      </c>
      <c r="B10947">
        <v>12</v>
      </c>
      <c r="C10947">
        <v>19</v>
      </c>
      <c r="D10947">
        <v>-1.1551293</v>
      </c>
      <c r="E10947">
        <v>1.2292415000000001</v>
      </c>
      <c r="F10947" s="46">
        <v>7</v>
      </c>
      <c r="G10947">
        <v>1.6868190000000001</v>
      </c>
    </row>
    <row r="10948" spans="1:7" x14ac:dyDescent="0.2">
      <c r="A10948">
        <v>2009</v>
      </c>
      <c r="B10948">
        <v>12</v>
      </c>
      <c r="C10948">
        <v>20</v>
      </c>
      <c r="D10948">
        <v>-1.5708401999999999</v>
      </c>
      <c r="E10948">
        <v>0.91420215000000005</v>
      </c>
      <c r="F10948" s="46">
        <v>8</v>
      </c>
      <c r="G10948">
        <v>1.8174995</v>
      </c>
    </row>
    <row r="10949" spans="1:7" x14ac:dyDescent="0.2">
      <c r="A10949">
        <v>2009</v>
      </c>
      <c r="B10949">
        <v>12</v>
      </c>
      <c r="C10949">
        <v>21</v>
      </c>
      <c r="D10949">
        <v>-1.6915610000000001</v>
      </c>
      <c r="E10949">
        <v>0.65212941000000002</v>
      </c>
      <c r="F10949" s="46">
        <v>8</v>
      </c>
      <c r="G10949">
        <v>1.8129123</v>
      </c>
    </row>
    <row r="10950" spans="1:7" x14ac:dyDescent="0.2">
      <c r="A10950">
        <v>2009</v>
      </c>
      <c r="B10950">
        <v>12</v>
      </c>
      <c r="C10950">
        <v>22</v>
      </c>
      <c r="D10950">
        <v>-1.7561435000000001</v>
      </c>
      <c r="E10950">
        <v>0.24849647</v>
      </c>
      <c r="F10950" s="46">
        <v>8</v>
      </c>
      <c r="G10950">
        <v>1.7736377000000001</v>
      </c>
    </row>
    <row r="10951" spans="1:7" x14ac:dyDescent="0.2">
      <c r="A10951">
        <v>2009</v>
      </c>
      <c r="B10951">
        <v>12</v>
      </c>
      <c r="C10951">
        <v>23</v>
      </c>
      <c r="D10951">
        <v>-1.7195453999999999</v>
      </c>
      <c r="E10951">
        <v>-0.18491429000000001</v>
      </c>
      <c r="F10951" s="46">
        <v>1</v>
      </c>
      <c r="G10951">
        <v>1.7294593</v>
      </c>
    </row>
    <row r="10952" spans="1:7" x14ac:dyDescent="0.2">
      <c r="A10952">
        <v>2009</v>
      </c>
      <c r="B10952">
        <v>12</v>
      </c>
      <c r="C10952">
        <v>24</v>
      </c>
      <c r="D10952">
        <v>-1.4400615000000001</v>
      </c>
      <c r="E10952">
        <v>-0.50928074000000001</v>
      </c>
      <c r="F10952" s="46">
        <v>1</v>
      </c>
      <c r="G10952">
        <v>1.5274631999999999</v>
      </c>
    </row>
    <row r="10953" spans="1:7" x14ac:dyDescent="0.2">
      <c r="A10953">
        <v>2009</v>
      </c>
      <c r="B10953">
        <v>12</v>
      </c>
      <c r="C10953">
        <v>25</v>
      </c>
      <c r="D10953">
        <v>-1.1437136000000001</v>
      </c>
      <c r="E10953">
        <v>-1.0067408</v>
      </c>
      <c r="F10953" s="46">
        <v>1</v>
      </c>
      <c r="G10953">
        <v>1.5236824</v>
      </c>
    </row>
    <row r="10954" spans="1:7" x14ac:dyDescent="0.2">
      <c r="A10954">
        <v>2009</v>
      </c>
      <c r="B10954">
        <v>12</v>
      </c>
      <c r="C10954">
        <v>26</v>
      </c>
      <c r="D10954">
        <v>-0.42151144000000001</v>
      </c>
      <c r="E10954">
        <v>-1.3542837999999999</v>
      </c>
      <c r="F10954" s="46">
        <v>2</v>
      </c>
      <c r="G10954">
        <v>1.418364</v>
      </c>
    </row>
    <row r="10955" spans="1:7" x14ac:dyDescent="0.2">
      <c r="A10955">
        <v>2009</v>
      </c>
      <c r="B10955">
        <v>12</v>
      </c>
      <c r="C10955">
        <v>27</v>
      </c>
      <c r="D10955" s="45">
        <v>-3.6876380399999999E-2</v>
      </c>
      <c r="E10955">
        <v>-1.9776385999999999</v>
      </c>
      <c r="F10955" s="46">
        <v>2</v>
      </c>
      <c r="G10955">
        <v>1.9779823999999999</v>
      </c>
    </row>
    <row r="10956" spans="1:7" x14ac:dyDescent="0.2">
      <c r="A10956">
        <v>2009</v>
      </c>
      <c r="B10956">
        <v>12</v>
      </c>
      <c r="C10956">
        <v>28</v>
      </c>
      <c r="D10956">
        <v>0.36183315999999999</v>
      </c>
      <c r="E10956">
        <v>-2.0551305000000002</v>
      </c>
      <c r="F10956" s="46">
        <v>3</v>
      </c>
      <c r="G10956">
        <v>2.0867403000000002</v>
      </c>
    </row>
    <row r="10957" spans="1:7" x14ac:dyDescent="0.2">
      <c r="A10957">
        <v>2009</v>
      </c>
      <c r="B10957">
        <v>12</v>
      </c>
      <c r="C10957">
        <v>29</v>
      </c>
      <c r="D10957">
        <v>0.38944116000000001</v>
      </c>
      <c r="E10957">
        <v>-2.0656986000000002</v>
      </c>
      <c r="F10957" s="46">
        <v>3</v>
      </c>
      <c r="G10957">
        <v>2.1020881999999999</v>
      </c>
    </row>
    <row r="10958" spans="1:7" x14ac:dyDescent="0.2">
      <c r="A10958">
        <v>2009</v>
      </c>
      <c r="B10958">
        <v>12</v>
      </c>
      <c r="C10958">
        <v>30</v>
      </c>
      <c r="D10958">
        <v>0.51433706000000001</v>
      </c>
      <c r="E10958">
        <v>-2.0127687000000001</v>
      </c>
      <c r="F10958" s="46">
        <v>3</v>
      </c>
      <c r="G10958">
        <v>2.0774457000000002</v>
      </c>
    </row>
    <row r="10959" spans="1:7" x14ac:dyDescent="0.2">
      <c r="A10959">
        <v>2009</v>
      </c>
      <c r="B10959">
        <v>12</v>
      </c>
      <c r="C10959">
        <v>31</v>
      </c>
      <c r="D10959">
        <v>0.82822733999999998</v>
      </c>
      <c r="E10959">
        <v>-1.8909705000000001</v>
      </c>
      <c r="F10959" s="46">
        <v>3</v>
      </c>
      <c r="G10959">
        <v>2.0643959000000001</v>
      </c>
    </row>
    <row r="10960" spans="1:7" x14ac:dyDescent="0.2">
      <c r="A10960">
        <v>2010</v>
      </c>
      <c r="B10960">
        <v>1</v>
      </c>
      <c r="C10960">
        <v>1</v>
      </c>
      <c r="D10960">
        <v>0.70459866999999998</v>
      </c>
      <c r="E10960">
        <v>-1.5768111</v>
      </c>
      <c r="F10960" s="46">
        <v>3</v>
      </c>
      <c r="G10960">
        <v>1.7270763</v>
      </c>
    </row>
    <row r="10961" spans="1:7" x14ac:dyDescent="0.2">
      <c r="A10961">
        <v>2010</v>
      </c>
      <c r="B10961">
        <v>1</v>
      </c>
      <c r="C10961">
        <v>2</v>
      </c>
      <c r="D10961">
        <v>0.80173916000000001</v>
      </c>
      <c r="E10961">
        <v>-1.3666769999999999</v>
      </c>
      <c r="F10961" s="46">
        <v>3</v>
      </c>
      <c r="G10961">
        <v>1.5844848</v>
      </c>
    </row>
    <row r="10962" spans="1:7" x14ac:dyDescent="0.2">
      <c r="A10962">
        <v>2010</v>
      </c>
      <c r="B10962">
        <v>1</v>
      </c>
      <c r="C10962">
        <v>3</v>
      </c>
      <c r="D10962">
        <v>0.86308980000000002</v>
      </c>
      <c r="E10962">
        <v>-1.1268727999999999</v>
      </c>
      <c r="F10962" s="46">
        <v>3</v>
      </c>
      <c r="G10962">
        <v>1.4194247</v>
      </c>
    </row>
    <row r="10963" spans="1:7" x14ac:dyDescent="0.2">
      <c r="A10963">
        <v>2010</v>
      </c>
      <c r="B10963">
        <v>1</v>
      </c>
      <c r="C10963">
        <v>4</v>
      </c>
      <c r="D10963">
        <v>1.1026648999999999</v>
      </c>
      <c r="E10963">
        <v>-0.81781572000000002</v>
      </c>
      <c r="F10963" s="46">
        <v>4</v>
      </c>
      <c r="G10963">
        <v>1.372841</v>
      </c>
    </row>
    <row r="10964" spans="1:7" x14ac:dyDescent="0.2">
      <c r="A10964">
        <v>2010</v>
      </c>
      <c r="B10964">
        <v>1</v>
      </c>
      <c r="C10964">
        <v>5</v>
      </c>
      <c r="D10964">
        <v>0.97288143999999999</v>
      </c>
      <c r="E10964">
        <v>-0.75055908999999998</v>
      </c>
      <c r="F10964" s="46">
        <v>4</v>
      </c>
      <c r="G10964">
        <v>1.2287543000000001</v>
      </c>
    </row>
    <row r="10965" spans="1:7" x14ac:dyDescent="0.2">
      <c r="A10965">
        <v>2010</v>
      </c>
      <c r="B10965">
        <v>1</v>
      </c>
      <c r="C10965">
        <v>6</v>
      </c>
      <c r="D10965">
        <v>0.77991557</v>
      </c>
      <c r="E10965">
        <v>-0.70832539000000005</v>
      </c>
      <c r="F10965" s="46">
        <v>4</v>
      </c>
      <c r="G10965">
        <v>1.0535622</v>
      </c>
    </row>
    <row r="10966" spans="1:7" x14ac:dyDescent="0.2">
      <c r="A10966">
        <v>2010</v>
      </c>
      <c r="B10966">
        <v>1</v>
      </c>
      <c r="C10966">
        <v>7</v>
      </c>
      <c r="D10966">
        <v>0.44548075999999998</v>
      </c>
      <c r="E10966">
        <v>-0.73176395999999999</v>
      </c>
      <c r="F10966" s="46">
        <v>3</v>
      </c>
      <c r="G10966">
        <v>0.85669810000000002</v>
      </c>
    </row>
    <row r="10967" spans="1:7" x14ac:dyDescent="0.2">
      <c r="A10967">
        <v>2010</v>
      </c>
      <c r="B10967">
        <v>1</v>
      </c>
      <c r="C10967">
        <v>8</v>
      </c>
      <c r="D10967">
        <v>0.50105721000000003</v>
      </c>
      <c r="E10967">
        <v>-0.47604786999999998</v>
      </c>
      <c r="F10967" s="46">
        <v>4</v>
      </c>
      <c r="G10967">
        <v>0.69114392999999996</v>
      </c>
    </row>
    <row r="10968" spans="1:7" x14ac:dyDescent="0.2">
      <c r="A10968">
        <v>2010</v>
      </c>
      <c r="B10968">
        <v>1</v>
      </c>
      <c r="C10968">
        <v>9</v>
      </c>
      <c r="D10968">
        <v>0.41432679</v>
      </c>
      <c r="E10968">
        <v>-0.35781664000000002</v>
      </c>
      <c r="F10968" s="46">
        <v>4</v>
      </c>
      <c r="G10968">
        <v>0.54744809999999999</v>
      </c>
    </row>
    <row r="10969" spans="1:7" x14ac:dyDescent="0.2">
      <c r="A10969">
        <v>2010</v>
      </c>
      <c r="B10969">
        <v>1</v>
      </c>
      <c r="C10969">
        <v>10</v>
      </c>
      <c r="D10969">
        <v>0.37247523999999999</v>
      </c>
      <c r="E10969" s="45">
        <v>-2.0062509900000001E-2</v>
      </c>
      <c r="F10969" s="46">
        <v>4</v>
      </c>
      <c r="G10969">
        <v>0.37301517000000001</v>
      </c>
    </row>
    <row r="10970" spans="1:7" x14ac:dyDescent="0.2">
      <c r="A10970">
        <v>2010</v>
      </c>
      <c r="B10970">
        <v>1</v>
      </c>
      <c r="C10970">
        <v>11</v>
      </c>
      <c r="D10970">
        <v>0.75521165000000001</v>
      </c>
      <c r="E10970" s="45">
        <v>8.8704988400000004E-2</v>
      </c>
      <c r="F10970" s="46">
        <v>5</v>
      </c>
      <c r="G10970">
        <v>0.76040333999999998</v>
      </c>
    </row>
    <row r="10971" spans="1:7" x14ac:dyDescent="0.2">
      <c r="A10971">
        <v>2010</v>
      </c>
      <c r="B10971">
        <v>1</v>
      </c>
      <c r="C10971">
        <v>12</v>
      </c>
      <c r="D10971">
        <v>0.94200629000000002</v>
      </c>
      <c r="E10971">
        <v>-0.16742425</v>
      </c>
      <c r="F10971" s="46">
        <v>4</v>
      </c>
      <c r="G10971">
        <v>0.95676886999999999</v>
      </c>
    </row>
    <row r="10972" spans="1:7" x14ac:dyDescent="0.2">
      <c r="A10972">
        <v>2010</v>
      </c>
      <c r="B10972">
        <v>1</v>
      </c>
      <c r="C10972">
        <v>13</v>
      </c>
      <c r="D10972">
        <v>0.84331005999999997</v>
      </c>
      <c r="E10972">
        <v>-0.28241255999999998</v>
      </c>
      <c r="F10972" s="46">
        <v>4</v>
      </c>
      <c r="G10972">
        <v>0.88934170999999995</v>
      </c>
    </row>
    <row r="10973" spans="1:7" x14ac:dyDescent="0.2">
      <c r="A10973">
        <v>2010</v>
      </c>
      <c r="B10973">
        <v>1</v>
      </c>
      <c r="C10973">
        <v>14</v>
      </c>
      <c r="D10973">
        <v>0.24036274999999999</v>
      </c>
      <c r="E10973">
        <v>-0.49752644000000001</v>
      </c>
      <c r="F10973" s="46">
        <v>3</v>
      </c>
      <c r="G10973">
        <v>0.55254579000000004</v>
      </c>
    </row>
    <row r="10974" spans="1:7" x14ac:dyDescent="0.2">
      <c r="A10974">
        <v>2010</v>
      </c>
      <c r="B10974">
        <v>1</v>
      </c>
      <c r="C10974">
        <v>15</v>
      </c>
      <c r="D10974">
        <v>0.30420274000000003</v>
      </c>
      <c r="E10974">
        <v>-0.39416561</v>
      </c>
      <c r="F10974" s="46">
        <v>3</v>
      </c>
      <c r="G10974">
        <v>0.49790140999999999</v>
      </c>
    </row>
    <row r="10975" spans="1:7" x14ac:dyDescent="0.2">
      <c r="A10975">
        <v>2010</v>
      </c>
      <c r="B10975">
        <v>1</v>
      </c>
      <c r="C10975">
        <v>16</v>
      </c>
      <c r="D10975">
        <v>0.60491598000000002</v>
      </c>
      <c r="E10975">
        <v>-0.43335467999999999</v>
      </c>
      <c r="F10975" s="46">
        <v>4</v>
      </c>
      <c r="G10975">
        <v>0.74412339999999999</v>
      </c>
    </row>
    <row r="10976" spans="1:7" x14ac:dyDescent="0.2">
      <c r="A10976">
        <v>2010</v>
      </c>
      <c r="B10976">
        <v>1</v>
      </c>
      <c r="C10976">
        <v>17</v>
      </c>
      <c r="D10976">
        <v>0.85016267999999995</v>
      </c>
      <c r="E10976">
        <v>-0.30571791999999998</v>
      </c>
      <c r="F10976" s="46">
        <v>4</v>
      </c>
      <c r="G10976">
        <v>0.90346002999999997</v>
      </c>
    </row>
    <row r="10977" spans="1:7" x14ac:dyDescent="0.2">
      <c r="A10977">
        <v>2010</v>
      </c>
      <c r="B10977">
        <v>1</v>
      </c>
      <c r="C10977">
        <v>18</v>
      </c>
      <c r="D10977">
        <v>1.1176846</v>
      </c>
      <c r="E10977" s="45">
        <v>3.27562988E-2</v>
      </c>
      <c r="F10977" s="46">
        <v>5</v>
      </c>
      <c r="G10977">
        <v>1.1181645</v>
      </c>
    </row>
    <row r="10978" spans="1:7" x14ac:dyDescent="0.2">
      <c r="A10978">
        <v>2010</v>
      </c>
      <c r="B10978">
        <v>1</v>
      </c>
      <c r="C10978">
        <v>19</v>
      </c>
      <c r="D10978">
        <v>0.96018994000000002</v>
      </c>
      <c r="E10978">
        <v>0.53461075000000002</v>
      </c>
      <c r="F10978" s="46">
        <v>5</v>
      </c>
      <c r="G10978">
        <v>1.0989875</v>
      </c>
    </row>
    <row r="10979" spans="1:7" x14ac:dyDescent="0.2">
      <c r="A10979">
        <v>2010</v>
      </c>
      <c r="B10979">
        <v>1</v>
      </c>
      <c r="C10979">
        <v>20</v>
      </c>
      <c r="D10979">
        <v>0.66375344999999997</v>
      </c>
      <c r="E10979">
        <v>0.93625152</v>
      </c>
      <c r="F10979" s="46">
        <v>6</v>
      </c>
      <c r="G10979">
        <v>1.1476653000000001</v>
      </c>
    </row>
    <row r="10980" spans="1:7" x14ac:dyDescent="0.2">
      <c r="A10980">
        <v>2010</v>
      </c>
      <c r="B10980">
        <v>1</v>
      </c>
      <c r="C10980">
        <v>21</v>
      </c>
      <c r="D10980">
        <v>0.21025246</v>
      </c>
      <c r="E10980">
        <v>1.2592604999999999</v>
      </c>
      <c r="F10980" s="46">
        <v>6</v>
      </c>
      <c r="G10980">
        <v>1.2766922999999999</v>
      </c>
    </row>
    <row r="10981" spans="1:7" x14ac:dyDescent="0.2">
      <c r="A10981">
        <v>2010</v>
      </c>
      <c r="B10981">
        <v>1</v>
      </c>
      <c r="C10981">
        <v>22</v>
      </c>
      <c r="D10981">
        <v>-0.48189138999999998</v>
      </c>
      <c r="E10981">
        <v>1.2952767999999999</v>
      </c>
      <c r="F10981" s="46">
        <v>7</v>
      </c>
      <c r="G10981">
        <v>1.3820133999999999</v>
      </c>
    </row>
    <row r="10982" spans="1:7" x14ac:dyDescent="0.2">
      <c r="A10982">
        <v>2010</v>
      </c>
      <c r="B10982">
        <v>1</v>
      </c>
      <c r="C10982">
        <v>23</v>
      </c>
      <c r="D10982">
        <v>-0.67768693000000002</v>
      </c>
      <c r="E10982">
        <v>1.2338336999999999</v>
      </c>
      <c r="F10982" s="46">
        <v>7</v>
      </c>
      <c r="G10982">
        <v>1.4076949000000001</v>
      </c>
    </row>
    <row r="10983" spans="1:7" x14ac:dyDescent="0.2">
      <c r="A10983">
        <v>2010</v>
      </c>
      <c r="B10983">
        <v>1</v>
      </c>
      <c r="C10983">
        <v>24</v>
      </c>
      <c r="D10983">
        <v>-0.81422293000000001</v>
      </c>
      <c r="E10983">
        <v>1.4819287000000001</v>
      </c>
      <c r="F10983" s="46">
        <v>7</v>
      </c>
      <c r="G10983">
        <v>1.690879</v>
      </c>
    </row>
    <row r="10984" spans="1:7" x14ac:dyDescent="0.2">
      <c r="A10984">
        <v>2010</v>
      </c>
      <c r="B10984">
        <v>1</v>
      </c>
      <c r="C10984">
        <v>25</v>
      </c>
      <c r="D10984">
        <v>-0.84682970999999996</v>
      </c>
      <c r="E10984">
        <v>1.6562408</v>
      </c>
      <c r="F10984" s="46">
        <v>7</v>
      </c>
      <c r="G10984">
        <v>1.8601757999999999</v>
      </c>
    </row>
    <row r="10985" spans="1:7" x14ac:dyDescent="0.2">
      <c r="A10985">
        <v>2010</v>
      </c>
      <c r="B10985">
        <v>1</v>
      </c>
      <c r="C10985">
        <v>26</v>
      </c>
      <c r="D10985">
        <v>-0.62378990999999995</v>
      </c>
      <c r="E10985">
        <v>1.7475175999999999</v>
      </c>
      <c r="F10985" s="46">
        <v>7</v>
      </c>
      <c r="G10985">
        <v>1.8555138</v>
      </c>
    </row>
    <row r="10986" spans="1:7" x14ac:dyDescent="0.2">
      <c r="A10986">
        <v>2010</v>
      </c>
      <c r="B10986">
        <v>1</v>
      </c>
      <c r="C10986">
        <v>27</v>
      </c>
      <c r="D10986">
        <v>-0.45419051999999999</v>
      </c>
      <c r="E10986">
        <v>2.1287954</v>
      </c>
      <c r="F10986" s="46">
        <v>7</v>
      </c>
      <c r="G10986">
        <v>2.1767082000000002</v>
      </c>
    </row>
    <row r="10987" spans="1:7" x14ac:dyDescent="0.2">
      <c r="A10987">
        <v>2010</v>
      </c>
      <c r="B10987">
        <v>1</v>
      </c>
      <c r="C10987">
        <v>28</v>
      </c>
      <c r="D10987">
        <v>-0.39159970999999999</v>
      </c>
      <c r="E10987">
        <v>2.2549459999999999</v>
      </c>
      <c r="F10987" s="46">
        <v>7</v>
      </c>
      <c r="G10987">
        <v>2.2886964999999999</v>
      </c>
    </row>
    <row r="10988" spans="1:7" x14ac:dyDescent="0.2">
      <c r="A10988">
        <v>2010</v>
      </c>
      <c r="B10988">
        <v>1</v>
      </c>
      <c r="C10988">
        <v>29</v>
      </c>
      <c r="D10988">
        <v>-0.60721623999999996</v>
      </c>
      <c r="E10988">
        <v>2.0767269000000002</v>
      </c>
      <c r="F10988" s="46">
        <v>7</v>
      </c>
      <c r="G10988">
        <v>2.1636788999999998</v>
      </c>
    </row>
    <row r="10989" spans="1:7" x14ac:dyDescent="0.2">
      <c r="A10989">
        <v>2010</v>
      </c>
      <c r="B10989">
        <v>1</v>
      </c>
      <c r="C10989">
        <v>30</v>
      </c>
      <c r="D10989">
        <v>-0.51831554999999996</v>
      </c>
      <c r="E10989">
        <v>1.9406718000000001</v>
      </c>
      <c r="F10989" s="46">
        <v>7</v>
      </c>
      <c r="G10989">
        <v>2.0086955999999998</v>
      </c>
    </row>
    <row r="10990" spans="1:7" x14ac:dyDescent="0.2">
      <c r="A10990">
        <v>2010</v>
      </c>
      <c r="B10990">
        <v>1</v>
      </c>
      <c r="C10990">
        <v>31</v>
      </c>
      <c r="D10990">
        <v>-0.24459006</v>
      </c>
      <c r="E10990">
        <v>1.9439166000000001</v>
      </c>
      <c r="F10990" s="46">
        <v>7</v>
      </c>
      <c r="G10990">
        <v>1.9592437</v>
      </c>
    </row>
    <row r="10991" spans="1:7" x14ac:dyDescent="0.2">
      <c r="A10991">
        <v>2010</v>
      </c>
      <c r="B10991">
        <v>2</v>
      </c>
      <c r="C10991">
        <v>1</v>
      </c>
      <c r="D10991" s="45">
        <v>-3.9326380899999999E-2</v>
      </c>
      <c r="E10991">
        <v>1.7896155</v>
      </c>
      <c r="F10991" s="46">
        <v>7</v>
      </c>
      <c r="G10991">
        <v>1.7900476000000001</v>
      </c>
    </row>
    <row r="10992" spans="1:7" x14ac:dyDescent="0.2">
      <c r="A10992">
        <v>2010</v>
      </c>
      <c r="B10992">
        <v>2</v>
      </c>
      <c r="C10992">
        <v>2</v>
      </c>
      <c r="D10992">
        <v>-0.20651892999999999</v>
      </c>
      <c r="E10992">
        <v>1.8014870000000001</v>
      </c>
      <c r="F10992" s="46">
        <v>7</v>
      </c>
      <c r="G10992">
        <v>1.8132858000000001</v>
      </c>
    </row>
    <row r="10993" spans="1:7" x14ac:dyDescent="0.2">
      <c r="A10993">
        <v>2010</v>
      </c>
      <c r="B10993">
        <v>2</v>
      </c>
      <c r="C10993">
        <v>3</v>
      </c>
      <c r="D10993">
        <v>-0.59975761000000005</v>
      </c>
      <c r="E10993">
        <v>1.7455563999999999</v>
      </c>
      <c r="F10993" s="46">
        <v>7</v>
      </c>
      <c r="G10993">
        <v>1.8457184</v>
      </c>
    </row>
    <row r="10994" spans="1:7" x14ac:dyDescent="0.2">
      <c r="A10994">
        <v>2010</v>
      </c>
      <c r="B10994">
        <v>2</v>
      </c>
      <c r="C10994">
        <v>4</v>
      </c>
      <c r="D10994">
        <v>-0.99378007999999995</v>
      </c>
      <c r="E10994">
        <v>1.6069070000000001</v>
      </c>
      <c r="F10994" s="46">
        <v>7</v>
      </c>
      <c r="G10994">
        <v>1.889378</v>
      </c>
    </row>
    <row r="10995" spans="1:7" x14ac:dyDescent="0.2">
      <c r="A10995">
        <v>2010</v>
      </c>
      <c r="B10995">
        <v>2</v>
      </c>
      <c r="C10995">
        <v>5</v>
      </c>
      <c r="D10995">
        <v>-1.1156820999999999</v>
      </c>
      <c r="E10995">
        <v>1.2963864</v>
      </c>
      <c r="F10995" s="46">
        <v>7</v>
      </c>
      <c r="G10995">
        <v>1.7103695999999999</v>
      </c>
    </row>
    <row r="10996" spans="1:7" x14ac:dyDescent="0.2">
      <c r="A10996">
        <v>2010</v>
      </c>
      <c r="B10996">
        <v>2</v>
      </c>
      <c r="C10996">
        <v>6</v>
      </c>
      <c r="D10996">
        <v>-1.2367796</v>
      </c>
      <c r="E10996">
        <v>1.4633839</v>
      </c>
      <c r="F10996" s="46">
        <v>7</v>
      </c>
      <c r="G10996">
        <v>1.9160157</v>
      </c>
    </row>
    <row r="10997" spans="1:7" x14ac:dyDescent="0.2">
      <c r="A10997">
        <v>2010</v>
      </c>
      <c r="B10997">
        <v>2</v>
      </c>
      <c r="C10997">
        <v>7</v>
      </c>
      <c r="D10997">
        <v>-1.6859213</v>
      </c>
      <c r="E10997">
        <v>1.3879907</v>
      </c>
      <c r="F10997" s="46">
        <v>8</v>
      </c>
      <c r="G10997">
        <v>2.1837694999999999</v>
      </c>
    </row>
    <row r="10998" spans="1:7" x14ac:dyDescent="0.2">
      <c r="A10998">
        <v>2010</v>
      </c>
      <c r="B10998">
        <v>2</v>
      </c>
      <c r="C10998">
        <v>8</v>
      </c>
      <c r="D10998">
        <v>-1.9244790000000001</v>
      </c>
      <c r="E10998">
        <v>1.0150672000000001</v>
      </c>
      <c r="F10998" s="46">
        <v>8</v>
      </c>
      <c r="G10998">
        <v>2.1757715000000002</v>
      </c>
    </row>
    <row r="10999" spans="1:7" x14ac:dyDescent="0.2">
      <c r="A10999">
        <v>2010</v>
      </c>
      <c r="B10999">
        <v>2</v>
      </c>
      <c r="C10999">
        <v>9</v>
      </c>
      <c r="D10999">
        <v>-2.0430674999999998</v>
      </c>
      <c r="E10999">
        <v>0.57405198000000002</v>
      </c>
      <c r="F10999" s="46">
        <v>8</v>
      </c>
      <c r="G10999">
        <v>2.1221828</v>
      </c>
    </row>
    <row r="11000" spans="1:7" x14ac:dyDescent="0.2">
      <c r="A11000">
        <v>2010</v>
      </c>
      <c r="B11000">
        <v>2</v>
      </c>
      <c r="C11000">
        <v>10</v>
      </c>
      <c r="D11000">
        <v>-2.0696671000000002</v>
      </c>
      <c r="E11000">
        <v>0.23131937999999999</v>
      </c>
      <c r="F11000" s="46">
        <v>8</v>
      </c>
      <c r="G11000">
        <v>2.0825539000000002</v>
      </c>
    </row>
    <row r="11001" spans="1:7" x14ac:dyDescent="0.2">
      <c r="A11001">
        <v>2010</v>
      </c>
      <c r="B11001">
        <v>2</v>
      </c>
      <c r="C11001">
        <v>11</v>
      </c>
      <c r="D11001">
        <v>-2.1232674</v>
      </c>
      <c r="E11001">
        <v>0.13185214000000001</v>
      </c>
      <c r="F11001" s="46">
        <v>8</v>
      </c>
      <c r="G11001">
        <v>2.1273575</v>
      </c>
    </row>
    <row r="11002" spans="1:7" x14ac:dyDescent="0.2">
      <c r="A11002">
        <v>2010</v>
      </c>
      <c r="B11002">
        <v>2</v>
      </c>
      <c r="C11002">
        <v>12</v>
      </c>
      <c r="D11002">
        <v>-1.9989374</v>
      </c>
      <c r="E11002">
        <v>0.25007870999999998</v>
      </c>
      <c r="F11002" s="46">
        <v>8</v>
      </c>
      <c r="G11002">
        <v>2.0145197000000001</v>
      </c>
    </row>
    <row r="11003" spans="1:7" x14ac:dyDescent="0.2">
      <c r="A11003">
        <v>2010</v>
      </c>
      <c r="B11003">
        <v>2</v>
      </c>
      <c r="C11003">
        <v>13</v>
      </c>
      <c r="D11003">
        <v>-1.7560735999999999</v>
      </c>
      <c r="E11003">
        <v>0.25195446999999999</v>
      </c>
      <c r="F11003" s="46">
        <v>8</v>
      </c>
      <c r="G11003">
        <v>1.7740562</v>
      </c>
    </row>
    <row r="11004" spans="1:7" x14ac:dyDescent="0.2">
      <c r="A11004">
        <v>2010</v>
      </c>
      <c r="B11004">
        <v>2</v>
      </c>
      <c r="C11004">
        <v>14</v>
      </c>
      <c r="D11004">
        <v>-1.494934</v>
      </c>
      <c r="E11004">
        <v>0.26792136</v>
      </c>
      <c r="F11004" s="46">
        <v>8</v>
      </c>
      <c r="G11004">
        <v>1.5187526</v>
      </c>
    </row>
    <row r="11005" spans="1:7" x14ac:dyDescent="0.2">
      <c r="A11005">
        <v>2010</v>
      </c>
      <c r="B11005">
        <v>2</v>
      </c>
      <c r="C11005">
        <v>15</v>
      </c>
      <c r="D11005">
        <v>-1.1854241999999999</v>
      </c>
      <c r="E11005">
        <v>0.53173804000000002</v>
      </c>
      <c r="F11005" s="46">
        <v>8</v>
      </c>
      <c r="G11005">
        <v>1.2992212999999999</v>
      </c>
    </row>
    <row r="11006" spans="1:7" x14ac:dyDescent="0.2">
      <c r="A11006">
        <v>2010</v>
      </c>
      <c r="B11006">
        <v>2</v>
      </c>
      <c r="C11006">
        <v>16</v>
      </c>
      <c r="D11006">
        <v>-0.80771941000000003</v>
      </c>
      <c r="E11006">
        <v>0.45954542999999998</v>
      </c>
      <c r="F11006" s="46">
        <v>8</v>
      </c>
      <c r="G11006">
        <v>0.92929684999999995</v>
      </c>
    </row>
    <row r="11007" spans="1:7" x14ac:dyDescent="0.2">
      <c r="A11007">
        <v>2010</v>
      </c>
      <c r="B11007">
        <v>2</v>
      </c>
      <c r="C11007">
        <v>17</v>
      </c>
      <c r="D11007">
        <v>-0.18091600999999999</v>
      </c>
      <c r="E11007">
        <v>0.20283108999999999</v>
      </c>
      <c r="F11007" s="46">
        <v>7</v>
      </c>
      <c r="G11007">
        <v>0.27179228999999999</v>
      </c>
    </row>
    <row r="11008" spans="1:7" x14ac:dyDescent="0.2">
      <c r="A11008">
        <v>2010</v>
      </c>
      <c r="B11008">
        <v>2</v>
      </c>
      <c r="C11008">
        <v>18</v>
      </c>
      <c r="D11008">
        <v>0.35082689</v>
      </c>
      <c r="E11008">
        <v>0.14926706000000001</v>
      </c>
      <c r="F11008" s="46">
        <v>5</v>
      </c>
      <c r="G11008">
        <v>0.38126128999999997</v>
      </c>
    </row>
    <row r="11009" spans="1:7" x14ac:dyDescent="0.2">
      <c r="A11009">
        <v>2010</v>
      </c>
      <c r="B11009">
        <v>2</v>
      </c>
      <c r="C11009">
        <v>19</v>
      </c>
      <c r="D11009">
        <v>0.22080214000000001</v>
      </c>
      <c r="E11009">
        <v>0.23404965</v>
      </c>
      <c r="F11009" s="46">
        <v>6</v>
      </c>
      <c r="G11009">
        <v>0.32176515</v>
      </c>
    </row>
    <row r="11010" spans="1:7" x14ac:dyDescent="0.2">
      <c r="A11010">
        <v>2010</v>
      </c>
      <c r="B11010">
        <v>2</v>
      </c>
      <c r="C11010">
        <v>20</v>
      </c>
      <c r="D11010">
        <v>0.22895491000000001</v>
      </c>
      <c r="E11010">
        <v>0.29696046999999998</v>
      </c>
      <c r="F11010" s="46">
        <v>6</v>
      </c>
      <c r="G11010">
        <v>0.37497448999999999</v>
      </c>
    </row>
    <row r="11011" spans="1:7" x14ac:dyDescent="0.2">
      <c r="A11011">
        <v>2010</v>
      </c>
      <c r="B11011">
        <v>2</v>
      </c>
      <c r="C11011">
        <v>21</v>
      </c>
      <c r="D11011" s="45">
        <v>2.95981001E-2</v>
      </c>
      <c r="E11011">
        <v>0.27672136000000003</v>
      </c>
      <c r="F11011" s="46">
        <v>6</v>
      </c>
      <c r="G11011">
        <v>0.27829978</v>
      </c>
    </row>
    <row r="11012" spans="1:7" x14ac:dyDescent="0.2">
      <c r="A11012">
        <v>2010</v>
      </c>
      <c r="B11012">
        <v>2</v>
      </c>
      <c r="C11012">
        <v>22</v>
      </c>
      <c r="D11012">
        <v>-0.29168472000000001</v>
      </c>
      <c r="E11012">
        <v>0.47123688000000002</v>
      </c>
      <c r="F11012" s="46">
        <v>7</v>
      </c>
      <c r="G11012">
        <v>0.55420588999999998</v>
      </c>
    </row>
    <row r="11013" spans="1:7" x14ac:dyDescent="0.2">
      <c r="A11013">
        <v>2010</v>
      </c>
      <c r="B11013">
        <v>2</v>
      </c>
      <c r="C11013">
        <v>23</v>
      </c>
      <c r="D11013">
        <v>-0.64530087000000003</v>
      </c>
      <c r="E11013">
        <v>0.44358867000000002</v>
      </c>
      <c r="F11013" s="46">
        <v>8</v>
      </c>
      <c r="G11013">
        <v>0.78306072999999998</v>
      </c>
    </row>
    <row r="11014" spans="1:7" x14ac:dyDescent="0.2">
      <c r="A11014">
        <v>2010</v>
      </c>
      <c r="B11014">
        <v>2</v>
      </c>
      <c r="C11014">
        <v>24</v>
      </c>
      <c r="D11014">
        <v>-0.66843772000000001</v>
      </c>
      <c r="E11014">
        <v>0.62063444000000001</v>
      </c>
      <c r="F11014" s="46">
        <v>8</v>
      </c>
      <c r="G11014">
        <v>0.91213816000000003</v>
      </c>
    </row>
    <row r="11015" spans="1:7" x14ac:dyDescent="0.2">
      <c r="A11015">
        <v>2010</v>
      </c>
      <c r="B11015">
        <v>2</v>
      </c>
      <c r="C11015">
        <v>25</v>
      </c>
      <c r="D11015">
        <v>-0.53271365000000004</v>
      </c>
      <c r="E11015">
        <v>0.87943232000000005</v>
      </c>
      <c r="F11015" s="46">
        <v>7</v>
      </c>
      <c r="G11015">
        <v>1.028195</v>
      </c>
    </row>
    <row r="11016" spans="1:7" x14ac:dyDescent="0.2">
      <c r="A11016">
        <v>2010</v>
      </c>
      <c r="B11016">
        <v>2</v>
      </c>
      <c r="C11016">
        <v>26</v>
      </c>
      <c r="D11016">
        <v>-0.53368402000000004</v>
      </c>
      <c r="E11016">
        <v>0.79633266000000003</v>
      </c>
      <c r="F11016" s="46">
        <v>7</v>
      </c>
      <c r="G11016">
        <v>0.95862621000000003</v>
      </c>
    </row>
    <row r="11017" spans="1:7" x14ac:dyDescent="0.2">
      <c r="A11017">
        <v>2010</v>
      </c>
      <c r="B11017">
        <v>2</v>
      </c>
      <c r="C11017">
        <v>27</v>
      </c>
      <c r="D11017">
        <v>-0.64659279999999997</v>
      </c>
      <c r="E11017">
        <v>0.33833674000000002</v>
      </c>
      <c r="F11017" s="46">
        <v>8</v>
      </c>
      <c r="G11017">
        <v>0.72976297000000001</v>
      </c>
    </row>
    <row r="11018" spans="1:7" x14ac:dyDescent="0.2">
      <c r="A11018">
        <v>2010</v>
      </c>
      <c r="B11018">
        <v>2</v>
      </c>
      <c r="C11018">
        <v>28</v>
      </c>
      <c r="D11018">
        <v>-0.80666989</v>
      </c>
      <c r="E11018" s="45">
        <v>-1.47698103E-2</v>
      </c>
      <c r="F11018" s="46">
        <v>1</v>
      </c>
      <c r="G11018">
        <v>0.80680507000000001</v>
      </c>
    </row>
    <row r="11019" spans="1:7" x14ac:dyDescent="0.2">
      <c r="A11019">
        <v>2010</v>
      </c>
      <c r="B11019">
        <v>3</v>
      </c>
      <c r="C11019">
        <v>1</v>
      </c>
      <c r="D11019">
        <v>-0.67506683000000001</v>
      </c>
      <c r="E11019" s="45">
        <v>-1.25039369E-2</v>
      </c>
      <c r="F11019" s="46">
        <v>1</v>
      </c>
      <c r="G11019">
        <v>0.67518257999999998</v>
      </c>
    </row>
    <row r="11020" spans="1:7" x14ac:dyDescent="0.2">
      <c r="A11020">
        <v>2010</v>
      </c>
      <c r="B11020">
        <v>3</v>
      </c>
      <c r="C11020">
        <v>2</v>
      </c>
      <c r="D11020">
        <v>-0.45333238999999997</v>
      </c>
      <c r="E11020" s="45">
        <v>-4.8389274599999997E-2</v>
      </c>
      <c r="F11020" s="46">
        <v>1</v>
      </c>
      <c r="G11020">
        <v>0.45590764</v>
      </c>
    </row>
    <row r="11021" spans="1:7" x14ac:dyDescent="0.2">
      <c r="A11021">
        <v>2010</v>
      </c>
      <c r="B11021">
        <v>3</v>
      </c>
      <c r="C11021">
        <v>3</v>
      </c>
      <c r="D11021">
        <v>-0.52017665000000002</v>
      </c>
      <c r="E11021">
        <v>-0.24037337</v>
      </c>
      <c r="F11021" s="46">
        <v>1</v>
      </c>
      <c r="G11021">
        <v>0.57302976000000005</v>
      </c>
    </row>
    <row r="11022" spans="1:7" x14ac:dyDescent="0.2">
      <c r="A11022">
        <v>2010</v>
      </c>
      <c r="B11022">
        <v>3</v>
      </c>
      <c r="C11022">
        <v>4</v>
      </c>
      <c r="D11022">
        <v>-0.70205635</v>
      </c>
      <c r="E11022" s="45">
        <v>4.0102872999999997E-2</v>
      </c>
      <c r="F11022" s="46">
        <v>8</v>
      </c>
      <c r="G11022">
        <v>0.70320081999999995</v>
      </c>
    </row>
    <row r="11023" spans="1:7" x14ac:dyDescent="0.2">
      <c r="A11023">
        <v>2010</v>
      </c>
      <c r="B11023">
        <v>3</v>
      </c>
      <c r="C11023">
        <v>5</v>
      </c>
      <c r="D11023">
        <v>-0.51450359999999995</v>
      </c>
      <c r="E11023">
        <v>-0.15463853</v>
      </c>
      <c r="F11023" s="46">
        <v>1</v>
      </c>
      <c r="G11023">
        <v>0.53724021</v>
      </c>
    </row>
    <row r="11024" spans="1:7" x14ac:dyDescent="0.2">
      <c r="A11024">
        <v>2010</v>
      </c>
      <c r="B11024">
        <v>3</v>
      </c>
      <c r="C11024">
        <v>6</v>
      </c>
      <c r="D11024">
        <v>-0.68201011</v>
      </c>
      <c r="E11024">
        <v>-0.36899601999999998</v>
      </c>
      <c r="F11024" s="46">
        <v>1</v>
      </c>
      <c r="G11024">
        <v>0.77543271000000003</v>
      </c>
    </row>
    <row r="11025" spans="1:7" x14ac:dyDescent="0.2">
      <c r="A11025">
        <v>2010</v>
      </c>
      <c r="B11025">
        <v>3</v>
      </c>
      <c r="C11025">
        <v>7</v>
      </c>
      <c r="D11025">
        <v>-0.34764472000000002</v>
      </c>
      <c r="E11025">
        <v>-0.46879401999999998</v>
      </c>
      <c r="F11025" s="46">
        <v>2</v>
      </c>
      <c r="G11025">
        <v>0.58363061999999999</v>
      </c>
    </row>
    <row r="11026" spans="1:7" x14ac:dyDescent="0.2">
      <c r="A11026">
        <v>2010</v>
      </c>
      <c r="B11026">
        <v>3</v>
      </c>
      <c r="C11026">
        <v>8</v>
      </c>
      <c r="D11026" s="45">
        <v>-9.9385231700000007E-2</v>
      </c>
      <c r="E11026">
        <v>-0.59404146999999996</v>
      </c>
      <c r="F11026" s="46">
        <v>2</v>
      </c>
      <c r="G11026">
        <v>0.60229783999999997</v>
      </c>
    </row>
    <row r="11027" spans="1:7" x14ac:dyDescent="0.2">
      <c r="A11027">
        <v>2010</v>
      </c>
      <c r="B11027">
        <v>3</v>
      </c>
      <c r="C11027">
        <v>9</v>
      </c>
      <c r="D11027">
        <v>-0.53401434000000003</v>
      </c>
      <c r="E11027">
        <v>-0.39878792000000002</v>
      </c>
      <c r="F11027" s="46">
        <v>1</v>
      </c>
      <c r="G11027">
        <v>0.66648567000000003</v>
      </c>
    </row>
    <row r="11028" spans="1:7" x14ac:dyDescent="0.2">
      <c r="A11028">
        <v>2010</v>
      </c>
      <c r="B11028">
        <v>3</v>
      </c>
      <c r="C11028">
        <v>10</v>
      </c>
      <c r="D11028">
        <v>-1.0532614</v>
      </c>
      <c r="E11028">
        <v>-0.18454598999999999</v>
      </c>
      <c r="F11028" s="46">
        <v>1</v>
      </c>
      <c r="G11028">
        <v>1.0693067000000001</v>
      </c>
    </row>
    <row r="11029" spans="1:7" x14ac:dyDescent="0.2">
      <c r="A11029">
        <v>2010</v>
      </c>
      <c r="B11029">
        <v>3</v>
      </c>
      <c r="C11029">
        <v>11</v>
      </c>
      <c r="D11029">
        <v>-1.4757499000000001</v>
      </c>
      <c r="E11029">
        <v>-0.26090290999999999</v>
      </c>
      <c r="F11029" s="46">
        <v>1</v>
      </c>
      <c r="G11029">
        <v>1.4986354</v>
      </c>
    </row>
    <row r="11030" spans="1:7" x14ac:dyDescent="0.2">
      <c r="A11030">
        <v>2010</v>
      </c>
      <c r="B11030">
        <v>3</v>
      </c>
      <c r="C11030">
        <v>12</v>
      </c>
      <c r="D11030">
        <v>-1.4160172</v>
      </c>
      <c r="E11030" s="45">
        <v>-8.7545730200000005E-2</v>
      </c>
      <c r="F11030" s="46">
        <v>1</v>
      </c>
      <c r="G11030">
        <v>1.4187208</v>
      </c>
    </row>
    <row r="11031" spans="1:7" x14ac:dyDescent="0.2">
      <c r="A11031">
        <v>2010</v>
      </c>
      <c r="B11031">
        <v>3</v>
      </c>
      <c r="C11031">
        <v>13</v>
      </c>
      <c r="D11031">
        <v>-1.0437074</v>
      </c>
      <c r="E11031">
        <v>-0.33842116999999999</v>
      </c>
      <c r="F11031" s="46">
        <v>1</v>
      </c>
      <c r="G11031">
        <v>1.0972028</v>
      </c>
    </row>
    <row r="11032" spans="1:7" x14ac:dyDescent="0.2">
      <c r="A11032">
        <v>2010</v>
      </c>
      <c r="B11032">
        <v>3</v>
      </c>
      <c r="C11032">
        <v>14</v>
      </c>
      <c r="D11032">
        <v>-0.78666871999999999</v>
      </c>
      <c r="E11032">
        <v>-0.67375070000000004</v>
      </c>
      <c r="F11032" s="46">
        <v>1</v>
      </c>
      <c r="G11032">
        <v>1.0357547</v>
      </c>
    </row>
    <row r="11033" spans="1:7" x14ac:dyDescent="0.2">
      <c r="A11033">
        <v>2010</v>
      </c>
      <c r="B11033">
        <v>3</v>
      </c>
      <c r="C11033">
        <v>15</v>
      </c>
      <c r="D11033">
        <v>-0.73842185999999999</v>
      </c>
      <c r="E11033">
        <v>-0.78669626000000004</v>
      </c>
      <c r="F11033" s="46">
        <v>2</v>
      </c>
      <c r="G11033">
        <v>1.0789614999999999</v>
      </c>
    </row>
    <row r="11034" spans="1:7" x14ac:dyDescent="0.2">
      <c r="A11034">
        <v>2010</v>
      </c>
      <c r="B11034">
        <v>3</v>
      </c>
      <c r="C11034">
        <v>16</v>
      </c>
      <c r="D11034">
        <v>-0.53237915000000002</v>
      </c>
      <c r="E11034">
        <v>-0.92488420000000005</v>
      </c>
      <c r="F11034" s="46">
        <v>2</v>
      </c>
      <c r="G11034">
        <v>1.0671637</v>
      </c>
    </row>
    <row r="11035" spans="1:7" x14ac:dyDescent="0.2">
      <c r="A11035">
        <v>2010</v>
      </c>
      <c r="B11035">
        <v>3</v>
      </c>
      <c r="C11035">
        <v>17</v>
      </c>
      <c r="D11035">
        <v>-0.63485128000000002</v>
      </c>
      <c r="E11035">
        <v>-1.1424519</v>
      </c>
      <c r="F11035" s="46">
        <v>2</v>
      </c>
      <c r="G11035">
        <v>1.3069936</v>
      </c>
    </row>
    <row r="11036" spans="1:7" x14ac:dyDescent="0.2">
      <c r="A11036">
        <v>2010</v>
      </c>
      <c r="B11036">
        <v>3</v>
      </c>
      <c r="C11036">
        <v>18</v>
      </c>
      <c r="D11036">
        <v>-0.57341432999999997</v>
      </c>
      <c r="E11036">
        <v>-1.1794979999999999</v>
      </c>
      <c r="F11036" s="46">
        <v>2</v>
      </c>
      <c r="G11036">
        <v>1.3114950999999999</v>
      </c>
    </row>
    <row r="11037" spans="1:7" x14ac:dyDescent="0.2">
      <c r="A11037">
        <v>2010</v>
      </c>
      <c r="B11037">
        <v>3</v>
      </c>
      <c r="C11037">
        <v>19</v>
      </c>
      <c r="D11037">
        <v>-0.24564522999999999</v>
      </c>
      <c r="E11037">
        <v>-1.4015797000000001</v>
      </c>
      <c r="F11037" s="46">
        <v>2</v>
      </c>
      <c r="G11037">
        <v>1.4229432</v>
      </c>
    </row>
    <row r="11038" spans="1:7" x14ac:dyDescent="0.2">
      <c r="A11038">
        <v>2010</v>
      </c>
      <c r="B11038">
        <v>3</v>
      </c>
      <c r="C11038">
        <v>20</v>
      </c>
      <c r="D11038" s="45">
        <v>2.6546008900000001E-2</v>
      </c>
      <c r="E11038">
        <v>-1.3537053999999999</v>
      </c>
      <c r="F11038" s="46">
        <v>3</v>
      </c>
      <c r="G11038">
        <v>1.3539656</v>
      </c>
    </row>
    <row r="11039" spans="1:7" x14ac:dyDescent="0.2">
      <c r="A11039">
        <v>2010</v>
      </c>
      <c r="B11039">
        <v>3</v>
      </c>
      <c r="C11039">
        <v>21</v>
      </c>
      <c r="D11039">
        <v>0.48555746999999999</v>
      </c>
      <c r="E11039">
        <v>-1.2799193</v>
      </c>
      <c r="F11039" s="46">
        <v>3</v>
      </c>
      <c r="G11039">
        <v>1.3689264000000001</v>
      </c>
    </row>
    <row r="11040" spans="1:7" x14ac:dyDescent="0.2">
      <c r="A11040">
        <v>2010</v>
      </c>
      <c r="B11040">
        <v>3</v>
      </c>
      <c r="C11040">
        <v>22</v>
      </c>
      <c r="D11040">
        <v>0.88686061000000005</v>
      </c>
      <c r="E11040">
        <v>-1.0963533999999999</v>
      </c>
      <c r="F11040" s="46">
        <v>3</v>
      </c>
      <c r="G11040">
        <v>1.4101462</v>
      </c>
    </row>
    <row r="11041" spans="1:7" x14ac:dyDescent="0.2">
      <c r="A11041">
        <v>2010</v>
      </c>
      <c r="B11041">
        <v>3</v>
      </c>
      <c r="C11041">
        <v>23</v>
      </c>
      <c r="D11041">
        <v>0.98010087000000001</v>
      </c>
      <c r="E11041">
        <v>-1.3599407999999999</v>
      </c>
      <c r="F11041" s="46">
        <v>3</v>
      </c>
      <c r="G11041">
        <v>1.6763163999999999</v>
      </c>
    </row>
    <row r="11042" spans="1:7" x14ac:dyDescent="0.2">
      <c r="A11042">
        <v>2010</v>
      </c>
      <c r="B11042">
        <v>3</v>
      </c>
      <c r="C11042">
        <v>24</v>
      </c>
      <c r="D11042">
        <v>1.0797517999999999</v>
      </c>
      <c r="E11042">
        <v>-1.4486361999999999</v>
      </c>
      <c r="F11042" s="46">
        <v>3</v>
      </c>
      <c r="G11042">
        <v>1.8067681</v>
      </c>
    </row>
    <row r="11043" spans="1:7" x14ac:dyDescent="0.2">
      <c r="A11043">
        <v>2010</v>
      </c>
      <c r="B11043">
        <v>3</v>
      </c>
      <c r="C11043">
        <v>25</v>
      </c>
      <c r="D11043">
        <v>1.0775737999999999</v>
      </c>
      <c r="E11043">
        <v>-1.4691805</v>
      </c>
      <c r="F11043" s="46">
        <v>3</v>
      </c>
      <c r="G11043">
        <v>1.8219924000000001</v>
      </c>
    </row>
    <row r="11044" spans="1:7" x14ac:dyDescent="0.2">
      <c r="A11044">
        <v>2010</v>
      </c>
      <c r="B11044">
        <v>3</v>
      </c>
      <c r="C11044">
        <v>26</v>
      </c>
      <c r="D11044">
        <v>1.2824446</v>
      </c>
      <c r="E11044">
        <v>-1.3077635999999999</v>
      </c>
      <c r="F11044" s="46">
        <v>3</v>
      </c>
      <c r="G11044">
        <v>1.8316413</v>
      </c>
    </row>
    <row r="11045" spans="1:7" x14ac:dyDescent="0.2">
      <c r="A11045">
        <v>2010</v>
      </c>
      <c r="B11045">
        <v>3</v>
      </c>
      <c r="C11045">
        <v>27</v>
      </c>
      <c r="D11045">
        <v>1.2479267999999999</v>
      </c>
      <c r="E11045">
        <v>-0.98343986000000005</v>
      </c>
      <c r="F11045" s="46">
        <v>4</v>
      </c>
      <c r="G11045">
        <v>1.5888598</v>
      </c>
    </row>
    <row r="11046" spans="1:7" x14ac:dyDescent="0.2">
      <c r="A11046">
        <v>2010</v>
      </c>
      <c r="B11046">
        <v>3</v>
      </c>
      <c r="C11046">
        <v>28</v>
      </c>
      <c r="D11046">
        <v>1.3913993</v>
      </c>
      <c r="E11046">
        <v>-0.55192465000000002</v>
      </c>
      <c r="F11046" s="46">
        <v>4</v>
      </c>
      <c r="G11046">
        <v>1.4968676999999999</v>
      </c>
    </row>
    <row r="11047" spans="1:7" x14ac:dyDescent="0.2">
      <c r="A11047">
        <v>2010</v>
      </c>
      <c r="B11047">
        <v>3</v>
      </c>
      <c r="C11047">
        <v>29</v>
      </c>
      <c r="D11047">
        <v>1.5216262</v>
      </c>
      <c r="E11047">
        <v>-0.1157178</v>
      </c>
      <c r="F11047" s="46">
        <v>4</v>
      </c>
      <c r="G11047">
        <v>1.5260201</v>
      </c>
    </row>
    <row r="11048" spans="1:7" x14ac:dyDescent="0.2">
      <c r="A11048">
        <v>2010</v>
      </c>
      <c r="B11048">
        <v>3</v>
      </c>
      <c r="C11048">
        <v>30</v>
      </c>
      <c r="D11048">
        <v>1.6959853</v>
      </c>
      <c r="E11048" s="45">
        <v>-2.6735160500000001E-2</v>
      </c>
      <c r="F11048" s="46">
        <v>4</v>
      </c>
      <c r="G11048">
        <v>1.696196</v>
      </c>
    </row>
    <row r="11049" spans="1:7" x14ac:dyDescent="0.2">
      <c r="A11049">
        <v>2010</v>
      </c>
      <c r="B11049">
        <v>3</v>
      </c>
      <c r="C11049">
        <v>31</v>
      </c>
      <c r="D11049">
        <v>1.8390629999999999</v>
      </c>
      <c r="E11049">
        <v>0.22566526000000001</v>
      </c>
      <c r="F11049" s="46">
        <v>5</v>
      </c>
      <c r="G11049">
        <v>1.8528566</v>
      </c>
    </row>
    <row r="11050" spans="1:7" x14ac:dyDescent="0.2">
      <c r="A11050">
        <v>2010</v>
      </c>
      <c r="B11050">
        <v>4</v>
      </c>
      <c r="C11050">
        <v>1</v>
      </c>
      <c r="D11050">
        <v>1.7498530999999999</v>
      </c>
      <c r="E11050">
        <v>0.38004911000000002</v>
      </c>
      <c r="F11050" s="46">
        <v>5</v>
      </c>
      <c r="G11050">
        <v>1.7906488</v>
      </c>
    </row>
    <row r="11051" spans="1:7" x14ac:dyDescent="0.2">
      <c r="A11051">
        <v>2010</v>
      </c>
      <c r="B11051">
        <v>4</v>
      </c>
      <c r="C11051">
        <v>2</v>
      </c>
      <c r="D11051">
        <v>1.2760644999999999</v>
      </c>
      <c r="E11051">
        <v>0.81445699999999999</v>
      </c>
      <c r="F11051" s="46">
        <v>5</v>
      </c>
      <c r="G11051">
        <v>1.5138297999999999</v>
      </c>
    </row>
    <row r="11052" spans="1:7" x14ac:dyDescent="0.2">
      <c r="A11052">
        <v>2010</v>
      </c>
      <c r="B11052">
        <v>4</v>
      </c>
      <c r="C11052">
        <v>3</v>
      </c>
      <c r="D11052">
        <v>1.2625788</v>
      </c>
      <c r="E11052">
        <v>0.62287592999999997</v>
      </c>
      <c r="F11052" s="46">
        <v>5</v>
      </c>
      <c r="G11052">
        <v>1.4078634999999999</v>
      </c>
    </row>
    <row r="11053" spans="1:7" x14ac:dyDescent="0.2">
      <c r="A11053">
        <v>2010</v>
      </c>
      <c r="B11053">
        <v>4</v>
      </c>
      <c r="C11053">
        <v>4</v>
      </c>
      <c r="D11053">
        <v>0.97537302999999997</v>
      </c>
      <c r="E11053">
        <v>0.82400781000000001</v>
      </c>
      <c r="F11053" s="46">
        <v>5</v>
      </c>
      <c r="G11053">
        <v>1.2768482000000001</v>
      </c>
    </row>
    <row r="11054" spans="1:7" x14ac:dyDescent="0.2">
      <c r="A11054">
        <v>2010</v>
      </c>
      <c r="B11054">
        <v>4</v>
      </c>
      <c r="C11054">
        <v>5</v>
      </c>
      <c r="D11054">
        <v>0.90721278999999999</v>
      </c>
      <c r="E11054">
        <v>0.82041757999999998</v>
      </c>
      <c r="F11054" s="46">
        <v>5</v>
      </c>
      <c r="G11054">
        <v>1.2231599</v>
      </c>
    </row>
    <row r="11055" spans="1:7" x14ac:dyDescent="0.2">
      <c r="A11055">
        <v>2010</v>
      </c>
      <c r="B11055">
        <v>4</v>
      </c>
      <c r="C11055">
        <v>6</v>
      </c>
      <c r="D11055">
        <v>0.80832981999999998</v>
      </c>
      <c r="E11055">
        <v>1.0684423000000001</v>
      </c>
      <c r="F11055" s="46">
        <v>6</v>
      </c>
      <c r="G11055">
        <v>1.3397634</v>
      </c>
    </row>
    <row r="11056" spans="1:7" x14ac:dyDescent="0.2">
      <c r="A11056">
        <v>2010</v>
      </c>
      <c r="B11056">
        <v>4</v>
      </c>
      <c r="C11056">
        <v>7</v>
      </c>
      <c r="D11056">
        <v>0.48036467999999999</v>
      </c>
      <c r="E11056">
        <v>1.0032189</v>
      </c>
      <c r="F11056" s="46">
        <v>6</v>
      </c>
      <c r="G11056">
        <v>1.1122942</v>
      </c>
    </row>
    <row r="11057" spans="1:7" x14ac:dyDescent="0.2">
      <c r="A11057">
        <v>2010</v>
      </c>
      <c r="B11057">
        <v>4</v>
      </c>
      <c r="C11057">
        <v>8</v>
      </c>
      <c r="D11057">
        <v>0.17555065</v>
      </c>
      <c r="E11057">
        <v>0.87986498999999996</v>
      </c>
      <c r="F11057" s="46">
        <v>6</v>
      </c>
      <c r="G11057">
        <v>0.89720701999999997</v>
      </c>
    </row>
    <row r="11058" spans="1:7" x14ac:dyDescent="0.2">
      <c r="A11058">
        <v>2010</v>
      </c>
      <c r="B11058">
        <v>4</v>
      </c>
      <c r="C11058">
        <v>9</v>
      </c>
      <c r="D11058" s="45">
        <v>4.0923856199999997E-2</v>
      </c>
      <c r="E11058">
        <v>0.88716823</v>
      </c>
      <c r="F11058" s="46">
        <v>6</v>
      </c>
      <c r="G11058">
        <v>0.88811158999999995</v>
      </c>
    </row>
    <row r="11059" spans="1:7" x14ac:dyDescent="0.2">
      <c r="A11059">
        <v>2010</v>
      </c>
      <c r="B11059">
        <v>4</v>
      </c>
      <c r="C11059">
        <v>10</v>
      </c>
      <c r="D11059">
        <v>0.11991</v>
      </c>
      <c r="E11059">
        <v>0.35764425999999999</v>
      </c>
      <c r="F11059" s="46">
        <v>6</v>
      </c>
      <c r="G11059">
        <v>0.37721059000000001</v>
      </c>
    </row>
    <row r="11060" spans="1:7" x14ac:dyDescent="0.2">
      <c r="A11060">
        <v>2010</v>
      </c>
      <c r="B11060">
        <v>4</v>
      </c>
      <c r="C11060">
        <v>11</v>
      </c>
      <c r="D11060">
        <v>0.24608840000000001</v>
      </c>
      <c r="E11060" s="45">
        <v>9.1672368300000001E-2</v>
      </c>
      <c r="F11060" s="46">
        <v>5</v>
      </c>
      <c r="G11060">
        <v>0.26260867999999998</v>
      </c>
    </row>
    <row r="11061" spans="1:7" x14ac:dyDescent="0.2">
      <c r="A11061">
        <v>2010</v>
      </c>
      <c r="B11061">
        <v>4</v>
      </c>
      <c r="C11061">
        <v>12</v>
      </c>
      <c r="D11061">
        <v>0.38458943000000001</v>
      </c>
      <c r="E11061">
        <v>-0.10659038</v>
      </c>
      <c r="F11061" s="46">
        <v>4</v>
      </c>
      <c r="G11061">
        <v>0.39908713000000001</v>
      </c>
    </row>
    <row r="11062" spans="1:7" x14ac:dyDescent="0.2">
      <c r="A11062">
        <v>2010</v>
      </c>
      <c r="B11062">
        <v>4</v>
      </c>
      <c r="C11062">
        <v>13</v>
      </c>
      <c r="D11062">
        <v>0.56858218000000005</v>
      </c>
      <c r="E11062" s="45">
        <v>-3.3416125900000003E-2</v>
      </c>
      <c r="F11062" s="46">
        <v>4</v>
      </c>
      <c r="G11062">
        <v>0.56956326999999995</v>
      </c>
    </row>
    <row r="11063" spans="1:7" x14ac:dyDescent="0.2">
      <c r="A11063">
        <v>2010</v>
      </c>
      <c r="B11063">
        <v>4</v>
      </c>
      <c r="C11063">
        <v>14</v>
      </c>
      <c r="D11063">
        <v>0.44960544000000002</v>
      </c>
      <c r="E11063" s="45">
        <v>-5.8813050399999997E-2</v>
      </c>
      <c r="F11063" s="46">
        <v>4</v>
      </c>
      <c r="G11063">
        <v>0.45343578000000001</v>
      </c>
    </row>
    <row r="11064" spans="1:7" x14ac:dyDescent="0.2">
      <c r="A11064">
        <v>2010</v>
      </c>
      <c r="B11064">
        <v>4</v>
      </c>
      <c r="C11064">
        <v>15</v>
      </c>
      <c r="D11064">
        <v>0.78090601999999998</v>
      </c>
      <c r="E11064">
        <v>-0.19712661000000001</v>
      </c>
      <c r="F11064" s="46">
        <v>4</v>
      </c>
      <c r="G11064">
        <v>0.80540246000000004</v>
      </c>
    </row>
    <row r="11065" spans="1:7" x14ac:dyDescent="0.2">
      <c r="A11065">
        <v>2010</v>
      </c>
      <c r="B11065">
        <v>4</v>
      </c>
      <c r="C11065">
        <v>16</v>
      </c>
      <c r="D11065">
        <v>0.89233381000000001</v>
      </c>
      <c r="E11065">
        <v>-0.16484712000000001</v>
      </c>
      <c r="F11065" s="46">
        <v>4</v>
      </c>
      <c r="G11065">
        <v>0.90743278999999999</v>
      </c>
    </row>
    <row r="11066" spans="1:7" x14ac:dyDescent="0.2">
      <c r="A11066">
        <v>2010</v>
      </c>
      <c r="B11066">
        <v>4</v>
      </c>
      <c r="C11066">
        <v>17</v>
      </c>
      <c r="D11066">
        <v>0.94600200999999995</v>
      </c>
      <c r="E11066">
        <v>-0.32876095</v>
      </c>
      <c r="F11066" s="46">
        <v>4</v>
      </c>
      <c r="G11066">
        <v>1.0015007</v>
      </c>
    </row>
    <row r="11067" spans="1:7" x14ac:dyDescent="0.2">
      <c r="A11067">
        <v>2010</v>
      </c>
      <c r="B11067">
        <v>4</v>
      </c>
      <c r="C11067">
        <v>18</v>
      </c>
      <c r="D11067">
        <v>0.88362472999999997</v>
      </c>
      <c r="E11067">
        <v>-0.24910183</v>
      </c>
      <c r="F11067" s="46">
        <v>4</v>
      </c>
      <c r="G11067">
        <v>0.91806555000000001</v>
      </c>
    </row>
    <row r="11068" spans="1:7" x14ac:dyDescent="0.2">
      <c r="A11068">
        <v>2010</v>
      </c>
      <c r="B11068">
        <v>4</v>
      </c>
      <c r="C11068">
        <v>19</v>
      </c>
      <c r="D11068">
        <v>1.0915938999999999</v>
      </c>
      <c r="E11068">
        <v>-0.13746116</v>
      </c>
      <c r="F11068" s="46">
        <v>4</v>
      </c>
      <c r="G11068">
        <v>1.1002148</v>
      </c>
    </row>
    <row r="11069" spans="1:7" x14ac:dyDescent="0.2">
      <c r="A11069">
        <v>2010</v>
      </c>
      <c r="B11069">
        <v>4</v>
      </c>
      <c r="C11069">
        <v>20</v>
      </c>
      <c r="D11069">
        <v>1.2248015000000001</v>
      </c>
      <c r="E11069">
        <v>-0.14742506999999999</v>
      </c>
      <c r="F11069" s="46">
        <v>4</v>
      </c>
      <c r="G11069">
        <v>1.2336421</v>
      </c>
    </row>
    <row r="11070" spans="1:7" x14ac:dyDescent="0.2">
      <c r="A11070">
        <v>2010</v>
      </c>
      <c r="B11070">
        <v>4</v>
      </c>
      <c r="C11070">
        <v>21</v>
      </c>
      <c r="D11070">
        <v>1.0879046000000001</v>
      </c>
      <c r="E11070">
        <v>0.23384482000000001</v>
      </c>
      <c r="F11070" s="46">
        <v>5</v>
      </c>
      <c r="G11070">
        <v>1.1127533000000001</v>
      </c>
    </row>
    <row r="11071" spans="1:7" x14ac:dyDescent="0.2">
      <c r="A11071">
        <v>2010</v>
      </c>
      <c r="B11071">
        <v>4</v>
      </c>
      <c r="C11071">
        <v>22</v>
      </c>
      <c r="D11071">
        <v>0.63037264000000004</v>
      </c>
      <c r="E11071">
        <v>0.47118970999999998</v>
      </c>
      <c r="F11071" s="46">
        <v>5</v>
      </c>
      <c r="G11071">
        <v>0.78701299000000002</v>
      </c>
    </row>
    <row r="11072" spans="1:7" x14ac:dyDescent="0.2">
      <c r="A11072">
        <v>2010</v>
      </c>
      <c r="B11072">
        <v>4</v>
      </c>
      <c r="C11072">
        <v>23</v>
      </c>
      <c r="D11072">
        <v>0.37658560000000002</v>
      </c>
      <c r="E11072">
        <v>0.28109847999999998</v>
      </c>
      <c r="F11072" s="46">
        <v>5</v>
      </c>
      <c r="G11072">
        <v>0.46992879999999998</v>
      </c>
    </row>
    <row r="11073" spans="1:7" x14ac:dyDescent="0.2">
      <c r="A11073">
        <v>2010</v>
      </c>
      <c r="B11073">
        <v>4</v>
      </c>
      <c r="C11073">
        <v>24</v>
      </c>
      <c r="D11073">
        <v>0.16867170000000001</v>
      </c>
      <c r="E11073" s="45">
        <v>4.5151326800000002E-2</v>
      </c>
      <c r="F11073" s="46">
        <v>5</v>
      </c>
      <c r="G11073">
        <v>0.17461038000000001</v>
      </c>
    </row>
    <row r="11074" spans="1:7" x14ac:dyDescent="0.2">
      <c r="A11074">
        <v>2010</v>
      </c>
      <c r="B11074">
        <v>4</v>
      </c>
      <c r="C11074">
        <v>25</v>
      </c>
      <c r="D11074">
        <v>-0.30667830000000001</v>
      </c>
      <c r="E11074" s="45">
        <v>3.1661692999999998E-2</v>
      </c>
      <c r="F11074" s="46">
        <v>8</v>
      </c>
      <c r="G11074">
        <v>0.30830836</v>
      </c>
    </row>
    <row r="11075" spans="1:7" x14ac:dyDescent="0.2">
      <c r="A11075">
        <v>2010</v>
      </c>
      <c r="B11075">
        <v>4</v>
      </c>
      <c r="C11075">
        <v>26</v>
      </c>
      <c r="D11075">
        <v>-0.93511884999999995</v>
      </c>
      <c r="E11075" s="45">
        <v>-8.4082692900000006E-2</v>
      </c>
      <c r="F11075" s="46">
        <v>1</v>
      </c>
      <c r="G11075">
        <v>0.93889146999999995</v>
      </c>
    </row>
    <row r="11076" spans="1:7" x14ac:dyDescent="0.2">
      <c r="A11076">
        <v>2010</v>
      </c>
      <c r="B11076">
        <v>4</v>
      </c>
      <c r="C11076">
        <v>27</v>
      </c>
      <c r="D11076">
        <v>-1.2958400000000001</v>
      </c>
      <c r="E11076">
        <v>-0.11384529</v>
      </c>
      <c r="F11076" s="46">
        <v>1</v>
      </c>
      <c r="G11076">
        <v>1.3008313</v>
      </c>
    </row>
    <row r="11077" spans="1:7" x14ac:dyDescent="0.2">
      <c r="A11077">
        <v>2010</v>
      </c>
      <c r="B11077">
        <v>4</v>
      </c>
      <c r="C11077">
        <v>28</v>
      </c>
      <c r="D11077">
        <v>-1.5181530000000001</v>
      </c>
      <c r="E11077">
        <v>-0.10784727</v>
      </c>
      <c r="F11077" s="46">
        <v>1</v>
      </c>
      <c r="G11077">
        <v>1.5219787</v>
      </c>
    </row>
    <row r="11078" spans="1:7" x14ac:dyDescent="0.2">
      <c r="A11078">
        <v>2010</v>
      </c>
      <c r="B11078">
        <v>4</v>
      </c>
      <c r="C11078">
        <v>29</v>
      </c>
      <c r="D11078">
        <v>-1.6313318999999999</v>
      </c>
      <c r="E11078">
        <v>-0.3136698</v>
      </c>
      <c r="F11078" s="46">
        <v>1</v>
      </c>
      <c r="G11078">
        <v>1.6612142000000001</v>
      </c>
    </row>
    <row r="11079" spans="1:7" x14ac:dyDescent="0.2">
      <c r="A11079">
        <v>2010</v>
      </c>
      <c r="B11079">
        <v>4</v>
      </c>
      <c r="C11079">
        <v>30</v>
      </c>
      <c r="D11079">
        <v>-1.5935706000000001</v>
      </c>
      <c r="E11079">
        <v>-0.84752691000000002</v>
      </c>
      <c r="F11079" s="46">
        <v>1</v>
      </c>
      <c r="G11079">
        <v>1.8049291000000001</v>
      </c>
    </row>
    <row r="11080" spans="1:7" x14ac:dyDescent="0.2">
      <c r="A11080">
        <v>2010</v>
      </c>
      <c r="B11080">
        <v>5</v>
      </c>
      <c r="C11080">
        <v>1</v>
      </c>
      <c r="D11080">
        <v>-1.6172924</v>
      </c>
      <c r="E11080">
        <v>-1.4000602</v>
      </c>
      <c r="F11080" s="46">
        <v>1</v>
      </c>
      <c r="G11080">
        <v>2.1391127000000001</v>
      </c>
    </row>
    <row r="11081" spans="1:7" x14ac:dyDescent="0.2">
      <c r="A11081">
        <v>2010</v>
      </c>
      <c r="B11081">
        <v>5</v>
      </c>
      <c r="C11081">
        <v>2</v>
      </c>
      <c r="D11081">
        <v>-1.4601263</v>
      </c>
      <c r="E11081">
        <v>-1.7017968000000001</v>
      </c>
      <c r="F11081" s="46">
        <v>2</v>
      </c>
      <c r="G11081">
        <v>2.2423381999999998</v>
      </c>
    </row>
    <row r="11082" spans="1:7" x14ac:dyDescent="0.2">
      <c r="A11082">
        <v>2010</v>
      </c>
      <c r="B11082">
        <v>5</v>
      </c>
      <c r="C11082">
        <v>3</v>
      </c>
      <c r="D11082">
        <v>-1.0373003000000001</v>
      </c>
      <c r="E11082">
        <v>-1.9228342</v>
      </c>
      <c r="F11082" s="46">
        <v>2</v>
      </c>
      <c r="G11082">
        <v>2.1847843999999998</v>
      </c>
    </row>
    <row r="11083" spans="1:7" x14ac:dyDescent="0.2">
      <c r="A11083">
        <v>2010</v>
      </c>
      <c r="B11083">
        <v>5</v>
      </c>
      <c r="C11083">
        <v>4</v>
      </c>
      <c r="D11083">
        <v>-0.44312005999999998</v>
      </c>
      <c r="E11083">
        <v>-1.9703520999999999</v>
      </c>
      <c r="F11083" s="46">
        <v>2</v>
      </c>
      <c r="G11083">
        <v>2.0195650999999999</v>
      </c>
    </row>
    <row r="11084" spans="1:7" x14ac:dyDescent="0.2">
      <c r="A11084">
        <v>2010</v>
      </c>
      <c r="B11084">
        <v>5</v>
      </c>
      <c r="C11084">
        <v>5</v>
      </c>
      <c r="D11084" s="45">
        <v>-5.42827658E-2</v>
      </c>
      <c r="E11084">
        <v>-1.87778</v>
      </c>
      <c r="F11084" s="46">
        <v>2</v>
      </c>
      <c r="G11084">
        <v>1.8785643999999999</v>
      </c>
    </row>
    <row r="11085" spans="1:7" x14ac:dyDescent="0.2">
      <c r="A11085">
        <v>2010</v>
      </c>
      <c r="B11085">
        <v>5</v>
      </c>
      <c r="C11085">
        <v>6</v>
      </c>
      <c r="D11085">
        <v>0.36664075000000002</v>
      </c>
      <c r="E11085">
        <v>-1.7237184000000001</v>
      </c>
      <c r="F11085" s="46">
        <v>3</v>
      </c>
      <c r="G11085">
        <v>1.7622800000000001</v>
      </c>
    </row>
    <row r="11086" spans="1:7" x14ac:dyDescent="0.2">
      <c r="A11086">
        <v>2010</v>
      </c>
      <c r="B11086">
        <v>5</v>
      </c>
      <c r="C11086">
        <v>7</v>
      </c>
      <c r="D11086">
        <v>0.94274086000000001</v>
      </c>
      <c r="E11086">
        <v>-1.4432081000000001</v>
      </c>
      <c r="F11086" s="46">
        <v>3</v>
      </c>
      <c r="G11086">
        <v>1.7238358</v>
      </c>
    </row>
    <row r="11087" spans="1:7" x14ac:dyDescent="0.2">
      <c r="A11087">
        <v>2010</v>
      </c>
      <c r="B11087">
        <v>5</v>
      </c>
      <c r="C11087">
        <v>8</v>
      </c>
      <c r="D11087">
        <v>1.2287958000000001</v>
      </c>
      <c r="E11087">
        <v>-1.1641219</v>
      </c>
      <c r="F11087" s="46">
        <v>4</v>
      </c>
      <c r="G11087">
        <v>1.6926661999999999</v>
      </c>
    </row>
    <row r="11088" spans="1:7" x14ac:dyDescent="0.2">
      <c r="A11088">
        <v>2010</v>
      </c>
      <c r="B11088">
        <v>5</v>
      </c>
      <c r="C11088">
        <v>9</v>
      </c>
      <c r="D11088">
        <v>1.1925585999999999</v>
      </c>
      <c r="E11088">
        <v>-0.90821618000000004</v>
      </c>
      <c r="F11088" s="46">
        <v>4</v>
      </c>
      <c r="G11088">
        <v>1.4990171999999999</v>
      </c>
    </row>
    <row r="11089" spans="1:7" x14ac:dyDescent="0.2">
      <c r="A11089">
        <v>2010</v>
      </c>
      <c r="B11089">
        <v>5</v>
      </c>
      <c r="C11089">
        <v>10</v>
      </c>
      <c r="D11089">
        <v>1.1717013999999999</v>
      </c>
      <c r="E11089">
        <v>-0.64944953000000005</v>
      </c>
      <c r="F11089" s="46">
        <v>4</v>
      </c>
      <c r="G11089">
        <v>1.3396524999999999</v>
      </c>
    </row>
    <row r="11090" spans="1:7" x14ac:dyDescent="0.2">
      <c r="A11090">
        <v>2010</v>
      </c>
      <c r="B11090">
        <v>5</v>
      </c>
      <c r="C11090">
        <v>11</v>
      </c>
      <c r="D11090">
        <v>1.3160909000000001</v>
      </c>
      <c r="E11090">
        <v>-0.68415665999999997</v>
      </c>
      <c r="F11090" s="46">
        <v>4</v>
      </c>
      <c r="G11090">
        <v>1.4832955999999999</v>
      </c>
    </row>
    <row r="11091" spans="1:7" x14ac:dyDescent="0.2">
      <c r="A11091">
        <v>2010</v>
      </c>
      <c r="B11091">
        <v>5</v>
      </c>
      <c r="C11091">
        <v>12</v>
      </c>
      <c r="D11091">
        <v>1.2857443</v>
      </c>
      <c r="E11091">
        <v>-0.72155833000000003</v>
      </c>
      <c r="F11091" s="46">
        <v>4</v>
      </c>
      <c r="G11091">
        <v>1.4743761</v>
      </c>
    </row>
    <row r="11092" spans="1:7" x14ac:dyDescent="0.2">
      <c r="A11092">
        <v>2010</v>
      </c>
      <c r="B11092">
        <v>5</v>
      </c>
      <c r="C11092">
        <v>13</v>
      </c>
      <c r="D11092">
        <v>0.97423738000000004</v>
      </c>
      <c r="E11092">
        <v>-0.52998482999999996</v>
      </c>
      <c r="F11092" s="46">
        <v>4</v>
      </c>
      <c r="G11092">
        <v>1.1090637000000001</v>
      </c>
    </row>
    <row r="11093" spans="1:7" x14ac:dyDescent="0.2">
      <c r="A11093">
        <v>2010</v>
      </c>
      <c r="B11093">
        <v>5</v>
      </c>
      <c r="C11093">
        <v>14</v>
      </c>
      <c r="D11093">
        <v>0.87492334999999999</v>
      </c>
      <c r="E11093">
        <v>-0.48323168999999999</v>
      </c>
      <c r="F11093" s="46">
        <v>4</v>
      </c>
      <c r="G11093">
        <v>0.99950176000000002</v>
      </c>
    </row>
    <row r="11094" spans="1:7" x14ac:dyDescent="0.2">
      <c r="A11094">
        <v>2010</v>
      </c>
      <c r="B11094">
        <v>5</v>
      </c>
      <c r="C11094">
        <v>15</v>
      </c>
      <c r="D11094">
        <v>0.83420861000000002</v>
      </c>
      <c r="E11094">
        <v>-0.26478127000000001</v>
      </c>
      <c r="F11094" s="46">
        <v>4</v>
      </c>
      <c r="G11094">
        <v>0.87522179</v>
      </c>
    </row>
    <row r="11095" spans="1:7" x14ac:dyDescent="0.2">
      <c r="A11095">
        <v>2010</v>
      </c>
      <c r="B11095">
        <v>5</v>
      </c>
      <c r="C11095">
        <v>16</v>
      </c>
      <c r="D11095">
        <v>0.89076674</v>
      </c>
      <c r="E11095">
        <v>-0.34529843999999998</v>
      </c>
      <c r="F11095" s="46">
        <v>4</v>
      </c>
      <c r="G11095">
        <v>0.95535141000000001</v>
      </c>
    </row>
    <row r="11096" spans="1:7" x14ac:dyDescent="0.2">
      <c r="A11096">
        <v>2010</v>
      </c>
      <c r="B11096">
        <v>5</v>
      </c>
      <c r="C11096">
        <v>17</v>
      </c>
      <c r="D11096">
        <v>0.77651787000000005</v>
      </c>
      <c r="E11096">
        <v>-0.17329016</v>
      </c>
      <c r="F11096" s="46">
        <v>4</v>
      </c>
      <c r="G11096">
        <v>0.79561895000000005</v>
      </c>
    </row>
    <row r="11097" spans="1:7" x14ac:dyDescent="0.2">
      <c r="A11097">
        <v>2010</v>
      </c>
      <c r="B11097">
        <v>5</v>
      </c>
      <c r="C11097">
        <v>18</v>
      </c>
      <c r="D11097">
        <v>0.60864251999999996</v>
      </c>
      <c r="E11097">
        <v>0.25844308999999999</v>
      </c>
      <c r="F11097" s="46">
        <v>5</v>
      </c>
      <c r="G11097">
        <v>0.66124015999999997</v>
      </c>
    </row>
    <row r="11098" spans="1:7" x14ac:dyDescent="0.2">
      <c r="A11098">
        <v>2010</v>
      </c>
      <c r="B11098">
        <v>5</v>
      </c>
      <c r="C11098">
        <v>19</v>
      </c>
      <c r="D11098">
        <v>0.36839396000000002</v>
      </c>
      <c r="E11098">
        <v>0.29351261000000001</v>
      </c>
      <c r="F11098" s="46">
        <v>5</v>
      </c>
      <c r="G11098">
        <v>0.47102419000000001</v>
      </c>
    </row>
    <row r="11099" spans="1:7" x14ac:dyDescent="0.2">
      <c r="A11099">
        <v>2010</v>
      </c>
      <c r="B11099">
        <v>5</v>
      </c>
      <c r="C11099">
        <v>20</v>
      </c>
      <c r="D11099" s="45">
        <v>7.6036557599999999E-2</v>
      </c>
      <c r="E11099">
        <v>0.44480323999999999</v>
      </c>
      <c r="F11099" s="46">
        <v>6</v>
      </c>
      <c r="G11099">
        <v>0.45125544000000001</v>
      </c>
    </row>
    <row r="11100" spans="1:7" x14ac:dyDescent="0.2">
      <c r="A11100">
        <v>2010</v>
      </c>
      <c r="B11100">
        <v>5</v>
      </c>
      <c r="C11100">
        <v>21</v>
      </c>
      <c r="D11100" s="45">
        <v>8.5387878099999995E-2</v>
      </c>
      <c r="E11100">
        <v>0.75769120000000001</v>
      </c>
      <c r="F11100" s="46">
        <v>6</v>
      </c>
      <c r="G11100">
        <v>0.76248740999999998</v>
      </c>
    </row>
    <row r="11101" spans="1:7" x14ac:dyDescent="0.2">
      <c r="A11101">
        <v>2010</v>
      </c>
      <c r="B11101">
        <v>5</v>
      </c>
      <c r="C11101">
        <v>22</v>
      </c>
      <c r="D11101" s="45">
        <v>7.7635511800000001E-2</v>
      </c>
      <c r="E11101">
        <v>0.95301479</v>
      </c>
      <c r="F11101" s="46">
        <v>6</v>
      </c>
      <c r="G11101">
        <v>0.95617180999999996</v>
      </c>
    </row>
    <row r="11102" spans="1:7" x14ac:dyDescent="0.2">
      <c r="A11102">
        <v>2010</v>
      </c>
      <c r="B11102">
        <v>5</v>
      </c>
      <c r="C11102">
        <v>23</v>
      </c>
      <c r="D11102" s="45">
        <v>-9.0069554699999999E-2</v>
      </c>
      <c r="E11102">
        <v>1.0546811</v>
      </c>
      <c r="F11102" s="46">
        <v>7</v>
      </c>
      <c r="G11102">
        <v>1.0585201</v>
      </c>
    </row>
    <row r="11103" spans="1:7" x14ac:dyDescent="0.2">
      <c r="A11103">
        <v>2010</v>
      </c>
      <c r="B11103">
        <v>5</v>
      </c>
      <c r="C11103">
        <v>24</v>
      </c>
      <c r="D11103">
        <v>-0.33969938999999999</v>
      </c>
      <c r="E11103">
        <v>0.74696063999999995</v>
      </c>
      <c r="F11103" s="46">
        <v>7</v>
      </c>
      <c r="G11103">
        <v>0.82057654999999996</v>
      </c>
    </row>
    <row r="11104" spans="1:7" x14ac:dyDescent="0.2">
      <c r="A11104">
        <v>2010</v>
      </c>
      <c r="B11104">
        <v>5</v>
      </c>
      <c r="C11104">
        <v>25</v>
      </c>
      <c r="D11104">
        <v>-0.79000437000000001</v>
      </c>
      <c r="E11104">
        <v>0.52753192000000004</v>
      </c>
      <c r="F11104" s="46">
        <v>8</v>
      </c>
      <c r="G11104">
        <v>0.94994568999999995</v>
      </c>
    </row>
    <row r="11105" spans="1:7" x14ac:dyDescent="0.2">
      <c r="A11105">
        <v>2010</v>
      </c>
      <c r="B11105">
        <v>5</v>
      </c>
      <c r="C11105">
        <v>26</v>
      </c>
      <c r="D11105">
        <v>-0.8639732</v>
      </c>
      <c r="E11105">
        <v>0.55273925999999995</v>
      </c>
      <c r="F11105" s="46">
        <v>8</v>
      </c>
      <c r="G11105">
        <v>1.0256561</v>
      </c>
    </row>
    <row r="11106" spans="1:7" x14ac:dyDescent="0.2">
      <c r="A11106">
        <v>2010</v>
      </c>
      <c r="B11106">
        <v>5</v>
      </c>
      <c r="C11106">
        <v>27</v>
      </c>
      <c r="D11106">
        <v>-1.1790274000000001</v>
      </c>
      <c r="E11106">
        <v>0.17297228000000001</v>
      </c>
      <c r="F11106" s="46">
        <v>8</v>
      </c>
      <c r="G11106">
        <v>1.191648</v>
      </c>
    </row>
    <row r="11107" spans="1:7" x14ac:dyDescent="0.2">
      <c r="A11107">
        <v>2010</v>
      </c>
      <c r="B11107">
        <v>5</v>
      </c>
      <c r="C11107">
        <v>28</v>
      </c>
      <c r="D11107">
        <v>-1.2891002</v>
      </c>
      <c r="E11107">
        <v>-0.10190586</v>
      </c>
      <c r="F11107" s="46">
        <v>1</v>
      </c>
      <c r="G11107">
        <v>1.2931218</v>
      </c>
    </row>
    <row r="11108" spans="1:7" x14ac:dyDescent="0.2">
      <c r="A11108">
        <v>2010</v>
      </c>
      <c r="B11108">
        <v>5</v>
      </c>
      <c r="C11108">
        <v>29</v>
      </c>
      <c r="D11108">
        <v>-1.5464708</v>
      </c>
      <c r="E11108">
        <v>-0.31370546999999999</v>
      </c>
      <c r="F11108" s="46">
        <v>1</v>
      </c>
      <c r="G11108">
        <v>1.577968</v>
      </c>
    </row>
    <row r="11109" spans="1:7" x14ac:dyDescent="0.2">
      <c r="A11109">
        <v>2010</v>
      </c>
      <c r="B11109">
        <v>5</v>
      </c>
      <c r="C11109">
        <v>30</v>
      </c>
      <c r="D11109">
        <v>-1.4247452</v>
      </c>
      <c r="E11109">
        <v>-0.43394917</v>
      </c>
      <c r="F11109" s="46">
        <v>1</v>
      </c>
      <c r="G11109">
        <v>1.4893658000000001</v>
      </c>
    </row>
    <row r="11110" spans="1:7" x14ac:dyDescent="0.2">
      <c r="A11110">
        <v>2010</v>
      </c>
      <c r="B11110">
        <v>5</v>
      </c>
      <c r="C11110">
        <v>31</v>
      </c>
      <c r="D11110">
        <v>-1.4006869</v>
      </c>
      <c r="E11110">
        <v>-0.49151418000000002</v>
      </c>
      <c r="F11110" s="46">
        <v>1</v>
      </c>
      <c r="G11110">
        <v>1.4844223000000001</v>
      </c>
    </row>
    <row r="11111" spans="1:7" x14ac:dyDescent="0.2">
      <c r="A11111">
        <v>2010</v>
      </c>
      <c r="B11111">
        <v>6</v>
      </c>
      <c r="C11111">
        <v>1</v>
      </c>
      <c r="D11111">
        <v>-1.3137544000000001</v>
      </c>
      <c r="E11111">
        <v>-0.57909268000000003</v>
      </c>
      <c r="F11111" s="46">
        <v>1</v>
      </c>
      <c r="G11111">
        <v>1.4357225</v>
      </c>
    </row>
    <row r="11112" spans="1:7" x14ac:dyDescent="0.2">
      <c r="A11112">
        <v>2010</v>
      </c>
      <c r="B11112">
        <v>6</v>
      </c>
      <c r="C11112">
        <v>2</v>
      </c>
      <c r="D11112">
        <v>-0.93892074000000003</v>
      </c>
      <c r="E11112">
        <v>-0.47437942</v>
      </c>
      <c r="F11112" s="46">
        <v>1</v>
      </c>
      <c r="G11112">
        <v>1.0519544000000001</v>
      </c>
    </row>
    <row r="11113" spans="1:7" x14ac:dyDescent="0.2">
      <c r="A11113">
        <v>2010</v>
      </c>
      <c r="B11113">
        <v>6</v>
      </c>
      <c r="C11113">
        <v>3</v>
      </c>
      <c r="D11113">
        <v>-0.79580682999999997</v>
      </c>
      <c r="E11113">
        <v>-0.41805133</v>
      </c>
      <c r="F11113" s="46">
        <v>1</v>
      </c>
      <c r="G11113">
        <v>0.89893012999999999</v>
      </c>
    </row>
    <row r="11114" spans="1:7" x14ac:dyDescent="0.2">
      <c r="A11114">
        <v>2010</v>
      </c>
      <c r="B11114">
        <v>6</v>
      </c>
      <c r="C11114">
        <v>4</v>
      </c>
      <c r="D11114">
        <v>-0.64649688999999999</v>
      </c>
      <c r="E11114">
        <v>-0.63707042000000003</v>
      </c>
      <c r="F11114" s="46">
        <v>1</v>
      </c>
      <c r="G11114">
        <v>0.90764361999999998</v>
      </c>
    </row>
    <row r="11115" spans="1:7" x14ac:dyDescent="0.2">
      <c r="A11115">
        <v>2010</v>
      </c>
      <c r="B11115">
        <v>6</v>
      </c>
      <c r="C11115">
        <v>5</v>
      </c>
      <c r="D11115">
        <v>-0.44874185</v>
      </c>
      <c r="E11115">
        <v>-0.75712055</v>
      </c>
      <c r="F11115" s="46">
        <v>2</v>
      </c>
      <c r="G11115">
        <v>0.88011408000000002</v>
      </c>
    </row>
    <row r="11116" spans="1:7" x14ac:dyDescent="0.2">
      <c r="A11116">
        <v>2010</v>
      </c>
      <c r="B11116">
        <v>6</v>
      </c>
      <c r="C11116">
        <v>6</v>
      </c>
      <c r="D11116">
        <v>-0.41728100000000001</v>
      </c>
      <c r="E11116">
        <v>-0.85982000999999997</v>
      </c>
      <c r="F11116" s="46">
        <v>2</v>
      </c>
      <c r="G11116">
        <v>0.95572685999999996</v>
      </c>
    </row>
    <row r="11117" spans="1:7" x14ac:dyDescent="0.2">
      <c r="A11117">
        <v>2010</v>
      </c>
      <c r="B11117">
        <v>6</v>
      </c>
      <c r="C11117">
        <v>7</v>
      </c>
      <c r="D11117">
        <v>-0.35090595000000002</v>
      </c>
      <c r="E11117">
        <v>-1.0161066000000001</v>
      </c>
      <c r="F11117" s="46">
        <v>2</v>
      </c>
      <c r="G11117">
        <v>1.0749918999999999</v>
      </c>
    </row>
    <row r="11118" spans="1:7" x14ac:dyDescent="0.2">
      <c r="A11118">
        <v>2010</v>
      </c>
      <c r="B11118">
        <v>6</v>
      </c>
      <c r="C11118">
        <v>8</v>
      </c>
      <c r="D11118">
        <v>-0.29124444999999999</v>
      </c>
      <c r="E11118">
        <v>-1.1519634000000001</v>
      </c>
      <c r="F11118" s="46">
        <v>2</v>
      </c>
      <c r="G11118">
        <v>1.18821</v>
      </c>
    </row>
    <row r="11119" spans="1:7" x14ac:dyDescent="0.2">
      <c r="A11119">
        <v>2010</v>
      </c>
      <c r="B11119">
        <v>6</v>
      </c>
      <c r="C11119">
        <v>9</v>
      </c>
      <c r="D11119">
        <v>-0.37799209</v>
      </c>
      <c r="E11119">
        <v>-0.93739086000000005</v>
      </c>
      <c r="F11119" s="46">
        <v>2</v>
      </c>
      <c r="G11119">
        <v>1.0107322000000001</v>
      </c>
    </row>
    <row r="11120" spans="1:7" x14ac:dyDescent="0.2">
      <c r="A11120">
        <v>2010</v>
      </c>
      <c r="B11120">
        <v>6</v>
      </c>
      <c r="C11120">
        <v>10</v>
      </c>
      <c r="D11120">
        <v>-0.51875775999999996</v>
      </c>
      <c r="E11120">
        <v>-0.76886606000000002</v>
      </c>
      <c r="F11120" s="46">
        <v>2</v>
      </c>
      <c r="G11120">
        <v>0.92750447999999996</v>
      </c>
    </row>
    <row r="11121" spans="1:7" x14ac:dyDescent="0.2">
      <c r="A11121">
        <v>2010</v>
      </c>
      <c r="B11121">
        <v>6</v>
      </c>
      <c r="C11121">
        <v>11</v>
      </c>
      <c r="D11121">
        <v>-0.61955815999999997</v>
      </c>
      <c r="E11121">
        <v>-0.71738553000000005</v>
      </c>
      <c r="F11121" s="46">
        <v>2</v>
      </c>
      <c r="G11121">
        <v>0.94788939000000005</v>
      </c>
    </row>
    <row r="11122" spans="1:7" x14ac:dyDescent="0.2">
      <c r="A11122">
        <v>2010</v>
      </c>
      <c r="B11122">
        <v>6</v>
      </c>
      <c r="C11122">
        <v>12</v>
      </c>
      <c r="D11122">
        <v>-0.70939428000000004</v>
      </c>
      <c r="E11122">
        <v>-0.66769719000000005</v>
      </c>
      <c r="F11122" s="46">
        <v>1</v>
      </c>
      <c r="G11122">
        <v>0.97419697000000005</v>
      </c>
    </row>
    <row r="11123" spans="1:7" x14ac:dyDescent="0.2">
      <c r="A11123">
        <v>2010</v>
      </c>
      <c r="B11123">
        <v>6</v>
      </c>
      <c r="C11123">
        <v>13</v>
      </c>
      <c r="D11123">
        <v>-0.59452616999999996</v>
      </c>
      <c r="E11123">
        <v>-0.63604026999999996</v>
      </c>
      <c r="F11123" s="46">
        <v>2</v>
      </c>
      <c r="G11123">
        <v>0.87063687999999995</v>
      </c>
    </row>
    <row r="11124" spans="1:7" x14ac:dyDescent="0.2">
      <c r="A11124">
        <v>2010</v>
      </c>
      <c r="B11124">
        <v>6</v>
      </c>
      <c r="C11124">
        <v>14</v>
      </c>
      <c r="D11124">
        <v>-0.59288001000000001</v>
      </c>
      <c r="E11124">
        <v>-0.78478914</v>
      </c>
      <c r="F11124" s="46">
        <v>2</v>
      </c>
      <c r="G11124">
        <v>0.98356533000000002</v>
      </c>
    </row>
    <row r="11125" spans="1:7" x14ac:dyDescent="0.2">
      <c r="A11125">
        <v>2010</v>
      </c>
      <c r="B11125">
        <v>6</v>
      </c>
      <c r="C11125">
        <v>15</v>
      </c>
      <c r="D11125">
        <v>-0.62956964999999998</v>
      </c>
      <c r="E11125">
        <v>-0.82622784000000005</v>
      </c>
      <c r="F11125" s="46">
        <v>2</v>
      </c>
      <c r="G11125">
        <v>1.0387542999999999</v>
      </c>
    </row>
    <row r="11126" spans="1:7" x14ac:dyDescent="0.2">
      <c r="A11126">
        <v>2010</v>
      </c>
      <c r="B11126">
        <v>6</v>
      </c>
      <c r="C11126">
        <v>16</v>
      </c>
      <c r="D11126">
        <v>-0.82442826000000002</v>
      </c>
      <c r="E11126">
        <v>-0.88986306999999998</v>
      </c>
      <c r="F11126" s="46">
        <v>2</v>
      </c>
      <c r="G11126">
        <v>1.2130698</v>
      </c>
    </row>
    <row r="11127" spans="1:7" x14ac:dyDescent="0.2">
      <c r="A11127">
        <v>2010</v>
      </c>
      <c r="B11127">
        <v>6</v>
      </c>
      <c r="C11127">
        <v>17</v>
      </c>
      <c r="D11127">
        <v>-1.3103539</v>
      </c>
      <c r="E11127">
        <v>-0.85498542</v>
      </c>
      <c r="F11127" s="46">
        <v>1</v>
      </c>
      <c r="G11127">
        <v>1.5646173000000001</v>
      </c>
    </row>
    <row r="11128" spans="1:7" x14ac:dyDescent="0.2">
      <c r="A11128">
        <v>2010</v>
      </c>
      <c r="B11128">
        <v>6</v>
      </c>
      <c r="C11128">
        <v>18</v>
      </c>
      <c r="D11128">
        <v>-1.7051691</v>
      </c>
      <c r="E11128">
        <v>-0.73699296000000003</v>
      </c>
      <c r="F11128" s="46">
        <v>1</v>
      </c>
      <c r="G11128">
        <v>1.8576220999999999</v>
      </c>
    </row>
    <row r="11129" spans="1:7" x14ac:dyDescent="0.2">
      <c r="A11129">
        <v>2010</v>
      </c>
      <c r="B11129">
        <v>6</v>
      </c>
      <c r="C11129">
        <v>19</v>
      </c>
      <c r="D11129">
        <v>-1.7225617</v>
      </c>
      <c r="E11129">
        <v>-0.93243551000000002</v>
      </c>
      <c r="F11129" s="46">
        <v>1</v>
      </c>
      <c r="G11129">
        <v>1.9587380999999999</v>
      </c>
    </row>
    <row r="11130" spans="1:7" x14ac:dyDescent="0.2">
      <c r="A11130">
        <v>2010</v>
      </c>
      <c r="B11130">
        <v>6</v>
      </c>
      <c r="C11130">
        <v>20</v>
      </c>
      <c r="D11130">
        <v>-1.2749097</v>
      </c>
      <c r="E11130">
        <v>-1.5867306000000001</v>
      </c>
      <c r="F11130" s="46">
        <v>2</v>
      </c>
      <c r="G11130">
        <v>2.0354629000000002</v>
      </c>
    </row>
    <row r="11131" spans="1:7" x14ac:dyDescent="0.2">
      <c r="A11131">
        <v>2010</v>
      </c>
      <c r="B11131">
        <v>6</v>
      </c>
      <c r="C11131">
        <v>21</v>
      </c>
      <c r="D11131">
        <v>-0.78124505</v>
      </c>
      <c r="E11131">
        <v>-1.9481824999999999</v>
      </c>
      <c r="F11131" s="46">
        <v>2</v>
      </c>
      <c r="G11131">
        <v>2.0989900000000001</v>
      </c>
    </row>
    <row r="11132" spans="1:7" x14ac:dyDescent="0.2">
      <c r="A11132">
        <v>2010</v>
      </c>
      <c r="B11132">
        <v>6</v>
      </c>
      <c r="C11132">
        <v>22</v>
      </c>
      <c r="D11132">
        <v>-0.92715793999999996</v>
      </c>
      <c r="E11132">
        <v>-1.9146067</v>
      </c>
      <c r="F11132" s="46">
        <v>2</v>
      </c>
      <c r="G11132">
        <v>2.1272848</v>
      </c>
    </row>
    <row r="11133" spans="1:7" x14ac:dyDescent="0.2">
      <c r="A11133">
        <v>2010</v>
      </c>
      <c r="B11133">
        <v>6</v>
      </c>
      <c r="C11133">
        <v>23</v>
      </c>
      <c r="D11133">
        <v>-0.93207209999999996</v>
      </c>
      <c r="E11133">
        <v>-1.5619881</v>
      </c>
      <c r="F11133" s="46">
        <v>2</v>
      </c>
      <c r="G11133">
        <v>1.8189462000000001</v>
      </c>
    </row>
    <row r="11134" spans="1:7" x14ac:dyDescent="0.2">
      <c r="A11134">
        <v>2010</v>
      </c>
      <c r="B11134">
        <v>6</v>
      </c>
      <c r="C11134">
        <v>24</v>
      </c>
      <c r="D11134">
        <v>-1.0442852</v>
      </c>
      <c r="E11134">
        <v>-1.2598963999999999</v>
      </c>
      <c r="F11134" s="46">
        <v>2</v>
      </c>
      <c r="G11134">
        <v>1.63642</v>
      </c>
    </row>
    <row r="11135" spans="1:7" x14ac:dyDescent="0.2">
      <c r="A11135">
        <v>2010</v>
      </c>
      <c r="B11135">
        <v>6</v>
      </c>
      <c r="C11135">
        <v>25</v>
      </c>
      <c r="D11135">
        <v>-0.97246659000000002</v>
      </c>
      <c r="E11135">
        <v>-1.0777023999999999</v>
      </c>
      <c r="F11135" s="46">
        <v>2</v>
      </c>
      <c r="G11135">
        <v>1.451597</v>
      </c>
    </row>
    <row r="11136" spans="1:7" x14ac:dyDescent="0.2">
      <c r="A11136">
        <v>2010</v>
      </c>
      <c r="B11136">
        <v>6</v>
      </c>
      <c r="C11136">
        <v>26</v>
      </c>
      <c r="D11136">
        <v>-0.87871993000000004</v>
      </c>
      <c r="E11136">
        <v>-0.84780979000000001</v>
      </c>
      <c r="F11136" s="46">
        <v>1</v>
      </c>
      <c r="G11136">
        <v>1.2210365999999999</v>
      </c>
    </row>
    <row r="11137" spans="1:7" x14ac:dyDescent="0.2">
      <c r="A11137">
        <v>2010</v>
      </c>
      <c r="B11137">
        <v>6</v>
      </c>
      <c r="C11137">
        <v>27</v>
      </c>
      <c r="D11137">
        <v>-0.76504897999999999</v>
      </c>
      <c r="E11137">
        <v>-1.083566</v>
      </c>
      <c r="F11137" s="46">
        <v>2</v>
      </c>
      <c r="G11137">
        <v>1.3264294999999999</v>
      </c>
    </row>
    <row r="11138" spans="1:7" x14ac:dyDescent="0.2">
      <c r="A11138">
        <v>2010</v>
      </c>
      <c r="B11138">
        <v>6</v>
      </c>
      <c r="C11138">
        <v>28</v>
      </c>
      <c r="D11138">
        <v>-0.72415112999999998</v>
      </c>
      <c r="E11138">
        <v>-1.3078599</v>
      </c>
      <c r="F11138" s="46">
        <v>2</v>
      </c>
      <c r="G11138">
        <v>1.4949557</v>
      </c>
    </row>
    <row r="11139" spans="1:7" x14ac:dyDescent="0.2">
      <c r="A11139">
        <v>2010</v>
      </c>
      <c r="B11139">
        <v>6</v>
      </c>
      <c r="C11139">
        <v>29</v>
      </c>
      <c r="D11139">
        <v>-0.92295872999999995</v>
      </c>
      <c r="E11139">
        <v>-1.0249151000000001</v>
      </c>
      <c r="F11139" s="46">
        <v>2</v>
      </c>
      <c r="G11139">
        <v>1.3792403</v>
      </c>
    </row>
    <row r="11140" spans="1:7" x14ac:dyDescent="0.2">
      <c r="A11140">
        <v>2010</v>
      </c>
      <c r="B11140">
        <v>6</v>
      </c>
      <c r="C11140">
        <v>30</v>
      </c>
      <c r="D11140">
        <v>-1.1526536000000001</v>
      </c>
      <c r="E11140">
        <v>-0.83354269999999997</v>
      </c>
      <c r="F11140" s="46">
        <v>1</v>
      </c>
      <c r="G11140">
        <v>1.4224638999999999</v>
      </c>
    </row>
    <row r="11141" spans="1:7" x14ac:dyDescent="0.2">
      <c r="A11141">
        <v>2010</v>
      </c>
      <c r="B11141">
        <v>7</v>
      </c>
      <c r="C11141">
        <v>1</v>
      </c>
      <c r="D11141">
        <v>-1.3018702</v>
      </c>
      <c r="E11141">
        <v>-1.0070695000000001</v>
      </c>
      <c r="F11141" s="46">
        <v>1</v>
      </c>
      <c r="G11141">
        <v>1.6459208000000001</v>
      </c>
    </row>
    <row r="11142" spans="1:7" x14ac:dyDescent="0.2">
      <c r="A11142">
        <v>2010</v>
      </c>
      <c r="B11142">
        <v>7</v>
      </c>
      <c r="C11142">
        <v>2</v>
      </c>
      <c r="D11142">
        <v>-1.3193181</v>
      </c>
      <c r="E11142">
        <v>-1.0754969000000001</v>
      </c>
      <c r="F11142" s="46">
        <v>1</v>
      </c>
      <c r="G11142">
        <v>1.7021438</v>
      </c>
    </row>
    <row r="11143" spans="1:7" x14ac:dyDescent="0.2">
      <c r="A11143">
        <v>2010</v>
      </c>
      <c r="B11143">
        <v>7</v>
      </c>
      <c r="C11143">
        <v>3</v>
      </c>
      <c r="D11143">
        <v>-1.4198561999999999</v>
      </c>
      <c r="E11143">
        <v>-1.2006627000000001</v>
      </c>
      <c r="F11143" s="46">
        <v>1</v>
      </c>
      <c r="G11143">
        <v>1.8594576</v>
      </c>
    </row>
    <row r="11144" spans="1:7" x14ac:dyDescent="0.2">
      <c r="A11144">
        <v>2010</v>
      </c>
      <c r="B11144">
        <v>7</v>
      </c>
      <c r="C11144">
        <v>4</v>
      </c>
      <c r="D11144">
        <v>-1.3852605</v>
      </c>
      <c r="E11144">
        <v>-0.97326641999999997</v>
      </c>
      <c r="F11144" s="46">
        <v>1</v>
      </c>
      <c r="G11144">
        <v>1.6929837000000001</v>
      </c>
    </row>
    <row r="11145" spans="1:7" x14ac:dyDescent="0.2">
      <c r="A11145">
        <v>2010</v>
      </c>
      <c r="B11145">
        <v>7</v>
      </c>
      <c r="C11145">
        <v>5</v>
      </c>
      <c r="D11145">
        <v>-1.3187929</v>
      </c>
      <c r="E11145">
        <v>-0.96722441999999997</v>
      </c>
      <c r="F11145" s="46">
        <v>1</v>
      </c>
      <c r="G11145">
        <v>1.6354626000000001</v>
      </c>
    </row>
    <row r="11146" spans="1:7" x14ac:dyDescent="0.2">
      <c r="A11146">
        <v>2010</v>
      </c>
      <c r="B11146">
        <v>7</v>
      </c>
      <c r="C11146">
        <v>6</v>
      </c>
      <c r="D11146">
        <v>-1.0654714000000001</v>
      </c>
      <c r="E11146">
        <v>-0.56678605000000004</v>
      </c>
      <c r="F11146" s="46">
        <v>1</v>
      </c>
      <c r="G11146">
        <v>1.2068454</v>
      </c>
    </row>
    <row r="11147" spans="1:7" x14ac:dyDescent="0.2">
      <c r="A11147">
        <v>2010</v>
      </c>
      <c r="B11147">
        <v>7</v>
      </c>
      <c r="C11147">
        <v>7</v>
      </c>
      <c r="D11147">
        <v>-0.90385579999999999</v>
      </c>
      <c r="E11147">
        <v>-0.26678294000000002</v>
      </c>
      <c r="F11147" s="46">
        <v>1</v>
      </c>
      <c r="G11147">
        <v>0.94240570000000001</v>
      </c>
    </row>
    <row r="11148" spans="1:7" x14ac:dyDescent="0.2">
      <c r="A11148">
        <v>2010</v>
      </c>
      <c r="B11148">
        <v>7</v>
      </c>
      <c r="C11148">
        <v>8</v>
      </c>
      <c r="D11148">
        <v>-0.78375441000000001</v>
      </c>
      <c r="E11148" s="45">
        <v>-4.0614742799999999E-2</v>
      </c>
      <c r="F11148" s="46">
        <v>1</v>
      </c>
      <c r="G11148">
        <v>0.78480607000000002</v>
      </c>
    </row>
    <row r="11149" spans="1:7" x14ac:dyDescent="0.2">
      <c r="A11149">
        <v>2010</v>
      </c>
      <c r="B11149">
        <v>7</v>
      </c>
      <c r="C11149">
        <v>9</v>
      </c>
      <c r="D11149">
        <v>-0.86183774000000002</v>
      </c>
      <c r="E11149" s="45">
        <v>4.7271825400000002E-2</v>
      </c>
      <c r="F11149" s="46">
        <v>8</v>
      </c>
      <c r="G11149">
        <v>0.86313318999999999</v>
      </c>
    </row>
    <row r="11150" spans="1:7" x14ac:dyDescent="0.2">
      <c r="A11150">
        <v>2010</v>
      </c>
      <c r="B11150">
        <v>7</v>
      </c>
      <c r="C11150">
        <v>10</v>
      </c>
      <c r="D11150">
        <v>-1.3432511</v>
      </c>
      <c r="E11150">
        <v>0.11006886</v>
      </c>
      <c r="F11150" s="46">
        <v>8</v>
      </c>
      <c r="G11150">
        <v>1.3477532000000001</v>
      </c>
    </row>
    <row r="11151" spans="1:7" x14ac:dyDescent="0.2">
      <c r="A11151">
        <v>2010</v>
      </c>
      <c r="B11151">
        <v>7</v>
      </c>
      <c r="C11151">
        <v>11</v>
      </c>
      <c r="D11151">
        <v>-1.9678578</v>
      </c>
      <c r="E11151" s="45">
        <v>2.9836483300000001E-2</v>
      </c>
      <c r="F11151" s="46">
        <v>8</v>
      </c>
      <c r="G11151">
        <v>1.9680839999999999</v>
      </c>
    </row>
    <row r="11152" spans="1:7" x14ac:dyDescent="0.2">
      <c r="A11152">
        <v>2010</v>
      </c>
      <c r="B11152">
        <v>7</v>
      </c>
      <c r="C11152">
        <v>12</v>
      </c>
      <c r="D11152">
        <v>-2.1420414000000001</v>
      </c>
      <c r="E11152">
        <v>-0.19314091</v>
      </c>
      <c r="F11152" s="46">
        <v>1</v>
      </c>
      <c r="G11152">
        <v>2.1507312999999999</v>
      </c>
    </row>
    <row r="11153" spans="1:7" x14ac:dyDescent="0.2">
      <c r="A11153">
        <v>2010</v>
      </c>
      <c r="B11153">
        <v>7</v>
      </c>
      <c r="C11153">
        <v>13</v>
      </c>
      <c r="D11153">
        <v>-2.1433544000000002</v>
      </c>
      <c r="E11153">
        <v>-0.38563529000000002</v>
      </c>
      <c r="F11153" s="46">
        <v>1</v>
      </c>
      <c r="G11153">
        <v>2.1777701</v>
      </c>
    </row>
    <row r="11154" spans="1:7" x14ac:dyDescent="0.2">
      <c r="A11154">
        <v>2010</v>
      </c>
      <c r="B11154">
        <v>7</v>
      </c>
      <c r="C11154">
        <v>14</v>
      </c>
      <c r="D11154">
        <v>-2.2931566000000001</v>
      </c>
      <c r="E11154">
        <v>-0.46414125000000001</v>
      </c>
      <c r="F11154" s="46">
        <v>1</v>
      </c>
      <c r="G11154">
        <v>2.3396568000000002</v>
      </c>
    </row>
    <row r="11155" spans="1:7" x14ac:dyDescent="0.2">
      <c r="A11155">
        <v>2010</v>
      </c>
      <c r="B11155">
        <v>7</v>
      </c>
      <c r="C11155">
        <v>15</v>
      </c>
      <c r="D11155">
        <v>-2.1513412000000001</v>
      </c>
      <c r="E11155">
        <v>-1.0312231999999999</v>
      </c>
      <c r="F11155" s="46">
        <v>1</v>
      </c>
      <c r="G11155">
        <v>2.3857265000000001</v>
      </c>
    </row>
    <row r="11156" spans="1:7" x14ac:dyDescent="0.2">
      <c r="A11156">
        <v>2010</v>
      </c>
      <c r="B11156">
        <v>7</v>
      </c>
      <c r="C11156">
        <v>16</v>
      </c>
      <c r="D11156">
        <v>-1.8022009000000001</v>
      </c>
      <c r="E11156">
        <v>-1.6088720999999999</v>
      </c>
      <c r="F11156" s="46">
        <v>1</v>
      </c>
      <c r="G11156">
        <v>2.4158637999999999</v>
      </c>
    </row>
    <row r="11157" spans="1:7" x14ac:dyDescent="0.2">
      <c r="A11157">
        <v>2010</v>
      </c>
      <c r="B11157">
        <v>7</v>
      </c>
      <c r="C11157">
        <v>17</v>
      </c>
      <c r="D11157">
        <v>-1.3342159</v>
      </c>
      <c r="E11157">
        <v>-1.8971714</v>
      </c>
      <c r="F11157" s="46">
        <v>2</v>
      </c>
      <c r="G11157">
        <v>2.3193514</v>
      </c>
    </row>
    <row r="11158" spans="1:7" x14ac:dyDescent="0.2">
      <c r="A11158">
        <v>2010</v>
      </c>
      <c r="B11158">
        <v>7</v>
      </c>
      <c r="C11158">
        <v>18</v>
      </c>
      <c r="D11158">
        <v>-1.0845260999999999</v>
      </c>
      <c r="E11158">
        <v>-1.8477508</v>
      </c>
      <c r="F11158" s="46">
        <v>2</v>
      </c>
      <c r="G11158">
        <v>2.1425171000000001</v>
      </c>
    </row>
    <row r="11159" spans="1:7" x14ac:dyDescent="0.2">
      <c r="A11159">
        <v>2010</v>
      </c>
      <c r="B11159">
        <v>7</v>
      </c>
      <c r="C11159">
        <v>19</v>
      </c>
      <c r="D11159">
        <v>-0.75366211000000005</v>
      </c>
      <c r="E11159">
        <v>-1.8539904</v>
      </c>
      <c r="F11159" s="46">
        <v>2</v>
      </c>
      <c r="G11159">
        <v>2.0013212999999999</v>
      </c>
    </row>
    <row r="11160" spans="1:7" x14ac:dyDescent="0.2">
      <c r="A11160">
        <v>2010</v>
      </c>
      <c r="B11160">
        <v>7</v>
      </c>
      <c r="C11160">
        <v>20</v>
      </c>
      <c r="D11160">
        <v>-0.48409542</v>
      </c>
      <c r="E11160">
        <v>-1.7353855</v>
      </c>
      <c r="F11160" s="46">
        <v>2</v>
      </c>
      <c r="G11160">
        <v>1.8016413</v>
      </c>
    </row>
    <row r="11161" spans="1:7" x14ac:dyDescent="0.2">
      <c r="A11161">
        <v>2010</v>
      </c>
      <c r="B11161">
        <v>7</v>
      </c>
      <c r="C11161">
        <v>21</v>
      </c>
      <c r="D11161">
        <v>-0.19645077</v>
      </c>
      <c r="E11161">
        <v>-1.8048173000000001</v>
      </c>
      <c r="F11161" s="46">
        <v>2</v>
      </c>
      <c r="G11161">
        <v>1.8154774</v>
      </c>
    </row>
    <row r="11162" spans="1:7" x14ac:dyDescent="0.2">
      <c r="A11162">
        <v>2010</v>
      </c>
      <c r="B11162">
        <v>7</v>
      </c>
      <c r="C11162">
        <v>22</v>
      </c>
      <c r="D11162" s="45">
        <v>8.2942590100000005E-2</v>
      </c>
      <c r="E11162">
        <v>-1.8071702999999999</v>
      </c>
      <c r="F11162" s="46">
        <v>3</v>
      </c>
      <c r="G11162">
        <v>1.8090727</v>
      </c>
    </row>
    <row r="11163" spans="1:7" x14ac:dyDescent="0.2">
      <c r="A11163">
        <v>2010</v>
      </c>
      <c r="B11163">
        <v>7</v>
      </c>
      <c r="C11163">
        <v>23</v>
      </c>
      <c r="D11163" s="45">
        <v>1.1307463E-2</v>
      </c>
      <c r="E11163">
        <v>-1.6262612000000001</v>
      </c>
      <c r="F11163" s="46">
        <v>3</v>
      </c>
      <c r="G11163">
        <v>1.6263004999999999</v>
      </c>
    </row>
    <row r="11164" spans="1:7" x14ac:dyDescent="0.2">
      <c r="A11164">
        <v>2010</v>
      </c>
      <c r="B11164">
        <v>7</v>
      </c>
      <c r="C11164">
        <v>24</v>
      </c>
      <c r="D11164" s="45">
        <v>8.1942826499999996E-2</v>
      </c>
      <c r="E11164">
        <v>-1.7292924000000001</v>
      </c>
      <c r="F11164" s="46">
        <v>3</v>
      </c>
      <c r="G11164">
        <v>1.7312327999999999</v>
      </c>
    </row>
    <row r="11165" spans="1:7" x14ac:dyDescent="0.2">
      <c r="A11165">
        <v>2010</v>
      </c>
      <c r="B11165">
        <v>7</v>
      </c>
      <c r="C11165">
        <v>25</v>
      </c>
      <c r="D11165">
        <v>0.13999522</v>
      </c>
      <c r="E11165">
        <v>-2.0068502000000001</v>
      </c>
      <c r="F11165" s="46">
        <v>3</v>
      </c>
      <c r="G11165">
        <v>2.0117270999999999</v>
      </c>
    </row>
    <row r="11166" spans="1:7" x14ac:dyDescent="0.2">
      <c r="A11166">
        <v>2010</v>
      </c>
      <c r="B11166">
        <v>7</v>
      </c>
      <c r="C11166">
        <v>26</v>
      </c>
      <c r="D11166">
        <v>-0.17861228000000001</v>
      </c>
      <c r="E11166">
        <v>-1.9978433</v>
      </c>
      <c r="F11166" s="46">
        <v>2</v>
      </c>
      <c r="G11166">
        <v>2.0058117000000002</v>
      </c>
    </row>
    <row r="11167" spans="1:7" x14ac:dyDescent="0.2">
      <c r="A11167">
        <v>2010</v>
      </c>
      <c r="B11167">
        <v>7</v>
      </c>
      <c r="C11167">
        <v>27</v>
      </c>
      <c r="D11167" s="45">
        <v>-9.86214802E-2</v>
      </c>
      <c r="E11167">
        <v>-1.8452497000000001</v>
      </c>
      <c r="F11167" s="46">
        <v>2</v>
      </c>
      <c r="G11167">
        <v>1.8478832000000001</v>
      </c>
    </row>
    <row r="11168" spans="1:7" x14ac:dyDescent="0.2">
      <c r="A11168">
        <v>2010</v>
      </c>
      <c r="B11168">
        <v>7</v>
      </c>
      <c r="C11168">
        <v>28</v>
      </c>
      <c r="D11168" s="45">
        <v>1.1545302299999999E-2</v>
      </c>
      <c r="E11168">
        <v>-1.3722554</v>
      </c>
      <c r="F11168" s="46">
        <v>3</v>
      </c>
      <c r="G11168">
        <v>1.372304</v>
      </c>
    </row>
    <row r="11169" spans="1:7" x14ac:dyDescent="0.2">
      <c r="A11169">
        <v>2010</v>
      </c>
      <c r="B11169">
        <v>7</v>
      </c>
      <c r="C11169">
        <v>29</v>
      </c>
      <c r="D11169" s="45">
        <v>8.7220117400000005E-2</v>
      </c>
      <c r="E11169">
        <v>-1.1400888</v>
      </c>
      <c r="F11169" s="46">
        <v>3</v>
      </c>
      <c r="G11169">
        <v>1.1434202</v>
      </c>
    </row>
    <row r="11170" spans="1:7" x14ac:dyDescent="0.2">
      <c r="A11170">
        <v>2010</v>
      </c>
      <c r="B11170">
        <v>7</v>
      </c>
      <c r="C11170">
        <v>30</v>
      </c>
      <c r="D11170">
        <v>0.20138529999999999</v>
      </c>
      <c r="E11170">
        <v>-0.75401151</v>
      </c>
      <c r="F11170" s="46">
        <v>3</v>
      </c>
      <c r="G11170">
        <v>0.78044175999999998</v>
      </c>
    </row>
    <row r="11171" spans="1:7" x14ac:dyDescent="0.2">
      <c r="A11171">
        <v>2010</v>
      </c>
      <c r="B11171">
        <v>7</v>
      </c>
      <c r="C11171">
        <v>31</v>
      </c>
      <c r="D11171">
        <v>0.10320754</v>
      </c>
      <c r="E11171">
        <v>-0.54219424999999999</v>
      </c>
      <c r="F11171" s="46">
        <v>3</v>
      </c>
      <c r="G11171">
        <v>0.55192971000000002</v>
      </c>
    </row>
    <row r="11172" spans="1:7" x14ac:dyDescent="0.2">
      <c r="A11172">
        <v>2010</v>
      </c>
      <c r="B11172">
        <v>8</v>
      </c>
      <c r="C11172">
        <v>1</v>
      </c>
      <c r="D11172" s="45">
        <v>-9.9674433500000006E-2</v>
      </c>
      <c r="E11172">
        <v>-0.28921123999999998</v>
      </c>
      <c r="F11172" s="46">
        <v>2</v>
      </c>
      <c r="G11172">
        <v>0.30590542999999998</v>
      </c>
    </row>
    <row r="11173" spans="1:7" x14ac:dyDescent="0.2">
      <c r="A11173">
        <v>2010</v>
      </c>
      <c r="B11173">
        <v>8</v>
      </c>
      <c r="C11173">
        <v>2</v>
      </c>
      <c r="D11173">
        <v>-0.28830391</v>
      </c>
      <c r="E11173">
        <v>-0.18578637000000001</v>
      </c>
      <c r="F11173" s="46">
        <v>1</v>
      </c>
      <c r="G11173">
        <v>0.34298065</v>
      </c>
    </row>
    <row r="11174" spans="1:7" x14ac:dyDescent="0.2">
      <c r="A11174">
        <v>2010</v>
      </c>
      <c r="B11174">
        <v>8</v>
      </c>
      <c r="C11174">
        <v>3</v>
      </c>
      <c r="D11174">
        <v>-0.23198679</v>
      </c>
      <c r="E11174" s="45">
        <v>-9.8502421799999997E-3</v>
      </c>
      <c r="F11174" s="46">
        <v>1</v>
      </c>
      <c r="G11174">
        <v>0.23219582</v>
      </c>
    </row>
    <row r="11175" spans="1:7" x14ac:dyDescent="0.2">
      <c r="A11175">
        <v>2010</v>
      </c>
      <c r="B11175">
        <v>8</v>
      </c>
      <c r="C11175">
        <v>4</v>
      </c>
      <c r="D11175">
        <v>-0.20779194000000001</v>
      </c>
      <c r="E11175" s="45">
        <v>5.2066233000000003E-2</v>
      </c>
      <c r="F11175" s="46">
        <v>8</v>
      </c>
      <c r="G11175">
        <v>0.21421573999999999</v>
      </c>
    </row>
    <row r="11176" spans="1:7" x14ac:dyDescent="0.2">
      <c r="A11176">
        <v>2010</v>
      </c>
      <c r="B11176">
        <v>8</v>
      </c>
      <c r="C11176">
        <v>5</v>
      </c>
      <c r="D11176">
        <v>-0.72375822000000001</v>
      </c>
      <c r="E11176" s="45">
        <v>-3.9961587600000001E-2</v>
      </c>
      <c r="F11176" s="46">
        <v>1</v>
      </c>
      <c r="G11176">
        <v>0.72486061000000002</v>
      </c>
    </row>
    <row r="11177" spans="1:7" x14ac:dyDescent="0.2">
      <c r="A11177">
        <v>2010</v>
      </c>
      <c r="B11177">
        <v>8</v>
      </c>
      <c r="C11177">
        <v>6</v>
      </c>
      <c r="D11177">
        <v>-0.51135087000000001</v>
      </c>
      <c r="E11177" s="45">
        <v>-5.4251514399999999E-2</v>
      </c>
      <c r="F11177" s="46">
        <v>1</v>
      </c>
      <c r="G11177">
        <v>0.51422071000000003</v>
      </c>
    </row>
    <row r="11178" spans="1:7" x14ac:dyDescent="0.2">
      <c r="A11178">
        <v>2010</v>
      </c>
      <c r="B11178">
        <v>8</v>
      </c>
      <c r="C11178">
        <v>7</v>
      </c>
      <c r="D11178">
        <v>-0.31274179000000002</v>
      </c>
      <c r="E11178">
        <v>-0.24211136999999999</v>
      </c>
      <c r="F11178" s="46">
        <v>1</v>
      </c>
      <c r="G11178">
        <v>0.39550644000000001</v>
      </c>
    </row>
    <row r="11179" spans="1:7" x14ac:dyDescent="0.2">
      <c r="A11179">
        <v>2010</v>
      </c>
      <c r="B11179">
        <v>8</v>
      </c>
      <c r="C11179">
        <v>8</v>
      </c>
      <c r="D11179">
        <v>-0.1526884</v>
      </c>
      <c r="E11179">
        <v>-0.31022578000000001</v>
      </c>
      <c r="F11179" s="46">
        <v>2</v>
      </c>
      <c r="G11179">
        <v>0.3457655</v>
      </c>
    </row>
    <row r="11180" spans="1:7" x14ac:dyDescent="0.2">
      <c r="A11180">
        <v>2010</v>
      </c>
      <c r="B11180">
        <v>8</v>
      </c>
      <c r="C11180">
        <v>9</v>
      </c>
      <c r="D11180">
        <v>-0.10679182</v>
      </c>
      <c r="E11180">
        <v>-0.18463758</v>
      </c>
      <c r="F11180" s="46">
        <v>2</v>
      </c>
      <c r="G11180">
        <v>0.21329680000000001</v>
      </c>
    </row>
    <row r="11181" spans="1:7" x14ac:dyDescent="0.2">
      <c r="A11181">
        <v>2010</v>
      </c>
      <c r="B11181">
        <v>8</v>
      </c>
      <c r="C11181">
        <v>10</v>
      </c>
      <c r="D11181">
        <v>-0.42279877999999999</v>
      </c>
      <c r="E11181">
        <v>-0.21821674999999999</v>
      </c>
      <c r="F11181" s="46">
        <v>1</v>
      </c>
      <c r="G11181">
        <v>0.47579131000000002</v>
      </c>
    </row>
    <row r="11182" spans="1:7" x14ac:dyDescent="0.2">
      <c r="A11182">
        <v>2010</v>
      </c>
      <c r="B11182">
        <v>8</v>
      </c>
      <c r="C11182">
        <v>11</v>
      </c>
      <c r="D11182">
        <v>-0.58411961999999995</v>
      </c>
      <c r="E11182">
        <v>-0.18268780000000001</v>
      </c>
      <c r="F11182" s="46">
        <v>1</v>
      </c>
      <c r="G11182">
        <v>0.61202168000000001</v>
      </c>
    </row>
    <row r="11183" spans="1:7" x14ac:dyDescent="0.2">
      <c r="A11183">
        <v>2010</v>
      </c>
      <c r="B11183">
        <v>8</v>
      </c>
      <c r="C11183">
        <v>12</v>
      </c>
      <c r="D11183">
        <v>-0.72878235999999996</v>
      </c>
      <c r="E11183">
        <v>-0.23885113999999999</v>
      </c>
      <c r="F11183" s="46">
        <v>1</v>
      </c>
      <c r="G11183">
        <v>0.76692473999999999</v>
      </c>
    </row>
    <row r="11184" spans="1:7" x14ac:dyDescent="0.2">
      <c r="A11184">
        <v>2010</v>
      </c>
      <c r="B11184">
        <v>8</v>
      </c>
      <c r="C11184">
        <v>13</v>
      </c>
      <c r="D11184">
        <v>-0.76373707999999996</v>
      </c>
      <c r="E11184">
        <v>-0.34383380000000002</v>
      </c>
      <c r="F11184" s="46">
        <v>1</v>
      </c>
      <c r="G11184">
        <v>0.83756554000000005</v>
      </c>
    </row>
    <row r="11185" spans="1:7" x14ac:dyDescent="0.2">
      <c r="A11185">
        <v>2010</v>
      </c>
      <c r="B11185">
        <v>8</v>
      </c>
      <c r="C11185">
        <v>14</v>
      </c>
      <c r="D11185">
        <v>-0.58023535999999998</v>
      </c>
      <c r="E11185">
        <v>-0.61225735999999997</v>
      </c>
      <c r="F11185" s="46">
        <v>2</v>
      </c>
      <c r="G11185">
        <v>0.84352362000000003</v>
      </c>
    </row>
    <row r="11186" spans="1:7" x14ac:dyDescent="0.2">
      <c r="A11186">
        <v>2010</v>
      </c>
      <c r="B11186">
        <v>8</v>
      </c>
      <c r="C11186">
        <v>15</v>
      </c>
      <c r="D11186">
        <v>-0.79829472000000001</v>
      </c>
      <c r="E11186">
        <v>-0.83128290999999999</v>
      </c>
      <c r="F11186" s="46">
        <v>2</v>
      </c>
      <c r="G11186">
        <v>1.1525215</v>
      </c>
    </row>
    <row r="11187" spans="1:7" x14ac:dyDescent="0.2">
      <c r="A11187">
        <v>2010</v>
      </c>
      <c r="B11187">
        <v>8</v>
      </c>
      <c r="C11187">
        <v>16</v>
      </c>
      <c r="D11187">
        <v>-0.8257603</v>
      </c>
      <c r="E11187">
        <v>-0.83688366000000003</v>
      </c>
      <c r="F11187" s="46">
        <v>2</v>
      </c>
      <c r="G11187">
        <v>1.1756932</v>
      </c>
    </row>
    <row r="11188" spans="1:7" x14ac:dyDescent="0.2">
      <c r="A11188">
        <v>2010</v>
      </c>
      <c r="B11188">
        <v>8</v>
      </c>
      <c r="C11188">
        <v>17</v>
      </c>
      <c r="D11188">
        <v>-0.62637644999999997</v>
      </c>
      <c r="E11188">
        <v>-1.1021588</v>
      </c>
      <c r="F11188" s="46">
        <v>2</v>
      </c>
      <c r="G11188">
        <v>1.2677151</v>
      </c>
    </row>
    <row r="11189" spans="1:7" x14ac:dyDescent="0.2">
      <c r="A11189">
        <v>2010</v>
      </c>
      <c r="B11189">
        <v>8</v>
      </c>
      <c r="C11189">
        <v>18</v>
      </c>
      <c r="D11189">
        <v>-0.50064045000000001</v>
      </c>
      <c r="E11189">
        <v>-1.0721596</v>
      </c>
      <c r="F11189" s="46">
        <v>2</v>
      </c>
      <c r="G11189">
        <v>1.1832867</v>
      </c>
    </row>
    <row r="11190" spans="1:7" x14ac:dyDescent="0.2">
      <c r="A11190">
        <v>2010</v>
      </c>
      <c r="B11190">
        <v>8</v>
      </c>
      <c r="C11190">
        <v>19</v>
      </c>
      <c r="D11190">
        <v>-0.32986870000000001</v>
      </c>
      <c r="E11190">
        <v>-0.91152423999999999</v>
      </c>
      <c r="F11190" s="46">
        <v>2</v>
      </c>
      <c r="G11190">
        <v>0.96937596999999998</v>
      </c>
    </row>
    <row r="11191" spans="1:7" x14ac:dyDescent="0.2">
      <c r="A11191">
        <v>2010</v>
      </c>
      <c r="B11191">
        <v>8</v>
      </c>
      <c r="C11191">
        <v>20</v>
      </c>
      <c r="D11191">
        <v>0.23788075</v>
      </c>
      <c r="E11191">
        <v>-0.58506488999999995</v>
      </c>
      <c r="F11191" s="46">
        <v>3</v>
      </c>
      <c r="G11191">
        <v>0.63157593999999995</v>
      </c>
    </row>
    <row r="11192" spans="1:7" x14ac:dyDescent="0.2">
      <c r="A11192">
        <v>2010</v>
      </c>
      <c r="B11192">
        <v>8</v>
      </c>
      <c r="C11192">
        <v>21</v>
      </c>
      <c r="D11192">
        <v>0.72750574000000001</v>
      </c>
      <c r="E11192">
        <v>-0.37918139000000001</v>
      </c>
      <c r="F11192" s="46">
        <v>4</v>
      </c>
      <c r="G11192">
        <v>0.82039207000000003</v>
      </c>
    </row>
    <row r="11193" spans="1:7" x14ac:dyDescent="0.2">
      <c r="A11193">
        <v>2010</v>
      </c>
      <c r="B11193">
        <v>8</v>
      </c>
      <c r="C11193">
        <v>22</v>
      </c>
      <c r="D11193">
        <v>0.94794089000000004</v>
      </c>
      <c r="E11193">
        <v>-0.27889883999999998</v>
      </c>
      <c r="F11193" s="46">
        <v>4</v>
      </c>
      <c r="G11193">
        <v>0.98811764000000002</v>
      </c>
    </row>
    <row r="11194" spans="1:7" x14ac:dyDescent="0.2">
      <c r="A11194">
        <v>2010</v>
      </c>
      <c r="B11194">
        <v>8</v>
      </c>
      <c r="C11194">
        <v>23</v>
      </c>
      <c r="D11194">
        <v>1.0269079000000001</v>
      </c>
      <c r="E11194" s="45">
        <v>3.5848181700000002E-2</v>
      </c>
      <c r="F11194" s="46">
        <v>5</v>
      </c>
      <c r="G11194">
        <v>1.0275334</v>
      </c>
    </row>
    <row r="11195" spans="1:7" x14ac:dyDescent="0.2">
      <c r="A11195">
        <v>2010</v>
      </c>
      <c r="B11195">
        <v>8</v>
      </c>
      <c r="C11195">
        <v>24</v>
      </c>
      <c r="D11195">
        <v>1.0688264000000001</v>
      </c>
      <c r="E11195" s="45">
        <v>6.6969573500000004E-2</v>
      </c>
      <c r="F11195" s="46">
        <v>5</v>
      </c>
      <c r="G11195">
        <v>1.0709223999999999</v>
      </c>
    </row>
    <row r="11196" spans="1:7" x14ac:dyDescent="0.2">
      <c r="A11196">
        <v>2010</v>
      </c>
      <c r="B11196">
        <v>8</v>
      </c>
      <c r="C11196">
        <v>25</v>
      </c>
      <c r="D11196">
        <v>1.1185894000000001</v>
      </c>
      <c r="E11196">
        <v>0.23384780999999999</v>
      </c>
      <c r="F11196" s="46">
        <v>5</v>
      </c>
      <c r="G11196">
        <v>1.1427716000000001</v>
      </c>
    </row>
    <row r="11197" spans="1:7" x14ac:dyDescent="0.2">
      <c r="A11197">
        <v>2010</v>
      </c>
      <c r="B11197">
        <v>8</v>
      </c>
      <c r="C11197">
        <v>26</v>
      </c>
      <c r="D11197">
        <v>1.1742870000000001</v>
      </c>
      <c r="E11197">
        <v>0.70315450000000002</v>
      </c>
      <c r="F11197" s="46">
        <v>5</v>
      </c>
      <c r="G11197">
        <v>1.3687133</v>
      </c>
    </row>
    <row r="11198" spans="1:7" x14ac:dyDescent="0.2">
      <c r="A11198">
        <v>2010</v>
      </c>
      <c r="B11198">
        <v>8</v>
      </c>
      <c r="C11198">
        <v>27</v>
      </c>
      <c r="D11198">
        <v>0.98093182000000001</v>
      </c>
      <c r="E11198">
        <v>0.84031038999999996</v>
      </c>
      <c r="F11198" s="46">
        <v>5</v>
      </c>
      <c r="G11198">
        <v>1.2916458</v>
      </c>
    </row>
    <row r="11199" spans="1:7" x14ac:dyDescent="0.2">
      <c r="A11199">
        <v>2010</v>
      </c>
      <c r="B11199">
        <v>8</v>
      </c>
      <c r="C11199">
        <v>28</v>
      </c>
      <c r="D11199">
        <v>0.56461536999999995</v>
      </c>
      <c r="E11199">
        <v>0.60699241999999998</v>
      </c>
      <c r="F11199" s="46">
        <v>6</v>
      </c>
      <c r="G11199">
        <v>0.82899356000000002</v>
      </c>
    </row>
    <row r="11200" spans="1:7" x14ac:dyDescent="0.2">
      <c r="A11200">
        <v>2010</v>
      </c>
      <c r="B11200">
        <v>8</v>
      </c>
      <c r="C11200">
        <v>29</v>
      </c>
      <c r="D11200" s="45">
        <v>7.5861751100000001E-3</v>
      </c>
      <c r="E11200">
        <v>0.43081415000000001</v>
      </c>
      <c r="F11200" s="46">
        <v>6</v>
      </c>
      <c r="G11200">
        <v>0.43088093</v>
      </c>
    </row>
    <row r="11201" spans="1:7" x14ac:dyDescent="0.2">
      <c r="A11201">
        <v>2010</v>
      </c>
      <c r="B11201">
        <v>8</v>
      </c>
      <c r="C11201">
        <v>30</v>
      </c>
      <c r="D11201">
        <v>-0.45525422999999998</v>
      </c>
      <c r="E11201">
        <v>0.20259474</v>
      </c>
      <c r="F11201" s="46">
        <v>8</v>
      </c>
      <c r="G11201">
        <v>0.49829814</v>
      </c>
    </row>
    <row r="11202" spans="1:7" x14ac:dyDescent="0.2">
      <c r="A11202">
        <v>2010</v>
      </c>
      <c r="B11202">
        <v>8</v>
      </c>
      <c r="C11202">
        <v>31</v>
      </c>
      <c r="D11202">
        <v>-0.60269010000000001</v>
      </c>
      <c r="E11202" s="45">
        <v>-2.9194356899999999E-2</v>
      </c>
      <c r="F11202" s="46">
        <v>1</v>
      </c>
      <c r="G11202">
        <v>0.60339677000000003</v>
      </c>
    </row>
    <row r="11203" spans="1:7" x14ac:dyDescent="0.2">
      <c r="A11203">
        <v>2010</v>
      </c>
      <c r="B11203">
        <v>9</v>
      </c>
      <c r="C11203">
        <v>1</v>
      </c>
      <c r="D11203">
        <v>-0.58954996000000004</v>
      </c>
      <c r="E11203">
        <v>-0.68826354000000001</v>
      </c>
      <c r="F11203" s="46">
        <v>2</v>
      </c>
      <c r="G11203">
        <v>0.90624273</v>
      </c>
    </row>
    <row r="11204" spans="1:7" x14ac:dyDescent="0.2">
      <c r="A11204">
        <v>2010</v>
      </c>
      <c r="B11204">
        <v>9</v>
      </c>
      <c r="C11204">
        <v>2</v>
      </c>
      <c r="D11204">
        <v>-0.47800915999999999</v>
      </c>
      <c r="E11204">
        <v>-1.0695736</v>
      </c>
      <c r="F11204" s="46">
        <v>2</v>
      </c>
      <c r="G11204">
        <v>1.1715291999999999</v>
      </c>
    </row>
    <row r="11205" spans="1:7" x14ac:dyDescent="0.2">
      <c r="A11205">
        <v>2010</v>
      </c>
      <c r="B11205">
        <v>9</v>
      </c>
      <c r="C11205">
        <v>3</v>
      </c>
      <c r="D11205">
        <v>-0.51832533000000003</v>
      </c>
      <c r="E11205">
        <v>-1.2239549000000001</v>
      </c>
      <c r="F11205" s="46">
        <v>2</v>
      </c>
      <c r="G11205">
        <v>1.3291827000000001</v>
      </c>
    </row>
    <row r="11206" spans="1:7" x14ac:dyDescent="0.2">
      <c r="A11206">
        <v>2010</v>
      </c>
      <c r="B11206">
        <v>9</v>
      </c>
      <c r="C11206">
        <v>4</v>
      </c>
      <c r="D11206">
        <v>-0.37511662000000001</v>
      </c>
      <c r="E11206">
        <v>-1.2812916000000001</v>
      </c>
      <c r="F11206" s="46">
        <v>2</v>
      </c>
      <c r="G11206">
        <v>1.3350732000000001</v>
      </c>
    </row>
    <row r="11207" spans="1:7" x14ac:dyDescent="0.2">
      <c r="A11207">
        <v>2010</v>
      </c>
      <c r="B11207">
        <v>9</v>
      </c>
      <c r="C11207">
        <v>5</v>
      </c>
      <c r="D11207">
        <v>-0.27806228</v>
      </c>
      <c r="E11207">
        <v>-1.1326267000000001</v>
      </c>
      <c r="F11207" s="46">
        <v>2</v>
      </c>
      <c r="G11207">
        <v>1.1662598</v>
      </c>
    </row>
    <row r="11208" spans="1:7" x14ac:dyDescent="0.2">
      <c r="A11208">
        <v>2010</v>
      </c>
      <c r="B11208">
        <v>9</v>
      </c>
      <c r="C11208">
        <v>6</v>
      </c>
      <c r="D11208">
        <v>-0.2894024</v>
      </c>
      <c r="E11208">
        <v>-0.98954540000000002</v>
      </c>
      <c r="F11208" s="46">
        <v>2</v>
      </c>
      <c r="G11208">
        <v>1.0309965999999999</v>
      </c>
    </row>
    <row r="11209" spans="1:7" x14ac:dyDescent="0.2">
      <c r="A11209">
        <v>2010</v>
      </c>
      <c r="B11209">
        <v>9</v>
      </c>
      <c r="C11209">
        <v>7</v>
      </c>
      <c r="D11209">
        <v>0.28710892999999998</v>
      </c>
      <c r="E11209">
        <v>-1.0630352000000001</v>
      </c>
      <c r="F11209" s="46">
        <v>3</v>
      </c>
      <c r="G11209">
        <v>1.1011245999999999</v>
      </c>
    </row>
    <row r="11210" spans="1:7" x14ac:dyDescent="0.2">
      <c r="A11210">
        <v>2010</v>
      </c>
      <c r="B11210">
        <v>9</v>
      </c>
      <c r="C11210">
        <v>8</v>
      </c>
      <c r="D11210">
        <v>0.32098398</v>
      </c>
      <c r="E11210">
        <v>-0.88560258999999997</v>
      </c>
      <c r="F11210" s="46">
        <v>3</v>
      </c>
      <c r="G11210">
        <v>0.94197803999999996</v>
      </c>
    </row>
    <row r="11211" spans="1:7" x14ac:dyDescent="0.2">
      <c r="A11211">
        <v>2010</v>
      </c>
      <c r="B11211">
        <v>9</v>
      </c>
      <c r="C11211">
        <v>9</v>
      </c>
      <c r="D11211">
        <v>0.62076067999999995</v>
      </c>
      <c r="E11211">
        <v>-0.61055499000000002</v>
      </c>
      <c r="F11211" s="46">
        <v>4</v>
      </c>
      <c r="G11211">
        <v>0.87070161000000001</v>
      </c>
    </row>
    <row r="11212" spans="1:7" x14ac:dyDescent="0.2">
      <c r="A11212">
        <v>2010</v>
      </c>
      <c r="B11212">
        <v>9</v>
      </c>
      <c r="C11212">
        <v>10</v>
      </c>
      <c r="D11212">
        <v>0.65357487999999997</v>
      </c>
      <c r="E11212">
        <v>-0.55606860000000002</v>
      </c>
      <c r="F11212" s="46">
        <v>4</v>
      </c>
      <c r="G11212">
        <v>0.85812144999999995</v>
      </c>
    </row>
    <row r="11213" spans="1:7" x14ac:dyDescent="0.2">
      <c r="A11213">
        <v>2010</v>
      </c>
      <c r="B11213">
        <v>9</v>
      </c>
      <c r="C11213">
        <v>11</v>
      </c>
      <c r="D11213">
        <v>0.52495241000000004</v>
      </c>
      <c r="E11213">
        <v>-0.28321907000000002</v>
      </c>
      <c r="F11213" s="46">
        <v>4</v>
      </c>
      <c r="G11213">
        <v>0.59647971</v>
      </c>
    </row>
    <row r="11214" spans="1:7" x14ac:dyDescent="0.2">
      <c r="A11214">
        <v>2010</v>
      </c>
      <c r="B11214">
        <v>9</v>
      </c>
      <c r="C11214">
        <v>12</v>
      </c>
      <c r="D11214">
        <v>0.33369442999999999</v>
      </c>
      <c r="E11214">
        <v>-0.23283090000000001</v>
      </c>
      <c r="F11214" s="46">
        <v>4</v>
      </c>
      <c r="G11214">
        <v>0.40689333999999999</v>
      </c>
    </row>
    <row r="11215" spans="1:7" x14ac:dyDescent="0.2">
      <c r="A11215">
        <v>2010</v>
      </c>
      <c r="B11215">
        <v>9</v>
      </c>
      <c r="C11215">
        <v>13</v>
      </c>
      <c r="D11215">
        <v>0.41752514000000002</v>
      </c>
      <c r="E11215">
        <v>-0.39645573000000001</v>
      </c>
      <c r="F11215" s="46">
        <v>4</v>
      </c>
      <c r="G11215">
        <v>0.57576417999999996</v>
      </c>
    </row>
    <row r="11216" spans="1:7" x14ac:dyDescent="0.2">
      <c r="A11216">
        <v>2010</v>
      </c>
      <c r="B11216">
        <v>9</v>
      </c>
      <c r="C11216">
        <v>14</v>
      </c>
      <c r="D11216">
        <v>0.33545655000000002</v>
      </c>
      <c r="E11216">
        <v>-0.40767404000000002</v>
      </c>
      <c r="F11216" s="46">
        <v>3</v>
      </c>
      <c r="G11216">
        <v>0.52794808000000004</v>
      </c>
    </row>
    <row r="11217" spans="1:7" x14ac:dyDescent="0.2">
      <c r="A11217">
        <v>2010</v>
      </c>
      <c r="B11217">
        <v>9</v>
      </c>
      <c r="C11217">
        <v>15</v>
      </c>
      <c r="D11217">
        <v>0.12819067000000001</v>
      </c>
      <c r="E11217">
        <v>-0.38571849000000002</v>
      </c>
      <c r="F11217" s="46">
        <v>3</v>
      </c>
      <c r="G11217">
        <v>0.40646230999999999</v>
      </c>
    </row>
    <row r="11218" spans="1:7" x14ac:dyDescent="0.2">
      <c r="A11218">
        <v>2010</v>
      </c>
      <c r="B11218">
        <v>9</v>
      </c>
      <c r="C11218">
        <v>16</v>
      </c>
      <c r="D11218">
        <v>-0.10268357</v>
      </c>
      <c r="E11218">
        <v>-0.19154605</v>
      </c>
      <c r="F11218" s="46">
        <v>2</v>
      </c>
      <c r="G11218">
        <v>0.21733338999999999</v>
      </c>
    </row>
    <row r="11219" spans="1:7" x14ac:dyDescent="0.2">
      <c r="A11219">
        <v>2010</v>
      </c>
      <c r="B11219">
        <v>9</v>
      </c>
      <c r="C11219">
        <v>17</v>
      </c>
      <c r="D11219">
        <v>-0.50568782999999995</v>
      </c>
      <c r="E11219">
        <v>-0.46223502999999999</v>
      </c>
      <c r="F11219" s="46">
        <v>1</v>
      </c>
      <c r="G11219">
        <v>0.68511414999999998</v>
      </c>
    </row>
    <row r="11220" spans="1:7" x14ac:dyDescent="0.2">
      <c r="A11220">
        <v>2010</v>
      </c>
      <c r="B11220">
        <v>9</v>
      </c>
      <c r="C11220">
        <v>18</v>
      </c>
      <c r="D11220">
        <v>-0.47479727999999999</v>
      </c>
      <c r="E11220">
        <v>-0.44251647999999999</v>
      </c>
      <c r="F11220" s="46">
        <v>1</v>
      </c>
      <c r="G11220">
        <v>0.64904028000000002</v>
      </c>
    </row>
    <row r="11221" spans="1:7" x14ac:dyDescent="0.2">
      <c r="A11221">
        <v>2010</v>
      </c>
      <c r="B11221">
        <v>9</v>
      </c>
      <c r="C11221">
        <v>19</v>
      </c>
      <c r="D11221">
        <v>-0.80417603000000004</v>
      </c>
      <c r="E11221">
        <v>-0.32796060999999999</v>
      </c>
      <c r="F11221" s="46">
        <v>1</v>
      </c>
      <c r="G11221">
        <v>0.86847985000000005</v>
      </c>
    </row>
    <row r="11222" spans="1:7" x14ac:dyDescent="0.2">
      <c r="A11222">
        <v>2010</v>
      </c>
      <c r="B11222">
        <v>9</v>
      </c>
      <c r="C11222">
        <v>20</v>
      </c>
      <c r="D11222">
        <v>-0.97202407999999996</v>
      </c>
      <c r="E11222">
        <v>-0.51500446</v>
      </c>
      <c r="F11222" s="46">
        <v>1</v>
      </c>
      <c r="G11222">
        <v>1.1000274000000001</v>
      </c>
    </row>
    <row r="11223" spans="1:7" x14ac:dyDescent="0.2">
      <c r="A11223">
        <v>2010</v>
      </c>
      <c r="B11223">
        <v>9</v>
      </c>
      <c r="C11223">
        <v>21</v>
      </c>
      <c r="D11223">
        <v>-1.1528233999999999</v>
      </c>
      <c r="E11223">
        <v>-0.43139010999999999</v>
      </c>
      <c r="F11223" s="46">
        <v>1</v>
      </c>
      <c r="G11223">
        <v>1.2308937</v>
      </c>
    </row>
    <row r="11224" spans="1:7" x14ac:dyDescent="0.2">
      <c r="A11224">
        <v>2010</v>
      </c>
      <c r="B11224">
        <v>9</v>
      </c>
      <c r="C11224">
        <v>22</v>
      </c>
      <c r="D11224">
        <v>-1.2284576</v>
      </c>
      <c r="E11224">
        <v>-0.33400151</v>
      </c>
      <c r="F11224" s="46">
        <v>1</v>
      </c>
      <c r="G11224">
        <v>1.2730534</v>
      </c>
    </row>
    <row r="11225" spans="1:7" x14ac:dyDescent="0.2">
      <c r="A11225">
        <v>2010</v>
      </c>
      <c r="B11225">
        <v>9</v>
      </c>
      <c r="C11225">
        <v>23</v>
      </c>
      <c r="D11225">
        <v>-0.95314776999999995</v>
      </c>
      <c r="E11225">
        <v>-0.18604644000000001</v>
      </c>
      <c r="F11225" s="46">
        <v>1</v>
      </c>
      <c r="G11225">
        <v>0.97113537999999999</v>
      </c>
    </row>
    <row r="11226" spans="1:7" x14ac:dyDescent="0.2">
      <c r="A11226">
        <v>2010</v>
      </c>
      <c r="B11226">
        <v>9</v>
      </c>
      <c r="C11226">
        <v>24</v>
      </c>
      <c r="D11226">
        <v>-0.77053791000000005</v>
      </c>
      <c r="E11226">
        <v>-0.15635151999999999</v>
      </c>
      <c r="F11226" s="46">
        <v>1</v>
      </c>
      <c r="G11226">
        <v>0.78624070000000001</v>
      </c>
    </row>
    <row r="11227" spans="1:7" x14ac:dyDescent="0.2">
      <c r="A11227">
        <v>2010</v>
      </c>
      <c r="B11227">
        <v>9</v>
      </c>
      <c r="C11227">
        <v>25</v>
      </c>
      <c r="D11227">
        <v>-0.67362617999999996</v>
      </c>
      <c r="E11227">
        <v>-0.10600928</v>
      </c>
      <c r="F11227" s="46">
        <v>1</v>
      </c>
      <c r="G11227">
        <v>0.68191659000000004</v>
      </c>
    </row>
    <row r="11228" spans="1:7" x14ac:dyDescent="0.2">
      <c r="A11228">
        <v>2010</v>
      </c>
      <c r="B11228">
        <v>9</v>
      </c>
      <c r="C11228">
        <v>26</v>
      </c>
      <c r="D11228">
        <v>-0.58179968999999998</v>
      </c>
      <c r="E11228">
        <v>-0.11891874</v>
      </c>
      <c r="F11228" s="46">
        <v>1</v>
      </c>
      <c r="G11228">
        <v>0.59382873999999997</v>
      </c>
    </row>
    <row r="11229" spans="1:7" x14ac:dyDescent="0.2">
      <c r="A11229">
        <v>2010</v>
      </c>
      <c r="B11229">
        <v>9</v>
      </c>
      <c r="C11229">
        <v>27</v>
      </c>
      <c r="D11229">
        <v>-0.30328062</v>
      </c>
      <c r="E11229">
        <v>-0.1192541</v>
      </c>
      <c r="F11229" s="46">
        <v>1</v>
      </c>
      <c r="G11229">
        <v>0.32588445999999999</v>
      </c>
    </row>
    <row r="11230" spans="1:7" x14ac:dyDescent="0.2">
      <c r="A11230">
        <v>2010</v>
      </c>
      <c r="B11230">
        <v>9</v>
      </c>
      <c r="C11230">
        <v>28</v>
      </c>
      <c r="D11230">
        <v>-0.16968549999999999</v>
      </c>
      <c r="E11230" s="45">
        <v>4.1348226399999998E-3</v>
      </c>
      <c r="F11230" s="46">
        <v>8</v>
      </c>
      <c r="G11230">
        <v>0.16973585999999999</v>
      </c>
    </row>
    <row r="11231" spans="1:7" x14ac:dyDescent="0.2">
      <c r="A11231">
        <v>2010</v>
      </c>
      <c r="B11231">
        <v>9</v>
      </c>
      <c r="C11231">
        <v>29</v>
      </c>
      <c r="D11231">
        <v>-0.52710031999999996</v>
      </c>
      <c r="E11231" s="45">
        <v>6.4714416900000002E-2</v>
      </c>
      <c r="F11231" s="46">
        <v>8</v>
      </c>
      <c r="G11231">
        <v>0.53105807000000005</v>
      </c>
    </row>
    <row r="11232" spans="1:7" x14ac:dyDescent="0.2">
      <c r="A11232">
        <v>2010</v>
      </c>
      <c r="B11232">
        <v>9</v>
      </c>
      <c r="C11232">
        <v>30</v>
      </c>
      <c r="D11232">
        <v>-0.52816640999999998</v>
      </c>
      <c r="E11232" s="45">
        <v>-6.9745086100000006E-2</v>
      </c>
      <c r="F11232" s="46">
        <v>1</v>
      </c>
      <c r="G11232">
        <v>0.53275143999999997</v>
      </c>
    </row>
    <row r="11233" spans="1:7" x14ac:dyDescent="0.2">
      <c r="A11233">
        <v>2010</v>
      </c>
      <c r="B11233">
        <v>10</v>
      </c>
      <c r="C11233">
        <v>1</v>
      </c>
      <c r="D11233">
        <v>-0.35314250000000003</v>
      </c>
      <c r="E11233">
        <v>-0.53561753000000001</v>
      </c>
      <c r="F11233" s="46">
        <v>2</v>
      </c>
      <c r="G11233">
        <v>0.64155728000000001</v>
      </c>
    </row>
    <row r="11234" spans="1:7" x14ac:dyDescent="0.2">
      <c r="A11234">
        <v>2010</v>
      </c>
      <c r="B11234">
        <v>10</v>
      </c>
      <c r="C11234">
        <v>2</v>
      </c>
      <c r="D11234" s="45">
        <v>-3.2834563400000003E-2</v>
      </c>
      <c r="E11234">
        <v>-0.80138195000000001</v>
      </c>
      <c r="F11234" s="46">
        <v>2</v>
      </c>
      <c r="G11234">
        <v>0.80205435000000003</v>
      </c>
    </row>
    <row r="11235" spans="1:7" x14ac:dyDescent="0.2">
      <c r="A11235">
        <v>2010</v>
      </c>
      <c r="B11235">
        <v>10</v>
      </c>
      <c r="C11235">
        <v>3</v>
      </c>
      <c r="D11235" s="45">
        <v>8.6143918299999997E-2</v>
      </c>
      <c r="E11235">
        <v>-1.0741737</v>
      </c>
      <c r="F11235" s="46">
        <v>3</v>
      </c>
      <c r="G11235">
        <v>1.0776223</v>
      </c>
    </row>
    <row r="11236" spans="1:7" x14ac:dyDescent="0.2">
      <c r="A11236">
        <v>2010</v>
      </c>
      <c r="B11236">
        <v>10</v>
      </c>
      <c r="C11236">
        <v>4</v>
      </c>
      <c r="D11236">
        <v>0.57209235000000003</v>
      </c>
      <c r="E11236">
        <v>-1.0431870000000001</v>
      </c>
      <c r="F11236" s="46">
        <v>3</v>
      </c>
      <c r="G11236">
        <v>1.1897599999999999</v>
      </c>
    </row>
    <row r="11237" spans="1:7" x14ac:dyDescent="0.2">
      <c r="A11237">
        <v>2010</v>
      </c>
      <c r="B11237">
        <v>10</v>
      </c>
      <c r="C11237">
        <v>5</v>
      </c>
      <c r="D11237">
        <v>0.87759845999999997</v>
      </c>
      <c r="E11237">
        <v>-0.76677138</v>
      </c>
      <c r="F11237" s="46">
        <v>4</v>
      </c>
      <c r="G11237">
        <v>1.1653830000000001</v>
      </c>
    </row>
    <row r="11238" spans="1:7" x14ac:dyDescent="0.2">
      <c r="A11238">
        <v>2010</v>
      </c>
      <c r="B11238">
        <v>10</v>
      </c>
      <c r="C11238">
        <v>6</v>
      </c>
      <c r="D11238">
        <v>1.7237587999999999</v>
      </c>
      <c r="E11238">
        <v>-0.56480240999999998</v>
      </c>
      <c r="F11238" s="46">
        <v>4</v>
      </c>
      <c r="G11238">
        <v>1.8139311</v>
      </c>
    </row>
    <row r="11239" spans="1:7" x14ac:dyDescent="0.2">
      <c r="A11239">
        <v>2010</v>
      </c>
      <c r="B11239">
        <v>10</v>
      </c>
      <c r="C11239">
        <v>7</v>
      </c>
      <c r="D11239">
        <v>2.2607876999999998</v>
      </c>
      <c r="E11239">
        <v>-0.19691348</v>
      </c>
      <c r="F11239" s="46">
        <v>4</v>
      </c>
      <c r="G11239">
        <v>2.2693471999999999</v>
      </c>
    </row>
    <row r="11240" spans="1:7" x14ac:dyDescent="0.2">
      <c r="A11240">
        <v>2010</v>
      </c>
      <c r="B11240">
        <v>10</v>
      </c>
      <c r="C11240">
        <v>8</v>
      </c>
      <c r="D11240">
        <v>2.6247954</v>
      </c>
      <c r="E11240">
        <v>0.16599417999999999</v>
      </c>
      <c r="F11240" s="46">
        <v>5</v>
      </c>
      <c r="G11240">
        <v>2.630039</v>
      </c>
    </row>
    <row r="11241" spans="1:7" x14ac:dyDescent="0.2">
      <c r="A11241">
        <v>2010</v>
      </c>
      <c r="B11241">
        <v>10</v>
      </c>
      <c r="C11241">
        <v>9</v>
      </c>
      <c r="D11241">
        <v>2.7592926000000002</v>
      </c>
      <c r="E11241">
        <v>0.58642441000000001</v>
      </c>
      <c r="F11241" s="46">
        <v>5</v>
      </c>
      <c r="G11241">
        <v>2.8209200000000001</v>
      </c>
    </row>
    <row r="11242" spans="1:7" x14ac:dyDescent="0.2">
      <c r="A11242">
        <v>2010</v>
      </c>
      <c r="B11242">
        <v>10</v>
      </c>
      <c r="C11242">
        <v>10</v>
      </c>
      <c r="D11242">
        <v>2.7114514999999999</v>
      </c>
      <c r="E11242">
        <v>0.90765899000000005</v>
      </c>
      <c r="F11242" s="46">
        <v>5</v>
      </c>
      <c r="G11242">
        <v>2.8593380000000002</v>
      </c>
    </row>
    <row r="11243" spans="1:7" x14ac:dyDescent="0.2">
      <c r="A11243">
        <v>2010</v>
      </c>
      <c r="B11243">
        <v>10</v>
      </c>
      <c r="C11243">
        <v>11</v>
      </c>
      <c r="D11243">
        <v>2.3720813000000001</v>
      </c>
      <c r="E11243">
        <v>1.6220444000000001</v>
      </c>
      <c r="F11243" s="46">
        <v>5</v>
      </c>
      <c r="G11243">
        <v>2.8736383999999999</v>
      </c>
    </row>
    <row r="11244" spans="1:7" x14ac:dyDescent="0.2">
      <c r="A11244">
        <v>2010</v>
      </c>
      <c r="B11244">
        <v>10</v>
      </c>
      <c r="C11244">
        <v>12</v>
      </c>
      <c r="D11244">
        <v>1.9513916</v>
      </c>
      <c r="E11244">
        <v>2.0531902</v>
      </c>
      <c r="F11244" s="46">
        <v>6</v>
      </c>
      <c r="G11244">
        <v>2.8325817999999998</v>
      </c>
    </row>
    <row r="11245" spans="1:7" x14ac:dyDescent="0.2">
      <c r="A11245">
        <v>2010</v>
      </c>
      <c r="B11245">
        <v>10</v>
      </c>
      <c r="C11245">
        <v>13</v>
      </c>
      <c r="D11245">
        <v>1.6522114000000001</v>
      </c>
      <c r="E11245">
        <v>2.3101118</v>
      </c>
      <c r="F11245" s="46">
        <v>6</v>
      </c>
      <c r="G11245">
        <v>2.8401443999999998</v>
      </c>
    </row>
    <row r="11246" spans="1:7" x14ac:dyDescent="0.2">
      <c r="A11246">
        <v>2010</v>
      </c>
      <c r="B11246">
        <v>10</v>
      </c>
      <c r="C11246">
        <v>14</v>
      </c>
      <c r="D11246">
        <v>1.4515553999999999</v>
      </c>
      <c r="E11246">
        <v>2.3646414</v>
      </c>
      <c r="F11246" s="46">
        <v>6</v>
      </c>
      <c r="G11246">
        <v>2.7746246000000001</v>
      </c>
    </row>
    <row r="11247" spans="1:7" x14ac:dyDescent="0.2">
      <c r="A11247">
        <v>2010</v>
      </c>
      <c r="B11247">
        <v>10</v>
      </c>
      <c r="C11247">
        <v>15</v>
      </c>
      <c r="D11247">
        <v>1.1433515999999999</v>
      </c>
      <c r="E11247">
        <v>2.2555016999999999</v>
      </c>
      <c r="F11247" s="46">
        <v>6</v>
      </c>
      <c r="G11247">
        <v>2.528743</v>
      </c>
    </row>
    <row r="11248" spans="1:7" x14ac:dyDescent="0.2">
      <c r="A11248">
        <v>2010</v>
      </c>
      <c r="B11248">
        <v>10</v>
      </c>
      <c r="C11248">
        <v>16</v>
      </c>
      <c r="D11248">
        <v>0.78031307000000005</v>
      </c>
      <c r="E11248">
        <v>1.7169116</v>
      </c>
      <c r="F11248" s="46">
        <v>6</v>
      </c>
      <c r="G11248">
        <v>1.8859147000000001</v>
      </c>
    </row>
    <row r="11249" spans="1:7" x14ac:dyDescent="0.2">
      <c r="A11249">
        <v>2010</v>
      </c>
      <c r="B11249">
        <v>10</v>
      </c>
      <c r="C11249">
        <v>17</v>
      </c>
      <c r="D11249">
        <v>0.62692570999999997</v>
      </c>
      <c r="E11249">
        <v>1.4611421</v>
      </c>
      <c r="F11249" s="46">
        <v>6</v>
      </c>
      <c r="G11249">
        <v>1.5899597000000001</v>
      </c>
    </row>
    <row r="11250" spans="1:7" x14ac:dyDescent="0.2">
      <c r="A11250">
        <v>2010</v>
      </c>
      <c r="B11250">
        <v>10</v>
      </c>
      <c r="C11250">
        <v>18</v>
      </c>
      <c r="D11250">
        <v>0.56972277000000004</v>
      </c>
      <c r="E11250">
        <v>1.2916719999999999</v>
      </c>
      <c r="F11250" s="46">
        <v>6</v>
      </c>
      <c r="G11250">
        <v>1.4117367000000001</v>
      </c>
    </row>
    <row r="11251" spans="1:7" x14ac:dyDescent="0.2">
      <c r="A11251">
        <v>2010</v>
      </c>
      <c r="B11251">
        <v>10</v>
      </c>
      <c r="C11251">
        <v>19</v>
      </c>
      <c r="D11251">
        <v>0.13371515</v>
      </c>
      <c r="E11251">
        <v>1.0267632</v>
      </c>
      <c r="F11251" s="46">
        <v>6</v>
      </c>
      <c r="G11251">
        <v>1.0354334000000001</v>
      </c>
    </row>
    <row r="11252" spans="1:7" x14ac:dyDescent="0.2">
      <c r="A11252">
        <v>2010</v>
      </c>
      <c r="B11252">
        <v>10</v>
      </c>
      <c r="C11252">
        <v>20</v>
      </c>
      <c r="D11252" s="45">
        <v>-1.3002023999999999E-2</v>
      </c>
      <c r="E11252">
        <v>0.79027789999999998</v>
      </c>
      <c r="F11252" s="46">
        <v>7</v>
      </c>
      <c r="G11252">
        <v>0.79038483000000004</v>
      </c>
    </row>
    <row r="11253" spans="1:7" x14ac:dyDescent="0.2">
      <c r="A11253">
        <v>2010</v>
      </c>
      <c r="B11253">
        <v>10</v>
      </c>
      <c r="C11253">
        <v>21</v>
      </c>
      <c r="D11253">
        <v>0.24965424999999999</v>
      </c>
      <c r="E11253">
        <v>0.58229785999999994</v>
      </c>
      <c r="F11253" s="46">
        <v>6</v>
      </c>
      <c r="G11253">
        <v>0.63355982</v>
      </c>
    </row>
    <row r="11254" spans="1:7" x14ac:dyDescent="0.2">
      <c r="A11254">
        <v>2010</v>
      </c>
      <c r="B11254">
        <v>10</v>
      </c>
      <c r="C11254">
        <v>22</v>
      </c>
      <c r="D11254">
        <v>0.26830598999999999</v>
      </c>
      <c r="E11254">
        <v>0.33684187999999998</v>
      </c>
      <c r="F11254" s="46">
        <v>6</v>
      </c>
      <c r="G11254">
        <v>0.43063971000000001</v>
      </c>
    </row>
    <row r="11255" spans="1:7" x14ac:dyDescent="0.2">
      <c r="A11255">
        <v>2010</v>
      </c>
      <c r="B11255">
        <v>10</v>
      </c>
      <c r="C11255">
        <v>23</v>
      </c>
      <c r="D11255">
        <v>0.28255080999999999</v>
      </c>
      <c r="E11255">
        <v>0.11979773000000001</v>
      </c>
      <c r="F11255" s="46">
        <v>5</v>
      </c>
      <c r="G11255">
        <v>0.30689812</v>
      </c>
    </row>
    <row r="11256" spans="1:7" x14ac:dyDescent="0.2">
      <c r="A11256">
        <v>2010</v>
      </c>
      <c r="B11256">
        <v>10</v>
      </c>
      <c r="C11256">
        <v>24</v>
      </c>
      <c r="D11256">
        <v>0.17290804000000001</v>
      </c>
      <c r="E11256">
        <v>0.20781707999999999</v>
      </c>
      <c r="F11256" s="46">
        <v>6</v>
      </c>
      <c r="G11256">
        <v>0.27034261999999998</v>
      </c>
    </row>
    <row r="11257" spans="1:7" x14ac:dyDescent="0.2">
      <c r="A11257">
        <v>2010</v>
      </c>
      <c r="B11257">
        <v>10</v>
      </c>
      <c r="C11257">
        <v>25</v>
      </c>
      <c r="D11257" s="45">
        <v>-2.6419397399999999E-2</v>
      </c>
      <c r="E11257">
        <v>0.12675038999999999</v>
      </c>
      <c r="F11257" s="46">
        <v>7</v>
      </c>
      <c r="G11257">
        <v>0.12947450999999999</v>
      </c>
    </row>
    <row r="11258" spans="1:7" x14ac:dyDescent="0.2">
      <c r="A11258">
        <v>2010</v>
      </c>
      <c r="B11258">
        <v>10</v>
      </c>
      <c r="C11258">
        <v>26</v>
      </c>
      <c r="D11258">
        <v>-0.11286751</v>
      </c>
      <c r="E11258">
        <v>0.12610663</v>
      </c>
      <c r="F11258" s="46">
        <v>7</v>
      </c>
      <c r="G11258">
        <v>0.16923936000000001</v>
      </c>
    </row>
    <row r="11259" spans="1:7" x14ac:dyDescent="0.2">
      <c r="A11259">
        <v>2010</v>
      </c>
      <c r="B11259">
        <v>10</v>
      </c>
      <c r="C11259">
        <v>27</v>
      </c>
      <c r="D11259">
        <v>0.11282779</v>
      </c>
      <c r="E11259">
        <v>0.18485826</v>
      </c>
      <c r="F11259" s="46">
        <v>6</v>
      </c>
      <c r="G11259">
        <v>0.21657027000000001</v>
      </c>
    </row>
    <row r="11260" spans="1:7" x14ac:dyDescent="0.2">
      <c r="A11260">
        <v>2010</v>
      </c>
      <c r="B11260">
        <v>10</v>
      </c>
      <c r="C11260">
        <v>28</v>
      </c>
      <c r="D11260">
        <v>0.23231362</v>
      </c>
      <c r="E11260">
        <v>0.18834778999999999</v>
      </c>
      <c r="F11260" s="46">
        <v>5</v>
      </c>
      <c r="G11260">
        <v>0.29907274</v>
      </c>
    </row>
    <row r="11261" spans="1:7" x14ac:dyDescent="0.2">
      <c r="A11261">
        <v>2010</v>
      </c>
      <c r="B11261">
        <v>10</v>
      </c>
      <c r="C11261">
        <v>29</v>
      </c>
      <c r="D11261">
        <v>0.16963564</v>
      </c>
      <c r="E11261">
        <v>0.1537509</v>
      </c>
      <c r="F11261" s="46">
        <v>5</v>
      </c>
      <c r="G11261">
        <v>0.22894450999999999</v>
      </c>
    </row>
    <row r="11262" spans="1:7" x14ac:dyDescent="0.2">
      <c r="A11262">
        <v>2010</v>
      </c>
      <c r="B11262">
        <v>10</v>
      </c>
      <c r="C11262">
        <v>30</v>
      </c>
      <c r="D11262">
        <v>0.33912110000000001</v>
      </c>
      <c r="E11262">
        <v>-0.14996065</v>
      </c>
      <c r="F11262" s="46">
        <v>4</v>
      </c>
      <c r="G11262">
        <v>0.37079820000000002</v>
      </c>
    </row>
    <row r="11263" spans="1:7" x14ac:dyDescent="0.2">
      <c r="A11263">
        <v>2010</v>
      </c>
      <c r="B11263">
        <v>10</v>
      </c>
      <c r="C11263">
        <v>31</v>
      </c>
      <c r="D11263">
        <v>0.53789036999999995</v>
      </c>
      <c r="E11263">
        <v>-0.22365461</v>
      </c>
      <c r="F11263" s="46">
        <v>4</v>
      </c>
      <c r="G11263">
        <v>0.58253533000000002</v>
      </c>
    </row>
    <row r="11264" spans="1:7" x14ac:dyDescent="0.2">
      <c r="A11264">
        <v>2010</v>
      </c>
      <c r="B11264">
        <v>11</v>
      </c>
      <c r="C11264">
        <v>1</v>
      </c>
      <c r="D11264">
        <v>0.49192318000000002</v>
      </c>
      <c r="E11264">
        <v>-0.41844678000000002</v>
      </c>
      <c r="F11264" s="46">
        <v>4</v>
      </c>
      <c r="G11264">
        <v>0.64582205000000004</v>
      </c>
    </row>
    <row r="11265" spans="1:7" x14ac:dyDescent="0.2">
      <c r="A11265">
        <v>2010</v>
      </c>
      <c r="B11265">
        <v>11</v>
      </c>
      <c r="C11265">
        <v>2</v>
      </c>
      <c r="D11265">
        <v>0.14331652</v>
      </c>
      <c r="E11265">
        <v>-0.32987054999999998</v>
      </c>
      <c r="F11265" s="46">
        <v>3</v>
      </c>
      <c r="G11265">
        <v>0.35965845000000002</v>
      </c>
    </row>
    <row r="11266" spans="1:7" x14ac:dyDescent="0.2">
      <c r="A11266">
        <v>2010</v>
      </c>
      <c r="B11266">
        <v>11</v>
      </c>
      <c r="C11266">
        <v>3</v>
      </c>
      <c r="D11266">
        <v>-0.10149121</v>
      </c>
      <c r="E11266" s="45">
        <v>-9.1588772799999996E-2</v>
      </c>
      <c r="F11266" s="46">
        <v>1</v>
      </c>
      <c r="G11266">
        <v>0.13670760000000001</v>
      </c>
    </row>
    <row r="11267" spans="1:7" x14ac:dyDescent="0.2">
      <c r="A11267">
        <v>2010</v>
      </c>
      <c r="B11267">
        <v>11</v>
      </c>
      <c r="C11267">
        <v>4</v>
      </c>
      <c r="D11267">
        <v>0.13422798999999999</v>
      </c>
      <c r="E11267">
        <v>0.11175791</v>
      </c>
      <c r="F11267" s="46">
        <v>5</v>
      </c>
      <c r="G11267">
        <v>0.17466249</v>
      </c>
    </row>
    <row r="11268" spans="1:7" x14ac:dyDescent="0.2">
      <c r="A11268">
        <v>2010</v>
      </c>
      <c r="B11268">
        <v>11</v>
      </c>
      <c r="C11268">
        <v>5</v>
      </c>
      <c r="D11268">
        <v>0.45629710000000001</v>
      </c>
      <c r="E11268">
        <v>0.37933542999999997</v>
      </c>
      <c r="F11268" s="46">
        <v>5</v>
      </c>
      <c r="G11268">
        <v>0.59338217999999998</v>
      </c>
    </row>
    <row r="11269" spans="1:7" x14ac:dyDescent="0.2">
      <c r="A11269">
        <v>2010</v>
      </c>
      <c r="B11269">
        <v>11</v>
      </c>
      <c r="C11269">
        <v>6</v>
      </c>
      <c r="D11269">
        <v>0.66337705000000002</v>
      </c>
      <c r="E11269">
        <v>0.72602856000000004</v>
      </c>
      <c r="F11269" s="46">
        <v>6</v>
      </c>
      <c r="G11269">
        <v>0.98345643000000005</v>
      </c>
    </row>
    <row r="11270" spans="1:7" x14ac:dyDescent="0.2">
      <c r="A11270">
        <v>2010</v>
      </c>
      <c r="B11270">
        <v>11</v>
      </c>
      <c r="C11270">
        <v>7</v>
      </c>
      <c r="D11270">
        <v>0.60333389000000004</v>
      </c>
      <c r="E11270">
        <v>0.99010777000000005</v>
      </c>
      <c r="F11270" s="46">
        <v>6</v>
      </c>
      <c r="G11270">
        <v>1.1594504000000001</v>
      </c>
    </row>
    <row r="11271" spans="1:7" x14ac:dyDescent="0.2">
      <c r="A11271">
        <v>2010</v>
      </c>
      <c r="B11271">
        <v>11</v>
      </c>
      <c r="C11271">
        <v>8</v>
      </c>
      <c r="D11271">
        <v>0.24216214999999999</v>
      </c>
      <c r="E11271">
        <v>0.93183190000000005</v>
      </c>
      <c r="F11271" s="46">
        <v>6</v>
      </c>
      <c r="G11271">
        <v>0.96278410999999997</v>
      </c>
    </row>
    <row r="11272" spans="1:7" x14ac:dyDescent="0.2">
      <c r="A11272">
        <v>2010</v>
      </c>
      <c r="B11272">
        <v>11</v>
      </c>
      <c r="C11272">
        <v>9</v>
      </c>
      <c r="D11272">
        <v>-0.13186848000000001</v>
      </c>
      <c r="E11272">
        <v>0.84054463999999995</v>
      </c>
      <c r="F11272" s="46">
        <v>7</v>
      </c>
      <c r="G11272">
        <v>0.85082584999999999</v>
      </c>
    </row>
    <row r="11273" spans="1:7" x14ac:dyDescent="0.2">
      <c r="A11273">
        <v>2010</v>
      </c>
      <c r="B11273">
        <v>11</v>
      </c>
      <c r="C11273">
        <v>10</v>
      </c>
      <c r="D11273">
        <v>-0.60001563999999996</v>
      </c>
      <c r="E11273">
        <v>1.0773903</v>
      </c>
      <c r="F11273" s="46">
        <v>7</v>
      </c>
      <c r="G11273">
        <v>1.2332026</v>
      </c>
    </row>
    <row r="11274" spans="1:7" x14ac:dyDescent="0.2">
      <c r="A11274">
        <v>2010</v>
      </c>
      <c r="B11274">
        <v>11</v>
      </c>
      <c r="C11274">
        <v>11</v>
      </c>
      <c r="D11274">
        <v>-0.51873100000000005</v>
      </c>
      <c r="E11274">
        <v>0.95139313000000003</v>
      </c>
      <c r="F11274" s="46">
        <v>7</v>
      </c>
      <c r="G11274">
        <v>1.0836192</v>
      </c>
    </row>
    <row r="11275" spans="1:7" x14ac:dyDescent="0.2">
      <c r="A11275">
        <v>2010</v>
      </c>
      <c r="B11275">
        <v>11</v>
      </c>
      <c r="C11275">
        <v>12</v>
      </c>
      <c r="D11275">
        <v>-0.78998493999999997</v>
      </c>
      <c r="E11275">
        <v>0.76217376999999997</v>
      </c>
      <c r="F11275" s="46">
        <v>8</v>
      </c>
      <c r="G11275">
        <v>1.0977181</v>
      </c>
    </row>
    <row r="11276" spans="1:7" x14ac:dyDescent="0.2">
      <c r="A11276">
        <v>2010</v>
      </c>
      <c r="B11276">
        <v>11</v>
      </c>
      <c r="C11276">
        <v>13</v>
      </c>
      <c r="D11276">
        <v>-1.3048204999999999</v>
      </c>
      <c r="E11276">
        <v>0.64455914000000003</v>
      </c>
      <c r="F11276" s="46">
        <v>8</v>
      </c>
      <c r="G11276">
        <v>1.4553396000000001</v>
      </c>
    </row>
    <row r="11277" spans="1:7" x14ac:dyDescent="0.2">
      <c r="A11277">
        <v>2010</v>
      </c>
      <c r="B11277">
        <v>11</v>
      </c>
      <c r="C11277">
        <v>14</v>
      </c>
      <c r="D11277">
        <v>-1.5438162</v>
      </c>
      <c r="E11277">
        <v>0.49696301999999998</v>
      </c>
      <c r="F11277" s="46">
        <v>8</v>
      </c>
      <c r="G11277">
        <v>1.6218325</v>
      </c>
    </row>
    <row r="11278" spans="1:7" x14ac:dyDescent="0.2">
      <c r="A11278">
        <v>2010</v>
      </c>
      <c r="B11278">
        <v>11</v>
      </c>
      <c r="C11278">
        <v>15</v>
      </c>
      <c r="D11278">
        <v>-1.0916056999999999</v>
      </c>
      <c r="E11278">
        <v>0.37358796999999999</v>
      </c>
      <c r="F11278" s="46">
        <v>8</v>
      </c>
      <c r="G11278">
        <v>1.1537637999999999</v>
      </c>
    </row>
    <row r="11279" spans="1:7" x14ac:dyDescent="0.2">
      <c r="A11279">
        <v>2010</v>
      </c>
      <c r="B11279">
        <v>11</v>
      </c>
      <c r="C11279">
        <v>16</v>
      </c>
      <c r="D11279">
        <v>-0.74099230999999999</v>
      </c>
      <c r="E11279" s="45">
        <v>-1.7460381600000002E-2</v>
      </c>
      <c r="F11279" s="46">
        <v>1</v>
      </c>
      <c r="G11279">
        <v>0.74119800000000002</v>
      </c>
    </row>
    <row r="11280" spans="1:7" x14ac:dyDescent="0.2">
      <c r="A11280">
        <v>2010</v>
      </c>
      <c r="B11280">
        <v>11</v>
      </c>
      <c r="C11280">
        <v>17</v>
      </c>
      <c r="D11280">
        <v>-0.64163082999999999</v>
      </c>
      <c r="E11280">
        <v>-0.11948287</v>
      </c>
      <c r="F11280" s="46">
        <v>1</v>
      </c>
      <c r="G11280">
        <v>0.65266091000000004</v>
      </c>
    </row>
    <row r="11281" spans="1:7" x14ac:dyDescent="0.2">
      <c r="A11281">
        <v>2010</v>
      </c>
      <c r="B11281">
        <v>11</v>
      </c>
      <c r="C11281">
        <v>18</v>
      </c>
      <c r="D11281">
        <v>-0.81901919999999995</v>
      </c>
      <c r="E11281" s="45">
        <v>8.6938850600000006E-2</v>
      </c>
      <c r="F11281" s="46">
        <v>8</v>
      </c>
      <c r="G11281">
        <v>0.82362055999999995</v>
      </c>
    </row>
    <row r="11282" spans="1:7" x14ac:dyDescent="0.2">
      <c r="A11282">
        <v>2010</v>
      </c>
      <c r="B11282">
        <v>11</v>
      </c>
      <c r="C11282">
        <v>19</v>
      </c>
      <c r="D11282">
        <v>-0.56357718000000001</v>
      </c>
      <c r="E11282" s="45">
        <v>4.6714995099999997E-2</v>
      </c>
      <c r="F11282" s="46">
        <v>8</v>
      </c>
      <c r="G11282">
        <v>0.56550997000000003</v>
      </c>
    </row>
    <row r="11283" spans="1:7" x14ac:dyDescent="0.2">
      <c r="A11283">
        <v>2010</v>
      </c>
      <c r="B11283">
        <v>11</v>
      </c>
      <c r="C11283">
        <v>20</v>
      </c>
      <c r="D11283">
        <v>-0.46398561999999999</v>
      </c>
      <c r="E11283">
        <v>-0.14702794999999999</v>
      </c>
      <c r="F11283" s="46">
        <v>1</v>
      </c>
      <c r="G11283">
        <v>0.48672363000000002</v>
      </c>
    </row>
    <row r="11284" spans="1:7" x14ac:dyDescent="0.2">
      <c r="A11284">
        <v>2010</v>
      </c>
      <c r="B11284">
        <v>11</v>
      </c>
      <c r="C11284">
        <v>21</v>
      </c>
      <c r="D11284">
        <v>-0.33755389000000002</v>
      </c>
      <c r="E11284" s="45">
        <v>-8.2050271300000005E-2</v>
      </c>
      <c r="F11284" s="46">
        <v>1</v>
      </c>
      <c r="G11284">
        <v>0.34738289999999999</v>
      </c>
    </row>
    <row r="11285" spans="1:7" x14ac:dyDescent="0.2">
      <c r="A11285">
        <v>2010</v>
      </c>
      <c r="B11285">
        <v>11</v>
      </c>
      <c r="C11285">
        <v>22</v>
      </c>
      <c r="D11285">
        <v>-0.28071621000000002</v>
      </c>
      <c r="E11285">
        <v>-0.34826550000000001</v>
      </c>
      <c r="F11285" s="46">
        <v>2</v>
      </c>
      <c r="G11285">
        <v>0.44731471</v>
      </c>
    </row>
    <row r="11286" spans="1:7" x14ac:dyDescent="0.2">
      <c r="A11286">
        <v>2010</v>
      </c>
      <c r="B11286">
        <v>11</v>
      </c>
      <c r="C11286">
        <v>23</v>
      </c>
      <c r="D11286">
        <v>-0.28032743999999998</v>
      </c>
      <c r="E11286">
        <v>-0.39467475000000002</v>
      </c>
      <c r="F11286" s="46">
        <v>2</v>
      </c>
      <c r="G11286">
        <v>0.48409879</v>
      </c>
    </row>
    <row r="11287" spans="1:7" x14ac:dyDescent="0.2">
      <c r="A11287">
        <v>2010</v>
      </c>
      <c r="B11287">
        <v>11</v>
      </c>
      <c r="C11287">
        <v>24</v>
      </c>
      <c r="D11287">
        <v>-0.24733150000000001</v>
      </c>
      <c r="E11287">
        <v>-0.42863004999999998</v>
      </c>
      <c r="F11287" s="46">
        <v>2</v>
      </c>
      <c r="G11287">
        <v>0.49487028</v>
      </c>
    </row>
    <row r="11288" spans="1:7" x14ac:dyDescent="0.2">
      <c r="A11288">
        <v>2010</v>
      </c>
      <c r="B11288">
        <v>11</v>
      </c>
      <c r="C11288">
        <v>25</v>
      </c>
      <c r="D11288">
        <v>-0.12214682</v>
      </c>
      <c r="E11288">
        <v>-0.38709155000000001</v>
      </c>
      <c r="F11288" s="46">
        <v>2</v>
      </c>
      <c r="G11288">
        <v>0.40590601999999998</v>
      </c>
    </row>
    <row r="11289" spans="1:7" x14ac:dyDescent="0.2">
      <c r="A11289">
        <v>2010</v>
      </c>
      <c r="B11289">
        <v>11</v>
      </c>
      <c r="C11289">
        <v>26</v>
      </c>
      <c r="D11289" s="45">
        <v>-9.1762274500000005E-2</v>
      </c>
      <c r="E11289">
        <v>-0.48386464000000001</v>
      </c>
      <c r="F11289" s="46">
        <v>2</v>
      </c>
      <c r="G11289">
        <v>0.49248889000000001</v>
      </c>
    </row>
    <row r="11290" spans="1:7" x14ac:dyDescent="0.2">
      <c r="A11290">
        <v>2010</v>
      </c>
      <c r="B11290">
        <v>11</v>
      </c>
      <c r="C11290">
        <v>27</v>
      </c>
      <c r="D11290" s="45">
        <v>2.5784613599999999E-2</v>
      </c>
      <c r="E11290">
        <v>-0.51590692999999999</v>
      </c>
      <c r="F11290" s="46">
        <v>3</v>
      </c>
      <c r="G11290">
        <v>0.51655090000000004</v>
      </c>
    </row>
    <row r="11291" spans="1:7" x14ac:dyDescent="0.2">
      <c r="A11291">
        <v>2010</v>
      </c>
      <c r="B11291">
        <v>11</v>
      </c>
      <c r="C11291">
        <v>28</v>
      </c>
      <c r="D11291">
        <v>-0.19563311</v>
      </c>
      <c r="E11291">
        <v>-0.52999019999999997</v>
      </c>
      <c r="F11291" s="46">
        <v>2</v>
      </c>
      <c r="G11291">
        <v>0.56494414999999998</v>
      </c>
    </row>
    <row r="11292" spans="1:7" x14ac:dyDescent="0.2">
      <c r="A11292">
        <v>2010</v>
      </c>
      <c r="B11292">
        <v>11</v>
      </c>
      <c r="C11292">
        <v>29</v>
      </c>
      <c r="D11292">
        <v>-0.17176698000000001</v>
      </c>
      <c r="E11292">
        <v>-0.42010772000000002</v>
      </c>
      <c r="F11292" s="46">
        <v>2</v>
      </c>
      <c r="G11292">
        <v>0.45386606000000002</v>
      </c>
    </row>
    <row r="11293" spans="1:7" x14ac:dyDescent="0.2">
      <c r="A11293">
        <v>2010</v>
      </c>
      <c r="B11293">
        <v>11</v>
      </c>
      <c r="C11293">
        <v>30</v>
      </c>
      <c r="D11293" s="45">
        <v>-5.5890522900000003E-2</v>
      </c>
      <c r="E11293">
        <v>-0.53496796000000002</v>
      </c>
      <c r="F11293" s="46">
        <v>2</v>
      </c>
      <c r="G11293">
        <v>0.53787958999999996</v>
      </c>
    </row>
    <row r="11294" spans="1:7" x14ac:dyDescent="0.2">
      <c r="A11294">
        <v>2010</v>
      </c>
      <c r="B11294">
        <v>12</v>
      </c>
      <c r="C11294">
        <v>1</v>
      </c>
      <c r="D11294" s="45">
        <v>5.0883155300000003E-2</v>
      </c>
      <c r="E11294">
        <v>-0.77615928999999995</v>
      </c>
      <c r="F11294" s="46">
        <v>3</v>
      </c>
      <c r="G11294">
        <v>0.77782541999999999</v>
      </c>
    </row>
    <row r="11295" spans="1:7" x14ac:dyDescent="0.2">
      <c r="A11295">
        <v>2010</v>
      </c>
      <c r="B11295">
        <v>12</v>
      </c>
      <c r="C11295">
        <v>2</v>
      </c>
      <c r="D11295">
        <v>0.57407861999999998</v>
      </c>
      <c r="E11295">
        <v>-0.83557146999999998</v>
      </c>
      <c r="F11295" s="46">
        <v>3</v>
      </c>
      <c r="G11295">
        <v>1.0137780999999999</v>
      </c>
    </row>
    <row r="11296" spans="1:7" x14ac:dyDescent="0.2">
      <c r="A11296">
        <v>2010</v>
      </c>
      <c r="B11296">
        <v>12</v>
      </c>
      <c r="C11296">
        <v>3</v>
      </c>
      <c r="D11296">
        <v>0.92462586999999996</v>
      </c>
      <c r="E11296">
        <v>-0.90640354000000001</v>
      </c>
      <c r="F11296" s="46">
        <v>4</v>
      </c>
      <c r="G11296">
        <v>1.2947974</v>
      </c>
    </row>
    <row r="11297" spans="1:7" x14ac:dyDescent="0.2">
      <c r="A11297">
        <v>2010</v>
      </c>
      <c r="B11297">
        <v>12</v>
      </c>
      <c r="C11297">
        <v>4</v>
      </c>
      <c r="D11297">
        <v>1.0212204</v>
      </c>
      <c r="E11297">
        <v>-0.77934545</v>
      </c>
      <c r="F11297" s="46">
        <v>4</v>
      </c>
      <c r="G11297">
        <v>1.2846285</v>
      </c>
    </row>
    <row r="11298" spans="1:7" x14ac:dyDescent="0.2">
      <c r="A11298">
        <v>2010</v>
      </c>
      <c r="B11298">
        <v>12</v>
      </c>
      <c r="C11298">
        <v>5</v>
      </c>
      <c r="D11298">
        <v>1.1700572</v>
      </c>
      <c r="E11298">
        <v>-0.59391545999999995</v>
      </c>
      <c r="F11298" s="46">
        <v>4</v>
      </c>
      <c r="G11298">
        <v>1.3121620000000001</v>
      </c>
    </row>
    <row r="11299" spans="1:7" x14ac:dyDescent="0.2">
      <c r="A11299">
        <v>2010</v>
      </c>
      <c r="B11299">
        <v>12</v>
      </c>
      <c r="C11299">
        <v>6</v>
      </c>
      <c r="D11299">
        <v>1.1599885999999999</v>
      </c>
      <c r="E11299">
        <v>-0.30385783</v>
      </c>
      <c r="F11299" s="46">
        <v>4</v>
      </c>
      <c r="G11299">
        <v>1.1991259999999999</v>
      </c>
    </row>
    <row r="11300" spans="1:7" x14ac:dyDescent="0.2">
      <c r="A11300">
        <v>2010</v>
      </c>
      <c r="B11300">
        <v>12</v>
      </c>
      <c r="C11300">
        <v>7</v>
      </c>
      <c r="D11300">
        <v>1.0203458999999999</v>
      </c>
      <c r="E11300">
        <v>-0.29028325999999999</v>
      </c>
      <c r="F11300" s="46">
        <v>4</v>
      </c>
      <c r="G11300">
        <v>1.0608346</v>
      </c>
    </row>
    <row r="11301" spans="1:7" x14ac:dyDescent="0.2">
      <c r="A11301">
        <v>2010</v>
      </c>
      <c r="B11301">
        <v>12</v>
      </c>
      <c r="C11301">
        <v>8</v>
      </c>
      <c r="D11301">
        <v>1.2182877000000001</v>
      </c>
      <c r="E11301">
        <v>-0.22969352000000001</v>
      </c>
      <c r="F11301" s="46">
        <v>4</v>
      </c>
      <c r="G11301">
        <v>1.2397516</v>
      </c>
    </row>
    <row r="11302" spans="1:7" x14ac:dyDescent="0.2">
      <c r="A11302">
        <v>2010</v>
      </c>
      <c r="B11302">
        <v>12</v>
      </c>
      <c r="C11302">
        <v>9</v>
      </c>
      <c r="D11302">
        <v>1.2279325999999999</v>
      </c>
      <c r="E11302" s="45">
        <v>7.4350692299999993E-2</v>
      </c>
      <c r="F11302" s="46">
        <v>5</v>
      </c>
      <c r="G11302">
        <v>1.2301815</v>
      </c>
    </row>
    <row r="11303" spans="1:7" x14ac:dyDescent="0.2">
      <c r="A11303">
        <v>2010</v>
      </c>
      <c r="B11303">
        <v>12</v>
      </c>
      <c r="C11303">
        <v>10</v>
      </c>
      <c r="D11303">
        <v>1.4079309</v>
      </c>
      <c r="E11303">
        <v>0.60453844000000001</v>
      </c>
      <c r="F11303" s="46">
        <v>5</v>
      </c>
      <c r="G11303">
        <v>1.5322323</v>
      </c>
    </row>
    <row r="11304" spans="1:7" x14ac:dyDescent="0.2">
      <c r="A11304">
        <v>2010</v>
      </c>
      <c r="B11304">
        <v>12</v>
      </c>
      <c r="C11304">
        <v>11</v>
      </c>
      <c r="D11304">
        <v>1.3090558999999999</v>
      </c>
      <c r="E11304">
        <v>0.70525992000000004</v>
      </c>
      <c r="F11304" s="46">
        <v>5</v>
      </c>
      <c r="G11304">
        <v>1.4869496</v>
      </c>
    </row>
    <row r="11305" spans="1:7" x14ac:dyDescent="0.2">
      <c r="A11305">
        <v>2010</v>
      </c>
      <c r="B11305">
        <v>12</v>
      </c>
      <c r="C11305">
        <v>12</v>
      </c>
      <c r="D11305">
        <v>1.1134212999999999</v>
      </c>
      <c r="E11305">
        <v>0.56023078999999998</v>
      </c>
      <c r="F11305" s="46">
        <v>5</v>
      </c>
      <c r="G11305">
        <v>1.2464211000000001</v>
      </c>
    </row>
    <row r="11306" spans="1:7" x14ac:dyDescent="0.2">
      <c r="A11306">
        <v>2010</v>
      </c>
      <c r="B11306">
        <v>12</v>
      </c>
      <c r="C11306">
        <v>13</v>
      </c>
      <c r="D11306">
        <v>0.92427873999999999</v>
      </c>
      <c r="E11306">
        <v>0.54959226000000005</v>
      </c>
      <c r="F11306" s="46">
        <v>5</v>
      </c>
      <c r="G11306">
        <v>1.0753337999999999</v>
      </c>
    </row>
    <row r="11307" spans="1:7" x14ac:dyDescent="0.2">
      <c r="A11307">
        <v>2010</v>
      </c>
      <c r="B11307">
        <v>12</v>
      </c>
      <c r="C11307">
        <v>14</v>
      </c>
      <c r="D11307">
        <v>0.80322737</v>
      </c>
      <c r="E11307">
        <v>0.84659057999999998</v>
      </c>
      <c r="F11307" s="46">
        <v>6</v>
      </c>
      <c r="G11307">
        <v>1.1670004</v>
      </c>
    </row>
    <row r="11308" spans="1:7" x14ac:dyDescent="0.2">
      <c r="A11308">
        <v>2010</v>
      </c>
      <c r="B11308">
        <v>12</v>
      </c>
      <c r="C11308">
        <v>15</v>
      </c>
      <c r="D11308">
        <v>0.31030532999999999</v>
      </c>
      <c r="E11308">
        <v>0.72925519999999999</v>
      </c>
      <c r="F11308" s="46">
        <v>6</v>
      </c>
      <c r="G11308">
        <v>0.79252922999999997</v>
      </c>
    </row>
    <row r="11309" spans="1:7" x14ac:dyDescent="0.2">
      <c r="A11309">
        <v>2010</v>
      </c>
      <c r="B11309">
        <v>12</v>
      </c>
      <c r="C11309">
        <v>16</v>
      </c>
      <c r="D11309">
        <v>-0.11378734</v>
      </c>
      <c r="E11309">
        <v>0.78545111000000001</v>
      </c>
      <c r="F11309" s="46">
        <v>7</v>
      </c>
      <c r="G11309">
        <v>0.79365045000000001</v>
      </c>
    </row>
    <row r="11310" spans="1:7" x14ac:dyDescent="0.2">
      <c r="A11310">
        <v>2010</v>
      </c>
      <c r="B11310">
        <v>12</v>
      </c>
      <c r="C11310">
        <v>17</v>
      </c>
      <c r="D11310">
        <v>-0.33500347000000003</v>
      </c>
      <c r="E11310">
        <v>0.87735890999999999</v>
      </c>
      <c r="F11310" s="46">
        <v>7</v>
      </c>
      <c r="G11310">
        <v>0.93914109000000001</v>
      </c>
    </row>
    <row r="11311" spans="1:7" x14ac:dyDescent="0.2">
      <c r="A11311">
        <v>2010</v>
      </c>
      <c r="B11311">
        <v>12</v>
      </c>
      <c r="C11311">
        <v>18</v>
      </c>
      <c r="D11311">
        <v>-0.61708379000000002</v>
      </c>
      <c r="E11311">
        <v>0.85758321999999998</v>
      </c>
      <c r="F11311" s="46">
        <v>7</v>
      </c>
      <c r="G11311">
        <v>1.0565233000000001</v>
      </c>
    </row>
    <row r="11312" spans="1:7" x14ac:dyDescent="0.2">
      <c r="A11312">
        <v>2010</v>
      </c>
      <c r="B11312">
        <v>12</v>
      </c>
      <c r="C11312">
        <v>19</v>
      </c>
      <c r="D11312">
        <v>-0.70419765000000001</v>
      </c>
      <c r="E11312">
        <v>0.88887388000000001</v>
      </c>
      <c r="F11312" s="46">
        <v>7</v>
      </c>
      <c r="G11312">
        <v>1.1340154</v>
      </c>
    </row>
    <row r="11313" spans="1:7" x14ac:dyDescent="0.2">
      <c r="A11313">
        <v>2010</v>
      </c>
      <c r="B11313">
        <v>12</v>
      </c>
      <c r="C11313">
        <v>20</v>
      </c>
      <c r="D11313">
        <v>-0.63537924999999995</v>
      </c>
      <c r="E11313">
        <v>0.83260942000000004</v>
      </c>
      <c r="F11313" s="46">
        <v>7</v>
      </c>
      <c r="G11313">
        <v>1.0473516</v>
      </c>
    </row>
    <row r="11314" spans="1:7" x14ac:dyDescent="0.2">
      <c r="A11314">
        <v>2010</v>
      </c>
      <c r="B11314">
        <v>12</v>
      </c>
      <c r="C11314">
        <v>21</v>
      </c>
      <c r="D11314">
        <v>0.13883397</v>
      </c>
      <c r="E11314">
        <v>0.81346953</v>
      </c>
      <c r="F11314" s="46">
        <v>6</v>
      </c>
      <c r="G11314">
        <v>0.82523184999999999</v>
      </c>
    </row>
    <row r="11315" spans="1:7" x14ac:dyDescent="0.2">
      <c r="A11315">
        <v>2010</v>
      </c>
      <c r="B11315">
        <v>12</v>
      </c>
      <c r="C11315">
        <v>22</v>
      </c>
      <c r="D11315">
        <v>0.63517815</v>
      </c>
      <c r="E11315">
        <v>0.22924048</v>
      </c>
      <c r="F11315" s="46">
        <v>5</v>
      </c>
      <c r="G11315">
        <v>0.67527956</v>
      </c>
    </row>
    <row r="11316" spans="1:7" x14ac:dyDescent="0.2">
      <c r="A11316">
        <v>2010</v>
      </c>
      <c r="B11316">
        <v>12</v>
      </c>
      <c r="C11316">
        <v>23</v>
      </c>
      <c r="D11316">
        <v>0.83003366000000001</v>
      </c>
      <c r="E11316">
        <v>0.12038682000000001</v>
      </c>
      <c r="F11316" s="46">
        <v>5</v>
      </c>
      <c r="G11316">
        <v>0.83871859000000004</v>
      </c>
    </row>
    <row r="11317" spans="1:7" x14ac:dyDescent="0.2">
      <c r="A11317">
        <v>2010</v>
      </c>
      <c r="B11317">
        <v>12</v>
      </c>
      <c r="C11317">
        <v>24</v>
      </c>
      <c r="D11317">
        <v>0.98162108999999997</v>
      </c>
      <c r="E11317">
        <v>0.24842216</v>
      </c>
      <c r="F11317" s="46">
        <v>5</v>
      </c>
      <c r="G11317">
        <v>1.0125678</v>
      </c>
    </row>
    <row r="11318" spans="1:7" x14ac:dyDescent="0.2">
      <c r="A11318">
        <v>2010</v>
      </c>
      <c r="B11318">
        <v>12</v>
      </c>
      <c r="C11318">
        <v>25</v>
      </c>
      <c r="D11318">
        <v>1.1594196999999999</v>
      </c>
      <c r="E11318">
        <v>0.2599301</v>
      </c>
      <c r="F11318" s="46">
        <v>5</v>
      </c>
      <c r="G11318">
        <v>1.1881993</v>
      </c>
    </row>
    <row r="11319" spans="1:7" x14ac:dyDescent="0.2">
      <c r="A11319">
        <v>2010</v>
      </c>
      <c r="B11319">
        <v>12</v>
      </c>
      <c r="C11319">
        <v>26</v>
      </c>
      <c r="D11319">
        <v>1.1139108</v>
      </c>
      <c r="E11319">
        <v>0.33290916999999998</v>
      </c>
      <c r="F11319" s="46">
        <v>5</v>
      </c>
      <c r="G11319">
        <v>1.1625943999999999</v>
      </c>
    </row>
    <row r="11320" spans="1:7" x14ac:dyDescent="0.2">
      <c r="A11320">
        <v>2010</v>
      </c>
      <c r="B11320">
        <v>12</v>
      </c>
      <c r="C11320">
        <v>27</v>
      </c>
      <c r="D11320">
        <v>0.85479194000000003</v>
      </c>
      <c r="E11320">
        <v>0.29321444000000002</v>
      </c>
      <c r="F11320" s="46">
        <v>5</v>
      </c>
      <c r="G11320">
        <v>0.90368353999999995</v>
      </c>
    </row>
    <row r="11321" spans="1:7" x14ac:dyDescent="0.2">
      <c r="A11321">
        <v>2010</v>
      </c>
      <c r="B11321">
        <v>12</v>
      </c>
      <c r="C11321">
        <v>28</v>
      </c>
      <c r="D11321">
        <v>0.65043163000000004</v>
      </c>
      <c r="E11321">
        <v>0.36989748</v>
      </c>
      <c r="F11321" s="46">
        <v>5</v>
      </c>
      <c r="G11321">
        <v>0.74825494999999997</v>
      </c>
    </row>
    <row r="11322" spans="1:7" x14ac:dyDescent="0.2">
      <c r="A11322">
        <v>2010</v>
      </c>
      <c r="B11322">
        <v>12</v>
      </c>
      <c r="C11322">
        <v>29</v>
      </c>
      <c r="D11322">
        <v>0.43215415000000001</v>
      </c>
      <c r="E11322">
        <v>0.35984734000000002</v>
      </c>
      <c r="F11322" s="46">
        <v>5</v>
      </c>
      <c r="G11322">
        <v>0.56235868</v>
      </c>
    </row>
    <row r="11323" spans="1:7" x14ac:dyDescent="0.2">
      <c r="A11323">
        <v>2010</v>
      </c>
      <c r="B11323">
        <v>12</v>
      </c>
      <c r="C11323">
        <v>30</v>
      </c>
      <c r="D11323">
        <v>0.31448304999999999</v>
      </c>
      <c r="E11323">
        <v>0.29659215</v>
      </c>
      <c r="F11323" s="46">
        <v>5</v>
      </c>
      <c r="G11323">
        <v>0.43228056999999998</v>
      </c>
    </row>
    <row r="11324" spans="1:7" x14ac:dyDescent="0.2">
      <c r="A11324">
        <v>2010</v>
      </c>
      <c r="B11324">
        <v>12</v>
      </c>
      <c r="C11324">
        <v>31</v>
      </c>
      <c r="D11324">
        <v>0.36814073000000003</v>
      </c>
      <c r="E11324">
        <v>0.50268716000000002</v>
      </c>
      <c r="F11324" s="46">
        <v>6</v>
      </c>
      <c r="G11324">
        <v>0.62307458999999998</v>
      </c>
    </row>
    <row r="11325" spans="1:7" x14ac:dyDescent="0.2">
      <c r="A11325">
        <v>2011</v>
      </c>
      <c r="B11325">
        <v>1</v>
      </c>
      <c r="C11325">
        <v>1</v>
      </c>
      <c r="D11325">
        <v>0.20515928</v>
      </c>
      <c r="E11325">
        <v>0.68201584000000004</v>
      </c>
      <c r="F11325" s="46">
        <v>6</v>
      </c>
      <c r="G11325">
        <v>0.71220499000000004</v>
      </c>
    </row>
    <row r="11326" spans="1:7" x14ac:dyDescent="0.2">
      <c r="A11326">
        <v>2011</v>
      </c>
      <c r="B11326">
        <v>1</v>
      </c>
      <c r="C11326">
        <v>2</v>
      </c>
      <c r="D11326">
        <v>0.10584219</v>
      </c>
      <c r="E11326">
        <v>0.90876137999999995</v>
      </c>
      <c r="F11326" s="46">
        <v>6</v>
      </c>
      <c r="G11326">
        <v>0.9149043</v>
      </c>
    </row>
    <row r="11327" spans="1:7" x14ac:dyDescent="0.2">
      <c r="A11327">
        <v>2011</v>
      </c>
      <c r="B11327">
        <v>1</v>
      </c>
      <c r="C11327">
        <v>3</v>
      </c>
      <c r="D11327" s="45">
        <v>-2.7387049000000001E-3</v>
      </c>
      <c r="E11327">
        <v>0.88133746000000002</v>
      </c>
      <c r="F11327" s="46">
        <v>7</v>
      </c>
      <c r="G11327">
        <v>0.88134175999999997</v>
      </c>
    </row>
    <row r="11328" spans="1:7" x14ac:dyDescent="0.2">
      <c r="A11328">
        <v>2011</v>
      </c>
      <c r="B11328">
        <v>1</v>
      </c>
      <c r="C11328">
        <v>4</v>
      </c>
      <c r="D11328">
        <v>-0.11275195</v>
      </c>
      <c r="E11328">
        <v>0.62527805999999997</v>
      </c>
      <c r="F11328" s="46">
        <v>7</v>
      </c>
      <c r="G11328">
        <v>0.63536263000000004</v>
      </c>
    </row>
    <row r="11329" spans="1:7" x14ac:dyDescent="0.2">
      <c r="A11329">
        <v>2011</v>
      </c>
      <c r="B11329">
        <v>1</v>
      </c>
      <c r="C11329">
        <v>5</v>
      </c>
      <c r="D11329">
        <v>-0.30070928000000002</v>
      </c>
      <c r="E11329">
        <v>0.44425481999999999</v>
      </c>
      <c r="F11329" s="46">
        <v>7</v>
      </c>
      <c r="G11329">
        <v>0.53645915</v>
      </c>
    </row>
    <row r="11330" spans="1:7" x14ac:dyDescent="0.2">
      <c r="A11330">
        <v>2011</v>
      </c>
      <c r="B11330">
        <v>1</v>
      </c>
      <c r="C11330">
        <v>6</v>
      </c>
      <c r="D11330">
        <v>-0.11241613</v>
      </c>
      <c r="E11330">
        <v>0.50181447999999995</v>
      </c>
      <c r="F11330" s="46">
        <v>7</v>
      </c>
      <c r="G11330">
        <v>0.51425200999999998</v>
      </c>
    </row>
    <row r="11331" spans="1:7" x14ac:dyDescent="0.2">
      <c r="A11331">
        <v>2011</v>
      </c>
      <c r="B11331">
        <v>1</v>
      </c>
      <c r="C11331">
        <v>7</v>
      </c>
      <c r="D11331" s="45">
        <v>8.3221852799999996E-2</v>
      </c>
      <c r="E11331">
        <v>0.76320052000000005</v>
      </c>
      <c r="F11331" s="46">
        <v>6</v>
      </c>
      <c r="G11331">
        <v>0.76772450999999997</v>
      </c>
    </row>
    <row r="11332" spans="1:7" x14ac:dyDescent="0.2">
      <c r="A11332">
        <v>2011</v>
      </c>
      <c r="B11332">
        <v>1</v>
      </c>
      <c r="C11332">
        <v>8</v>
      </c>
      <c r="D11332">
        <v>0.38707986</v>
      </c>
      <c r="E11332">
        <v>0.96660161</v>
      </c>
      <c r="F11332" s="46">
        <v>6</v>
      </c>
      <c r="G11332">
        <v>1.0412250000000001</v>
      </c>
    </row>
    <row r="11333" spans="1:7" x14ac:dyDescent="0.2">
      <c r="A11333">
        <v>2011</v>
      </c>
      <c r="B11333">
        <v>1</v>
      </c>
      <c r="C11333">
        <v>9</v>
      </c>
      <c r="D11333">
        <v>0.74541575000000004</v>
      </c>
      <c r="E11333">
        <v>0.94118416000000005</v>
      </c>
      <c r="F11333" s="46">
        <v>6</v>
      </c>
      <c r="G11333">
        <v>1.2006133000000001</v>
      </c>
    </row>
    <row r="11334" spans="1:7" x14ac:dyDescent="0.2">
      <c r="A11334">
        <v>2011</v>
      </c>
      <c r="B11334">
        <v>1</v>
      </c>
      <c r="C11334">
        <v>10</v>
      </c>
      <c r="D11334">
        <v>1.1091499</v>
      </c>
      <c r="E11334">
        <v>1.008111</v>
      </c>
      <c r="F11334" s="46">
        <v>5</v>
      </c>
      <c r="G11334">
        <v>1.4988334000000001</v>
      </c>
    </row>
    <row r="11335" spans="1:7" x14ac:dyDescent="0.2">
      <c r="A11335">
        <v>2011</v>
      </c>
      <c r="B11335">
        <v>1</v>
      </c>
      <c r="C11335">
        <v>11</v>
      </c>
      <c r="D11335">
        <v>1.3663666000000001</v>
      </c>
      <c r="E11335">
        <v>1.4579531999999999</v>
      </c>
      <c r="F11335" s="46">
        <v>6</v>
      </c>
      <c r="G11335">
        <v>1.9981454999999999</v>
      </c>
    </row>
    <row r="11336" spans="1:7" x14ac:dyDescent="0.2">
      <c r="A11336">
        <v>2011</v>
      </c>
      <c r="B11336">
        <v>1</v>
      </c>
      <c r="C11336">
        <v>12</v>
      </c>
      <c r="D11336">
        <v>1.458709</v>
      </c>
      <c r="E11336">
        <v>1.9101897000000001</v>
      </c>
      <c r="F11336" s="46">
        <v>6</v>
      </c>
      <c r="G11336">
        <v>2.4034677000000002</v>
      </c>
    </row>
    <row r="11337" spans="1:7" x14ac:dyDescent="0.2">
      <c r="A11337">
        <v>2011</v>
      </c>
      <c r="B11337">
        <v>1</v>
      </c>
      <c r="C11337">
        <v>13</v>
      </c>
      <c r="D11337">
        <v>1.3441931</v>
      </c>
      <c r="E11337">
        <v>1.9688033</v>
      </c>
      <c r="F11337" s="46">
        <v>6</v>
      </c>
      <c r="G11337">
        <v>2.3839130000000002</v>
      </c>
    </row>
    <row r="11338" spans="1:7" x14ac:dyDescent="0.2">
      <c r="A11338">
        <v>2011</v>
      </c>
      <c r="B11338">
        <v>1</v>
      </c>
      <c r="C11338">
        <v>14</v>
      </c>
      <c r="D11338">
        <v>1.2365237</v>
      </c>
      <c r="E11338">
        <v>2.0406249000000001</v>
      </c>
      <c r="F11338" s="46">
        <v>6</v>
      </c>
      <c r="G11338">
        <v>2.3860304000000001</v>
      </c>
    </row>
    <row r="11339" spans="1:7" x14ac:dyDescent="0.2">
      <c r="A11339">
        <v>2011</v>
      </c>
      <c r="B11339">
        <v>1</v>
      </c>
      <c r="C11339">
        <v>15</v>
      </c>
      <c r="D11339">
        <v>0.86098450000000004</v>
      </c>
      <c r="E11339">
        <v>2.1014151999999999</v>
      </c>
      <c r="F11339" s="46">
        <v>6</v>
      </c>
      <c r="G11339">
        <v>2.2709557999999999</v>
      </c>
    </row>
    <row r="11340" spans="1:7" x14ac:dyDescent="0.2">
      <c r="A11340">
        <v>2011</v>
      </c>
      <c r="B11340">
        <v>1</v>
      </c>
      <c r="C11340">
        <v>16</v>
      </c>
      <c r="D11340">
        <v>0.53475028000000002</v>
      </c>
      <c r="E11340">
        <v>2.0095185999999998</v>
      </c>
      <c r="F11340" s="46">
        <v>6</v>
      </c>
      <c r="G11340">
        <v>2.0794524999999999</v>
      </c>
    </row>
    <row r="11341" spans="1:7" x14ac:dyDescent="0.2">
      <c r="A11341">
        <v>2011</v>
      </c>
      <c r="B11341">
        <v>1</v>
      </c>
      <c r="C11341">
        <v>17</v>
      </c>
      <c r="D11341">
        <v>0.1592121</v>
      </c>
      <c r="E11341">
        <v>1.9944928</v>
      </c>
      <c r="F11341" s="46">
        <v>6</v>
      </c>
      <c r="G11341">
        <v>2.0008373000000002</v>
      </c>
    </row>
    <row r="11342" spans="1:7" x14ac:dyDescent="0.2">
      <c r="A11342">
        <v>2011</v>
      </c>
      <c r="B11342">
        <v>1</v>
      </c>
      <c r="C11342">
        <v>18</v>
      </c>
      <c r="D11342">
        <v>-0.62941533000000005</v>
      </c>
      <c r="E11342">
        <v>2.2910404</v>
      </c>
      <c r="F11342" s="46">
        <v>7</v>
      </c>
      <c r="G11342">
        <v>2.3759272</v>
      </c>
    </row>
    <row r="11343" spans="1:7" x14ac:dyDescent="0.2">
      <c r="A11343">
        <v>2011</v>
      </c>
      <c r="B11343">
        <v>1</v>
      </c>
      <c r="C11343">
        <v>19</v>
      </c>
      <c r="D11343">
        <v>-0.91129446000000003</v>
      </c>
      <c r="E11343">
        <v>2.3757991999999999</v>
      </c>
      <c r="F11343" s="46">
        <v>7</v>
      </c>
      <c r="G11343">
        <v>2.5445783</v>
      </c>
    </row>
    <row r="11344" spans="1:7" x14ac:dyDescent="0.2">
      <c r="A11344">
        <v>2011</v>
      </c>
      <c r="B11344">
        <v>1</v>
      </c>
      <c r="C11344">
        <v>20</v>
      </c>
      <c r="D11344">
        <v>-1.0082848</v>
      </c>
      <c r="E11344">
        <v>2.2059313999999999</v>
      </c>
      <c r="F11344" s="46">
        <v>7</v>
      </c>
      <c r="G11344">
        <v>2.4254427000000001</v>
      </c>
    </row>
    <row r="11345" spans="1:7" x14ac:dyDescent="0.2">
      <c r="A11345">
        <v>2011</v>
      </c>
      <c r="B11345">
        <v>1</v>
      </c>
      <c r="C11345">
        <v>21</v>
      </c>
      <c r="D11345">
        <v>-1.2913241</v>
      </c>
      <c r="E11345">
        <v>2.2481010000000001</v>
      </c>
      <c r="F11345" s="46">
        <v>7</v>
      </c>
      <c r="G11345">
        <v>2.592581</v>
      </c>
    </row>
    <row r="11346" spans="1:7" x14ac:dyDescent="0.2">
      <c r="A11346">
        <v>2011</v>
      </c>
      <c r="B11346">
        <v>1</v>
      </c>
      <c r="C11346">
        <v>22</v>
      </c>
      <c r="D11346">
        <v>-1.4004554</v>
      </c>
      <c r="E11346">
        <v>2.1187624999999999</v>
      </c>
      <c r="F11346" s="46">
        <v>7</v>
      </c>
      <c r="G11346">
        <v>2.5397696000000001</v>
      </c>
    </row>
    <row r="11347" spans="1:7" x14ac:dyDescent="0.2">
      <c r="A11347">
        <v>2011</v>
      </c>
      <c r="B11347">
        <v>1</v>
      </c>
      <c r="C11347">
        <v>23</v>
      </c>
      <c r="D11347">
        <v>-1.5181643</v>
      </c>
      <c r="E11347">
        <v>1.9710548000000001</v>
      </c>
      <c r="F11347" s="46">
        <v>7</v>
      </c>
      <c r="G11347">
        <v>2.4879467000000002</v>
      </c>
    </row>
    <row r="11348" spans="1:7" x14ac:dyDescent="0.2">
      <c r="A11348">
        <v>2011</v>
      </c>
      <c r="B11348">
        <v>1</v>
      </c>
      <c r="C11348">
        <v>24</v>
      </c>
      <c r="D11348">
        <v>-1.6222825999999999</v>
      </c>
      <c r="E11348">
        <v>1.4354325999999999</v>
      </c>
      <c r="F11348" s="46">
        <v>8</v>
      </c>
      <c r="G11348">
        <v>2.1661641999999999</v>
      </c>
    </row>
    <row r="11349" spans="1:7" x14ac:dyDescent="0.2">
      <c r="A11349">
        <v>2011</v>
      </c>
      <c r="B11349">
        <v>1</v>
      </c>
      <c r="C11349">
        <v>25</v>
      </c>
      <c r="D11349">
        <v>-1.7135948000000001</v>
      </c>
      <c r="E11349">
        <v>1.1351119000000001</v>
      </c>
      <c r="F11349" s="46">
        <v>8</v>
      </c>
      <c r="G11349">
        <v>2.0554527999999999</v>
      </c>
    </row>
    <row r="11350" spans="1:7" x14ac:dyDescent="0.2">
      <c r="A11350">
        <v>2011</v>
      </c>
      <c r="B11350">
        <v>1</v>
      </c>
      <c r="C11350">
        <v>26</v>
      </c>
      <c r="D11350">
        <v>-1.7309616999999999</v>
      </c>
      <c r="E11350">
        <v>0.43947270999999999</v>
      </c>
      <c r="F11350" s="46">
        <v>8</v>
      </c>
      <c r="G11350">
        <v>1.7858792999999999</v>
      </c>
    </row>
    <row r="11351" spans="1:7" x14ac:dyDescent="0.2">
      <c r="A11351">
        <v>2011</v>
      </c>
      <c r="B11351">
        <v>1</v>
      </c>
      <c r="C11351">
        <v>27</v>
      </c>
      <c r="D11351">
        <v>-1.5612069</v>
      </c>
      <c r="E11351">
        <v>0.21484204000000001</v>
      </c>
      <c r="F11351" s="46">
        <v>8</v>
      </c>
      <c r="G11351">
        <v>1.5759201</v>
      </c>
    </row>
    <row r="11352" spans="1:7" x14ac:dyDescent="0.2">
      <c r="A11352">
        <v>2011</v>
      </c>
      <c r="B11352">
        <v>1</v>
      </c>
      <c r="C11352">
        <v>28</v>
      </c>
      <c r="D11352">
        <v>-0.97555475999999997</v>
      </c>
      <c r="E11352">
        <v>-0.22681957</v>
      </c>
      <c r="F11352" s="46">
        <v>1</v>
      </c>
      <c r="G11352">
        <v>1.0015759</v>
      </c>
    </row>
    <row r="11353" spans="1:7" x14ac:dyDescent="0.2">
      <c r="A11353">
        <v>2011</v>
      </c>
      <c r="B11353">
        <v>1</v>
      </c>
      <c r="C11353">
        <v>29</v>
      </c>
      <c r="D11353">
        <v>-0.86236261999999997</v>
      </c>
      <c r="E11353">
        <v>-0.28403771</v>
      </c>
      <c r="F11353" s="46">
        <v>1</v>
      </c>
      <c r="G11353">
        <v>0.90793537999999996</v>
      </c>
    </row>
    <row r="11354" spans="1:7" x14ac:dyDescent="0.2">
      <c r="A11354">
        <v>2011</v>
      </c>
      <c r="B11354">
        <v>1</v>
      </c>
      <c r="C11354">
        <v>30</v>
      </c>
      <c r="D11354">
        <v>-0.65412241000000004</v>
      </c>
      <c r="E11354">
        <v>-0.41175115000000001</v>
      </c>
      <c r="F11354" s="46">
        <v>1</v>
      </c>
      <c r="G11354">
        <v>0.77292632999999999</v>
      </c>
    </row>
    <row r="11355" spans="1:7" x14ac:dyDescent="0.2">
      <c r="A11355">
        <v>2011</v>
      </c>
      <c r="B11355">
        <v>1</v>
      </c>
      <c r="C11355">
        <v>31</v>
      </c>
      <c r="D11355">
        <v>-0.52019453000000004</v>
      </c>
      <c r="E11355">
        <v>-0.54915177999999998</v>
      </c>
      <c r="F11355" s="46">
        <v>2</v>
      </c>
      <c r="G11355">
        <v>0.75641917999999997</v>
      </c>
    </row>
    <row r="11356" spans="1:7" x14ac:dyDescent="0.2">
      <c r="A11356">
        <v>2011</v>
      </c>
      <c r="B11356">
        <v>2</v>
      </c>
      <c r="C11356">
        <v>1</v>
      </c>
      <c r="D11356">
        <v>-0.1005844</v>
      </c>
      <c r="E11356">
        <v>-0.26070303</v>
      </c>
      <c r="F11356" s="46">
        <v>2</v>
      </c>
      <c r="G11356">
        <v>0.27943388000000002</v>
      </c>
    </row>
    <row r="11357" spans="1:7" x14ac:dyDescent="0.2">
      <c r="A11357">
        <v>2011</v>
      </c>
      <c r="B11357">
        <v>2</v>
      </c>
      <c r="C11357">
        <v>2</v>
      </c>
      <c r="D11357" s="45">
        <v>-6.1085345200000002E-3</v>
      </c>
      <c r="E11357" s="45">
        <v>5.5553980199999999E-2</v>
      </c>
      <c r="F11357" s="46">
        <v>7</v>
      </c>
      <c r="G11357" s="45">
        <v>5.5888809300000002E-2</v>
      </c>
    </row>
    <row r="11358" spans="1:7" x14ac:dyDescent="0.2">
      <c r="A11358">
        <v>2011</v>
      </c>
      <c r="B11358">
        <v>2</v>
      </c>
      <c r="C11358">
        <v>3</v>
      </c>
      <c r="D11358" s="45">
        <v>5.2883703300000001E-2</v>
      </c>
      <c r="E11358">
        <v>0.32009673</v>
      </c>
      <c r="F11358" s="46">
        <v>6</v>
      </c>
      <c r="G11358">
        <v>0.32443582999999998</v>
      </c>
    </row>
    <row r="11359" spans="1:7" x14ac:dyDescent="0.2">
      <c r="A11359">
        <v>2011</v>
      </c>
      <c r="B11359">
        <v>2</v>
      </c>
      <c r="C11359">
        <v>4</v>
      </c>
      <c r="D11359">
        <v>0.14396586</v>
      </c>
      <c r="E11359">
        <v>0.53564036000000004</v>
      </c>
      <c r="F11359" s="46">
        <v>6</v>
      </c>
      <c r="G11359">
        <v>0.55465012999999996</v>
      </c>
    </row>
    <row r="11360" spans="1:7" x14ac:dyDescent="0.2">
      <c r="A11360">
        <v>2011</v>
      </c>
      <c r="B11360">
        <v>2</v>
      </c>
      <c r="C11360">
        <v>5</v>
      </c>
      <c r="D11360" s="45">
        <v>-8.3771631099999994E-2</v>
      </c>
      <c r="E11360">
        <v>0.57950752999999999</v>
      </c>
      <c r="F11360" s="46">
        <v>7</v>
      </c>
      <c r="G11360">
        <v>0.58553111999999996</v>
      </c>
    </row>
    <row r="11361" spans="1:7" x14ac:dyDescent="0.2">
      <c r="A11361">
        <v>2011</v>
      </c>
      <c r="B11361">
        <v>2</v>
      </c>
      <c r="C11361">
        <v>6</v>
      </c>
      <c r="D11361">
        <v>-0.22130699000000001</v>
      </c>
      <c r="E11361">
        <v>0.62084359</v>
      </c>
      <c r="F11361" s="46">
        <v>7</v>
      </c>
      <c r="G11361">
        <v>0.65910816000000005</v>
      </c>
    </row>
    <row r="11362" spans="1:7" x14ac:dyDescent="0.2">
      <c r="A11362">
        <v>2011</v>
      </c>
      <c r="B11362">
        <v>2</v>
      </c>
      <c r="C11362">
        <v>7</v>
      </c>
      <c r="D11362" s="45">
        <v>-1.5906343199999999E-2</v>
      </c>
      <c r="E11362">
        <v>0.27339261999999998</v>
      </c>
      <c r="F11362" s="46">
        <v>7</v>
      </c>
      <c r="G11362">
        <v>0.27385496999999998</v>
      </c>
    </row>
    <row r="11363" spans="1:7" x14ac:dyDescent="0.2">
      <c r="A11363">
        <v>2011</v>
      </c>
      <c r="B11363">
        <v>2</v>
      </c>
      <c r="C11363">
        <v>8</v>
      </c>
      <c r="D11363">
        <v>0.20036535</v>
      </c>
      <c r="E11363">
        <v>0.12982988000000001</v>
      </c>
      <c r="F11363" s="46">
        <v>5</v>
      </c>
      <c r="G11363">
        <v>0.23875107000000001</v>
      </c>
    </row>
    <row r="11364" spans="1:7" x14ac:dyDescent="0.2">
      <c r="A11364">
        <v>2011</v>
      </c>
      <c r="B11364">
        <v>2</v>
      </c>
      <c r="C11364">
        <v>9</v>
      </c>
      <c r="D11364" s="45">
        <v>9.8291307699999997E-2</v>
      </c>
      <c r="E11364" s="45">
        <v>-3.5858146799999997E-2</v>
      </c>
      <c r="F11364" s="46">
        <v>4</v>
      </c>
      <c r="G11364">
        <v>0.10462784999999999</v>
      </c>
    </row>
    <row r="11365" spans="1:7" x14ac:dyDescent="0.2">
      <c r="A11365">
        <v>2011</v>
      </c>
      <c r="B11365">
        <v>2</v>
      </c>
      <c r="C11365">
        <v>10</v>
      </c>
      <c r="D11365">
        <v>-0.37758165999999999</v>
      </c>
      <c r="E11365">
        <v>-0.22499084</v>
      </c>
      <c r="F11365" s="46">
        <v>1</v>
      </c>
      <c r="G11365">
        <v>0.43953246000000001</v>
      </c>
    </row>
    <row r="11366" spans="1:7" x14ac:dyDescent="0.2">
      <c r="A11366">
        <v>2011</v>
      </c>
      <c r="B11366">
        <v>2</v>
      </c>
      <c r="C11366">
        <v>11</v>
      </c>
      <c r="D11366">
        <v>-0.37976018</v>
      </c>
      <c r="E11366">
        <v>-0.11488717</v>
      </c>
      <c r="F11366" s="46">
        <v>1</v>
      </c>
      <c r="G11366">
        <v>0.39675792999999998</v>
      </c>
    </row>
    <row r="11367" spans="1:7" x14ac:dyDescent="0.2">
      <c r="A11367">
        <v>2011</v>
      </c>
      <c r="B11367">
        <v>2</v>
      </c>
      <c r="C11367">
        <v>12</v>
      </c>
      <c r="D11367">
        <v>-0.23732992</v>
      </c>
      <c r="E11367">
        <v>0.22535044000000001</v>
      </c>
      <c r="F11367" s="46">
        <v>8</v>
      </c>
      <c r="G11367">
        <v>0.32727404999999998</v>
      </c>
    </row>
    <row r="11368" spans="1:7" x14ac:dyDescent="0.2">
      <c r="A11368">
        <v>2011</v>
      </c>
      <c r="B11368">
        <v>2</v>
      </c>
      <c r="C11368">
        <v>13</v>
      </c>
      <c r="D11368" s="45">
        <v>1.9830258600000001E-2</v>
      </c>
      <c r="E11368">
        <v>0.24294935000000001</v>
      </c>
      <c r="F11368" s="46">
        <v>6</v>
      </c>
      <c r="G11368">
        <v>0.24375731</v>
      </c>
    </row>
    <row r="11369" spans="1:7" x14ac:dyDescent="0.2">
      <c r="A11369">
        <v>2011</v>
      </c>
      <c r="B11369">
        <v>2</v>
      </c>
      <c r="C11369">
        <v>14</v>
      </c>
      <c r="D11369">
        <v>0.10528696</v>
      </c>
      <c r="E11369">
        <v>0.37694140999999998</v>
      </c>
      <c r="F11369" s="46">
        <v>6</v>
      </c>
      <c r="G11369">
        <v>0.39136960999999998</v>
      </c>
    </row>
    <row r="11370" spans="1:7" x14ac:dyDescent="0.2">
      <c r="A11370">
        <v>2011</v>
      </c>
      <c r="B11370">
        <v>2</v>
      </c>
      <c r="C11370">
        <v>15</v>
      </c>
      <c r="D11370" s="45">
        <v>2.6273844800000001E-2</v>
      </c>
      <c r="E11370">
        <v>0.41981634000000001</v>
      </c>
      <c r="F11370" s="46">
        <v>6</v>
      </c>
      <c r="G11370">
        <v>0.4206377</v>
      </c>
    </row>
    <row r="11371" spans="1:7" x14ac:dyDescent="0.2">
      <c r="A11371">
        <v>2011</v>
      </c>
      <c r="B11371">
        <v>2</v>
      </c>
      <c r="C11371">
        <v>16</v>
      </c>
      <c r="D11371">
        <v>-0.24301536000000001</v>
      </c>
      <c r="E11371">
        <v>0.49314973000000001</v>
      </c>
      <c r="F11371" s="46">
        <v>7</v>
      </c>
      <c r="G11371">
        <v>0.54977553999999995</v>
      </c>
    </row>
    <row r="11372" spans="1:7" x14ac:dyDescent="0.2">
      <c r="A11372">
        <v>2011</v>
      </c>
      <c r="B11372">
        <v>2</v>
      </c>
      <c r="C11372">
        <v>17</v>
      </c>
      <c r="D11372">
        <v>-0.18164659</v>
      </c>
      <c r="E11372">
        <v>0.72503530999999999</v>
      </c>
      <c r="F11372" s="46">
        <v>7</v>
      </c>
      <c r="G11372">
        <v>0.74744343999999996</v>
      </c>
    </row>
    <row r="11373" spans="1:7" x14ac:dyDescent="0.2">
      <c r="A11373">
        <v>2011</v>
      </c>
      <c r="B11373">
        <v>2</v>
      </c>
      <c r="C11373">
        <v>18</v>
      </c>
      <c r="D11373">
        <v>-0.11410156</v>
      </c>
      <c r="E11373">
        <v>0.79680139000000005</v>
      </c>
      <c r="F11373" s="46">
        <v>7</v>
      </c>
      <c r="G11373">
        <v>0.80492954999999999</v>
      </c>
    </row>
    <row r="11374" spans="1:7" x14ac:dyDescent="0.2">
      <c r="A11374">
        <v>2011</v>
      </c>
      <c r="B11374">
        <v>2</v>
      </c>
      <c r="C11374">
        <v>19</v>
      </c>
      <c r="D11374">
        <v>-0.19870574999999999</v>
      </c>
      <c r="E11374">
        <v>0.98100847000000002</v>
      </c>
      <c r="F11374" s="46">
        <v>7</v>
      </c>
      <c r="G11374">
        <v>1.0009303000000001</v>
      </c>
    </row>
    <row r="11375" spans="1:7" x14ac:dyDescent="0.2">
      <c r="A11375">
        <v>2011</v>
      </c>
      <c r="B11375">
        <v>2</v>
      </c>
      <c r="C11375">
        <v>20</v>
      </c>
      <c r="D11375" s="45">
        <v>-7.7381216000000003E-2</v>
      </c>
      <c r="E11375">
        <v>1.1636868</v>
      </c>
      <c r="F11375" s="46">
        <v>7</v>
      </c>
      <c r="G11375">
        <v>1.1662566999999999</v>
      </c>
    </row>
    <row r="11376" spans="1:7" x14ac:dyDescent="0.2">
      <c r="A11376">
        <v>2011</v>
      </c>
      <c r="B11376">
        <v>2</v>
      </c>
      <c r="C11376">
        <v>21</v>
      </c>
      <c r="D11376" s="45">
        <v>5.0189043399999995E-4</v>
      </c>
      <c r="E11376">
        <v>1.1059270000000001</v>
      </c>
      <c r="F11376" s="46">
        <v>6</v>
      </c>
      <c r="G11376">
        <v>1.1059270999999999</v>
      </c>
    </row>
    <row r="11377" spans="1:7" x14ac:dyDescent="0.2">
      <c r="A11377">
        <v>2011</v>
      </c>
      <c r="B11377">
        <v>2</v>
      </c>
      <c r="C11377">
        <v>22</v>
      </c>
      <c r="D11377">
        <v>0.12951265000000001</v>
      </c>
      <c r="E11377">
        <v>1.2167819</v>
      </c>
      <c r="F11377" s="46">
        <v>6</v>
      </c>
      <c r="G11377">
        <v>1.2236549999999999</v>
      </c>
    </row>
    <row r="11378" spans="1:7" x14ac:dyDescent="0.2">
      <c r="A11378">
        <v>2011</v>
      </c>
      <c r="B11378">
        <v>2</v>
      </c>
      <c r="C11378">
        <v>23</v>
      </c>
      <c r="D11378" s="45">
        <v>5.6477714300000002E-2</v>
      </c>
      <c r="E11378">
        <v>0.97761624999999996</v>
      </c>
      <c r="F11378" s="46">
        <v>6</v>
      </c>
      <c r="G11378">
        <v>0.97924626000000004</v>
      </c>
    </row>
    <row r="11379" spans="1:7" x14ac:dyDescent="0.2">
      <c r="A11379">
        <v>2011</v>
      </c>
      <c r="B11379">
        <v>2</v>
      </c>
      <c r="C11379">
        <v>24</v>
      </c>
      <c r="D11379">
        <v>0.13059354000000001</v>
      </c>
      <c r="E11379">
        <v>0.69929176999999998</v>
      </c>
      <c r="F11379" s="46">
        <v>6</v>
      </c>
      <c r="G11379">
        <v>0.71138148999999995</v>
      </c>
    </row>
    <row r="11380" spans="1:7" x14ac:dyDescent="0.2">
      <c r="A11380">
        <v>2011</v>
      </c>
      <c r="B11380">
        <v>2</v>
      </c>
      <c r="C11380">
        <v>25</v>
      </c>
      <c r="D11380">
        <v>-0.15252557</v>
      </c>
      <c r="E11380">
        <v>0.27053400999999999</v>
      </c>
      <c r="F11380" s="46">
        <v>7</v>
      </c>
      <c r="G11380">
        <v>0.31056833</v>
      </c>
    </row>
    <row r="11381" spans="1:7" x14ac:dyDescent="0.2">
      <c r="A11381">
        <v>2011</v>
      </c>
      <c r="B11381">
        <v>2</v>
      </c>
      <c r="C11381">
        <v>26</v>
      </c>
      <c r="D11381">
        <v>-0.30197584999999999</v>
      </c>
      <c r="E11381" s="45">
        <v>7.4294604400000006E-2</v>
      </c>
      <c r="F11381" s="46">
        <v>8</v>
      </c>
      <c r="G11381">
        <v>0.31098089000000001</v>
      </c>
    </row>
    <row r="11382" spans="1:7" x14ac:dyDescent="0.2">
      <c r="A11382">
        <v>2011</v>
      </c>
      <c r="B11382">
        <v>2</v>
      </c>
      <c r="C11382">
        <v>27</v>
      </c>
      <c r="D11382">
        <v>-0.30833667999999997</v>
      </c>
      <c r="E11382" s="45">
        <v>-4.5461863300000002E-2</v>
      </c>
      <c r="F11382" s="46">
        <v>1</v>
      </c>
      <c r="G11382">
        <v>0.31167014999999998</v>
      </c>
    </row>
    <row r="11383" spans="1:7" x14ac:dyDescent="0.2">
      <c r="A11383">
        <v>2011</v>
      </c>
      <c r="B11383">
        <v>2</v>
      </c>
      <c r="C11383">
        <v>28</v>
      </c>
      <c r="D11383">
        <v>-0.38737586000000002</v>
      </c>
      <c r="E11383">
        <v>0.13160482000000001</v>
      </c>
      <c r="F11383" s="46">
        <v>8</v>
      </c>
      <c r="G11383">
        <v>0.40912085999999998</v>
      </c>
    </row>
    <row r="11384" spans="1:7" x14ac:dyDescent="0.2">
      <c r="A11384">
        <v>2011</v>
      </c>
      <c r="B11384">
        <v>3</v>
      </c>
      <c r="C11384">
        <v>1</v>
      </c>
      <c r="D11384">
        <v>-0.26208590999999998</v>
      </c>
      <c r="E11384">
        <v>0.23590459</v>
      </c>
      <c r="F11384" s="46">
        <v>8</v>
      </c>
      <c r="G11384">
        <v>0.35261878000000002</v>
      </c>
    </row>
    <row r="11385" spans="1:7" x14ac:dyDescent="0.2">
      <c r="A11385">
        <v>2011</v>
      </c>
      <c r="B11385">
        <v>3</v>
      </c>
      <c r="C11385">
        <v>2</v>
      </c>
      <c r="D11385" s="45">
        <v>-9.5700152199999999E-2</v>
      </c>
      <c r="E11385">
        <v>0.39235973000000002</v>
      </c>
      <c r="F11385" s="46">
        <v>7</v>
      </c>
      <c r="G11385">
        <v>0.40386221</v>
      </c>
    </row>
    <row r="11386" spans="1:7" x14ac:dyDescent="0.2">
      <c r="A11386">
        <v>2011</v>
      </c>
      <c r="B11386">
        <v>3</v>
      </c>
      <c r="C11386">
        <v>3</v>
      </c>
      <c r="D11386">
        <v>-0.11549311</v>
      </c>
      <c r="E11386">
        <v>0.42779489999999998</v>
      </c>
      <c r="F11386" s="46">
        <v>7</v>
      </c>
      <c r="G11386">
        <v>0.44311073000000001</v>
      </c>
    </row>
    <row r="11387" spans="1:7" x14ac:dyDescent="0.2">
      <c r="A11387">
        <v>2011</v>
      </c>
      <c r="B11387">
        <v>3</v>
      </c>
      <c r="C11387">
        <v>4</v>
      </c>
      <c r="D11387">
        <v>-0.35388941000000002</v>
      </c>
      <c r="E11387">
        <v>0.82371550999999998</v>
      </c>
      <c r="F11387" s="46">
        <v>7</v>
      </c>
      <c r="G11387">
        <v>0.89651822999999997</v>
      </c>
    </row>
    <row r="11388" spans="1:7" x14ac:dyDescent="0.2">
      <c r="A11388">
        <v>2011</v>
      </c>
      <c r="B11388">
        <v>3</v>
      </c>
      <c r="C11388">
        <v>5</v>
      </c>
      <c r="D11388">
        <v>-0.46974402999999998</v>
      </c>
      <c r="E11388">
        <v>0.83546668000000002</v>
      </c>
      <c r="F11388" s="46">
        <v>7</v>
      </c>
      <c r="G11388">
        <v>0.95846962999999996</v>
      </c>
    </row>
    <row r="11389" spans="1:7" x14ac:dyDescent="0.2">
      <c r="A11389">
        <v>2011</v>
      </c>
      <c r="B11389">
        <v>3</v>
      </c>
      <c r="C11389">
        <v>6</v>
      </c>
      <c r="D11389">
        <v>-0.66420102000000003</v>
      </c>
      <c r="E11389">
        <v>0.86266321000000001</v>
      </c>
      <c r="F11389" s="46">
        <v>7</v>
      </c>
      <c r="G11389">
        <v>1.0887382000000001</v>
      </c>
    </row>
    <row r="11390" spans="1:7" x14ac:dyDescent="0.2">
      <c r="A11390">
        <v>2011</v>
      </c>
      <c r="B11390">
        <v>3</v>
      </c>
      <c r="C11390">
        <v>7</v>
      </c>
      <c r="D11390">
        <v>-0.70886928000000005</v>
      </c>
      <c r="E11390">
        <v>0.72380434999999999</v>
      </c>
      <c r="F11390" s="46">
        <v>7</v>
      </c>
      <c r="G11390">
        <v>1.0131083000000001</v>
      </c>
    </row>
    <row r="11391" spans="1:7" x14ac:dyDescent="0.2">
      <c r="A11391">
        <v>2011</v>
      </c>
      <c r="B11391">
        <v>3</v>
      </c>
      <c r="C11391">
        <v>8</v>
      </c>
      <c r="D11391">
        <v>-1.1169273</v>
      </c>
      <c r="E11391">
        <v>0.16821385999999999</v>
      </c>
      <c r="F11391" s="46">
        <v>8</v>
      </c>
      <c r="G11391">
        <v>1.1295230000000001</v>
      </c>
    </row>
    <row r="11392" spans="1:7" x14ac:dyDescent="0.2">
      <c r="A11392">
        <v>2011</v>
      </c>
      <c r="B11392">
        <v>3</v>
      </c>
      <c r="C11392">
        <v>9</v>
      </c>
      <c r="D11392">
        <v>-1.2795076000000001</v>
      </c>
      <c r="E11392">
        <v>0.23572362999999999</v>
      </c>
      <c r="F11392" s="46">
        <v>8</v>
      </c>
      <c r="G11392">
        <v>1.3010402000000001</v>
      </c>
    </row>
    <row r="11393" spans="1:7" x14ac:dyDescent="0.2">
      <c r="A11393">
        <v>2011</v>
      </c>
      <c r="B11393">
        <v>3</v>
      </c>
      <c r="C11393">
        <v>10</v>
      </c>
      <c r="D11393">
        <v>-1.0763693999999999</v>
      </c>
      <c r="E11393">
        <v>-0.17543481</v>
      </c>
      <c r="F11393" s="46">
        <v>1</v>
      </c>
      <c r="G11393">
        <v>1.0905726</v>
      </c>
    </row>
    <row r="11394" spans="1:7" x14ac:dyDescent="0.2">
      <c r="A11394">
        <v>2011</v>
      </c>
      <c r="B11394">
        <v>3</v>
      </c>
      <c r="C11394">
        <v>11</v>
      </c>
      <c r="D11394">
        <v>-0.74242984999999995</v>
      </c>
      <c r="E11394">
        <v>-0.76220595999999996</v>
      </c>
      <c r="F11394" s="46">
        <v>2</v>
      </c>
      <c r="G11394">
        <v>1.0640301000000001</v>
      </c>
    </row>
    <row r="11395" spans="1:7" x14ac:dyDescent="0.2">
      <c r="A11395">
        <v>2011</v>
      </c>
      <c r="B11395">
        <v>3</v>
      </c>
      <c r="C11395">
        <v>12</v>
      </c>
      <c r="D11395">
        <v>-0.47401970999999998</v>
      </c>
      <c r="E11395">
        <v>-1.1424422000000001</v>
      </c>
      <c r="F11395" s="46">
        <v>2</v>
      </c>
      <c r="G11395">
        <v>1.2368787999999999</v>
      </c>
    </row>
    <row r="11396" spans="1:7" x14ac:dyDescent="0.2">
      <c r="A11396">
        <v>2011</v>
      </c>
      <c r="B11396">
        <v>3</v>
      </c>
      <c r="C11396">
        <v>13</v>
      </c>
      <c r="D11396">
        <v>-0.21474241999999999</v>
      </c>
      <c r="E11396">
        <v>-1.1913111999999999</v>
      </c>
      <c r="F11396" s="46">
        <v>2</v>
      </c>
      <c r="G11396">
        <v>1.2105109999999999</v>
      </c>
    </row>
    <row r="11397" spans="1:7" x14ac:dyDescent="0.2">
      <c r="A11397">
        <v>2011</v>
      </c>
      <c r="B11397">
        <v>3</v>
      </c>
      <c r="C11397">
        <v>14</v>
      </c>
      <c r="D11397" s="45">
        <v>9.2055931699999996E-2</v>
      </c>
      <c r="E11397">
        <v>-1.1991035000000001</v>
      </c>
      <c r="F11397" s="46">
        <v>3</v>
      </c>
      <c r="G11397">
        <v>1.2026319999999999</v>
      </c>
    </row>
    <row r="11398" spans="1:7" x14ac:dyDescent="0.2">
      <c r="A11398">
        <v>2011</v>
      </c>
      <c r="B11398">
        <v>3</v>
      </c>
      <c r="C11398">
        <v>15</v>
      </c>
      <c r="D11398" s="45">
        <v>9.0419769299999994E-2</v>
      </c>
      <c r="E11398">
        <v>-0.92705934999999995</v>
      </c>
      <c r="F11398" s="46">
        <v>3</v>
      </c>
      <c r="G11398">
        <v>0.93145840999999996</v>
      </c>
    </row>
    <row r="11399" spans="1:7" x14ac:dyDescent="0.2">
      <c r="A11399">
        <v>2011</v>
      </c>
      <c r="B11399">
        <v>3</v>
      </c>
      <c r="C11399">
        <v>16</v>
      </c>
      <c r="D11399" s="45">
        <v>7.1638621400000005E-2</v>
      </c>
      <c r="E11399">
        <v>-1.030403</v>
      </c>
      <c r="F11399" s="46">
        <v>3</v>
      </c>
      <c r="G11399">
        <v>1.0328903</v>
      </c>
    </row>
    <row r="11400" spans="1:7" x14ac:dyDescent="0.2">
      <c r="A11400">
        <v>2011</v>
      </c>
      <c r="B11400">
        <v>3</v>
      </c>
      <c r="C11400">
        <v>17</v>
      </c>
      <c r="D11400" s="45">
        <v>-2.19350494E-2</v>
      </c>
      <c r="E11400">
        <v>-1.1514070000000001</v>
      </c>
      <c r="F11400" s="46">
        <v>2</v>
      </c>
      <c r="G11400">
        <v>1.1516158999999999</v>
      </c>
    </row>
    <row r="11401" spans="1:7" x14ac:dyDescent="0.2">
      <c r="A11401">
        <v>2011</v>
      </c>
      <c r="B11401">
        <v>3</v>
      </c>
      <c r="C11401">
        <v>18</v>
      </c>
      <c r="D11401">
        <v>0.12864971</v>
      </c>
      <c r="E11401">
        <v>-0.94007432000000002</v>
      </c>
      <c r="F11401" s="46">
        <v>3</v>
      </c>
      <c r="G11401">
        <v>0.94883633000000001</v>
      </c>
    </row>
    <row r="11402" spans="1:7" x14ac:dyDescent="0.2">
      <c r="A11402">
        <v>2011</v>
      </c>
      <c r="B11402">
        <v>3</v>
      </c>
      <c r="C11402">
        <v>19</v>
      </c>
      <c r="D11402">
        <v>0.30959320000000001</v>
      </c>
      <c r="E11402">
        <v>-0.88302164999999999</v>
      </c>
      <c r="F11402" s="46">
        <v>3</v>
      </c>
      <c r="G11402">
        <v>0.93572175999999996</v>
      </c>
    </row>
    <row r="11403" spans="1:7" x14ac:dyDescent="0.2">
      <c r="A11403">
        <v>2011</v>
      </c>
      <c r="B11403">
        <v>3</v>
      </c>
      <c r="C11403">
        <v>20</v>
      </c>
      <c r="D11403">
        <v>0.36266663999999998</v>
      </c>
      <c r="E11403">
        <v>-0.94100671999999996</v>
      </c>
      <c r="F11403" s="46">
        <v>3</v>
      </c>
      <c r="G11403">
        <v>1.0084744999999999</v>
      </c>
    </row>
    <row r="11404" spans="1:7" x14ac:dyDescent="0.2">
      <c r="A11404">
        <v>2011</v>
      </c>
      <c r="B11404">
        <v>3</v>
      </c>
      <c r="C11404">
        <v>21</v>
      </c>
      <c r="D11404">
        <v>0.95861810000000003</v>
      </c>
      <c r="E11404">
        <v>-0.65779704000000006</v>
      </c>
      <c r="F11404" s="46">
        <v>4</v>
      </c>
      <c r="G11404">
        <v>1.1626029</v>
      </c>
    </row>
    <row r="11405" spans="1:7" x14ac:dyDescent="0.2">
      <c r="A11405">
        <v>2011</v>
      </c>
      <c r="B11405">
        <v>3</v>
      </c>
      <c r="C11405">
        <v>22</v>
      </c>
      <c r="D11405">
        <v>1.4433933000000001</v>
      </c>
      <c r="E11405">
        <v>-0.51307486999999996</v>
      </c>
      <c r="F11405" s="46">
        <v>4</v>
      </c>
      <c r="G11405">
        <v>1.5318714</v>
      </c>
    </row>
    <row r="11406" spans="1:7" x14ac:dyDescent="0.2">
      <c r="A11406">
        <v>2011</v>
      </c>
      <c r="B11406">
        <v>3</v>
      </c>
      <c r="C11406">
        <v>23</v>
      </c>
      <c r="D11406">
        <v>1.702159</v>
      </c>
      <c r="E11406">
        <v>-0.42085605999999998</v>
      </c>
      <c r="F11406" s="46">
        <v>4</v>
      </c>
      <c r="G11406">
        <v>1.7534152000000001</v>
      </c>
    </row>
    <row r="11407" spans="1:7" x14ac:dyDescent="0.2">
      <c r="A11407">
        <v>2011</v>
      </c>
      <c r="B11407">
        <v>3</v>
      </c>
      <c r="C11407">
        <v>24</v>
      </c>
      <c r="D11407">
        <v>1.8290230000000001</v>
      </c>
      <c r="E11407">
        <v>-0.45359530999999997</v>
      </c>
      <c r="F11407" s="46">
        <v>4</v>
      </c>
      <c r="G11407">
        <v>1.8844293000000001</v>
      </c>
    </row>
    <row r="11408" spans="1:7" x14ac:dyDescent="0.2">
      <c r="A11408">
        <v>2011</v>
      </c>
      <c r="B11408">
        <v>3</v>
      </c>
      <c r="C11408">
        <v>25</v>
      </c>
      <c r="D11408">
        <v>1.5533367</v>
      </c>
      <c r="E11408">
        <v>-0.33945810999999998</v>
      </c>
      <c r="F11408" s="46">
        <v>4</v>
      </c>
      <c r="G11408">
        <v>1.5899958999999999</v>
      </c>
    </row>
    <row r="11409" spans="1:7" x14ac:dyDescent="0.2">
      <c r="A11409">
        <v>2011</v>
      </c>
      <c r="B11409">
        <v>3</v>
      </c>
      <c r="C11409">
        <v>26</v>
      </c>
      <c r="D11409">
        <v>1.366112</v>
      </c>
      <c r="E11409">
        <v>-0.11329654</v>
      </c>
      <c r="F11409" s="46">
        <v>4</v>
      </c>
      <c r="G11409">
        <v>1.3708019</v>
      </c>
    </row>
    <row r="11410" spans="1:7" x14ac:dyDescent="0.2">
      <c r="A11410">
        <v>2011</v>
      </c>
      <c r="B11410">
        <v>3</v>
      </c>
      <c r="C11410">
        <v>27</v>
      </c>
      <c r="D11410">
        <v>1.4146303</v>
      </c>
      <c r="E11410" s="45">
        <v>6.8766549199999999E-2</v>
      </c>
      <c r="F11410" s="46">
        <v>5</v>
      </c>
      <c r="G11410">
        <v>1.4163007999999999</v>
      </c>
    </row>
    <row r="11411" spans="1:7" x14ac:dyDescent="0.2">
      <c r="A11411">
        <v>2011</v>
      </c>
      <c r="B11411">
        <v>3</v>
      </c>
      <c r="C11411">
        <v>28</v>
      </c>
      <c r="D11411">
        <v>1.2618319</v>
      </c>
      <c r="E11411" s="45">
        <v>5.8002479400000001E-2</v>
      </c>
      <c r="F11411" s="46">
        <v>5</v>
      </c>
      <c r="G11411">
        <v>1.2631642999999999</v>
      </c>
    </row>
    <row r="11412" spans="1:7" x14ac:dyDescent="0.2">
      <c r="A11412">
        <v>2011</v>
      </c>
      <c r="B11412">
        <v>3</v>
      </c>
      <c r="C11412">
        <v>29</v>
      </c>
      <c r="D11412">
        <v>1.2747033999999999</v>
      </c>
      <c r="E11412">
        <v>0.15626851999999999</v>
      </c>
      <c r="F11412" s="46">
        <v>5</v>
      </c>
      <c r="G11412">
        <v>1.2842463</v>
      </c>
    </row>
    <row r="11413" spans="1:7" x14ac:dyDescent="0.2">
      <c r="A11413">
        <v>2011</v>
      </c>
      <c r="B11413">
        <v>3</v>
      </c>
      <c r="C11413">
        <v>30</v>
      </c>
      <c r="D11413">
        <v>1.1735439999999999</v>
      </c>
      <c r="E11413">
        <v>0.51429248000000005</v>
      </c>
      <c r="F11413" s="46">
        <v>5</v>
      </c>
      <c r="G11413">
        <v>1.2812893000000001</v>
      </c>
    </row>
    <row r="11414" spans="1:7" x14ac:dyDescent="0.2">
      <c r="A11414">
        <v>2011</v>
      </c>
      <c r="B11414">
        <v>3</v>
      </c>
      <c r="C11414">
        <v>31</v>
      </c>
      <c r="D11414">
        <v>0.93345016000000003</v>
      </c>
      <c r="E11414">
        <v>0.96744048999999999</v>
      </c>
      <c r="F11414" s="46">
        <v>6</v>
      </c>
      <c r="G11414">
        <v>1.3443475</v>
      </c>
    </row>
    <row r="11415" spans="1:7" x14ac:dyDescent="0.2">
      <c r="A11415">
        <v>2011</v>
      </c>
      <c r="B11415">
        <v>4</v>
      </c>
      <c r="C11415">
        <v>1</v>
      </c>
      <c r="D11415">
        <v>0.86049675999999997</v>
      </c>
      <c r="E11415">
        <v>1.2061660000000001</v>
      </c>
      <c r="F11415" s="46">
        <v>6</v>
      </c>
      <c r="G11415">
        <v>1.4816514000000001</v>
      </c>
    </row>
    <row r="11416" spans="1:7" x14ac:dyDescent="0.2">
      <c r="A11416">
        <v>2011</v>
      </c>
      <c r="B11416">
        <v>4</v>
      </c>
      <c r="C11416">
        <v>2</v>
      </c>
      <c r="D11416">
        <v>0.81549417999999996</v>
      </c>
      <c r="E11416">
        <v>1.4684345999999999</v>
      </c>
      <c r="F11416" s="46">
        <v>6</v>
      </c>
      <c r="G11416">
        <v>1.6796818</v>
      </c>
    </row>
    <row r="11417" spans="1:7" x14ac:dyDescent="0.2">
      <c r="A11417">
        <v>2011</v>
      </c>
      <c r="B11417">
        <v>4</v>
      </c>
      <c r="C11417">
        <v>3</v>
      </c>
      <c r="D11417">
        <v>0.77439141</v>
      </c>
      <c r="E11417">
        <v>1.6491311</v>
      </c>
      <c r="F11417" s="46">
        <v>6</v>
      </c>
      <c r="G11417">
        <v>1.8218988</v>
      </c>
    </row>
    <row r="11418" spans="1:7" x14ac:dyDescent="0.2">
      <c r="A11418">
        <v>2011</v>
      </c>
      <c r="B11418">
        <v>4</v>
      </c>
      <c r="C11418">
        <v>4</v>
      </c>
      <c r="D11418">
        <v>0.38825461</v>
      </c>
      <c r="E11418">
        <v>1.636288</v>
      </c>
      <c r="F11418" s="46">
        <v>6</v>
      </c>
      <c r="G11418">
        <v>1.6817194</v>
      </c>
    </row>
    <row r="11419" spans="1:7" x14ac:dyDescent="0.2">
      <c r="A11419">
        <v>2011</v>
      </c>
      <c r="B11419">
        <v>4</v>
      </c>
      <c r="C11419">
        <v>5</v>
      </c>
      <c r="D11419">
        <v>0.13830951999999999</v>
      </c>
      <c r="E11419">
        <v>1.7262955</v>
      </c>
      <c r="F11419" s="46">
        <v>6</v>
      </c>
      <c r="G11419">
        <v>1.7318273</v>
      </c>
    </row>
    <row r="11420" spans="1:7" x14ac:dyDescent="0.2">
      <c r="A11420">
        <v>2011</v>
      </c>
      <c r="B11420">
        <v>4</v>
      </c>
      <c r="C11420">
        <v>6</v>
      </c>
      <c r="D11420">
        <v>-0.20854543</v>
      </c>
      <c r="E11420">
        <v>1.6287205</v>
      </c>
      <c r="F11420" s="46">
        <v>7</v>
      </c>
      <c r="G11420">
        <v>1.6420174999999999</v>
      </c>
    </row>
    <row r="11421" spans="1:7" x14ac:dyDescent="0.2">
      <c r="A11421">
        <v>2011</v>
      </c>
      <c r="B11421">
        <v>4</v>
      </c>
      <c r="C11421">
        <v>7</v>
      </c>
      <c r="D11421">
        <v>-0.67752509999999999</v>
      </c>
      <c r="E11421">
        <v>1.1759846</v>
      </c>
      <c r="F11421" s="46">
        <v>7</v>
      </c>
      <c r="G11421">
        <v>1.3571956000000001</v>
      </c>
    </row>
    <row r="11422" spans="1:7" x14ac:dyDescent="0.2">
      <c r="A11422">
        <v>2011</v>
      </c>
      <c r="B11422">
        <v>4</v>
      </c>
      <c r="C11422">
        <v>8</v>
      </c>
      <c r="D11422">
        <v>-0.87783783999999998</v>
      </c>
      <c r="E11422">
        <v>0.82594144000000003</v>
      </c>
      <c r="F11422" s="46">
        <v>8</v>
      </c>
      <c r="G11422">
        <v>1.2053126000000001</v>
      </c>
    </row>
    <row r="11423" spans="1:7" x14ac:dyDescent="0.2">
      <c r="A11423">
        <v>2011</v>
      </c>
      <c r="B11423">
        <v>4</v>
      </c>
      <c r="C11423">
        <v>9</v>
      </c>
      <c r="D11423">
        <v>-0.79286288999999999</v>
      </c>
      <c r="E11423">
        <v>0.51190924999999998</v>
      </c>
      <c r="F11423" s="46">
        <v>8</v>
      </c>
      <c r="G11423">
        <v>0.94375986000000001</v>
      </c>
    </row>
    <row r="11424" spans="1:7" x14ac:dyDescent="0.2">
      <c r="A11424">
        <v>2011</v>
      </c>
      <c r="B11424">
        <v>4</v>
      </c>
      <c r="C11424">
        <v>10</v>
      </c>
      <c r="D11424">
        <v>-0.51458704</v>
      </c>
      <c r="E11424">
        <v>0.58147733999999995</v>
      </c>
      <c r="F11424" s="46">
        <v>7</v>
      </c>
      <c r="G11424">
        <v>0.77647650000000001</v>
      </c>
    </row>
    <row r="11425" spans="1:7" x14ac:dyDescent="0.2">
      <c r="A11425">
        <v>2011</v>
      </c>
      <c r="B11425">
        <v>4</v>
      </c>
      <c r="C11425">
        <v>11</v>
      </c>
      <c r="D11425">
        <v>-0.24394036999999999</v>
      </c>
      <c r="E11425">
        <v>0.43320038999999999</v>
      </c>
      <c r="F11425" s="46">
        <v>7</v>
      </c>
      <c r="G11425">
        <v>0.49716142000000002</v>
      </c>
    </row>
    <row r="11426" spans="1:7" x14ac:dyDescent="0.2">
      <c r="A11426">
        <v>2011</v>
      </c>
      <c r="B11426">
        <v>4</v>
      </c>
      <c r="C11426">
        <v>12</v>
      </c>
      <c r="D11426">
        <v>-0.35527672999999999</v>
      </c>
      <c r="E11426">
        <v>0.52345567999999998</v>
      </c>
      <c r="F11426" s="46">
        <v>7</v>
      </c>
      <c r="G11426">
        <v>0.63263530000000001</v>
      </c>
    </row>
    <row r="11427" spans="1:7" x14ac:dyDescent="0.2">
      <c r="A11427">
        <v>2011</v>
      </c>
      <c r="B11427">
        <v>4</v>
      </c>
      <c r="C11427">
        <v>13</v>
      </c>
      <c r="D11427">
        <v>-0.12478317</v>
      </c>
      <c r="E11427">
        <v>0.59137737999999995</v>
      </c>
      <c r="F11427" s="46">
        <v>7</v>
      </c>
      <c r="G11427">
        <v>0.60439891000000001</v>
      </c>
    </row>
    <row r="11428" spans="1:7" x14ac:dyDescent="0.2">
      <c r="A11428">
        <v>2011</v>
      </c>
      <c r="B11428">
        <v>4</v>
      </c>
      <c r="C11428">
        <v>14</v>
      </c>
      <c r="D11428" s="45">
        <v>9.1214127800000003E-2</v>
      </c>
      <c r="E11428">
        <v>0.51613927000000004</v>
      </c>
      <c r="F11428" s="46">
        <v>6</v>
      </c>
      <c r="G11428">
        <v>0.52413714</v>
      </c>
    </row>
    <row r="11429" spans="1:7" x14ac:dyDescent="0.2">
      <c r="A11429">
        <v>2011</v>
      </c>
      <c r="B11429">
        <v>4</v>
      </c>
      <c r="C11429">
        <v>15</v>
      </c>
      <c r="D11429" s="45">
        <v>2.81957015E-2</v>
      </c>
      <c r="E11429">
        <v>0.25810023999999998</v>
      </c>
      <c r="F11429" s="46">
        <v>6</v>
      </c>
      <c r="G11429">
        <v>0.25963577999999998</v>
      </c>
    </row>
    <row r="11430" spans="1:7" x14ac:dyDescent="0.2">
      <c r="A11430">
        <v>2011</v>
      </c>
      <c r="B11430">
        <v>4</v>
      </c>
      <c r="C11430">
        <v>16</v>
      </c>
      <c r="D11430">
        <v>-0.19157352</v>
      </c>
      <c r="E11430">
        <v>0.17720552000000001</v>
      </c>
      <c r="F11430" s="46">
        <v>8</v>
      </c>
      <c r="G11430">
        <v>0.26096401000000002</v>
      </c>
    </row>
    <row r="11431" spans="1:7" x14ac:dyDescent="0.2">
      <c r="A11431">
        <v>2011</v>
      </c>
      <c r="B11431">
        <v>4</v>
      </c>
      <c r="C11431">
        <v>17</v>
      </c>
      <c r="D11431">
        <v>-0.13093104999999999</v>
      </c>
      <c r="E11431">
        <v>0.13032198</v>
      </c>
      <c r="F11431" s="46">
        <v>8</v>
      </c>
      <c r="G11431">
        <v>0.18473428</v>
      </c>
    </row>
    <row r="11432" spans="1:7" x14ac:dyDescent="0.2">
      <c r="A11432">
        <v>2011</v>
      </c>
      <c r="B11432">
        <v>4</v>
      </c>
      <c r="C11432">
        <v>18</v>
      </c>
      <c r="D11432">
        <v>-0.19916643000000001</v>
      </c>
      <c r="E11432">
        <v>0.15355209</v>
      </c>
      <c r="F11432" s="46">
        <v>8</v>
      </c>
      <c r="G11432">
        <v>0.2514866</v>
      </c>
    </row>
    <row r="11433" spans="1:7" x14ac:dyDescent="0.2">
      <c r="A11433">
        <v>2011</v>
      </c>
      <c r="B11433">
        <v>4</v>
      </c>
      <c r="C11433">
        <v>19</v>
      </c>
      <c r="D11433">
        <v>-0.34744573000000001</v>
      </c>
      <c r="E11433">
        <v>0.20907439</v>
      </c>
      <c r="F11433" s="46">
        <v>8</v>
      </c>
      <c r="G11433">
        <v>0.40550047</v>
      </c>
    </row>
    <row r="11434" spans="1:7" x14ac:dyDescent="0.2">
      <c r="A11434">
        <v>2011</v>
      </c>
      <c r="B11434">
        <v>4</v>
      </c>
      <c r="C11434">
        <v>20</v>
      </c>
      <c r="D11434">
        <v>-0.37591218999999998</v>
      </c>
      <c r="E11434">
        <v>0.23055920999999999</v>
      </c>
      <c r="F11434" s="46">
        <v>8</v>
      </c>
      <c r="G11434">
        <v>0.44098472999999999</v>
      </c>
    </row>
    <row r="11435" spans="1:7" x14ac:dyDescent="0.2">
      <c r="A11435">
        <v>2011</v>
      </c>
      <c r="B11435">
        <v>4</v>
      </c>
      <c r="C11435">
        <v>21</v>
      </c>
      <c r="D11435" s="45">
        <v>-5.8846902100000001E-2</v>
      </c>
      <c r="E11435">
        <v>0.34356516999999998</v>
      </c>
      <c r="F11435" s="46">
        <v>7</v>
      </c>
      <c r="G11435">
        <v>0.34856847000000002</v>
      </c>
    </row>
    <row r="11436" spans="1:7" x14ac:dyDescent="0.2">
      <c r="A11436">
        <v>2011</v>
      </c>
      <c r="B11436">
        <v>4</v>
      </c>
      <c r="C11436">
        <v>22</v>
      </c>
      <c r="D11436" s="45">
        <v>3.7352453899999999E-2</v>
      </c>
      <c r="E11436" s="45">
        <v>2.85460856E-2</v>
      </c>
      <c r="F11436" s="46">
        <v>5</v>
      </c>
      <c r="G11436" s="45">
        <v>4.7011539300000002E-2</v>
      </c>
    </row>
    <row r="11437" spans="1:7" x14ac:dyDescent="0.2">
      <c r="A11437">
        <v>2011</v>
      </c>
      <c r="B11437">
        <v>4</v>
      </c>
      <c r="C11437">
        <v>23</v>
      </c>
      <c r="D11437">
        <v>-0.25722139999999999</v>
      </c>
      <c r="E11437">
        <v>-0.27244401000000001</v>
      </c>
      <c r="F11437" s="46">
        <v>2</v>
      </c>
      <c r="G11437">
        <v>0.37468463000000002</v>
      </c>
    </row>
    <row r="11438" spans="1:7" x14ac:dyDescent="0.2">
      <c r="A11438">
        <v>2011</v>
      </c>
      <c r="B11438">
        <v>4</v>
      </c>
      <c r="C11438">
        <v>24</v>
      </c>
      <c r="D11438">
        <v>-0.34629473</v>
      </c>
      <c r="E11438">
        <v>-0.54901915999999995</v>
      </c>
      <c r="F11438" s="46">
        <v>2</v>
      </c>
      <c r="G11438">
        <v>0.64910864999999995</v>
      </c>
    </row>
    <row r="11439" spans="1:7" x14ac:dyDescent="0.2">
      <c r="A11439">
        <v>2011</v>
      </c>
      <c r="B11439">
        <v>4</v>
      </c>
      <c r="C11439">
        <v>25</v>
      </c>
      <c r="D11439">
        <v>-0.19294645999999999</v>
      </c>
      <c r="E11439">
        <v>-0.73186249000000003</v>
      </c>
      <c r="F11439" s="46">
        <v>2</v>
      </c>
      <c r="G11439">
        <v>0.75686925999999999</v>
      </c>
    </row>
    <row r="11440" spans="1:7" x14ac:dyDescent="0.2">
      <c r="A11440">
        <v>2011</v>
      </c>
      <c r="B11440">
        <v>4</v>
      </c>
      <c r="C11440">
        <v>26</v>
      </c>
      <c r="D11440" s="45">
        <v>-8.5071966099999993E-2</v>
      </c>
      <c r="E11440">
        <v>-0.85925507999999995</v>
      </c>
      <c r="F11440" s="46">
        <v>2</v>
      </c>
      <c r="G11440">
        <v>0.86345612999999999</v>
      </c>
    </row>
    <row r="11441" spans="1:7" x14ac:dyDescent="0.2">
      <c r="A11441">
        <v>2011</v>
      </c>
      <c r="B11441">
        <v>4</v>
      </c>
      <c r="C11441">
        <v>27</v>
      </c>
      <c r="D11441">
        <v>0.39820929999999999</v>
      </c>
      <c r="E11441">
        <v>-0.85107010999999999</v>
      </c>
      <c r="F11441" s="46">
        <v>3</v>
      </c>
      <c r="G11441">
        <v>0.93962281999999997</v>
      </c>
    </row>
    <row r="11442" spans="1:7" x14ac:dyDescent="0.2">
      <c r="A11442">
        <v>2011</v>
      </c>
      <c r="B11442">
        <v>4</v>
      </c>
      <c r="C11442">
        <v>28</v>
      </c>
      <c r="D11442">
        <v>0.70493609000000002</v>
      </c>
      <c r="E11442">
        <v>-1.1813511000000001</v>
      </c>
      <c r="F11442" s="46">
        <v>3</v>
      </c>
      <c r="G11442">
        <v>1.3756908000000001</v>
      </c>
    </row>
    <row r="11443" spans="1:7" x14ac:dyDescent="0.2">
      <c r="A11443">
        <v>2011</v>
      </c>
      <c r="B11443">
        <v>4</v>
      </c>
      <c r="C11443">
        <v>29</v>
      </c>
      <c r="D11443">
        <v>1.2609539000000001</v>
      </c>
      <c r="E11443">
        <v>-1.0468016</v>
      </c>
      <c r="F11443" s="46">
        <v>4</v>
      </c>
      <c r="G11443">
        <v>1.6388404000000001</v>
      </c>
    </row>
    <row r="11444" spans="1:7" x14ac:dyDescent="0.2">
      <c r="A11444">
        <v>2011</v>
      </c>
      <c r="B11444">
        <v>4</v>
      </c>
      <c r="C11444">
        <v>30</v>
      </c>
      <c r="D11444">
        <v>1.4768000999999999</v>
      </c>
      <c r="E11444">
        <v>-0.81943387000000001</v>
      </c>
      <c r="F11444" s="46">
        <v>4</v>
      </c>
      <c r="G11444">
        <v>1.6889080000000001</v>
      </c>
    </row>
    <row r="11445" spans="1:7" x14ac:dyDescent="0.2">
      <c r="A11445">
        <v>2011</v>
      </c>
      <c r="B11445">
        <v>5</v>
      </c>
      <c r="C11445">
        <v>1</v>
      </c>
      <c r="D11445">
        <v>1.6302000999999999</v>
      </c>
      <c r="E11445">
        <v>-0.13829915000000001</v>
      </c>
      <c r="F11445" s="46">
        <v>4</v>
      </c>
      <c r="G11445">
        <v>1.6360558999999999</v>
      </c>
    </row>
    <row r="11446" spans="1:7" x14ac:dyDescent="0.2">
      <c r="A11446">
        <v>2011</v>
      </c>
      <c r="B11446">
        <v>5</v>
      </c>
      <c r="C11446">
        <v>2</v>
      </c>
      <c r="D11446">
        <v>1.8130826</v>
      </c>
      <c r="E11446">
        <v>0.27992149999999999</v>
      </c>
      <c r="F11446" s="46">
        <v>5</v>
      </c>
      <c r="G11446">
        <v>1.8345639</v>
      </c>
    </row>
    <row r="11447" spans="1:7" x14ac:dyDescent="0.2">
      <c r="A11447">
        <v>2011</v>
      </c>
      <c r="B11447">
        <v>5</v>
      </c>
      <c r="C11447">
        <v>3</v>
      </c>
      <c r="D11447">
        <v>1.9805128999999999</v>
      </c>
      <c r="E11447">
        <v>0.3438234</v>
      </c>
      <c r="F11447" s="46">
        <v>5</v>
      </c>
      <c r="G11447">
        <v>2.0101357000000002</v>
      </c>
    </row>
    <row r="11448" spans="1:7" x14ac:dyDescent="0.2">
      <c r="A11448">
        <v>2011</v>
      </c>
      <c r="B11448">
        <v>5</v>
      </c>
      <c r="C11448">
        <v>4</v>
      </c>
      <c r="D11448">
        <v>2.041744</v>
      </c>
      <c r="E11448">
        <v>0.62005418999999995</v>
      </c>
      <c r="F11448" s="46">
        <v>5</v>
      </c>
      <c r="G11448">
        <v>2.1338192999999999</v>
      </c>
    </row>
    <row r="11449" spans="1:7" x14ac:dyDescent="0.2">
      <c r="A11449">
        <v>2011</v>
      </c>
      <c r="B11449">
        <v>5</v>
      </c>
      <c r="C11449">
        <v>5</v>
      </c>
      <c r="D11449">
        <v>1.8832933000000001</v>
      </c>
      <c r="E11449">
        <v>0.89356005000000005</v>
      </c>
      <c r="F11449" s="46">
        <v>5</v>
      </c>
      <c r="G11449">
        <v>2.0845245999999999</v>
      </c>
    </row>
    <row r="11450" spans="1:7" x14ac:dyDescent="0.2">
      <c r="A11450">
        <v>2011</v>
      </c>
      <c r="B11450">
        <v>5</v>
      </c>
      <c r="C11450">
        <v>6</v>
      </c>
      <c r="D11450">
        <v>1.8290455000000001</v>
      </c>
      <c r="E11450">
        <v>1.2248161</v>
      </c>
      <c r="F11450" s="46">
        <v>5</v>
      </c>
      <c r="G11450">
        <v>2.2012681999999999</v>
      </c>
    </row>
    <row r="11451" spans="1:7" x14ac:dyDescent="0.2">
      <c r="A11451">
        <v>2011</v>
      </c>
      <c r="B11451">
        <v>5</v>
      </c>
      <c r="C11451">
        <v>7</v>
      </c>
      <c r="D11451">
        <v>1.8345146999999999</v>
      </c>
      <c r="E11451">
        <v>1.6742759</v>
      </c>
      <c r="F11451" s="46">
        <v>5</v>
      </c>
      <c r="G11451">
        <v>2.4836754999999999</v>
      </c>
    </row>
    <row r="11452" spans="1:7" x14ac:dyDescent="0.2">
      <c r="A11452">
        <v>2011</v>
      </c>
      <c r="B11452">
        <v>5</v>
      </c>
      <c r="C11452">
        <v>8</v>
      </c>
      <c r="D11452">
        <v>1.3069599999999999</v>
      </c>
      <c r="E11452">
        <v>2.0905623000000002</v>
      </c>
      <c r="F11452" s="46">
        <v>6</v>
      </c>
      <c r="G11452">
        <v>2.4654807999999999</v>
      </c>
    </row>
    <row r="11453" spans="1:7" x14ac:dyDescent="0.2">
      <c r="A11453">
        <v>2011</v>
      </c>
      <c r="B11453">
        <v>5</v>
      </c>
      <c r="C11453">
        <v>9</v>
      </c>
      <c r="D11453">
        <v>0.68969886999999996</v>
      </c>
      <c r="E11453">
        <v>2.1223063</v>
      </c>
      <c r="F11453" s="46">
        <v>6</v>
      </c>
      <c r="G11453">
        <v>2.2315619</v>
      </c>
    </row>
    <row r="11454" spans="1:7" x14ac:dyDescent="0.2">
      <c r="A11454">
        <v>2011</v>
      </c>
      <c r="B11454">
        <v>5</v>
      </c>
      <c r="C11454">
        <v>10</v>
      </c>
      <c r="D11454" s="45">
        <v>1.3325679200000001E-4</v>
      </c>
      <c r="E11454">
        <v>2.1773498</v>
      </c>
      <c r="F11454" s="46">
        <v>6</v>
      </c>
      <c r="G11454">
        <v>2.1773498</v>
      </c>
    </row>
    <row r="11455" spans="1:7" x14ac:dyDescent="0.2">
      <c r="A11455">
        <v>2011</v>
      </c>
      <c r="B11455">
        <v>5</v>
      </c>
      <c r="C11455">
        <v>11</v>
      </c>
      <c r="D11455">
        <v>-0.74978208999999996</v>
      </c>
      <c r="E11455">
        <v>1.9083375</v>
      </c>
      <c r="F11455" s="46">
        <v>7</v>
      </c>
      <c r="G11455">
        <v>2.0503475999999998</v>
      </c>
    </row>
    <row r="11456" spans="1:7" x14ac:dyDescent="0.2">
      <c r="A11456">
        <v>2011</v>
      </c>
      <c r="B11456">
        <v>5</v>
      </c>
      <c r="C11456">
        <v>12</v>
      </c>
      <c r="D11456">
        <v>-1.0254904</v>
      </c>
      <c r="E11456">
        <v>1.7394027000000001</v>
      </c>
      <c r="F11456" s="46">
        <v>7</v>
      </c>
      <c r="G11456">
        <v>2.019196</v>
      </c>
    </row>
    <row r="11457" spans="1:7" x14ac:dyDescent="0.2">
      <c r="A11457">
        <v>2011</v>
      </c>
      <c r="B11457">
        <v>5</v>
      </c>
      <c r="C11457">
        <v>13</v>
      </c>
      <c r="D11457">
        <v>-1.2563169000000001</v>
      </c>
      <c r="E11457">
        <v>1.5154164000000001</v>
      </c>
      <c r="F11457" s="46">
        <v>7</v>
      </c>
      <c r="G11457">
        <v>1.968456</v>
      </c>
    </row>
    <row r="11458" spans="1:7" x14ac:dyDescent="0.2">
      <c r="A11458">
        <v>2011</v>
      </c>
      <c r="B11458">
        <v>5</v>
      </c>
      <c r="C11458">
        <v>14</v>
      </c>
      <c r="D11458">
        <v>-1.2779977</v>
      </c>
      <c r="E11458">
        <v>1.1018695000000001</v>
      </c>
      <c r="F11458" s="46">
        <v>8</v>
      </c>
      <c r="G11458">
        <v>1.6874224</v>
      </c>
    </row>
    <row r="11459" spans="1:7" x14ac:dyDescent="0.2">
      <c r="A11459">
        <v>2011</v>
      </c>
      <c r="B11459">
        <v>5</v>
      </c>
      <c r="C11459">
        <v>15</v>
      </c>
      <c r="D11459">
        <v>-1.4882675000000001</v>
      </c>
      <c r="E11459">
        <v>1.1425892</v>
      </c>
      <c r="F11459" s="46">
        <v>8</v>
      </c>
      <c r="G11459">
        <v>1.8762863999999999</v>
      </c>
    </row>
    <row r="11460" spans="1:7" x14ac:dyDescent="0.2">
      <c r="A11460">
        <v>2011</v>
      </c>
      <c r="B11460">
        <v>5</v>
      </c>
      <c r="C11460">
        <v>16</v>
      </c>
      <c r="D11460">
        <v>-1.5479312000000001</v>
      </c>
      <c r="E11460">
        <v>1.1591151</v>
      </c>
      <c r="F11460" s="46">
        <v>8</v>
      </c>
      <c r="G11460">
        <v>1.9338145</v>
      </c>
    </row>
    <row r="11461" spans="1:7" x14ac:dyDescent="0.2">
      <c r="A11461">
        <v>2011</v>
      </c>
      <c r="B11461">
        <v>5</v>
      </c>
      <c r="C11461">
        <v>17</v>
      </c>
      <c r="D11461">
        <v>-1.6229994000000001</v>
      </c>
      <c r="E11461">
        <v>0.92781316999999996</v>
      </c>
      <c r="F11461" s="46">
        <v>8</v>
      </c>
      <c r="G11461">
        <v>1.8694824000000001</v>
      </c>
    </row>
    <row r="11462" spans="1:7" x14ac:dyDescent="0.2">
      <c r="A11462">
        <v>2011</v>
      </c>
      <c r="B11462">
        <v>5</v>
      </c>
      <c r="C11462">
        <v>18</v>
      </c>
      <c r="D11462">
        <v>-1.6410613999999999</v>
      </c>
      <c r="E11462">
        <v>0.67854649</v>
      </c>
      <c r="F11462" s="46">
        <v>8</v>
      </c>
      <c r="G11462">
        <v>1.7758119000000001</v>
      </c>
    </row>
    <row r="11463" spans="1:7" x14ac:dyDescent="0.2">
      <c r="A11463">
        <v>2011</v>
      </c>
      <c r="B11463">
        <v>5</v>
      </c>
      <c r="C11463">
        <v>19</v>
      </c>
      <c r="D11463">
        <v>-1.5769072</v>
      </c>
      <c r="E11463">
        <v>0.46932300999999998</v>
      </c>
      <c r="F11463" s="46">
        <v>8</v>
      </c>
      <c r="G11463">
        <v>1.6452661</v>
      </c>
    </row>
    <row r="11464" spans="1:7" x14ac:dyDescent="0.2">
      <c r="A11464">
        <v>2011</v>
      </c>
      <c r="B11464">
        <v>5</v>
      </c>
      <c r="C11464">
        <v>20</v>
      </c>
      <c r="D11464">
        <v>-1.1723030000000001</v>
      </c>
      <c r="E11464">
        <v>0.24380215999999999</v>
      </c>
      <c r="F11464" s="46">
        <v>8</v>
      </c>
      <c r="G11464">
        <v>1.1973863</v>
      </c>
    </row>
    <row r="11465" spans="1:7" x14ac:dyDescent="0.2">
      <c r="A11465">
        <v>2011</v>
      </c>
      <c r="B11465">
        <v>5</v>
      </c>
      <c r="C11465">
        <v>21</v>
      </c>
      <c r="D11465">
        <v>-0.71139026000000005</v>
      </c>
      <c r="E11465">
        <v>0.10200106</v>
      </c>
      <c r="F11465" s="46">
        <v>8</v>
      </c>
      <c r="G11465">
        <v>0.71866565999999998</v>
      </c>
    </row>
    <row r="11466" spans="1:7" x14ac:dyDescent="0.2">
      <c r="A11466">
        <v>2011</v>
      </c>
      <c r="B11466">
        <v>5</v>
      </c>
      <c r="C11466">
        <v>22</v>
      </c>
      <c r="D11466">
        <v>-0.44733646999999999</v>
      </c>
      <c r="E11466" s="45">
        <v>5.9674806900000002E-2</v>
      </c>
      <c r="F11466" s="46">
        <v>8</v>
      </c>
      <c r="G11466">
        <v>0.45129922</v>
      </c>
    </row>
    <row r="11467" spans="1:7" x14ac:dyDescent="0.2">
      <c r="A11467">
        <v>2011</v>
      </c>
      <c r="B11467">
        <v>5</v>
      </c>
      <c r="C11467">
        <v>23</v>
      </c>
      <c r="D11467" s="45">
        <v>8.8749304400000006E-2</v>
      </c>
      <c r="E11467">
        <v>0.1312654</v>
      </c>
      <c r="F11467" s="46">
        <v>6</v>
      </c>
      <c r="G11467">
        <v>0.15845202999999999</v>
      </c>
    </row>
    <row r="11468" spans="1:7" x14ac:dyDescent="0.2">
      <c r="A11468">
        <v>2011</v>
      </c>
      <c r="B11468">
        <v>5</v>
      </c>
      <c r="C11468">
        <v>24</v>
      </c>
      <c r="D11468">
        <v>0.54663061999999996</v>
      </c>
      <c r="E11468">
        <v>-0.11378992</v>
      </c>
      <c r="F11468" s="46">
        <v>4</v>
      </c>
      <c r="G11468">
        <v>0.55834859999999997</v>
      </c>
    </row>
    <row r="11469" spans="1:7" x14ac:dyDescent="0.2">
      <c r="A11469">
        <v>2011</v>
      </c>
      <c r="B11469">
        <v>5</v>
      </c>
      <c r="C11469">
        <v>25</v>
      </c>
      <c r="D11469">
        <v>0.96037269000000003</v>
      </c>
      <c r="E11469">
        <v>-0.26158553000000001</v>
      </c>
      <c r="F11469" s="46">
        <v>4</v>
      </c>
      <c r="G11469">
        <v>0.99536055000000001</v>
      </c>
    </row>
    <row r="11470" spans="1:7" x14ac:dyDescent="0.2">
      <c r="A11470">
        <v>2011</v>
      </c>
      <c r="B11470">
        <v>5</v>
      </c>
      <c r="C11470">
        <v>26</v>
      </c>
      <c r="D11470">
        <v>1.0726007</v>
      </c>
      <c r="E11470" s="45">
        <v>2.78751943E-2</v>
      </c>
      <c r="F11470" s="46">
        <v>5</v>
      </c>
      <c r="G11470">
        <v>1.0729629000000001</v>
      </c>
    </row>
    <row r="11471" spans="1:7" x14ac:dyDescent="0.2">
      <c r="A11471">
        <v>2011</v>
      </c>
      <c r="B11471">
        <v>5</v>
      </c>
      <c r="C11471">
        <v>27</v>
      </c>
      <c r="D11471">
        <v>1.0994025000000001</v>
      </c>
      <c r="E11471" s="45">
        <v>5.0439223599999999E-2</v>
      </c>
      <c r="F11471" s="46">
        <v>5</v>
      </c>
      <c r="G11471">
        <v>1.1005590000000001</v>
      </c>
    </row>
    <row r="11472" spans="1:7" x14ac:dyDescent="0.2">
      <c r="A11472">
        <v>2011</v>
      </c>
      <c r="B11472">
        <v>5</v>
      </c>
      <c r="C11472">
        <v>28</v>
      </c>
      <c r="D11472">
        <v>1.0292779999999999</v>
      </c>
      <c r="E11472">
        <v>0.37828645</v>
      </c>
      <c r="F11472" s="46">
        <v>5</v>
      </c>
      <c r="G11472">
        <v>1.0965919</v>
      </c>
    </row>
    <row r="11473" spans="1:7" x14ac:dyDescent="0.2">
      <c r="A11473">
        <v>2011</v>
      </c>
      <c r="B11473">
        <v>5</v>
      </c>
      <c r="C11473">
        <v>29</v>
      </c>
      <c r="D11473">
        <v>0.55832112</v>
      </c>
      <c r="E11473">
        <v>0.66205835000000002</v>
      </c>
      <c r="F11473" s="46">
        <v>6</v>
      </c>
      <c r="G11473">
        <v>0.86605065999999997</v>
      </c>
    </row>
    <row r="11474" spans="1:7" x14ac:dyDescent="0.2">
      <c r="A11474">
        <v>2011</v>
      </c>
      <c r="B11474">
        <v>5</v>
      </c>
      <c r="C11474">
        <v>30</v>
      </c>
      <c r="D11474">
        <v>0.17423594000000001</v>
      </c>
      <c r="E11474">
        <v>0.71679115000000004</v>
      </c>
      <c r="F11474" s="46">
        <v>6</v>
      </c>
      <c r="G11474">
        <v>0.73766368999999998</v>
      </c>
    </row>
    <row r="11475" spans="1:7" x14ac:dyDescent="0.2">
      <c r="A11475">
        <v>2011</v>
      </c>
      <c r="B11475">
        <v>5</v>
      </c>
      <c r="C11475">
        <v>31</v>
      </c>
      <c r="D11475" s="45">
        <v>2.1038930899999999E-2</v>
      </c>
      <c r="E11475">
        <v>0.39332908</v>
      </c>
      <c r="F11475" s="46">
        <v>6</v>
      </c>
      <c r="G11475">
        <v>0.39389136000000002</v>
      </c>
    </row>
    <row r="11476" spans="1:7" x14ac:dyDescent="0.2">
      <c r="A11476">
        <v>2011</v>
      </c>
      <c r="B11476">
        <v>6</v>
      </c>
      <c r="C11476">
        <v>1</v>
      </c>
      <c r="D11476">
        <v>-0.17684805000000001</v>
      </c>
      <c r="E11476">
        <v>0.27779603000000003</v>
      </c>
      <c r="F11476" s="46">
        <v>7</v>
      </c>
      <c r="G11476">
        <v>0.32931118999999998</v>
      </c>
    </row>
    <row r="11477" spans="1:7" x14ac:dyDescent="0.2">
      <c r="A11477">
        <v>2011</v>
      </c>
      <c r="B11477">
        <v>6</v>
      </c>
      <c r="C11477">
        <v>2</v>
      </c>
      <c r="D11477">
        <v>-0.34800887000000003</v>
      </c>
      <c r="E11477" s="45">
        <v>8.9784212399999994E-2</v>
      </c>
      <c r="F11477" s="46">
        <v>8</v>
      </c>
      <c r="G11477">
        <v>0.35940418000000002</v>
      </c>
    </row>
    <row r="11478" spans="1:7" x14ac:dyDescent="0.2">
      <c r="A11478">
        <v>2011</v>
      </c>
      <c r="B11478">
        <v>6</v>
      </c>
      <c r="C11478">
        <v>3</v>
      </c>
      <c r="D11478">
        <v>-0.47490057000000002</v>
      </c>
      <c r="E11478" s="45">
        <v>2.0124518800000001E-3</v>
      </c>
      <c r="F11478" s="46">
        <v>8</v>
      </c>
      <c r="G11478">
        <v>0.47490483999999999</v>
      </c>
    </row>
    <row r="11479" spans="1:7" x14ac:dyDescent="0.2">
      <c r="A11479">
        <v>2011</v>
      </c>
      <c r="B11479">
        <v>6</v>
      </c>
      <c r="C11479">
        <v>4</v>
      </c>
      <c r="D11479">
        <v>-0.51423728000000002</v>
      </c>
      <c r="E11479">
        <v>-0.22341744999999999</v>
      </c>
      <c r="F11479" s="46">
        <v>1</v>
      </c>
      <c r="G11479">
        <v>0.56067394999999998</v>
      </c>
    </row>
    <row r="11480" spans="1:7" x14ac:dyDescent="0.2">
      <c r="A11480">
        <v>2011</v>
      </c>
      <c r="B11480">
        <v>6</v>
      </c>
      <c r="C11480">
        <v>5</v>
      </c>
      <c r="D11480">
        <v>-0.34310689999999999</v>
      </c>
      <c r="E11480">
        <v>-0.35509601000000002</v>
      </c>
      <c r="F11480" s="46">
        <v>2</v>
      </c>
      <c r="G11480">
        <v>0.49377676999999998</v>
      </c>
    </row>
    <row r="11481" spans="1:7" x14ac:dyDescent="0.2">
      <c r="A11481">
        <v>2011</v>
      </c>
      <c r="B11481">
        <v>6</v>
      </c>
      <c r="C11481">
        <v>6</v>
      </c>
      <c r="D11481">
        <v>-0.15206765</v>
      </c>
      <c r="E11481">
        <v>-0.54281950000000001</v>
      </c>
      <c r="F11481" s="46">
        <v>2</v>
      </c>
      <c r="G11481">
        <v>0.56371766000000001</v>
      </c>
    </row>
    <row r="11482" spans="1:7" x14ac:dyDescent="0.2">
      <c r="A11482">
        <v>2011</v>
      </c>
      <c r="B11482">
        <v>6</v>
      </c>
      <c r="C11482">
        <v>7</v>
      </c>
      <c r="D11482">
        <v>0.21028053999999999</v>
      </c>
      <c r="E11482">
        <v>-0.55785536999999996</v>
      </c>
      <c r="F11482" s="46">
        <v>3</v>
      </c>
      <c r="G11482">
        <v>0.59617156000000004</v>
      </c>
    </row>
    <row r="11483" spans="1:7" x14ac:dyDescent="0.2">
      <c r="A11483">
        <v>2011</v>
      </c>
      <c r="B11483">
        <v>6</v>
      </c>
      <c r="C11483">
        <v>8</v>
      </c>
      <c r="D11483">
        <v>0.78108305</v>
      </c>
      <c r="E11483">
        <v>-0.64349895999999995</v>
      </c>
      <c r="F11483" s="46">
        <v>4</v>
      </c>
      <c r="G11483">
        <v>1.0120186</v>
      </c>
    </row>
    <row r="11484" spans="1:7" x14ac:dyDescent="0.2">
      <c r="A11484">
        <v>2011</v>
      </c>
      <c r="B11484">
        <v>6</v>
      </c>
      <c r="C11484">
        <v>9</v>
      </c>
      <c r="D11484">
        <v>1.4782637000000001</v>
      </c>
      <c r="E11484">
        <v>-0.46911067000000001</v>
      </c>
      <c r="F11484" s="46">
        <v>4</v>
      </c>
      <c r="G11484">
        <v>1.5509120999999999</v>
      </c>
    </row>
    <row r="11485" spans="1:7" x14ac:dyDescent="0.2">
      <c r="A11485">
        <v>2011</v>
      </c>
      <c r="B11485">
        <v>6</v>
      </c>
      <c r="C11485">
        <v>10</v>
      </c>
      <c r="D11485">
        <v>1.4889166</v>
      </c>
      <c r="E11485">
        <v>-0.14008677999999999</v>
      </c>
      <c r="F11485" s="46">
        <v>4</v>
      </c>
      <c r="G11485">
        <v>1.4954921999999999</v>
      </c>
    </row>
    <row r="11486" spans="1:7" x14ac:dyDescent="0.2">
      <c r="A11486">
        <v>2011</v>
      </c>
      <c r="B11486">
        <v>6</v>
      </c>
      <c r="C11486">
        <v>11</v>
      </c>
      <c r="D11486">
        <v>1.0193599</v>
      </c>
      <c r="E11486">
        <v>0.17699756999999999</v>
      </c>
      <c r="F11486" s="46">
        <v>5</v>
      </c>
      <c r="G11486">
        <v>1.0346124000000001</v>
      </c>
    </row>
    <row r="11487" spans="1:7" x14ac:dyDescent="0.2">
      <c r="A11487">
        <v>2011</v>
      </c>
      <c r="B11487">
        <v>6</v>
      </c>
      <c r="C11487">
        <v>12</v>
      </c>
      <c r="D11487">
        <v>0.70026635999999998</v>
      </c>
      <c r="E11487">
        <v>0.43311425999999997</v>
      </c>
      <c r="F11487" s="46">
        <v>5</v>
      </c>
      <c r="G11487">
        <v>0.82338381000000005</v>
      </c>
    </row>
    <row r="11488" spans="1:7" x14ac:dyDescent="0.2">
      <c r="A11488">
        <v>2011</v>
      </c>
      <c r="B11488">
        <v>6</v>
      </c>
      <c r="C11488">
        <v>13</v>
      </c>
      <c r="D11488">
        <v>0.77428633000000002</v>
      </c>
      <c r="E11488">
        <v>0.31078960999999999</v>
      </c>
      <c r="F11488" s="46">
        <v>5</v>
      </c>
      <c r="G11488">
        <v>0.83433175000000004</v>
      </c>
    </row>
    <row r="11489" spans="1:7" x14ac:dyDescent="0.2">
      <c r="A11489">
        <v>2011</v>
      </c>
      <c r="B11489">
        <v>6</v>
      </c>
      <c r="C11489">
        <v>14</v>
      </c>
      <c r="D11489">
        <v>0.82027291999999996</v>
      </c>
      <c r="E11489">
        <v>0.10502236</v>
      </c>
      <c r="F11489" s="46">
        <v>5</v>
      </c>
      <c r="G11489">
        <v>0.82696879000000001</v>
      </c>
    </row>
    <row r="11490" spans="1:7" x14ac:dyDescent="0.2">
      <c r="A11490">
        <v>2011</v>
      </c>
      <c r="B11490">
        <v>6</v>
      </c>
      <c r="C11490">
        <v>15</v>
      </c>
      <c r="D11490">
        <v>0.47215890999999999</v>
      </c>
      <c r="E11490">
        <v>0.27202388999999999</v>
      </c>
      <c r="F11490" s="46">
        <v>5</v>
      </c>
      <c r="G11490">
        <v>0.54491376999999996</v>
      </c>
    </row>
    <row r="11491" spans="1:7" x14ac:dyDescent="0.2">
      <c r="A11491">
        <v>2011</v>
      </c>
      <c r="B11491">
        <v>6</v>
      </c>
      <c r="C11491">
        <v>16</v>
      </c>
      <c r="D11491" s="45">
        <v>8.62972662E-2</v>
      </c>
      <c r="E11491">
        <v>0.66433573000000001</v>
      </c>
      <c r="F11491" s="46">
        <v>6</v>
      </c>
      <c r="G11491">
        <v>0.66991729</v>
      </c>
    </row>
    <row r="11492" spans="1:7" x14ac:dyDescent="0.2">
      <c r="A11492">
        <v>2011</v>
      </c>
      <c r="B11492">
        <v>6</v>
      </c>
      <c r="C11492">
        <v>17</v>
      </c>
      <c r="D11492" s="45">
        <v>4.2862050200000001E-2</v>
      </c>
      <c r="E11492">
        <v>0.69063711000000005</v>
      </c>
      <c r="F11492" s="46">
        <v>6</v>
      </c>
      <c r="G11492">
        <v>0.69196588000000003</v>
      </c>
    </row>
    <row r="11493" spans="1:7" x14ac:dyDescent="0.2">
      <c r="A11493">
        <v>2011</v>
      </c>
      <c r="B11493">
        <v>6</v>
      </c>
      <c r="C11493">
        <v>18</v>
      </c>
      <c r="D11493">
        <v>0.35650884999999999</v>
      </c>
      <c r="E11493">
        <v>0.38447421999999998</v>
      </c>
      <c r="F11493" s="46">
        <v>6</v>
      </c>
      <c r="G11493">
        <v>0.52432716000000001</v>
      </c>
    </row>
    <row r="11494" spans="1:7" x14ac:dyDescent="0.2">
      <c r="A11494">
        <v>2011</v>
      </c>
      <c r="B11494">
        <v>6</v>
      </c>
      <c r="C11494">
        <v>19</v>
      </c>
      <c r="D11494">
        <v>0.32656153999999998</v>
      </c>
      <c r="E11494" s="45">
        <v>2.3950919500000001E-2</v>
      </c>
      <c r="F11494" s="46">
        <v>5</v>
      </c>
      <c r="G11494">
        <v>0.32743867999999998</v>
      </c>
    </row>
    <row r="11495" spans="1:7" x14ac:dyDescent="0.2">
      <c r="A11495">
        <v>2011</v>
      </c>
      <c r="B11495">
        <v>6</v>
      </c>
      <c r="C11495">
        <v>20</v>
      </c>
      <c r="D11495">
        <v>0.28390291000000001</v>
      </c>
      <c r="E11495">
        <v>-0.11155733</v>
      </c>
      <c r="F11495" s="46">
        <v>4</v>
      </c>
      <c r="G11495">
        <v>0.30503427999999999</v>
      </c>
    </row>
    <row r="11496" spans="1:7" x14ac:dyDescent="0.2">
      <c r="A11496">
        <v>2011</v>
      </c>
      <c r="B11496">
        <v>6</v>
      </c>
      <c r="C11496">
        <v>21</v>
      </c>
      <c r="D11496">
        <v>-0.11398464</v>
      </c>
      <c r="E11496">
        <v>-0.10654477</v>
      </c>
      <c r="F11496" s="46">
        <v>1</v>
      </c>
      <c r="G11496">
        <v>0.15602656000000001</v>
      </c>
    </row>
    <row r="11497" spans="1:7" x14ac:dyDescent="0.2">
      <c r="A11497">
        <v>2011</v>
      </c>
      <c r="B11497">
        <v>6</v>
      </c>
      <c r="C11497">
        <v>22</v>
      </c>
      <c r="D11497">
        <v>-0.11613679</v>
      </c>
      <c r="E11497">
        <v>-0.25727149999999999</v>
      </c>
      <c r="F11497" s="46">
        <v>2</v>
      </c>
      <c r="G11497">
        <v>0.28227004</v>
      </c>
    </row>
    <row r="11498" spans="1:7" x14ac:dyDescent="0.2">
      <c r="A11498">
        <v>2011</v>
      </c>
      <c r="B11498">
        <v>6</v>
      </c>
      <c r="C11498">
        <v>23</v>
      </c>
      <c r="D11498">
        <v>-0.25466921999999997</v>
      </c>
      <c r="E11498">
        <v>-0.50637673999999999</v>
      </c>
      <c r="F11498" s="46">
        <v>2</v>
      </c>
      <c r="G11498">
        <v>0.56681018999999999</v>
      </c>
    </row>
    <row r="11499" spans="1:7" x14ac:dyDescent="0.2">
      <c r="A11499">
        <v>2011</v>
      </c>
      <c r="B11499">
        <v>6</v>
      </c>
      <c r="C11499">
        <v>24</v>
      </c>
      <c r="D11499">
        <v>-0.40119183000000003</v>
      </c>
      <c r="E11499">
        <v>-0.67222225999999996</v>
      </c>
      <c r="F11499" s="46">
        <v>2</v>
      </c>
      <c r="G11499">
        <v>0.78283948000000003</v>
      </c>
    </row>
    <row r="11500" spans="1:7" x14ac:dyDescent="0.2">
      <c r="A11500">
        <v>2011</v>
      </c>
      <c r="B11500">
        <v>6</v>
      </c>
      <c r="C11500">
        <v>25</v>
      </c>
      <c r="D11500">
        <v>-0.16167259</v>
      </c>
      <c r="E11500">
        <v>-0.74825441999999998</v>
      </c>
      <c r="F11500" s="46">
        <v>2</v>
      </c>
      <c r="G11500">
        <v>0.76552116999999997</v>
      </c>
    </row>
    <row r="11501" spans="1:7" x14ac:dyDescent="0.2">
      <c r="A11501">
        <v>2011</v>
      </c>
      <c r="B11501">
        <v>6</v>
      </c>
      <c r="C11501">
        <v>26</v>
      </c>
      <c r="D11501" s="45">
        <v>2.38247719E-2</v>
      </c>
      <c r="E11501">
        <v>-0.82751578000000003</v>
      </c>
      <c r="F11501" s="46">
        <v>3</v>
      </c>
      <c r="G11501">
        <v>0.82785869000000001</v>
      </c>
    </row>
    <row r="11502" spans="1:7" x14ac:dyDescent="0.2">
      <c r="A11502">
        <v>2011</v>
      </c>
      <c r="B11502">
        <v>6</v>
      </c>
      <c r="C11502">
        <v>27</v>
      </c>
      <c r="D11502">
        <v>-0.17497909</v>
      </c>
      <c r="E11502">
        <v>-0.73560113000000005</v>
      </c>
      <c r="F11502" s="46">
        <v>2</v>
      </c>
      <c r="G11502">
        <v>0.75612610999999996</v>
      </c>
    </row>
    <row r="11503" spans="1:7" x14ac:dyDescent="0.2">
      <c r="A11503">
        <v>2011</v>
      </c>
      <c r="B11503">
        <v>6</v>
      </c>
      <c r="C11503">
        <v>28</v>
      </c>
      <c r="D11503">
        <v>-0.36366007</v>
      </c>
      <c r="E11503">
        <v>-0.65499174999999998</v>
      </c>
      <c r="F11503" s="46">
        <v>2</v>
      </c>
      <c r="G11503">
        <v>0.74917476999999999</v>
      </c>
    </row>
    <row r="11504" spans="1:7" x14ac:dyDescent="0.2">
      <c r="A11504">
        <v>2011</v>
      </c>
      <c r="B11504">
        <v>6</v>
      </c>
      <c r="C11504">
        <v>29</v>
      </c>
      <c r="D11504">
        <v>-0.5794667</v>
      </c>
      <c r="E11504">
        <v>-0.38781940999999998</v>
      </c>
      <c r="F11504" s="46">
        <v>1</v>
      </c>
      <c r="G11504">
        <v>0.6972701</v>
      </c>
    </row>
    <row r="11505" spans="1:7" x14ac:dyDescent="0.2">
      <c r="A11505">
        <v>2011</v>
      </c>
      <c r="B11505">
        <v>6</v>
      </c>
      <c r="C11505">
        <v>30</v>
      </c>
      <c r="D11505">
        <v>-0.48151964000000003</v>
      </c>
      <c r="E11505">
        <v>-0.46333765999999998</v>
      </c>
      <c r="F11505" s="46">
        <v>1</v>
      </c>
      <c r="G11505">
        <v>0.66823869999999996</v>
      </c>
    </row>
    <row r="11506" spans="1:7" x14ac:dyDescent="0.2">
      <c r="A11506">
        <v>2011</v>
      </c>
      <c r="B11506">
        <v>7</v>
      </c>
      <c r="C11506">
        <v>1</v>
      </c>
      <c r="D11506">
        <v>-0.61444580999999998</v>
      </c>
      <c r="E11506">
        <v>-0.41411713</v>
      </c>
      <c r="F11506" s="46">
        <v>1</v>
      </c>
      <c r="G11506">
        <v>0.74097007999999998</v>
      </c>
    </row>
    <row r="11507" spans="1:7" x14ac:dyDescent="0.2">
      <c r="A11507">
        <v>2011</v>
      </c>
      <c r="B11507">
        <v>7</v>
      </c>
      <c r="C11507">
        <v>2</v>
      </c>
      <c r="D11507">
        <v>-0.64096629999999999</v>
      </c>
      <c r="E11507">
        <v>-0.45347488000000002</v>
      </c>
      <c r="F11507" s="46">
        <v>1</v>
      </c>
      <c r="G11507">
        <v>0.78516065999999995</v>
      </c>
    </row>
    <row r="11508" spans="1:7" x14ac:dyDescent="0.2">
      <c r="A11508">
        <v>2011</v>
      </c>
      <c r="B11508">
        <v>7</v>
      </c>
      <c r="C11508">
        <v>3</v>
      </c>
      <c r="D11508">
        <v>-0.58590584999999995</v>
      </c>
      <c r="E11508">
        <v>-0.31170084999999997</v>
      </c>
      <c r="F11508" s="46">
        <v>1</v>
      </c>
      <c r="G11508">
        <v>0.66365885999999996</v>
      </c>
    </row>
    <row r="11509" spans="1:7" x14ac:dyDescent="0.2">
      <c r="A11509">
        <v>2011</v>
      </c>
      <c r="B11509">
        <v>7</v>
      </c>
      <c r="C11509">
        <v>4</v>
      </c>
      <c r="D11509">
        <v>-0.63025074999999997</v>
      </c>
      <c r="E11509" s="45">
        <v>-8.5720568900000002E-2</v>
      </c>
      <c r="F11509" s="46">
        <v>1</v>
      </c>
      <c r="G11509">
        <v>0.63605350000000005</v>
      </c>
    </row>
    <row r="11510" spans="1:7" x14ac:dyDescent="0.2">
      <c r="A11510">
        <v>2011</v>
      </c>
      <c r="B11510">
        <v>7</v>
      </c>
      <c r="C11510">
        <v>5</v>
      </c>
      <c r="D11510">
        <v>-0.50876385000000002</v>
      </c>
      <c r="E11510">
        <v>-0.1280019</v>
      </c>
      <c r="F11510" s="46">
        <v>1</v>
      </c>
      <c r="G11510">
        <v>0.52461904000000004</v>
      </c>
    </row>
    <row r="11511" spans="1:7" x14ac:dyDescent="0.2">
      <c r="A11511">
        <v>2011</v>
      </c>
      <c r="B11511">
        <v>7</v>
      </c>
      <c r="C11511">
        <v>6</v>
      </c>
      <c r="D11511">
        <v>-0.33901721000000001</v>
      </c>
      <c r="E11511" s="45">
        <v>-4.3490000100000002E-2</v>
      </c>
      <c r="F11511" s="46">
        <v>1</v>
      </c>
      <c r="G11511">
        <v>0.34179533000000001</v>
      </c>
    </row>
    <row r="11512" spans="1:7" x14ac:dyDescent="0.2">
      <c r="A11512">
        <v>2011</v>
      </c>
      <c r="B11512">
        <v>7</v>
      </c>
      <c r="C11512">
        <v>7</v>
      </c>
      <c r="D11512">
        <v>-0.66991425000000004</v>
      </c>
      <c r="E11512">
        <v>0.1257105</v>
      </c>
      <c r="F11512" s="46">
        <v>8</v>
      </c>
      <c r="G11512">
        <v>0.68160706999999998</v>
      </c>
    </row>
    <row r="11513" spans="1:7" x14ac:dyDescent="0.2">
      <c r="A11513">
        <v>2011</v>
      </c>
      <c r="B11513">
        <v>7</v>
      </c>
      <c r="C11513">
        <v>8</v>
      </c>
      <c r="D11513">
        <v>-0.97227901000000005</v>
      </c>
      <c r="E11513" s="45">
        <v>4.1208114499999997E-2</v>
      </c>
      <c r="F11513" s="46">
        <v>8</v>
      </c>
      <c r="G11513">
        <v>0.97315191999999995</v>
      </c>
    </row>
    <row r="11514" spans="1:7" x14ac:dyDescent="0.2">
      <c r="A11514">
        <v>2011</v>
      </c>
      <c r="B11514">
        <v>7</v>
      </c>
      <c r="C11514">
        <v>9</v>
      </c>
      <c r="D11514">
        <v>-1.0963069999999999</v>
      </c>
      <c r="E11514">
        <v>0.23194418999999999</v>
      </c>
      <c r="F11514" s="46">
        <v>8</v>
      </c>
      <c r="G11514">
        <v>1.1205745</v>
      </c>
    </row>
    <row r="11515" spans="1:7" x14ac:dyDescent="0.2">
      <c r="A11515">
        <v>2011</v>
      </c>
      <c r="B11515">
        <v>7</v>
      </c>
      <c r="C11515">
        <v>10</v>
      </c>
      <c r="D11515">
        <v>-1.3570599999999999</v>
      </c>
      <c r="E11515" s="45">
        <v>-8.1601701699999998E-3</v>
      </c>
      <c r="F11515" s="46">
        <v>1</v>
      </c>
      <c r="G11515">
        <v>1.3570845</v>
      </c>
    </row>
    <row r="11516" spans="1:7" x14ac:dyDescent="0.2">
      <c r="A11516">
        <v>2011</v>
      </c>
      <c r="B11516">
        <v>7</v>
      </c>
      <c r="C11516">
        <v>11</v>
      </c>
      <c r="D11516">
        <v>-1.7758058000000001</v>
      </c>
      <c r="E11516">
        <v>-0.36014860999999998</v>
      </c>
      <c r="F11516" s="46">
        <v>1</v>
      </c>
      <c r="G11516">
        <v>1.8119584</v>
      </c>
    </row>
    <row r="11517" spans="1:7" x14ac:dyDescent="0.2">
      <c r="A11517">
        <v>2011</v>
      </c>
      <c r="B11517">
        <v>7</v>
      </c>
      <c r="C11517">
        <v>12</v>
      </c>
      <c r="D11517">
        <v>-2.0751065999999998</v>
      </c>
      <c r="E11517">
        <v>-0.55563635</v>
      </c>
      <c r="F11517" s="46">
        <v>1</v>
      </c>
      <c r="G11517">
        <v>2.1482084000000001</v>
      </c>
    </row>
    <row r="11518" spans="1:7" x14ac:dyDescent="0.2">
      <c r="A11518">
        <v>2011</v>
      </c>
      <c r="B11518">
        <v>7</v>
      </c>
      <c r="C11518">
        <v>13</v>
      </c>
      <c r="D11518">
        <v>-1.7675818000000001</v>
      </c>
      <c r="E11518">
        <v>-0.77042471999999995</v>
      </c>
      <c r="F11518" s="46">
        <v>1</v>
      </c>
      <c r="G11518">
        <v>1.9281855999999999</v>
      </c>
    </row>
    <row r="11519" spans="1:7" x14ac:dyDescent="0.2">
      <c r="A11519">
        <v>2011</v>
      </c>
      <c r="B11519">
        <v>7</v>
      </c>
      <c r="C11519">
        <v>14</v>
      </c>
      <c r="D11519">
        <v>-1.4441385</v>
      </c>
      <c r="E11519">
        <v>-0.90496182000000003</v>
      </c>
      <c r="F11519" s="46">
        <v>1</v>
      </c>
      <c r="G11519">
        <v>1.7042569999999999</v>
      </c>
    </row>
    <row r="11520" spans="1:7" x14ac:dyDescent="0.2">
      <c r="A11520">
        <v>2011</v>
      </c>
      <c r="B11520">
        <v>7</v>
      </c>
      <c r="C11520">
        <v>15</v>
      </c>
      <c r="D11520">
        <v>-0.86478661999999995</v>
      </c>
      <c r="E11520">
        <v>-0.88845235</v>
      </c>
      <c r="F11520" s="46">
        <v>2</v>
      </c>
      <c r="G11520">
        <v>1.2398400999999999</v>
      </c>
    </row>
    <row r="11521" spans="1:7" x14ac:dyDescent="0.2">
      <c r="A11521">
        <v>2011</v>
      </c>
      <c r="B11521">
        <v>7</v>
      </c>
      <c r="C11521">
        <v>16</v>
      </c>
      <c r="D11521">
        <v>-0.20887236000000001</v>
      </c>
      <c r="E11521">
        <v>-0.96409619000000002</v>
      </c>
      <c r="F11521" s="46">
        <v>2</v>
      </c>
      <c r="G11521">
        <v>0.98646294999999995</v>
      </c>
    </row>
    <row r="11522" spans="1:7" x14ac:dyDescent="0.2">
      <c r="A11522">
        <v>2011</v>
      </c>
      <c r="B11522">
        <v>7</v>
      </c>
      <c r="C11522">
        <v>17</v>
      </c>
      <c r="D11522">
        <v>0.14173142999999999</v>
      </c>
      <c r="E11522">
        <v>-0.98162614999999998</v>
      </c>
      <c r="F11522" s="46">
        <v>3</v>
      </c>
      <c r="G11522">
        <v>0.99180526000000002</v>
      </c>
    </row>
    <row r="11523" spans="1:7" x14ac:dyDescent="0.2">
      <c r="A11523">
        <v>2011</v>
      </c>
      <c r="B11523">
        <v>7</v>
      </c>
      <c r="C11523">
        <v>18</v>
      </c>
      <c r="D11523">
        <v>0.37131163</v>
      </c>
      <c r="E11523">
        <v>-0.81013983000000001</v>
      </c>
      <c r="F11523" s="46">
        <v>3</v>
      </c>
      <c r="G11523">
        <v>0.89117837</v>
      </c>
    </row>
    <row r="11524" spans="1:7" x14ac:dyDescent="0.2">
      <c r="A11524">
        <v>2011</v>
      </c>
      <c r="B11524">
        <v>7</v>
      </c>
      <c r="C11524">
        <v>19</v>
      </c>
      <c r="D11524">
        <v>0.73796402999999999</v>
      </c>
      <c r="E11524">
        <v>-0.71568452999999999</v>
      </c>
      <c r="F11524" s="46">
        <v>4</v>
      </c>
      <c r="G11524">
        <v>1.0280054999999999</v>
      </c>
    </row>
    <row r="11525" spans="1:7" x14ac:dyDescent="0.2">
      <c r="A11525">
        <v>2011</v>
      </c>
      <c r="B11525">
        <v>7</v>
      </c>
      <c r="C11525">
        <v>20</v>
      </c>
      <c r="D11525">
        <v>1.0319685000000001</v>
      </c>
      <c r="E11525">
        <v>-0.35422715999999999</v>
      </c>
      <c r="F11525" s="46">
        <v>4</v>
      </c>
      <c r="G11525">
        <v>1.0910709000000001</v>
      </c>
    </row>
    <row r="11526" spans="1:7" x14ac:dyDescent="0.2">
      <c r="A11526">
        <v>2011</v>
      </c>
      <c r="B11526">
        <v>7</v>
      </c>
      <c r="C11526">
        <v>21</v>
      </c>
      <c r="D11526">
        <v>1.1829704000000001</v>
      </c>
      <c r="E11526">
        <v>0.30727470000000001</v>
      </c>
      <c r="F11526" s="46">
        <v>5</v>
      </c>
      <c r="G11526">
        <v>1.2222261000000001</v>
      </c>
    </row>
    <row r="11527" spans="1:7" x14ac:dyDescent="0.2">
      <c r="A11527">
        <v>2011</v>
      </c>
      <c r="B11527">
        <v>7</v>
      </c>
      <c r="C11527">
        <v>22</v>
      </c>
      <c r="D11527">
        <v>0.99149805000000002</v>
      </c>
      <c r="E11527">
        <v>0.56377851999999995</v>
      </c>
      <c r="F11527" s="46">
        <v>5</v>
      </c>
      <c r="G11527">
        <v>1.1405765000000001</v>
      </c>
    </row>
    <row r="11528" spans="1:7" x14ac:dyDescent="0.2">
      <c r="A11528">
        <v>2011</v>
      </c>
      <c r="B11528">
        <v>7</v>
      </c>
      <c r="C11528">
        <v>23</v>
      </c>
      <c r="D11528">
        <v>1.2147446</v>
      </c>
      <c r="E11528">
        <v>0.74847686000000002</v>
      </c>
      <c r="F11528" s="46">
        <v>5</v>
      </c>
      <c r="G11528">
        <v>1.4268223</v>
      </c>
    </row>
    <row r="11529" spans="1:7" x14ac:dyDescent="0.2">
      <c r="A11529">
        <v>2011</v>
      </c>
      <c r="B11529">
        <v>7</v>
      </c>
      <c r="C11529">
        <v>24</v>
      </c>
      <c r="D11529">
        <v>1.0860656</v>
      </c>
      <c r="E11529">
        <v>0.70122980999999995</v>
      </c>
      <c r="F11529" s="46">
        <v>5</v>
      </c>
      <c r="G11529">
        <v>1.2927728999999999</v>
      </c>
    </row>
    <row r="11530" spans="1:7" x14ac:dyDescent="0.2">
      <c r="A11530">
        <v>2011</v>
      </c>
      <c r="B11530">
        <v>7</v>
      </c>
      <c r="C11530">
        <v>25</v>
      </c>
      <c r="D11530">
        <v>0.59852373999999997</v>
      </c>
      <c r="E11530">
        <v>0.62071346999999999</v>
      </c>
      <c r="F11530" s="46">
        <v>6</v>
      </c>
      <c r="G11530">
        <v>0.86227363000000001</v>
      </c>
    </row>
    <row r="11531" spans="1:7" x14ac:dyDescent="0.2">
      <c r="A11531">
        <v>2011</v>
      </c>
      <c r="B11531">
        <v>7</v>
      </c>
      <c r="C11531">
        <v>26</v>
      </c>
      <c r="D11531">
        <v>0.14785105000000001</v>
      </c>
      <c r="E11531">
        <v>0.60394281000000005</v>
      </c>
      <c r="F11531" s="46">
        <v>6</v>
      </c>
      <c r="G11531">
        <v>0.62177718000000004</v>
      </c>
    </row>
    <row r="11532" spans="1:7" x14ac:dyDescent="0.2">
      <c r="A11532">
        <v>2011</v>
      </c>
      <c r="B11532">
        <v>7</v>
      </c>
      <c r="C11532">
        <v>27</v>
      </c>
      <c r="D11532">
        <v>-0.24348365</v>
      </c>
      <c r="E11532">
        <v>0.46167806</v>
      </c>
      <c r="F11532" s="46">
        <v>7</v>
      </c>
      <c r="G11532">
        <v>0.52194916999999996</v>
      </c>
    </row>
    <row r="11533" spans="1:7" x14ac:dyDescent="0.2">
      <c r="A11533">
        <v>2011</v>
      </c>
      <c r="B11533">
        <v>7</v>
      </c>
      <c r="C11533">
        <v>28</v>
      </c>
      <c r="D11533">
        <v>-0.51867467</v>
      </c>
      <c r="E11533">
        <v>0.49395600000000001</v>
      </c>
      <c r="F11533" s="46">
        <v>8</v>
      </c>
      <c r="G11533">
        <v>0.71625130999999997</v>
      </c>
    </row>
    <row r="11534" spans="1:7" x14ac:dyDescent="0.2">
      <c r="A11534">
        <v>2011</v>
      </c>
      <c r="B11534">
        <v>7</v>
      </c>
      <c r="C11534">
        <v>29</v>
      </c>
      <c r="D11534">
        <v>-0.80641907000000002</v>
      </c>
      <c r="E11534">
        <v>0.32024854000000003</v>
      </c>
      <c r="F11534" s="46">
        <v>8</v>
      </c>
      <c r="G11534">
        <v>0.86768131999999998</v>
      </c>
    </row>
    <row r="11535" spans="1:7" x14ac:dyDescent="0.2">
      <c r="A11535">
        <v>2011</v>
      </c>
      <c r="B11535">
        <v>7</v>
      </c>
      <c r="C11535">
        <v>30</v>
      </c>
      <c r="D11535">
        <v>-0.69891029999999998</v>
      </c>
      <c r="E11535">
        <v>0.11286036000000001</v>
      </c>
      <c r="F11535" s="46">
        <v>8</v>
      </c>
      <c r="G11535">
        <v>0.70796406000000001</v>
      </c>
    </row>
    <row r="11536" spans="1:7" x14ac:dyDescent="0.2">
      <c r="A11536">
        <v>2011</v>
      </c>
      <c r="B11536">
        <v>7</v>
      </c>
      <c r="C11536">
        <v>31</v>
      </c>
      <c r="D11536">
        <v>-0.27968743000000001</v>
      </c>
      <c r="E11536">
        <v>-0.12197667</v>
      </c>
      <c r="F11536" s="46">
        <v>1</v>
      </c>
      <c r="G11536">
        <v>0.30512845999999999</v>
      </c>
    </row>
    <row r="11537" spans="1:7" x14ac:dyDescent="0.2">
      <c r="A11537">
        <v>2011</v>
      </c>
      <c r="B11537">
        <v>8</v>
      </c>
      <c r="C11537">
        <v>1</v>
      </c>
      <c r="D11537" s="45">
        <v>2.5753753300000001E-2</v>
      </c>
      <c r="E11537">
        <v>-0.34032415999999999</v>
      </c>
      <c r="F11537" s="46">
        <v>3</v>
      </c>
      <c r="G11537">
        <v>0.34129721000000002</v>
      </c>
    </row>
    <row r="11538" spans="1:7" x14ac:dyDescent="0.2">
      <c r="A11538">
        <v>2011</v>
      </c>
      <c r="B11538">
        <v>8</v>
      </c>
      <c r="C11538">
        <v>2</v>
      </c>
      <c r="D11538" s="45">
        <v>-8.1247374400000003E-2</v>
      </c>
      <c r="E11538">
        <v>-0.16167972999999999</v>
      </c>
      <c r="F11538" s="46">
        <v>2</v>
      </c>
      <c r="G11538">
        <v>0.18094605</v>
      </c>
    </row>
    <row r="11539" spans="1:7" x14ac:dyDescent="0.2">
      <c r="A11539">
        <v>2011</v>
      </c>
      <c r="B11539">
        <v>8</v>
      </c>
      <c r="C11539">
        <v>3</v>
      </c>
      <c r="D11539" s="45">
        <v>4.13682535E-2</v>
      </c>
      <c r="E11539" s="45">
        <v>-1.6932738900000001E-2</v>
      </c>
      <c r="F11539" s="46">
        <v>4</v>
      </c>
      <c r="G11539" s="45">
        <v>4.4699549700000001E-2</v>
      </c>
    </row>
    <row r="11540" spans="1:7" x14ac:dyDescent="0.2">
      <c r="A11540">
        <v>2011</v>
      </c>
      <c r="B11540">
        <v>8</v>
      </c>
      <c r="C11540">
        <v>4</v>
      </c>
      <c r="D11540" s="45">
        <v>4.4755116099999999E-2</v>
      </c>
      <c r="E11540">
        <v>0.23039882</v>
      </c>
      <c r="F11540" s="46">
        <v>6</v>
      </c>
      <c r="G11540">
        <v>0.23470542999999999</v>
      </c>
    </row>
    <row r="11541" spans="1:7" x14ac:dyDescent="0.2">
      <c r="A11541">
        <v>2011</v>
      </c>
      <c r="B11541">
        <v>8</v>
      </c>
      <c r="C11541">
        <v>5</v>
      </c>
      <c r="D11541" s="45">
        <v>-2.64891721E-2</v>
      </c>
      <c r="E11541">
        <v>0.42735708</v>
      </c>
      <c r="F11541" s="46">
        <v>7</v>
      </c>
      <c r="G11541">
        <v>0.42817724000000001</v>
      </c>
    </row>
    <row r="11542" spans="1:7" x14ac:dyDescent="0.2">
      <c r="A11542">
        <v>2011</v>
      </c>
      <c r="B11542">
        <v>8</v>
      </c>
      <c r="C11542">
        <v>6</v>
      </c>
      <c r="D11542">
        <v>0.18029663000000001</v>
      </c>
      <c r="E11542">
        <v>0.27792542999999997</v>
      </c>
      <c r="F11542" s="46">
        <v>6</v>
      </c>
      <c r="G11542">
        <v>0.33128448999999999</v>
      </c>
    </row>
    <row r="11543" spans="1:7" x14ac:dyDescent="0.2">
      <c r="A11543">
        <v>2011</v>
      </c>
      <c r="B11543">
        <v>8</v>
      </c>
      <c r="C11543">
        <v>7</v>
      </c>
      <c r="D11543">
        <v>0.10122201</v>
      </c>
      <c r="E11543" s="45">
        <v>8.44171643E-2</v>
      </c>
      <c r="F11543" s="46">
        <v>5</v>
      </c>
      <c r="G11543">
        <v>0.13180347000000001</v>
      </c>
    </row>
    <row r="11544" spans="1:7" x14ac:dyDescent="0.2">
      <c r="A11544">
        <v>2011</v>
      </c>
      <c r="B11544">
        <v>8</v>
      </c>
      <c r="C11544">
        <v>8</v>
      </c>
      <c r="D11544">
        <v>0.15890594999999999</v>
      </c>
      <c r="E11544">
        <v>0.29849657000000002</v>
      </c>
      <c r="F11544" s="46">
        <v>6</v>
      </c>
      <c r="G11544">
        <v>0.33815869999999998</v>
      </c>
    </row>
    <row r="11545" spans="1:7" x14ac:dyDescent="0.2">
      <c r="A11545">
        <v>2011</v>
      </c>
      <c r="B11545">
        <v>8</v>
      </c>
      <c r="C11545">
        <v>9</v>
      </c>
      <c r="D11545">
        <v>0.1577424</v>
      </c>
      <c r="E11545" s="45">
        <v>7.4378602200000005E-2</v>
      </c>
      <c r="F11545" s="46">
        <v>5</v>
      </c>
      <c r="G11545">
        <v>0.17439851000000001</v>
      </c>
    </row>
    <row r="11546" spans="1:7" x14ac:dyDescent="0.2">
      <c r="A11546">
        <v>2011</v>
      </c>
      <c r="B11546">
        <v>8</v>
      </c>
      <c r="C11546">
        <v>10</v>
      </c>
      <c r="D11546">
        <v>-0.3123301</v>
      </c>
      <c r="E11546">
        <v>-0.17043014000000001</v>
      </c>
      <c r="F11546" s="46">
        <v>1</v>
      </c>
      <c r="G11546">
        <v>0.35580405999999998</v>
      </c>
    </row>
    <row r="11547" spans="1:7" x14ac:dyDescent="0.2">
      <c r="A11547">
        <v>2011</v>
      </c>
      <c r="B11547">
        <v>8</v>
      </c>
      <c r="C11547">
        <v>11</v>
      </c>
      <c r="D11547">
        <v>-0.37858617</v>
      </c>
      <c r="E11547">
        <v>-0.34730294</v>
      </c>
      <c r="F11547" s="46">
        <v>1</v>
      </c>
      <c r="G11547">
        <v>0.51375758999999999</v>
      </c>
    </row>
    <row r="11548" spans="1:7" x14ac:dyDescent="0.2">
      <c r="A11548">
        <v>2011</v>
      </c>
      <c r="B11548">
        <v>8</v>
      </c>
      <c r="C11548">
        <v>12</v>
      </c>
      <c r="D11548">
        <v>-0.52388561</v>
      </c>
      <c r="E11548">
        <v>-0.90567434000000002</v>
      </c>
      <c r="F11548" s="46">
        <v>2</v>
      </c>
      <c r="G11548">
        <v>1.0462800999999999</v>
      </c>
    </row>
    <row r="11549" spans="1:7" x14ac:dyDescent="0.2">
      <c r="A11549">
        <v>2011</v>
      </c>
      <c r="B11549">
        <v>8</v>
      </c>
      <c r="C11549">
        <v>13</v>
      </c>
      <c r="D11549">
        <v>-0.76281255000000003</v>
      </c>
      <c r="E11549">
        <v>-1.1984668000000001</v>
      </c>
      <c r="F11549" s="46">
        <v>2</v>
      </c>
      <c r="G11549">
        <v>1.4206357000000001</v>
      </c>
    </row>
    <row r="11550" spans="1:7" x14ac:dyDescent="0.2">
      <c r="A11550">
        <v>2011</v>
      </c>
      <c r="B11550">
        <v>8</v>
      </c>
      <c r="C11550">
        <v>14</v>
      </c>
      <c r="D11550">
        <v>-0.74684918</v>
      </c>
      <c r="E11550">
        <v>-1.2202666</v>
      </c>
      <c r="F11550" s="46">
        <v>2</v>
      </c>
      <c r="G11550">
        <v>1.4306760999999999</v>
      </c>
    </row>
    <row r="11551" spans="1:7" x14ac:dyDescent="0.2">
      <c r="A11551">
        <v>2011</v>
      </c>
      <c r="B11551">
        <v>8</v>
      </c>
      <c r="C11551">
        <v>15</v>
      </c>
      <c r="D11551">
        <v>-1.0468173000000001</v>
      </c>
      <c r="E11551">
        <v>-1.0798492</v>
      </c>
      <c r="F11551" s="46">
        <v>2</v>
      </c>
      <c r="G11551">
        <v>1.5039617000000001</v>
      </c>
    </row>
    <row r="11552" spans="1:7" x14ac:dyDescent="0.2">
      <c r="A11552">
        <v>2011</v>
      </c>
      <c r="B11552">
        <v>8</v>
      </c>
      <c r="C11552">
        <v>16</v>
      </c>
      <c r="D11552">
        <v>-1.1585468999999999</v>
      </c>
      <c r="E11552">
        <v>-1.1155333999999999</v>
      </c>
      <c r="F11552" s="46">
        <v>1</v>
      </c>
      <c r="G11552">
        <v>1.6083052</v>
      </c>
    </row>
    <row r="11553" spans="1:7" x14ac:dyDescent="0.2">
      <c r="A11553">
        <v>2011</v>
      </c>
      <c r="B11553">
        <v>8</v>
      </c>
      <c r="C11553">
        <v>17</v>
      </c>
      <c r="D11553">
        <v>-1.0295801</v>
      </c>
      <c r="E11553">
        <v>-1.0261222000000001</v>
      </c>
      <c r="F11553" s="46">
        <v>1</v>
      </c>
      <c r="G11553">
        <v>1.4536031</v>
      </c>
    </row>
    <row r="11554" spans="1:7" x14ac:dyDescent="0.2">
      <c r="A11554">
        <v>2011</v>
      </c>
      <c r="B11554">
        <v>8</v>
      </c>
      <c r="C11554">
        <v>18</v>
      </c>
      <c r="D11554">
        <v>-0.85379654000000005</v>
      </c>
      <c r="E11554">
        <v>-0.93020879999999995</v>
      </c>
      <c r="F11554" s="46">
        <v>2</v>
      </c>
      <c r="G11554">
        <v>1.2626389</v>
      </c>
    </row>
    <row r="11555" spans="1:7" x14ac:dyDescent="0.2">
      <c r="A11555">
        <v>2011</v>
      </c>
      <c r="B11555">
        <v>8</v>
      </c>
      <c r="C11555">
        <v>19</v>
      </c>
      <c r="D11555">
        <v>-0.63780493000000005</v>
      </c>
      <c r="E11555">
        <v>-0.98541712999999997</v>
      </c>
      <c r="F11555" s="46">
        <v>2</v>
      </c>
      <c r="G11555">
        <v>1.1738150999999999</v>
      </c>
    </row>
    <row r="11556" spans="1:7" x14ac:dyDescent="0.2">
      <c r="A11556">
        <v>2011</v>
      </c>
      <c r="B11556">
        <v>8</v>
      </c>
      <c r="C11556">
        <v>20</v>
      </c>
      <c r="D11556">
        <v>-0.68742269</v>
      </c>
      <c r="E11556">
        <v>-0.75004457999999996</v>
      </c>
      <c r="F11556" s="46">
        <v>2</v>
      </c>
      <c r="G11556">
        <v>1.0174068999999999</v>
      </c>
    </row>
    <row r="11557" spans="1:7" x14ac:dyDescent="0.2">
      <c r="A11557">
        <v>2011</v>
      </c>
      <c r="B11557">
        <v>8</v>
      </c>
      <c r="C11557">
        <v>21</v>
      </c>
      <c r="D11557">
        <v>-0.85580533999999997</v>
      </c>
      <c r="E11557">
        <v>-0.51565795999999997</v>
      </c>
      <c r="F11557" s="46">
        <v>1</v>
      </c>
      <c r="G11557">
        <v>0.99915259999999995</v>
      </c>
    </row>
    <row r="11558" spans="1:7" x14ac:dyDescent="0.2">
      <c r="A11558">
        <v>2011</v>
      </c>
      <c r="B11558">
        <v>8</v>
      </c>
      <c r="C11558">
        <v>22</v>
      </c>
      <c r="D11558">
        <v>-1.0812242999999999</v>
      </c>
      <c r="E11558">
        <v>-0.73403357999999996</v>
      </c>
      <c r="F11558" s="46">
        <v>1</v>
      </c>
      <c r="G11558">
        <v>1.3068479</v>
      </c>
    </row>
    <row r="11559" spans="1:7" x14ac:dyDescent="0.2">
      <c r="A11559">
        <v>2011</v>
      </c>
      <c r="B11559">
        <v>8</v>
      </c>
      <c r="C11559">
        <v>23</v>
      </c>
      <c r="D11559">
        <v>-1.0056251</v>
      </c>
      <c r="E11559">
        <v>-0.93599122999999995</v>
      </c>
      <c r="F11559" s="46">
        <v>1</v>
      </c>
      <c r="G11559">
        <v>1.3738127</v>
      </c>
    </row>
    <row r="11560" spans="1:7" x14ac:dyDescent="0.2">
      <c r="A11560">
        <v>2011</v>
      </c>
      <c r="B11560">
        <v>8</v>
      </c>
      <c r="C11560">
        <v>24</v>
      </c>
      <c r="D11560">
        <v>-1.0094700000000001</v>
      </c>
      <c r="E11560">
        <v>-1.3228168</v>
      </c>
      <c r="F11560" s="46">
        <v>2</v>
      </c>
      <c r="G11560">
        <v>1.6639934999999999</v>
      </c>
    </row>
    <row r="11561" spans="1:7" x14ac:dyDescent="0.2">
      <c r="A11561">
        <v>2011</v>
      </c>
      <c r="B11561">
        <v>8</v>
      </c>
      <c r="C11561">
        <v>25</v>
      </c>
      <c r="D11561">
        <v>-0.82687717999999999</v>
      </c>
      <c r="E11561">
        <v>-1.5737232999999999</v>
      </c>
      <c r="F11561" s="46">
        <v>2</v>
      </c>
      <c r="G11561">
        <v>1.7777320000000001</v>
      </c>
    </row>
    <row r="11562" spans="1:7" x14ac:dyDescent="0.2">
      <c r="A11562">
        <v>2011</v>
      </c>
      <c r="B11562">
        <v>8</v>
      </c>
      <c r="C11562">
        <v>26</v>
      </c>
      <c r="D11562">
        <v>-0.48666176</v>
      </c>
      <c r="E11562">
        <v>-1.8581065999999999</v>
      </c>
      <c r="F11562" s="46">
        <v>2</v>
      </c>
      <c r="G11562">
        <v>1.9207810999999999</v>
      </c>
    </row>
    <row r="11563" spans="1:7" x14ac:dyDescent="0.2">
      <c r="A11563">
        <v>2011</v>
      </c>
      <c r="B11563">
        <v>8</v>
      </c>
      <c r="C11563">
        <v>27</v>
      </c>
      <c r="D11563">
        <v>0.25752634000000002</v>
      </c>
      <c r="E11563">
        <v>-1.7072049</v>
      </c>
      <c r="F11563" s="46">
        <v>3</v>
      </c>
      <c r="G11563">
        <v>1.7265191</v>
      </c>
    </row>
    <row r="11564" spans="1:7" x14ac:dyDescent="0.2">
      <c r="A11564">
        <v>2011</v>
      </c>
      <c r="B11564">
        <v>8</v>
      </c>
      <c r="C11564">
        <v>28</v>
      </c>
      <c r="D11564">
        <v>0.58599042999999995</v>
      </c>
      <c r="E11564">
        <v>-1.5614707000000001</v>
      </c>
      <c r="F11564" s="46">
        <v>3</v>
      </c>
      <c r="G11564">
        <v>1.6678056999999999</v>
      </c>
    </row>
    <row r="11565" spans="1:7" x14ac:dyDescent="0.2">
      <c r="A11565">
        <v>2011</v>
      </c>
      <c r="B11565">
        <v>8</v>
      </c>
      <c r="C11565">
        <v>29</v>
      </c>
      <c r="D11565">
        <v>0.64230257000000002</v>
      </c>
      <c r="E11565">
        <v>-1.2583964000000001</v>
      </c>
      <c r="F11565" s="46">
        <v>3</v>
      </c>
      <c r="G11565">
        <v>1.4128388999999999</v>
      </c>
    </row>
    <row r="11566" spans="1:7" x14ac:dyDescent="0.2">
      <c r="A11566">
        <v>2011</v>
      </c>
      <c r="B11566">
        <v>8</v>
      </c>
      <c r="C11566">
        <v>30</v>
      </c>
      <c r="D11566">
        <v>0.65242617999999997</v>
      </c>
      <c r="E11566">
        <v>-1.0281407</v>
      </c>
      <c r="F11566" s="46">
        <v>3</v>
      </c>
      <c r="G11566">
        <v>1.2176753</v>
      </c>
    </row>
    <row r="11567" spans="1:7" x14ac:dyDescent="0.2">
      <c r="A11567">
        <v>2011</v>
      </c>
      <c r="B11567">
        <v>8</v>
      </c>
      <c r="C11567">
        <v>31</v>
      </c>
      <c r="D11567">
        <v>0.42090830000000001</v>
      </c>
      <c r="E11567">
        <v>-0.86505865999999998</v>
      </c>
      <c r="F11567" s="46">
        <v>3</v>
      </c>
      <c r="G11567">
        <v>0.96202403000000003</v>
      </c>
    </row>
    <row r="11568" spans="1:7" x14ac:dyDescent="0.2">
      <c r="A11568">
        <v>2011</v>
      </c>
      <c r="B11568">
        <v>9</v>
      </c>
      <c r="C11568">
        <v>1</v>
      </c>
      <c r="D11568">
        <v>0.28119393999999998</v>
      </c>
      <c r="E11568">
        <v>-0.64563327999999998</v>
      </c>
      <c r="F11568" s="46">
        <v>3</v>
      </c>
      <c r="G11568">
        <v>0.70421045999999998</v>
      </c>
    </row>
    <row r="11569" spans="1:7" x14ac:dyDescent="0.2">
      <c r="A11569">
        <v>2011</v>
      </c>
      <c r="B11569">
        <v>9</v>
      </c>
      <c r="C11569">
        <v>2</v>
      </c>
      <c r="D11569">
        <v>0.32263011000000003</v>
      </c>
      <c r="E11569">
        <v>-0.66216803000000002</v>
      </c>
      <c r="F11569" s="46">
        <v>3</v>
      </c>
      <c r="G11569">
        <v>0.73658442000000002</v>
      </c>
    </row>
    <row r="11570" spans="1:7" x14ac:dyDescent="0.2">
      <c r="A11570">
        <v>2011</v>
      </c>
      <c r="B11570">
        <v>9</v>
      </c>
      <c r="C11570">
        <v>3</v>
      </c>
      <c r="D11570">
        <v>0.18107669000000001</v>
      </c>
      <c r="E11570">
        <v>-0.62810588000000001</v>
      </c>
      <c r="F11570" s="46">
        <v>3</v>
      </c>
      <c r="G11570">
        <v>0.65368629</v>
      </c>
    </row>
    <row r="11571" spans="1:7" x14ac:dyDescent="0.2">
      <c r="A11571">
        <v>2011</v>
      </c>
      <c r="B11571">
        <v>9</v>
      </c>
      <c r="C11571">
        <v>4</v>
      </c>
      <c r="D11571">
        <v>0.14651877999999999</v>
      </c>
      <c r="E11571">
        <v>-0.59246171000000003</v>
      </c>
      <c r="F11571" s="46">
        <v>3</v>
      </c>
      <c r="G11571">
        <v>0.61031025999999999</v>
      </c>
    </row>
    <row r="11572" spans="1:7" x14ac:dyDescent="0.2">
      <c r="A11572">
        <v>2011</v>
      </c>
      <c r="B11572">
        <v>9</v>
      </c>
      <c r="C11572">
        <v>5</v>
      </c>
      <c r="D11572" s="45">
        <v>2.7292266000000002E-3</v>
      </c>
      <c r="E11572">
        <v>-0.54021311000000005</v>
      </c>
      <c r="F11572" s="46">
        <v>3</v>
      </c>
      <c r="G11572">
        <v>0.54022002000000002</v>
      </c>
    </row>
    <row r="11573" spans="1:7" x14ac:dyDescent="0.2">
      <c r="A11573">
        <v>2011</v>
      </c>
      <c r="B11573">
        <v>9</v>
      </c>
      <c r="C11573">
        <v>6</v>
      </c>
      <c r="D11573" s="45">
        <v>1.79569051E-2</v>
      </c>
      <c r="E11573">
        <v>-0.74689578999999995</v>
      </c>
      <c r="F11573" s="46">
        <v>3</v>
      </c>
      <c r="G11573">
        <v>0.74711161999999998</v>
      </c>
    </row>
    <row r="11574" spans="1:7" x14ac:dyDescent="0.2">
      <c r="A11574">
        <v>2011</v>
      </c>
      <c r="B11574">
        <v>9</v>
      </c>
      <c r="C11574">
        <v>7</v>
      </c>
      <c r="D11574">
        <v>0.14062031</v>
      </c>
      <c r="E11574">
        <v>-0.89982527000000001</v>
      </c>
      <c r="F11574" s="46">
        <v>3</v>
      </c>
      <c r="G11574">
        <v>0.91074675000000005</v>
      </c>
    </row>
    <row r="11575" spans="1:7" x14ac:dyDescent="0.2">
      <c r="A11575">
        <v>2011</v>
      </c>
      <c r="B11575">
        <v>9</v>
      </c>
      <c r="C11575">
        <v>8</v>
      </c>
      <c r="D11575">
        <v>0.31467067999999998</v>
      </c>
      <c r="E11575">
        <v>-0.80672454999999998</v>
      </c>
      <c r="F11575" s="46">
        <v>3</v>
      </c>
      <c r="G11575">
        <v>0.86592268999999999</v>
      </c>
    </row>
    <row r="11576" spans="1:7" x14ac:dyDescent="0.2">
      <c r="A11576">
        <v>2011</v>
      </c>
      <c r="B11576">
        <v>9</v>
      </c>
      <c r="C11576">
        <v>9</v>
      </c>
      <c r="D11576">
        <v>0.33153137999999999</v>
      </c>
      <c r="E11576">
        <v>-0.94425433999999997</v>
      </c>
      <c r="F11576" s="46">
        <v>3</v>
      </c>
      <c r="G11576">
        <v>1.0007644</v>
      </c>
    </row>
    <row r="11577" spans="1:7" x14ac:dyDescent="0.2">
      <c r="A11577">
        <v>2011</v>
      </c>
      <c r="B11577">
        <v>9</v>
      </c>
      <c r="C11577">
        <v>10</v>
      </c>
      <c r="D11577">
        <v>0.28945472999999999</v>
      </c>
      <c r="E11577">
        <v>-1.0860620999999999</v>
      </c>
      <c r="F11577" s="46">
        <v>3</v>
      </c>
      <c r="G11577">
        <v>1.1239728</v>
      </c>
    </row>
    <row r="11578" spans="1:7" x14ac:dyDescent="0.2">
      <c r="A11578">
        <v>2011</v>
      </c>
      <c r="B11578">
        <v>9</v>
      </c>
      <c r="C11578">
        <v>11</v>
      </c>
      <c r="D11578">
        <v>0.19298497000000001</v>
      </c>
      <c r="E11578">
        <v>-0.92571771000000003</v>
      </c>
      <c r="F11578" s="46">
        <v>3</v>
      </c>
      <c r="G11578">
        <v>0.94561958000000002</v>
      </c>
    </row>
    <row r="11579" spans="1:7" x14ac:dyDescent="0.2">
      <c r="A11579">
        <v>2011</v>
      </c>
      <c r="B11579">
        <v>9</v>
      </c>
      <c r="C11579">
        <v>12</v>
      </c>
      <c r="D11579">
        <v>0.22771875999999999</v>
      </c>
      <c r="E11579">
        <v>-1.0400628999999999</v>
      </c>
      <c r="F11579" s="46">
        <v>3</v>
      </c>
      <c r="G11579">
        <v>1.0647002000000001</v>
      </c>
    </row>
    <row r="11580" spans="1:7" x14ac:dyDescent="0.2">
      <c r="A11580">
        <v>2011</v>
      </c>
      <c r="B11580">
        <v>9</v>
      </c>
      <c r="C11580">
        <v>13</v>
      </c>
      <c r="D11580" s="45">
        <v>6.18333966E-2</v>
      </c>
      <c r="E11580">
        <v>-0.78666674999999997</v>
      </c>
      <c r="F11580" s="46">
        <v>3</v>
      </c>
      <c r="G11580">
        <v>0.78909308</v>
      </c>
    </row>
    <row r="11581" spans="1:7" x14ac:dyDescent="0.2">
      <c r="A11581">
        <v>2011</v>
      </c>
      <c r="B11581">
        <v>9</v>
      </c>
      <c r="C11581">
        <v>14</v>
      </c>
      <c r="D11581" s="45">
        <v>-5.1570460200000001E-2</v>
      </c>
      <c r="E11581">
        <v>-0.60444092999999999</v>
      </c>
      <c r="F11581" s="46">
        <v>2</v>
      </c>
      <c r="G11581">
        <v>0.60663694000000001</v>
      </c>
    </row>
    <row r="11582" spans="1:7" x14ac:dyDescent="0.2">
      <c r="A11582">
        <v>2011</v>
      </c>
      <c r="B11582">
        <v>9</v>
      </c>
      <c r="C11582">
        <v>15</v>
      </c>
      <c r="D11582" s="45">
        <v>-3.2871633800000001E-2</v>
      </c>
      <c r="E11582">
        <v>-0.48811476999999998</v>
      </c>
      <c r="F11582" s="46">
        <v>2</v>
      </c>
      <c r="G11582">
        <v>0.48922038000000001</v>
      </c>
    </row>
    <row r="11583" spans="1:7" x14ac:dyDescent="0.2">
      <c r="A11583">
        <v>2011</v>
      </c>
      <c r="B11583">
        <v>9</v>
      </c>
      <c r="C11583">
        <v>16</v>
      </c>
      <c r="D11583">
        <v>0.12719949</v>
      </c>
      <c r="E11583">
        <v>-0.66790925999999995</v>
      </c>
      <c r="F11583" s="46">
        <v>3</v>
      </c>
      <c r="G11583">
        <v>0.67991358000000002</v>
      </c>
    </row>
    <row r="11584" spans="1:7" x14ac:dyDescent="0.2">
      <c r="A11584">
        <v>2011</v>
      </c>
      <c r="B11584">
        <v>9</v>
      </c>
      <c r="C11584">
        <v>17</v>
      </c>
      <c r="D11584">
        <v>0.28978189999999998</v>
      </c>
      <c r="E11584">
        <v>-0.75929177000000003</v>
      </c>
      <c r="F11584" s="46">
        <v>3</v>
      </c>
      <c r="G11584">
        <v>0.81270998999999999</v>
      </c>
    </row>
    <row r="11585" spans="1:7" x14ac:dyDescent="0.2">
      <c r="A11585">
        <v>2011</v>
      </c>
      <c r="B11585">
        <v>9</v>
      </c>
      <c r="C11585">
        <v>18</v>
      </c>
      <c r="D11585">
        <v>0.35447912999999998</v>
      </c>
      <c r="E11585">
        <v>-0.88577925999999996</v>
      </c>
      <c r="F11585" s="46">
        <v>3</v>
      </c>
      <c r="G11585">
        <v>0.95407569000000003</v>
      </c>
    </row>
    <row r="11586" spans="1:7" x14ac:dyDescent="0.2">
      <c r="A11586">
        <v>2011</v>
      </c>
      <c r="B11586">
        <v>9</v>
      </c>
      <c r="C11586">
        <v>19</v>
      </c>
      <c r="D11586">
        <v>0.72503328</v>
      </c>
      <c r="E11586">
        <v>-0.75120151000000002</v>
      </c>
      <c r="F11586" s="46">
        <v>3</v>
      </c>
      <c r="G11586">
        <v>1.0440197</v>
      </c>
    </row>
    <row r="11587" spans="1:7" x14ac:dyDescent="0.2">
      <c r="A11587">
        <v>2011</v>
      </c>
      <c r="B11587">
        <v>9</v>
      </c>
      <c r="C11587">
        <v>20</v>
      </c>
      <c r="D11587">
        <v>0.85835092999999996</v>
      </c>
      <c r="E11587">
        <v>-0.36955449000000001</v>
      </c>
      <c r="F11587" s="46">
        <v>4</v>
      </c>
      <c r="G11587">
        <v>0.93452495000000002</v>
      </c>
    </row>
    <row r="11588" spans="1:7" x14ac:dyDescent="0.2">
      <c r="A11588">
        <v>2011</v>
      </c>
      <c r="B11588">
        <v>9</v>
      </c>
      <c r="C11588">
        <v>21</v>
      </c>
      <c r="D11588">
        <v>0.66948587000000004</v>
      </c>
      <c r="E11588">
        <v>0.12083945</v>
      </c>
      <c r="F11588" s="46">
        <v>5</v>
      </c>
      <c r="G11588">
        <v>0.68030398999999997</v>
      </c>
    </row>
    <row r="11589" spans="1:7" x14ac:dyDescent="0.2">
      <c r="A11589">
        <v>2011</v>
      </c>
      <c r="B11589">
        <v>9</v>
      </c>
      <c r="C11589">
        <v>22</v>
      </c>
      <c r="D11589">
        <v>0.52476423999999999</v>
      </c>
      <c r="E11589">
        <v>0.45922564999999999</v>
      </c>
      <c r="F11589" s="46">
        <v>5</v>
      </c>
      <c r="G11589">
        <v>0.69732755000000002</v>
      </c>
    </row>
    <row r="11590" spans="1:7" x14ac:dyDescent="0.2">
      <c r="A11590">
        <v>2011</v>
      </c>
      <c r="B11590">
        <v>9</v>
      </c>
      <c r="C11590">
        <v>23</v>
      </c>
      <c r="D11590">
        <v>0.68340844000000001</v>
      </c>
      <c r="E11590">
        <v>0.32305092000000002</v>
      </c>
      <c r="F11590" s="46">
        <v>5</v>
      </c>
      <c r="G11590">
        <v>0.75591600000000003</v>
      </c>
    </row>
    <row r="11591" spans="1:7" x14ac:dyDescent="0.2">
      <c r="A11591">
        <v>2011</v>
      </c>
      <c r="B11591">
        <v>9</v>
      </c>
      <c r="C11591">
        <v>24</v>
      </c>
      <c r="D11591">
        <v>0.69692111000000001</v>
      </c>
      <c r="E11591">
        <v>0.18549020999999999</v>
      </c>
      <c r="F11591" s="46">
        <v>5</v>
      </c>
      <c r="G11591">
        <v>0.72118353999999996</v>
      </c>
    </row>
    <row r="11592" spans="1:7" x14ac:dyDescent="0.2">
      <c r="A11592">
        <v>2011</v>
      </c>
      <c r="B11592">
        <v>9</v>
      </c>
      <c r="C11592">
        <v>25</v>
      </c>
      <c r="D11592">
        <v>0.99136846999999995</v>
      </c>
      <c r="E11592">
        <v>0.39878106000000002</v>
      </c>
      <c r="F11592" s="46">
        <v>5</v>
      </c>
      <c r="G11592">
        <v>1.0685681</v>
      </c>
    </row>
    <row r="11593" spans="1:7" x14ac:dyDescent="0.2">
      <c r="A11593">
        <v>2011</v>
      </c>
      <c r="B11593">
        <v>9</v>
      </c>
      <c r="C11593">
        <v>26</v>
      </c>
      <c r="D11593">
        <v>1.175063</v>
      </c>
      <c r="E11593">
        <v>0.47506553000000001</v>
      </c>
      <c r="F11593" s="46">
        <v>5</v>
      </c>
      <c r="G11593">
        <v>1.2674620999999999</v>
      </c>
    </row>
    <row r="11594" spans="1:7" x14ac:dyDescent="0.2">
      <c r="A11594">
        <v>2011</v>
      </c>
      <c r="B11594">
        <v>9</v>
      </c>
      <c r="C11594">
        <v>27</v>
      </c>
      <c r="D11594">
        <v>1.0721111999999999</v>
      </c>
      <c r="E11594">
        <v>0.56723522999999998</v>
      </c>
      <c r="F11594" s="46">
        <v>5</v>
      </c>
      <c r="G11594">
        <v>1.2129213999999999</v>
      </c>
    </row>
    <row r="11595" spans="1:7" x14ac:dyDescent="0.2">
      <c r="A11595">
        <v>2011</v>
      </c>
      <c r="B11595">
        <v>9</v>
      </c>
      <c r="C11595">
        <v>28</v>
      </c>
      <c r="D11595">
        <v>1.0362401000000001</v>
      </c>
      <c r="E11595">
        <v>0.91992885000000002</v>
      </c>
      <c r="F11595" s="46">
        <v>5</v>
      </c>
      <c r="G11595">
        <v>1.3856633</v>
      </c>
    </row>
    <row r="11596" spans="1:7" x14ac:dyDescent="0.2">
      <c r="A11596">
        <v>2011</v>
      </c>
      <c r="B11596">
        <v>9</v>
      </c>
      <c r="C11596">
        <v>29</v>
      </c>
      <c r="D11596">
        <v>0.92907161000000005</v>
      </c>
      <c r="E11596">
        <v>1.2692889999999999</v>
      </c>
      <c r="F11596" s="46">
        <v>6</v>
      </c>
      <c r="G11596">
        <v>1.5729808999999999</v>
      </c>
    </row>
    <row r="11597" spans="1:7" x14ac:dyDescent="0.2">
      <c r="A11597">
        <v>2011</v>
      </c>
      <c r="B11597">
        <v>9</v>
      </c>
      <c r="C11597">
        <v>30</v>
      </c>
      <c r="D11597">
        <v>0.92355560999999997</v>
      </c>
      <c r="E11597">
        <v>1.2804146000000001</v>
      </c>
      <c r="F11597" s="46">
        <v>6</v>
      </c>
      <c r="G11597">
        <v>1.5787388</v>
      </c>
    </row>
    <row r="11598" spans="1:7" x14ac:dyDescent="0.2">
      <c r="A11598">
        <v>2011</v>
      </c>
      <c r="B11598">
        <v>10</v>
      </c>
      <c r="C11598">
        <v>1</v>
      </c>
      <c r="D11598">
        <v>1.0347021000000001</v>
      </c>
      <c r="E11598">
        <v>1.3368808999999999</v>
      </c>
      <c r="F11598" s="46">
        <v>6</v>
      </c>
      <c r="G11598">
        <v>1.6905204</v>
      </c>
    </row>
    <row r="11599" spans="1:7" x14ac:dyDescent="0.2">
      <c r="A11599">
        <v>2011</v>
      </c>
      <c r="B11599">
        <v>10</v>
      </c>
      <c r="C11599">
        <v>2</v>
      </c>
      <c r="D11599">
        <v>1.0606726</v>
      </c>
      <c r="E11599">
        <v>1.1005882</v>
      </c>
      <c r="F11599" s="46">
        <v>6</v>
      </c>
      <c r="G11599">
        <v>1.5285028000000001</v>
      </c>
    </row>
    <row r="11600" spans="1:7" x14ac:dyDescent="0.2">
      <c r="A11600">
        <v>2011</v>
      </c>
      <c r="B11600">
        <v>10</v>
      </c>
      <c r="C11600">
        <v>3</v>
      </c>
      <c r="D11600">
        <v>0.76409733000000002</v>
      </c>
      <c r="E11600">
        <v>1.1118509000000001</v>
      </c>
      <c r="F11600" s="46">
        <v>6</v>
      </c>
      <c r="G11600">
        <v>1.3490949999999999</v>
      </c>
    </row>
    <row r="11601" spans="1:7" x14ac:dyDescent="0.2">
      <c r="A11601">
        <v>2011</v>
      </c>
      <c r="B11601">
        <v>10</v>
      </c>
      <c r="C11601">
        <v>4</v>
      </c>
      <c r="D11601">
        <v>0.40671507000000001</v>
      </c>
      <c r="E11601">
        <v>1.0714083999999999</v>
      </c>
      <c r="F11601" s="46">
        <v>6</v>
      </c>
      <c r="G11601">
        <v>1.1460075000000001</v>
      </c>
    </row>
    <row r="11602" spans="1:7" x14ac:dyDescent="0.2">
      <c r="A11602">
        <v>2011</v>
      </c>
      <c r="B11602">
        <v>10</v>
      </c>
      <c r="C11602">
        <v>5</v>
      </c>
      <c r="D11602" s="45">
        <v>-1.87244006E-2</v>
      </c>
      <c r="E11602">
        <v>1.3512264</v>
      </c>
      <c r="F11602" s="46">
        <v>7</v>
      </c>
      <c r="G11602">
        <v>1.3513561000000001</v>
      </c>
    </row>
    <row r="11603" spans="1:7" x14ac:dyDescent="0.2">
      <c r="A11603">
        <v>2011</v>
      </c>
      <c r="B11603">
        <v>10</v>
      </c>
      <c r="C11603">
        <v>6</v>
      </c>
      <c r="D11603">
        <v>-0.24882883</v>
      </c>
      <c r="E11603">
        <v>1.4697533</v>
      </c>
      <c r="F11603" s="46">
        <v>7</v>
      </c>
      <c r="G11603">
        <v>1.4906678</v>
      </c>
    </row>
    <row r="11604" spans="1:7" x14ac:dyDescent="0.2">
      <c r="A11604">
        <v>2011</v>
      </c>
      <c r="B11604">
        <v>10</v>
      </c>
      <c r="C11604">
        <v>7</v>
      </c>
      <c r="D11604">
        <v>-0.40431192999999999</v>
      </c>
      <c r="E11604">
        <v>1.3750252000000001</v>
      </c>
      <c r="F11604" s="46">
        <v>7</v>
      </c>
      <c r="G11604">
        <v>1.4332349</v>
      </c>
    </row>
    <row r="11605" spans="1:7" x14ac:dyDescent="0.2">
      <c r="A11605">
        <v>2011</v>
      </c>
      <c r="B11605">
        <v>10</v>
      </c>
      <c r="C11605">
        <v>8</v>
      </c>
      <c r="D11605">
        <v>-0.60845881999999996</v>
      </c>
      <c r="E11605">
        <v>1.3795942999999999</v>
      </c>
      <c r="F11605" s="46">
        <v>7</v>
      </c>
      <c r="G11605">
        <v>1.5078138000000001</v>
      </c>
    </row>
    <row r="11606" spans="1:7" x14ac:dyDescent="0.2">
      <c r="A11606">
        <v>2011</v>
      </c>
      <c r="B11606">
        <v>10</v>
      </c>
      <c r="C11606">
        <v>9</v>
      </c>
      <c r="D11606">
        <v>-1.0364981</v>
      </c>
      <c r="E11606">
        <v>1.1615264000000001</v>
      </c>
      <c r="F11606" s="46">
        <v>7</v>
      </c>
      <c r="G11606">
        <v>1.5567504000000001</v>
      </c>
    </row>
    <row r="11607" spans="1:7" x14ac:dyDescent="0.2">
      <c r="A11607">
        <v>2011</v>
      </c>
      <c r="B11607">
        <v>10</v>
      </c>
      <c r="C11607">
        <v>10</v>
      </c>
      <c r="D11607">
        <v>-1.4121869</v>
      </c>
      <c r="E11607">
        <v>1.0553622</v>
      </c>
      <c r="F11607" s="46">
        <v>8</v>
      </c>
      <c r="G11607">
        <v>1.7629695000000001</v>
      </c>
    </row>
    <row r="11608" spans="1:7" x14ac:dyDescent="0.2">
      <c r="A11608">
        <v>2011</v>
      </c>
      <c r="B11608">
        <v>10</v>
      </c>
      <c r="C11608">
        <v>11</v>
      </c>
      <c r="D11608">
        <v>-1.6099288</v>
      </c>
      <c r="E11608">
        <v>0.89515816999999998</v>
      </c>
      <c r="F11608" s="46">
        <v>8</v>
      </c>
      <c r="G11608">
        <v>1.8420582999999999</v>
      </c>
    </row>
    <row r="11609" spans="1:7" x14ac:dyDescent="0.2">
      <c r="A11609">
        <v>2011</v>
      </c>
      <c r="B11609">
        <v>10</v>
      </c>
      <c r="C11609">
        <v>12</v>
      </c>
      <c r="D11609">
        <v>-1.9332266</v>
      </c>
      <c r="E11609">
        <v>0.72760665000000002</v>
      </c>
      <c r="F11609" s="46">
        <v>8</v>
      </c>
      <c r="G11609">
        <v>2.0656178000000001</v>
      </c>
    </row>
    <row r="11610" spans="1:7" x14ac:dyDescent="0.2">
      <c r="A11610">
        <v>2011</v>
      </c>
      <c r="B11610">
        <v>10</v>
      </c>
      <c r="C11610">
        <v>13</v>
      </c>
      <c r="D11610">
        <v>-2.0894971</v>
      </c>
      <c r="E11610">
        <v>0.49119729000000001</v>
      </c>
      <c r="F11610" s="46">
        <v>8</v>
      </c>
      <c r="G11610">
        <v>2.1464560000000001</v>
      </c>
    </row>
    <row r="11611" spans="1:7" x14ac:dyDescent="0.2">
      <c r="A11611">
        <v>2011</v>
      </c>
      <c r="B11611">
        <v>10</v>
      </c>
      <c r="C11611">
        <v>14</v>
      </c>
      <c r="D11611">
        <v>-2.2775180000000002</v>
      </c>
      <c r="E11611">
        <v>0.24088441999999999</v>
      </c>
      <c r="F11611" s="46">
        <v>8</v>
      </c>
      <c r="G11611">
        <v>2.2902214999999999</v>
      </c>
    </row>
    <row r="11612" spans="1:7" x14ac:dyDescent="0.2">
      <c r="A11612">
        <v>2011</v>
      </c>
      <c r="B11612">
        <v>10</v>
      </c>
      <c r="C11612">
        <v>15</v>
      </c>
      <c r="D11612">
        <v>-2.6529007</v>
      </c>
      <c r="E11612">
        <v>-0.29019344000000002</v>
      </c>
      <c r="F11612" s="46">
        <v>1</v>
      </c>
      <c r="G11612">
        <v>2.6687253000000002</v>
      </c>
    </row>
    <row r="11613" spans="1:7" x14ac:dyDescent="0.2">
      <c r="A11613">
        <v>2011</v>
      </c>
      <c r="B11613">
        <v>10</v>
      </c>
      <c r="C11613">
        <v>16</v>
      </c>
      <c r="D11613">
        <v>-2.8790843000000002</v>
      </c>
      <c r="E11613">
        <v>-1.0681484999999999</v>
      </c>
      <c r="F11613" s="46">
        <v>1</v>
      </c>
      <c r="G11613">
        <v>3.0708416000000001</v>
      </c>
    </row>
    <row r="11614" spans="1:7" x14ac:dyDescent="0.2">
      <c r="A11614">
        <v>2011</v>
      </c>
      <c r="B11614">
        <v>10</v>
      </c>
      <c r="C11614">
        <v>17</v>
      </c>
      <c r="D11614">
        <v>-2.9650571000000001</v>
      </c>
      <c r="E11614">
        <v>-1.5475585000000001</v>
      </c>
      <c r="F11614" s="46">
        <v>1</v>
      </c>
      <c r="G11614">
        <v>3.3446229000000001</v>
      </c>
    </row>
    <row r="11615" spans="1:7" x14ac:dyDescent="0.2">
      <c r="A11615">
        <v>2011</v>
      </c>
      <c r="B11615">
        <v>10</v>
      </c>
      <c r="C11615">
        <v>18</v>
      </c>
      <c r="D11615">
        <v>-3.1088824000000002</v>
      </c>
      <c r="E11615">
        <v>-1.8185916</v>
      </c>
      <c r="F11615" s="46">
        <v>1</v>
      </c>
      <c r="G11615">
        <v>3.6017253</v>
      </c>
    </row>
    <row r="11616" spans="1:7" x14ac:dyDescent="0.2">
      <c r="A11616">
        <v>2011</v>
      </c>
      <c r="B11616">
        <v>10</v>
      </c>
      <c r="C11616">
        <v>19</v>
      </c>
      <c r="D11616">
        <v>-2.7699647000000001</v>
      </c>
      <c r="E11616">
        <v>-2.1424753999999999</v>
      </c>
      <c r="F11616" s="46">
        <v>1</v>
      </c>
      <c r="G11616">
        <v>3.5018432000000002</v>
      </c>
    </row>
    <row r="11617" spans="1:7" x14ac:dyDescent="0.2">
      <c r="A11617">
        <v>2011</v>
      </c>
      <c r="B11617">
        <v>10</v>
      </c>
      <c r="C11617">
        <v>20</v>
      </c>
      <c r="D11617">
        <v>-2.1305382000000002</v>
      </c>
      <c r="E11617">
        <v>-2.2709891999999998</v>
      </c>
      <c r="F11617" s="46">
        <v>2</v>
      </c>
      <c r="G11617">
        <v>3.113934</v>
      </c>
    </row>
    <row r="11618" spans="1:7" x14ac:dyDescent="0.2">
      <c r="A11618">
        <v>2011</v>
      </c>
      <c r="B11618">
        <v>10</v>
      </c>
      <c r="C11618">
        <v>21</v>
      </c>
      <c r="D11618">
        <v>-1.5561407</v>
      </c>
      <c r="E11618">
        <v>-2.0120578</v>
      </c>
      <c r="F11618" s="46">
        <v>2</v>
      </c>
      <c r="G11618">
        <v>2.5436095999999999</v>
      </c>
    </row>
    <row r="11619" spans="1:7" x14ac:dyDescent="0.2">
      <c r="A11619">
        <v>2011</v>
      </c>
      <c r="B11619">
        <v>10</v>
      </c>
      <c r="C11619">
        <v>22</v>
      </c>
      <c r="D11619">
        <v>-1.3707688</v>
      </c>
      <c r="E11619">
        <v>-1.6184821</v>
      </c>
      <c r="F11619" s="46">
        <v>2</v>
      </c>
      <c r="G11619">
        <v>2.1209647999999999</v>
      </c>
    </row>
    <row r="11620" spans="1:7" x14ac:dyDescent="0.2">
      <c r="A11620">
        <v>2011</v>
      </c>
      <c r="B11620">
        <v>10</v>
      </c>
      <c r="C11620">
        <v>23</v>
      </c>
      <c r="D11620">
        <v>-1.0996121999999999</v>
      </c>
      <c r="E11620">
        <v>-1.5826209</v>
      </c>
      <c r="F11620" s="46">
        <v>2</v>
      </c>
      <c r="G11620">
        <v>1.9271313999999999</v>
      </c>
    </row>
    <row r="11621" spans="1:7" x14ac:dyDescent="0.2">
      <c r="A11621">
        <v>2011</v>
      </c>
      <c r="B11621">
        <v>10</v>
      </c>
      <c r="C11621">
        <v>24</v>
      </c>
      <c r="D11621">
        <v>-0.70083499000000005</v>
      </c>
      <c r="E11621">
        <v>-1.4990839</v>
      </c>
      <c r="F11621" s="46">
        <v>2</v>
      </c>
      <c r="G11621">
        <v>1.6548178</v>
      </c>
    </row>
    <row r="11622" spans="1:7" x14ac:dyDescent="0.2">
      <c r="A11622">
        <v>2011</v>
      </c>
      <c r="B11622">
        <v>10</v>
      </c>
      <c r="C11622">
        <v>25</v>
      </c>
      <c r="D11622">
        <v>-0.51058477000000002</v>
      </c>
      <c r="E11622">
        <v>-1.0615270000000001</v>
      </c>
      <c r="F11622" s="46">
        <v>2</v>
      </c>
      <c r="G11622">
        <v>1.1779374</v>
      </c>
    </row>
    <row r="11623" spans="1:7" x14ac:dyDescent="0.2">
      <c r="A11623">
        <v>2011</v>
      </c>
      <c r="B11623">
        <v>10</v>
      </c>
      <c r="C11623">
        <v>26</v>
      </c>
      <c r="D11623">
        <v>-0.66832541999999995</v>
      </c>
      <c r="E11623">
        <v>-0.88700944000000004</v>
      </c>
      <c r="F11623" s="46">
        <v>2</v>
      </c>
      <c r="G11623">
        <v>1.1106054999999999</v>
      </c>
    </row>
    <row r="11624" spans="1:7" x14ac:dyDescent="0.2">
      <c r="A11624">
        <v>2011</v>
      </c>
      <c r="B11624">
        <v>10</v>
      </c>
      <c r="C11624">
        <v>27</v>
      </c>
      <c r="D11624">
        <v>-0.64293414000000004</v>
      </c>
      <c r="E11624">
        <v>-0.76013368000000003</v>
      </c>
      <c r="F11624" s="46">
        <v>2</v>
      </c>
      <c r="G11624">
        <v>0.99557399999999996</v>
      </c>
    </row>
    <row r="11625" spans="1:7" x14ac:dyDescent="0.2">
      <c r="A11625">
        <v>2011</v>
      </c>
      <c r="B11625">
        <v>10</v>
      </c>
      <c r="C11625">
        <v>28</v>
      </c>
      <c r="D11625">
        <v>-0.27681350999999998</v>
      </c>
      <c r="E11625">
        <v>-0.85271794000000001</v>
      </c>
      <c r="F11625" s="46">
        <v>2</v>
      </c>
      <c r="G11625">
        <v>0.89652306000000004</v>
      </c>
    </row>
    <row r="11626" spans="1:7" x14ac:dyDescent="0.2">
      <c r="A11626">
        <v>2011</v>
      </c>
      <c r="B11626">
        <v>10</v>
      </c>
      <c r="C11626">
        <v>29</v>
      </c>
      <c r="D11626" s="45">
        <v>-5.9942856400000001E-2</v>
      </c>
      <c r="E11626">
        <v>-0.84473043999999997</v>
      </c>
      <c r="F11626" s="46">
        <v>2</v>
      </c>
      <c r="G11626">
        <v>0.84685456999999997</v>
      </c>
    </row>
    <row r="11627" spans="1:7" x14ac:dyDescent="0.2">
      <c r="A11627">
        <v>2011</v>
      </c>
      <c r="B11627">
        <v>10</v>
      </c>
      <c r="C11627">
        <v>30</v>
      </c>
      <c r="D11627">
        <v>0.18760072</v>
      </c>
      <c r="E11627">
        <v>-0.91536938999999995</v>
      </c>
      <c r="F11627" s="46">
        <v>3</v>
      </c>
      <c r="G11627">
        <v>0.93439561000000004</v>
      </c>
    </row>
    <row r="11628" spans="1:7" x14ac:dyDescent="0.2">
      <c r="A11628">
        <v>2011</v>
      </c>
      <c r="B11628">
        <v>10</v>
      </c>
      <c r="C11628">
        <v>31</v>
      </c>
      <c r="D11628">
        <v>0.33932191</v>
      </c>
      <c r="E11628">
        <v>-0.79387677000000001</v>
      </c>
      <c r="F11628" s="46">
        <v>3</v>
      </c>
      <c r="G11628">
        <v>0.86335373000000004</v>
      </c>
    </row>
    <row r="11629" spans="1:7" x14ac:dyDescent="0.2">
      <c r="A11629">
        <v>2011</v>
      </c>
      <c r="B11629">
        <v>11</v>
      </c>
      <c r="C11629">
        <v>1</v>
      </c>
      <c r="D11629">
        <v>0.74017208999999995</v>
      </c>
      <c r="E11629">
        <v>-0.82369678999999996</v>
      </c>
      <c r="F11629" s="46">
        <v>3</v>
      </c>
      <c r="G11629">
        <v>1.1073983999999999</v>
      </c>
    </row>
    <row r="11630" spans="1:7" x14ac:dyDescent="0.2">
      <c r="A11630">
        <v>2011</v>
      </c>
      <c r="B11630">
        <v>11</v>
      </c>
      <c r="C11630">
        <v>2</v>
      </c>
      <c r="D11630">
        <v>1.0367175</v>
      </c>
      <c r="E11630">
        <v>-1.083205</v>
      </c>
      <c r="F11630" s="46">
        <v>3</v>
      </c>
      <c r="G11630">
        <v>1.4993719999999999</v>
      </c>
    </row>
    <row r="11631" spans="1:7" x14ac:dyDescent="0.2">
      <c r="A11631">
        <v>2011</v>
      </c>
      <c r="B11631">
        <v>11</v>
      </c>
      <c r="C11631">
        <v>3</v>
      </c>
      <c r="D11631">
        <v>1.0703472999999999</v>
      </c>
      <c r="E11631">
        <v>-1.1400108</v>
      </c>
      <c r="F11631" s="46">
        <v>3</v>
      </c>
      <c r="G11631">
        <v>1.5637354000000001</v>
      </c>
    </row>
    <row r="11632" spans="1:7" x14ac:dyDescent="0.2">
      <c r="A11632">
        <v>2011</v>
      </c>
      <c r="B11632">
        <v>11</v>
      </c>
      <c r="C11632">
        <v>4</v>
      </c>
      <c r="D11632">
        <v>1.0415449000000001</v>
      </c>
      <c r="E11632">
        <v>-0.73826086999999996</v>
      </c>
      <c r="F11632" s="46">
        <v>4</v>
      </c>
      <c r="G11632">
        <v>1.2766538000000001</v>
      </c>
    </row>
    <row r="11633" spans="1:7" x14ac:dyDescent="0.2">
      <c r="A11633">
        <v>2011</v>
      </c>
      <c r="B11633">
        <v>11</v>
      </c>
      <c r="C11633">
        <v>5</v>
      </c>
      <c r="D11633">
        <v>1.3009618999999999</v>
      </c>
      <c r="E11633">
        <v>-0.29251727</v>
      </c>
      <c r="F11633" s="46">
        <v>4</v>
      </c>
      <c r="G11633">
        <v>1.3334421999999999</v>
      </c>
    </row>
    <row r="11634" spans="1:7" x14ac:dyDescent="0.2">
      <c r="A11634">
        <v>2011</v>
      </c>
      <c r="B11634">
        <v>11</v>
      </c>
      <c r="C11634">
        <v>6</v>
      </c>
      <c r="D11634">
        <v>1.3269105000000001</v>
      </c>
      <c r="E11634">
        <v>0.11691851</v>
      </c>
      <c r="F11634" s="46">
        <v>5</v>
      </c>
      <c r="G11634">
        <v>1.3320514999999999</v>
      </c>
    </row>
    <row r="11635" spans="1:7" x14ac:dyDescent="0.2">
      <c r="A11635">
        <v>2011</v>
      </c>
      <c r="B11635">
        <v>11</v>
      </c>
      <c r="C11635">
        <v>7</v>
      </c>
      <c r="D11635">
        <v>1.2564322999999999</v>
      </c>
      <c r="E11635">
        <v>0.59465586999999998</v>
      </c>
      <c r="F11635" s="46">
        <v>5</v>
      </c>
      <c r="G11635">
        <v>1.3900496</v>
      </c>
    </row>
    <row r="11636" spans="1:7" x14ac:dyDescent="0.2">
      <c r="A11636">
        <v>2011</v>
      </c>
      <c r="B11636">
        <v>11</v>
      </c>
      <c r="C11636">
        <v>8</v>
      </c>
      <c r="D11636">
        <v>1.0198733</v>
      </c>
      <c r="E11636">
        <v>0.77309841000000001</v>
      </c>
      <c r="F11636" s="46">
        <v>5</v>
      </c>
      <c r="G11636">
        <v>1.2797744</v>
      </c>
    </row>
    <row r="11637" spans="1:7" x14ac:dyDescent="0.2">
      <c r="A11637">
        <v>2011</v>
      </c>
      <c r="B11637">
        <v>11</v>
      </c>
      <c r="C11637">
        <v>9</v>
      </c>
      <c r="D11637">
        <v>0.52392965999999996</v>
      </c>
      <c r="E11637">
        <v>0.97137326000000002</v>
      </c>
      <c r="F11637" s="46">
        <v>6</v>
      </c>
      <c r="G11637">
        <v>1.1036613</v>
      </c>
    </row>
    <row r="11638" spans="1:7" x14ac:dyDescent="0.2">
      <c r="A11638">
        <v>2011</v>
      </c>
      <c r="B11638">
        <v>11</v>
      </c>
      <c r="C11638">
        <v>10</v>
      </c>
      <c r="D11638" s="45">
        <v>-3.6227319399999999E-2</v>
      </c>
      <c r="E11638">
        <v>0.99344193999999997</v>
      </c>
      <c r="F11638" s="46">
        <v>7</v>
      </c>
      <c r="G11638">
        <v>0.99410229999999999</v>
      </c>
    </row>
    <row r="11639" spans="1:7" x14ac:dyDescent="0.2">
      <c r="A11639">
        <v>2011</v>
      </c>
      <c r="B11639">
        <v>11</v>
      </c>
      <c r="C11639">
        <v>11</v>
      </c>
      <c r="D11639">
        <v>-0.60352289999999997</v>
      </c>
      <c r="E11639">
        <v>0.78281820000000002</v>
      </c>
      <c r="F11639" s="46">
        <v>7</v>
      </c>
      <c r="G11639">
        <v>0.98845547</v>
      </c>
    </row>
    <row r="11640" spans="1:7" x14ac:dyDescent="0.2">
      <c r="A11640">
        <v>2011</v>
      </c>
      <c r="B11640">
        <v>11</v>
      </c>
      <c r="C11640">
        <v>12</v>
      </c>
      <c r="D11640">
        <v>-0.61402941</v>
      </c>
      <c r="E11640">
        <v>0.77784275999999997</v>
      </c>
      <c r="F11640" s="46">
        <v>7</v>
      </c>
      <c r="G11640">
        <v>0.99099517000000004</v>
      </c>
    </row>
    <row r="11641" spans="1:7" x14ac:dyDescent="0.2">
      <c r="A11641">
        <v>2011</v>
      </c>
      <c r="B11641">
        <v>11</v>
      </c>
      <c r="C11641">
        <v>13</v>
      </c>
      <c r="D11641">
        <v>-0.86163175000000003</v>
      </c>
      <c r="E11641">
        <v>0.79074860000000002</v>
      </c>
      <c r="F11641" s="46">
        <v>8</v>
      </c>
      <c r="G11641">
        <v>1.1694838999999999</v>
      </c>
    </row>
    <row r="11642" spans="1:7" x14ac:dyDescent="0.2">
      <c r="A11642">
        <v>2011</v>
      </c>
      <c r="B11642">
        <v>11</v>
      </c>
      <c r="C11642">
        <v>14</v>
      </c>
      <c r="D11642">
        <v>-0.83828389999999997</v>
      </c>
      <c r="E11642">
        <v>0.52476221000000001</v>
      </c>
      <c r="F11642" s="46">
        <v>8</v>
      </c>
      <c r="G11642">
        <v>0.98898697000000002</v>
      </c>
    </row>
    <row r="11643" spans="1:7" x14ac:dyDescent="0.2">
      <c r="A11643">
        <v>2011</v>
      </c>
      <c r="B11643">
        <v>11</v>
      </c>
      <c r="C11643">
        <v>15</v>
      </c>
      <c r="D11643">
        <v>-0.99912219999999996</v>
      </c>
      <c r="E11643">
        <v>0.33996850000000001</v>
      </c>
      <c r="F11643" s="46">
        <v>8</v>
      </c>
      <c r="G11643">
        <v>1.0553786000000001</v>
      </c>
    </row>
    <row r="11644" spans="1:7" x14ac:dyDescent="0.2">
      <c r="A11644">
        <v>2011</v>
      </c>
      <c r="B11644">
        <v>11</v>
      </c>
      <c r="C11644">
        <v>16</v>
      </c>
      <c r="D11644">
        <v>-0.99954324999999999</v>
      </c>
      <c r="E11644">
        <v>0.15831555</v>
      </c>
      <c r="F11644" s="46">
        <v>8</v>
      </c>
      <c r="G11644">
        <v>1.0120032999999999</v>
      </c>
    </row>
    <row r="11645" spans="1:7" x14ac:dyDescent="0.2">
      <c r="A11645">
        <v>2011</v>
      </c>
      <c r="B11645">
        <v>11</v>
      </c>
      <c r="C11645">
        <v>17</v>
      </c>
      <c r="D11645">
        <v>-0.99890751</v>
      </c>
      <c r="E11645">
        <v>-0.23670514000000001</v>
      </c>
      <c r="F11645" s="46">
        <v>1</v>
      </c>
      <c r="G11645">
        <v>1.0265698000000001</v>
      </c>
    </row>
    <row r="11646" spans="1:7" x14ac:dyDescent="0.2">
      <c r="A11646">
        <v>2011</v>
      </c>
      <c r="B11646">
        <v>11</v>
      </c>
      <c r="C11646">
        <v>18</v>
      </c>
      <c r="D11646">
        <v>-1.0521733</v>
      </c>
      <c r="E11646">
        <v>-0.48963833000000001</v>
      </c>
      <c r="F11646" s="46">
        <v>1</v>
      </c>
      <c r="G11646">
        <v>1.1605232999999999</v>
      </c>
    </row>
    <row r="11647" spans="1:7" x14ac:dyDescent="0.2">
      <c r="A11647">
        <v>2011</v>
      </c>
      <c r="B11647">
        <v>11</v>
      </c>
      <c r="C11647">
        <v>19</v>
      </c>
      <c r="D11647">
        <v>-1.0687206</v>
      </c>
      <c r="E11647">
        <v>-0.54416757999999998</v>
      </c>
      <c r="F11647" s="46">
        <v>1</v>
      </c>
      <c r="G11647">
        <v>1.199284</v>
      </c>
    </row>
    <row r="11648" spans="1:7" x14ac:dyDescent="0.2">
      <c r="A11648">
        <v>2011</v>
      </c>
      <c r="B11648">
        <v>11</v>
      </c>
      <c r="C11648">
        <v>20</v>
      </c>
      <c r="D11648">
        <v>-0.92774498000000005</v>
      </c>
      <c r="E11648">
        <v>-0.81195468000000004</v>
      </c>
      <c r="F11648" s="46">
        <v>1</v>
      </c>
      <c r="G11648">
        <v>1.2328751</v>
      </c>
    </row>
    <row r="11649" spans="1:7" x14ac:dyDescent="0.2">
      <c r="A11649">
        <v>2011</v>
      </c>
      <c r="B11649">
        <v>11</v>
      </c>
      <c r="C11649">
        <v>21</v>
      </c>
      <c r="D11649">
        <v>-0.64498823999999999</v>
      </c>
      <c r="E11649">
        <v>-0.87879174999999998</v>
      </c>
      <c r="F11649" s="46">
        <v>2</v>
      </c>
      <c r="G11649">
        <v>1.0900848000000001</v>
      </c>
    </row>
    <row r="11650" spans="1:7" x14ac:dyDescent="0.2">
      <c r="A11650">
        <v>2011</v>
      </c>
      <c r="B11650">
        <v>11</v>
      </c>
      <c r="C11650">
        <v>22</v>
      </c>
      <c r="D11650">
        <v>-0.38415417000000002</v>
      </c>
      <c r="E11650">
        <v>-1.3938987</v>
      </c>
      <c r="F11650" s="46">
        <v>2</v>
      </c>
      <c r="G11650">
        <v>1.4458659</v>
      </c>
    </row>
    <row r="11651" spans="1:7" x14ac:dyDescent="0.2">
      <c r="A11651">
        <v>2011</v>
      </c>
      <c r="B11651">
        <v>11</v>
      </c>
      <c r="C11651">
        <v>23</v>
      </c>
      <c r="D11651">
        <v>-0.45769455999999997</v>
      </c>
      <c r="E11651">
        <v>-1.8879831</v>
      </c>
      <c r="F11651" s="46">
        <v>2</v>
      </c>
      <c r="G11651">
        <v>1.9426694</v>
      </c>
    </row>
    <row r="11652" spans="1:7" x14ac:dyDescent="0.2">
      <c r="A11652">
        <v>2011</v>
      </c>
      <c r="B11652">
        <v>11</v>
      </c>
      <c r="C11652">
        <v>24</v>
      </c>
      <c r="D11652">
        <v>-0.37193424000000003</v>
      </c>
      <c r="E11652">
        <v>-1.9165082</v>
      </c>
      <c r="F11652" s="46">
        <v>2</v>
      </c>
      <c r="G11652">
        <v>1.9522649999999999</v>
      </c>
    </row>
    <row r="11653" spans="1:7" x14ac:dyDescent="0.2">
      <c r="A11653">
        <v>2011</v>
      </c>
      <c r="B11653">
        <v>11</v>
      </c>
      <c r="C11653">
        <v>25</v>
      </c>
      <c r="D11653">
        <v>-0.17341365</v>
      </c>
      <c r="E11653">
        <v>-2.0118152999999999</v>
      </c>
      <c r="F11653" s="46">
        <v>2</v>
      </c>
      <c r="G11653">
        <v>2.0192754000000002</v>
      </c>
    </row>
    <row r="11654" spans="1:7" x14ac:dyDescent="0.2">
      <c r="A11654">
        <v>2011</v>
      </c>
      <c r="B11654">
        <v>11</v>
      </c>
      <c r="C11654">
        <v>26</v>
      </c>
      <c r="D11654">
        <v>0.14680078999999999</v>
      </c>
      <c r="E11654">
        <v>-2.1100916999999999</v>
      </c>
      <c r="F11654" s="46">
        <v>3</v>
      </c>
      <c r="G11654">
        <v>2.1151922000000001</v>
      </c>
    </row>
    <row r="11655" spans="1:7" x14ac:dyDescent="0.2">
      <c r="A11655">
        <v>2011</v>
      </c>
      <c r="B11655">
        <v>11</v>
      </c>
      <c r="C11655">
        <v>27</v>
      </c>
      <c r="D11655">
        <v>0.56979858999999999</v>
      </c>
      <c r="E11655">
        <v>-2.2269876000000002</v>
      </c>
      <c r="F11655" s="46">
        <v>3</v>
      </c>
      <c r="G11655">
        <v>2.2987266000000002</v>
      </c>
    </row>
    <row r="11656" spans="1:7" x14ac:dyDescent="0.2">
      <c r="A11656">
        <v>2011</v>
      </c>
      <c r="B11656">
        <v>11</v>
      </c>
      <c r="C11656">
        <v>28</v>
      </c>
      <c r="D11656">
        <v>0.80260830999999999</v>
      </c>
      <c r="E11656">
        <v>-2.222121</v>
      </c>
      <c r="F11656" s="46">
        <v>3</v>
      </c>
      <c r="G11656">
        <v>2.3626261</v>
      </c>
    </row>
    <row r="11657" spans="1:7" x14ac:dyDescent="0.2">
      <c r="A11657">
        <v>2011</v>
      </c>
      <c r="B11657">
        <v>11</v>
      </c>
      <c r="C11657">
        <v>29</v>
      </c>
      <c r="D11657">
        <v>1.0532134</v>
      </c>
      <c r="E11657">
        <v>-1.8698295</v>
      </c>
      <c r="F11657" s="46">
        <v>3</v>
      </c>
      <c r="G11657">
        <v>2.1460477999999998</v>
      </c>
    </row>
    <row r="11658" spans="1:7" x14ac:dyDescent="0.2">
      <c r="A11658">
        <v>2011</v>
      </c>
      <c r="B11658">
        <v>11</v>
      </c>
      <c r="C11658">
        <v>30</v>
      </c>
      <c r="D11658">
        <v>1.1756378000000001</v>
      </c>
      <c r="E11658">
        <v>-1.626989</v>
      </c>
      <c r="F11658" s="46">
        <v>3</v>
      </c>
      <c r="G11658">
        <v>2.0072911000000002</v>
      </c>
    </row>
    <row r="11659" spans="1:7" x14ac:dyDescent="0.2">
      <c r="A11659">
        <v>2011</v>
      </c>
      <c r="B11659">
        <v>12</v>
      </c>
      <c r="C11659">
        <v>1</v>
      </c>
      <c r="D11659">
        <v>1.4701439000000001</v>
      </c>
      <c r="E11659">
        <v>-1.4260728</v>
      </c>
      <c r="F11659" s="46">
        <v>4</v>
      </c>
      <c r="G11659">
        <v>2.0481715</v>
      </c>
    </row>
    <row r="11660" spans="1:7" x14ac:dyDescent="0.2">
      <c r="A11660">
        <v>2011</v>
      </c>
      <c r="B11660">
        <v>12</v>
      </c>
      <c r="C11660">
        <v>2</v>
      </c>
      <c r="D11660">
        <v>1.6704631000000001</v>
      </c>
      <c r="E11660">
        <v>-1.1262456000000001</v>
      </c>
      <c r="F11660" s="46">
        <v>4</v>
      </c>
      <c r="G11660">
        <v>2.0146651000000002</v>
      </c>
    </row>
    <row r="11661" spans="1:7" x14ac:dyDescent="0.2">
      <c r="A11661">
        <v>2011</v>
      </c>
      <c r="B11661">
        <v>12</v>
      </c>
      <c r="C11661">
        <v>3</v>
      </c>
      <c r="D11661">
        <v>1.935719</v>
      </c>
      <c r="E11661">
        <v>-0.73875183</v>
      </c>
      <c r="F11661" s="46">
        <v>4</v>
      </c>
      <c r="G11661">
        <v>2.0718982000000001</v>
      </c>
    </row>
    <row r="11662" spans="1:7" x14ac:dyDescent="0.2">
      <c r="A11662">
        <v>2011</v>
      </c>
      <c r="B11662">
        <v>12</v>
      </c>
      <c r="C11662">
        <v>4</v>
      </c>
      <c r="D11662">
        <v>2.1840788999999998</v>
      </c>
      <c r="E11662">
        <v>-0.35534241999999999</v>
      </c>
      <c r="F11662" s="46">
        <v>4</v>
      </c>
      <c r="G11662">
        <v>2.2127967000000002</v>
      </c>
    </row>
    <row r="11663" spans="1:7" x14ac:dyDescent="0.2">
      <c r="A11663">
        <v>2011</v>
      </c>
      <c r="B11663">
        <v>12</v>
      </c>
      <c r="C11663">
        <v>5</v>
      </c>
      <c r="D11663">
        <v>2.2506355999999998</v>
      </c>
      <c r="E11663">
        <v>-0.17572562</v>
      </c>
      <c r="F11663" s="46">
        <v>4</v>
      </c>
      <c r="G11663">
        <v>2.2574854000000002</v>
      </c>
    </row>
    <row r="11664" spans="1:7" x14ac:dyDescent="0.2">
      <c r="A11664">
        <v>2011</v>
      </c>
      <c r="B11664">
        <v>12</v>
      </c>
      <c r="C11664">
        <v>6</v>
      </c>
      <c r="D11664">
        <v>2.0118904</v>
      </c>
      <c r="E11664" s="45">
        <v>7.4957735799999994E-2</v>
      </c>
      <c r="F11664" s="46">
        <v>5</v>
      </c>
      <c r="G11664">
        <v>2.0132861000000002</v>
      </c>
    </row>
    <row r="11665" spans="1:7" x14ac:dyDescent="0.2">
      <c r="A11665">
        <v>2011</v>
      </c>
      <c r="B11665">
        <v>12</v>
      </c>
      <c r="C11665">
        <v>7</v>
      </c>
      <c r="D11665">
        <v>1.7693814999999999</v>
      </c>
      <c r="E11665">
        <v>0.11149988</v>
      </c>
      <c r="F11665" s="46">
        <v>5</v>
      </c>
      <c r="G11665">
        <v>1.7728912999999999</v>
      </c>
    </row>
    <row r="11666" spans="1:7" x14ac:dyDescent="0.2">
      <c r="A11666">
        <v>2011</v>
      </c>
      <c r="B11666">
        <v>12</v>
      </c>
      <c r="C11666">
        <v>8</v>
      </c>
      <c r="D11666">
        <v>1.6622817999999999</v>
      </c>
      <c r="E11666">
        <v>0.45816118</v>
      </c>
      <c r="F11666" s="46">
        <v>5</v>
      </c>
      <c r="G11666">
        <v>1.7242656999999999</v>
      </c>
    </row>
    <row r="11667" spans="1:7" x14ac:dyDescent="0.2">
      <c r="A11667">
        <v>2011</v>
      </c>
      <c r="B11667">
        <v>12</v>
      </c>
      <c r="C11667">
        <v>9</v>
      </c>
      <c r="D11667">
        <v>1.2414542</v>
      </c>
      <c r="E11667">
        <v>0.47153117999999999</v>
      </c>
      <c r="F11667" s="46">
        <v>5</v>
      </c>
      <c r="G11667">
        <v>1.3279873</v>
      </c>
    </row>
    <row r="11668" spans="1:7" x14ac:dyDescent="0.2">
      <c r="A11668">
        <v>2011</v>
      </c>
      <c r="B11668">
        <v>12</v>
      </c>
      <c r="C11668">
        <v>10</v>
      </c>
      <c r="D11668">
        <v>1.1532043999999999</v>
      </c>
      <c r="E11668">
        <v>0.24229775000000001</v>
      </c>
      <c r="F11668" s="46">
        <v>5</v>
      </c>
      <c r="G11668">
        <v>1.1783839</v>
      </c>
    </row>
    <row r="11669" spans="1:7" x14ac:dyDescent="0.2">
      <c r="A11669">
        <v>2011</v>
      </c>
      <c r="B11669">
        <v>12</v>
      </c>
      <c r="C11669">
        <v>11</v>
      </c>
      <c r="D11669">
        <v>0.68651211000000001</v>
      </c>
      <c r="E11669">
        <v>0.23895501</v>
      </c>
      <c r="F11669" s="46">
        <v>5</v>
      </c>
      <c r="G11669">
        <v>0.72691017000000002</v>
      </c>
    </row>
    <row r="11670" spans="1:7" x14ac:dyDescent="0.2">
      <c r="A11670">
        <v>2011</v>
      </c>
      <c r="B11670">
        <v>12</v>
      </c>
      <c r="C11670">
        <v>12</v>
      </c>
      <c r="D11670">
        <v>0.49886860999999999</v>
      </c>
      <c r="E11670">
        <v>0.19636530999999999</v>
      </c>
      <c r="F11670" s="46">
        <v>5</v>
      </c>
      <c r="G11670">
        <v>0.53612428999999995</v>
      </c>
    </row>
    <row r="11671" spans="1:7" x14ac:dyDescent="0.2">
      <c r="A11671">
        <v>2011</v>
      </c>
      <c r="B11671">
        <v>12</v>
      </c>
      <c r="C11671">
        <v>13</v>
      </c>
      <c r="D11671">
        <v>0.56766713000000002</v>
      </c>
      <c r="E11671" s="45">
        <v>-6.0986749799999997E-2</v>
      </c>
      <c r="F11671" s="46">
        <v>4</v>
      </c>
      <c r="G11671">
        <v>0.57093375999999996</v>
      </c>
    </row>
    <row r="11672" spans="1:7" x14ac:dyDescent="0.2">
      <c r="A11672">
        <v>2011</v>
      </c>
      <c r="B11672">
        <v>12</v>
      </c>
      <c r="C11672">
        <v>14</v>
      </c>
      <c r="D11672">
        <v>0.65946883000000001</v>
      </c>
      <c r="E11672" s="45">
        <v>-9.2702470699999998E-2</v>
      </c>
      <c r="F11672" s="46">
        <v>4</v>
      </c>
      <c r="G11672">
        <v>0.66595262</v>
      </c>
    </row>
    <row r="11673" spans="1:7" x14ac:dyDescent="0.2">
      <c r="A11673">
        <v>2011</v>
      </c>
      <c r="B11673">
        <v>12</v>
      </c>
      <c r="C11673">
        <v>15</v>
      </c>
      <c r="D11673">
        <v>0.80746651000000003</v>
      </c>
      <c r="E11673">
        <v>-0.29675189000000002</v>
      </c>
      <c r="F11673" s="46">
        <v>4</v>
      </c>
      <c r="G11673">
        <v>0.86026961000000002</v>
      </c>
    </row>
    <row r="11674" spans="1:7" x14ac:dyDescent="0.2">
      <c r="A11674">
        <v>2011</v>
      </c>
      <c r="B11674">
        <v>12</v>
      </c>
      <c r="C11674">
        <v>16</v>
      </c>
      <c r="D11674">
        <v>0.76402550999999996</v>
      </c>
      <c r="E11674">
        <v>-0.26074648</v>
      </c>
      <c r="F11674" s="46">
        <v>4</v>
      </c>
      <c r="G11674">
        <v>0.80729406999999997</v>
      </c>
    </row>
    <row r="11675" spans="1:7" x14ac:dyDescent="0.2">
      <c r="A11675">
        <v>2011</v>
      </c>
      <c r="B11675">
        <v>12</v>
      </c>
      <c r="C11675">
        <v>17</v>
      </c>
      <c r="D11675">
        <v>0.7905162</v>
      </c>
      <c r="E11675">
        <v>-0.52667344000000005</v>
      </c>
      <c r="F11675" s="46">
        <v>4</v>
      </c>
      <c r="G11675">
        <v>0.94989508</v>
      </c>
    </row>
    <row r="11676" spans="1:7" x14ac:dyDescent="0.2">
      <c r="A11676">
        <v>2011</v>
      </c>
      <c r="B11676">
        <v>12</v>
      </c>
      <c r="C11676">
        <v>18</v>
      </c>
      <c r="D11676">
        <v>0.76132756000000001</v>
      </c>
      <c r="E11676">
        <v>-0.35719821000000002</v>
      </c>
      <c r="F11676" s="46">
        <v>4</v>
      </c>
      <c r="G11676">
        <v>0.84095788000000005</v>
      </c>
    </row>
    <row r="11677" spans="1:7" x14ac:dyDescent="0.2">
      <c r="A11677">
        <v>2011</v>
      </c>
      <c r="B11677">
        <v>12</v>
      </c>
      <c r="C11677">
        <v>19</v>
      </c>
      <c r="D11677">
        <v>0.87069129999999995</v>
      </c>
      <c r="E11677">
        <v>-0.26266014999999998</v>
      </c>
      <c r="F11677" s="46">
        <v>4</v>
      </c>
      <c r="G11677">
        <v>0.90944689999999995</v>
      </c>
    </row>
    <row r="11678" spans="1:7" x14ac:dyDescent="0.2">
      <c r="A11678">
        <v>2011</v>
      </c>
      <c r="B11678">
        <v>12</v>
      </c>
      <c r="C11678">
        <v>20</v>
      </c>
      <c r="D11678">
        <v>0.95796674000000004</v>
      </c>
      <c r="E11678">
        <v>-0.34836267999999998</v>
      </c>
      <c r="F11678" s="46">
        <v>4</v>
      </c>
      <c r="G11678">
        <v>1.0193413</v>
      </c>
    </row>
    <row r="11679" spans="1:7" x14ac:dyDescent="0.2">
      <c r="A11679">
        <v>2011</v>
      </c>
      <c r="B11679">
        <v>12</v>
      </c>
      <c r="C11679">
        <v>21</v>
      </c>
      <c r="D11679">
        <v>1.3302037</v>
      </c>
      <c r="E11679">
        <v>-0.25212970000000001</v>
      </c>
      <c r="F11679" s="46">
        <v>4</v>
      </c>
      <c r="G11679">
        <v>1.3538874000000001</v>
      </c>
    </row>
    <row r="11680" spans="1:7" x14ac:dyDescent="0.2">
      <c r="A11680">
        <v>2011</v>
      </c>
      <c r="B11680">
        <v>12</v>
      </c>
      <c r="C11680">
        <v>22</v>
      </c>
      <c r="D11680">
        <v>1.5145014999999999</v>
      </c>
      <c r="E11680" s="45">
        <v>-7.8464329200000002E-2</v>
      </c>
      <c r="F11680" s="46">
        <v>4</v>
      </c>
      <c r="G11680">
        <v>1.5165327</v>
      </c>
    </row>
    <row r="11681" spans="1:7" x14ac:dyDescent="0.2">
      <c r="A11681">
        <v>2011</v>
      </c>
      <c r="B11681">
        <v>12</v>
      </c>
      <c r="C11681">
        <v>23</v>
      </c>
      <c r="D11681">
        <v>1.8029784</v>
      </c>
      <c r="E11681" s="45">
        <v>9.9783986800000002E-3</v>
      </c>
      <c r="F11681" s="46">
        <v>5</v>
      </c>
      <c r="G11681">
        <v>1.8030060999999999</v>
      </c>
    </row>
    <row r="11682" spans="1:7" x14ac:dyDescent="0.2">
      <c r="A11682">
        <v>2011</v>
      </c>
      <c r="B11682">
        <v>12</v>
      </c>
      <c r="C11682">
        <v>24</v>
      </c>
      <c r="D11682">
        <v>1.9004756</v>
      </c>
      <c r="E11682">
        <v>-0.20722109</v>
      </c>
      <c r="F11682" s="46">
        <v>4</v>
      </c>
      <c r="G11682">
        <v>1.9117396</v>
      </c>
    </row>
    <row r="11683" spans="1:7" x14ac:dyDescent="0.2">
      <c r="A11683">
        <v>2011</v>
      </c>
      <c r="B11683">
        <v>12</v>
      </c>
      <c r="C11683">
        <v>25</v>
      </c>
      <c r="D11683">
        <v>1.6842474000000001</v>
      </c>
      <c r="E11683" s="45">
        <v>-1.0816936399999999E-2</v>
      </c>
      <c r="F11683" s="46">
        <v>4</v>
      </c>
      <c r="G11683">
        <v>1.6842822</v>
      </c>
    </row>
    <row r="11684" spans="1:7" x14ac:dyDescent="0.2">
      <c r="A11684">
        <v>2011</v>
      </c>
      <c r="B11684">
        <v>12</v>
      </c>
      <c r="C11684">
        <v>26</v>
      </c>
      <c r="D11684">
        <v>1.6117790000000001</v>
      </c>
      <c r="E11684">
        <v>0.36161654999999998</v>
      </c>
      <c r="F11684" s="46">
        <v>5</v>
      </c>
      <c r="G11684">
        <v>1.6518469</v>
      </c>
    </row>
    <row r="11685" spans="1:7" x14ac:dyDescent="0.2">
      <c r="A11685">
        <v>2011</v>
      </c>
      <c r="B11685">
        <v>12</v>
      </c>
      <c r="C11685">
        <v>27</v>
      </c>
      <c r="D11685">
        <v>1.4787878000000001</v>
      </c>
      <c r="E11685">
        <v>0.72243374999999999</v>
      </c>
      <c r="F11685" s="46">
        <v>5</v>
      </c>
      <c r="G11685">
        <v>1.6458200999999999</v>
      </c>
    </row>
    <row r="11686" spans="1:7" x14ac:dyDescent="0.2">
      <c r="A11686">
        <v>2011</v>
      </c>
      <c r="B11686">
        <v>12</v>
      </c>
      <c r="C11686">
        <v>28</v>
      </c>
      <c r="D11686">
        <v>1.3889463</v>
      </c>
      <c r="E11686">
        <v>0.94165151999999996</v>
      </c>
      <c r="F11686" s="46">
        <v>5</v>
      </c>
      <c r="G11686">
        <v>1.6780581000000001</v>
      </c>
    </row>
    <row r="11687" spans="1:7" x14ac:dyDescent="0.2">
      <c r="A11687">
        <v>2011</v>
      </c>
      <c r="B11687">
        <v>12</v>
      </c>
      <c r="C11687">
        <v>29</v>
      </c>
      <c r="D11687">
        <v>1.2058598</v>
      </c>
      <c r="E11687">
        <v>1.0871446</v>
      </c>
      <c r="F11687" s="46">
        <v>5</v>
      </c>
      <c r="G11687">
        <v>1.6235706000000001</v>
      </c>
    </row>
    <row r="11688" spans="1:7" x14ac:dyDescent="0.2">
      <c r="A11688">
        <v>2011</v>
      </c>
      <c r="B11688">
        <v>12</v>
      </c>
      <c r="C11688">
        <v>30</v>
      </c>
      <c r="D11688">
        <v>0.99443137999999998</v>
      </c>
      <c r="E11688">
        <v>1.3104533</v>
      </c>
      <c r="F11688" s="46">
        <v>6</v>
      </c>
      <c r="G11688">
        <v>1.6450475</v>
      </c>
    </row>
    <row r="11689" spans="1:7" x14ac:dyDescent="0.2">
      <c r="A11689">
        <v>2011</v>
      </c>
      <c r="B11689">
        <v>12</v>
      </c>
      <c r="C11689">
        <v>31</v>
      </c>
      <c r="D11689">
        <v>0.82093179000000005</v>
      </c>
      <c r="E11689">
        <v>1.3722711000000001</v>
      </c>
      <c r="F11689" s="46">
        <v>6</v>
      </c>
      <c r="G11689">
        <v>1.5990800000000001</v>
      </c>
    </row>
    <row r="11690" spans="1:7" x14ac:dyDescent="0.2">
      <c r="A11690">
        <v>2012</v>
      </c>
      <c r="B11690">
        <v>1</v>
      </c>
      <c r="C11690">
        <v>1</v>
      </c>
      <c r="D11690">
        <v>0.62037140000000002</v>
      </c>
      <c r="E11690">
        <v>1.2773572</v>
      </c>
      <c r="F11690" s="46">
        <v>6</v>
      </c>
      <c r="G11690">
        <v>1.4200360000000001</v>
      </c>
    </row>
    <row r="11691" spans="1:7" x14ac:dyDescent="0.2">
      <c r="A11691">
        <v>2012</v>
      </c>
      <c r="B11691">
        <v>1</v>
      </c>
      <c r="C11691">
        <v>2</v>
      </c>
      <c r="D11691">
        <v>0.49733198000000001</v>
      </c>
      <c r="E11691">
        <v>1.1380676000000001</v>
      </c>
      <c r="F11691" s="46">
        <v>6</v>
      </c>
      <c r="G11691">
        <v>1.2419891000000001</v>
      </c>
    </row>
    <row r="11692" spans="1:7" x14ac:dyDescent="0.2">
      <c r="A11692">
        <v>2012</v>
      </c>
      <c r="B11692">
        <v>1</v>
      </c>
      <c r="C11692">
        <v>3</v>
      </c>
      <c r="D11692">
        <v>0.25710547</v>
      </c>
      <c r="E11692">
        <v>0.98545908999999998</v>
      </c>
      <c r="F11692" s="46">
        <v>6</v>
      </c>
      <c r="G11692">
        <v>1.0184462999999999</v>
      </c>
    </row>
    <row r="11693" spans="1:7" x14ac:dyDescent="0.2">
      <c r="A11693">
        <v>2012</v>
      </c>
      <c r="B11693">
        <v>1</v>
      </c>
      <c r="C11693">
        <v>4</v>
      </c>
      <c r="D11693">
        <v>0.13459598</v>
      </c>
      <c r="E11693">
        <v>1.0700628000000001</v>
      </c>
      <c r="F11693" s="46">
        <v>6</v>
      </c>
      <c r="G11693">
        <v>1.0784944999999999</v>
      </c>
    </row>
    <row r="11694" spans="1:7" x14ac:dyDescent="0.2">
      <c r="A11694">
        <v>2012</v>
      </c>
      <c r="B11694">
        <v>1</v>
      </c>
      <c r="C11694">
        <v>5</v>
      </c>
      <c r="D11694">
        <v>0.25051003999999999</v>
      </c>
      <c r="E11694">
        <v>0.78150450999999999</v>
      </c>
      <c r="F11694" s="46">
        <v>6</v>
      </c>
      <c r="G11694">
        <v>0.82067323000000003</v>
      </c>
    </row>
    <row r="11695" spans="1:7" x14ac:dyDescent="0.2">
      <c r="A11695">
        <v>2012</v>
      </c>
      <c r="B11695">
        <v>1</v>
      </c>
      <c r="C11695">
        <v>6</v>
      </c>
      <c r="D11695">
        <v>0.39345127000000002</v>
      </c>
      <c r="E11695">
        <v>0.87877130999999997</v>
      </c>
      <c r="F11695" s="46">
        <v>6</v>
      </c>
      <c r="G11695">
        <v>0.96283072000000003</v>
      </c>
    </row>
    <row r="11696" spans="1:7" x14ac:dyDescent="0.2">
      <c r="A11696">
        <v>2012</v>
      </c>
      <c r="B11696">
        <v>1</v>
      </c>
      <c r="C11696">
        <v>7</v>
      </c>
      <c r="D11696">
        <v>0.17436688</v>
      </c>
      <c r="E11696">
        <v>1.0039530999999999</v>
      </c>
      <c r="F11696" s="46">
        <v>6</v>
      </c>
      <c r="G11696">
        <v>1.0189826</v>
      </c>
    </row>
    <row r="11697" spans="1:7" x14ac:dyDescent="0.2">
      <c r="A11697">
        <v>2012</v>
      </c>
      <c r="B11697">
        <v>1</v>
      </c>
      <c r="C11697">
        <v>8</v>
      </c>
      <c r="D11697">
        <v>-0.30604969999999998</v>
      </c>
      <c r="E11697">
        <v>0.83061176999999997</v>
      </c>
      <c r="F11697" s="46">
        <v>7</v>
      </c>
      <c r="G11697">
        <v>0.88520186999999995</v>
      </c>
    </row>
    <row r="11698" spans="1:7" x14ac:dyDescent="0.2">
      <c r="A11698">
        <v>2012</v>
      </c>
      <c r="B11698">
        <v>1</v>
      </c>
      <c r="C11698">
        <v>9</v>
      </c>
      <c r="D11698">
        <v>-0.42488389999999998</v>
      </c>
      <c r="E11698">
        <v>0.48142874000000002</v>
      </c>
      <c r="F11698" s="46">
        <v>7</v>
      </c>
      <c r="G11698">
        <v>0.64210588000000002</v>
      </c>
    </row>
    <row r="11699" spans="1:7" x14ac:dyDescent="0.2">
      <c r="A11699">
        <v>2012</v>
      </c>
      <c r="B11699">
        <v>1</v>
      </c>
      <c r="C11699">
        <v>10</v>
      </c>
      <c r="D11699" s="45">
        <v>-1.99643597E-2</v>
      </c>
      <c r="E11699">
        <v>0.43833515000000001</v>
      </c>
      <c r="F11699" s="46">
        <v>7</v>
      </c>
      <c r="G11699">
        <v>0.43878958000000001</v>
      </c>
    </row>
    <row r="11700" spans="1:7" x14ac:dyDescent="0.2">
      <c r="A11700">
        <v>2012</v>
      </c>
      <c r="B11700">
        <v>1</v>
      </c>
      <c r="C11700">
        <v>11</v>
      </c>
      <c r="D11700">
        <v>0.37552506000000002</v>
      </c>
      <c r="E11700">
        <v>0.80030352000000005</v>
      </c>
      <c r="F11700" s="46">
        <v>6</v>
      </c>
      <c r="G11700">
        <v>0.88402760000000002</v>
      </c>
    </row>
    <row r="11701" spans="1:7" x14ac:dyDescent="0.2">
      <c r="A11701">
        <v>2012</v>
      </c>
      <c r="B11701">
        <v>1</v>
      </c>
      <c r="C11701">
        <v>12</v>
      </c>
      <c r="D11701">
        <v>0.33876833000000001</v>
      </c>
      <c r="E11701">
        <v>0.60172563999999995</v>
      </c>
      <c r="F11701" s="46">
        <v>6</v>
      </c>
      <c r="G11701">
        <v>0.69053434999999996</v>
      </c>
    </row>
    <row r="11702" spans="1:7" x14ac:dyDescent="0.2">
      <c r="A11702">
        <v>2012</v>
      </c>
      <c r="B11702">
        <v>1</v>
      </c>
      <c r="C11702">
        <v>13</v>
      </c>
      <c r="D11702">
        <v>0.27601913</v>
      </c>
      <c r="E11702">
        <v>0.50611251999999995</v>
      </c>
      <c r="F11702" s="46">
        <v>6</v>
      </c>
      <c r="G11702">
        <v>0.57648628999999996</v>
      </c>
    </row>
    <row r="11703" spans="1:7" x14ac:dyDescent="0.2">
      <c r="A11703">
        <v>2012</v>
      </c>
      <c r="B11703">
        <v>1</v>
      </c>
      <c r="C11703">
        <v>14</v>
      </c>
      <c r="D11703">
        <v>0.15924783000000001</v>
      </c>
      <c r="E11703">
        <v>0.70285772999999996</v>
      </c>
      <c r="F11703" s="46">
        <v>6</v>
      </c>
      <c r="G11703">
        <v>0.72067254999999997</v>
      </c>
    </row>
    <row r="11704" spans="1:7" x14ac:dyDescent="0.2">
      <c r="A11704">
        <v>2012</v>
      </c>
      <c r="B11704">
        <v>1</v>
      </c>
      <c r="C11704">
        <v>15</v>
      </c>
      <c r="D11704">
        <v>0.26245138000000001</v>
      </c>
      <c r="E11704">
        <v>0.86420637</v>
      </c>
      <c r="F11704" s="46">
        <v>6</v>
      </c>
      <c r="G11704">
        <v>0.90317959000000003</v>
      </c>
    </row>
    <row r="11705" spans="1:7" x14ac:dyDescent="0.2">
      <c r="A11705">
        <v>2012</v>
      </c>
      <c r="B11705">
        <v>1</v>
      </c>
      <c r="C11705">
        <v>16</v>
      </c>
      <c r="D11705">
        <v>0.27126678999999998</v>
      </c>
      <c r="E11705">
        <v>0.74403602000000002</v>
      </c>
      <c r="F11705" s="46">
        <v>6</v>
      </c>
      <c r="G11705">
        <v>0.79194397000000005</v>
      </c>
    </row>
    <row r="11706" spans="1:7" x14ac:dyDescent="0.2">
      <c r="A11706">
        <v>2012</v>
      </c>
      <c r="B11706">
        <v>1</v>
      </c>
      <c r="C11706">
        <v>17</v>
      </c>
      <c r="D11706">
        <v>0.21687095000000001</v>
      </c>
      <c r="E11706">
        <v>0.38032835999999998</v>
      </c>
      <c r="F11706" s="46">
        <v>6</v>
      </c>
      <c r="G11706">
        <v>0.43781578999999998</v>
      </c>
    </row>
    <row r="11707" spans="1:7" x14ac:dyDescent="0.2">
      <c r="A11707">
        <v>2012</v>
      </c>
      <c r="B11707">
        <v>1</v>
      </c>
      <c r="C11707">
        <v>18</v>
      </c>
      <c r="D11707">
        <v>0.41435941999999998</v>
      </c>
      <c r="E11707">
        <v>0.36001211</v>
      </c>
      <c r="F11707" s="46">
        <v>5</v>
      </c>
      <c r="G11707">
        <v>0.54891020000000001</v>
      </c>
    </row>
    <row r="11708" spans="1:7" x14ac:dyDescent="0.2">
      <c r="A11708">
        <v>2012</v>
      </c>
      <c r="B11708">
        <v>1</v>
      </c>
      <c r="C11708">
        <v>19</v>
      </c>
      <c r="D11708">
        <v>0.61922938000000005</v>
      </c>
      <c r="E11708">
        <v>0.40966703999999998</v>
      </c>
      <c r="F11708" s="46">
        <v>5</v>
      </c>
      <c r="G11708">
        <v>0.74247700000000005</v>
      </c>
    </row>
    <row r="11709" spans="1:7" x14ac:dyDescent="0.2">
      <c r="A11709">
        <v>2012</v>
      </c>
      <c r="B11709">
        <v>1</v>
      </c>
      <c r="C11709">
        <v>20</v>
      </c>
      <c r="D11709">
        <v>1.3780682</v>
      </c>
      <c r="E11709">
        <v>0.36068958000000001</v>
      </c>
      <c r="F11709" s="46">
        <v>5</v>
      </c>
      <c r="G11709">
        <v>1.4244889999999999</v>
      </c>
    </row>
    <row r="11710" spans="1:7" x14ac:dyDescent="0.2">
      <c r="A11710">
        <v>2012</v>
      </c>
      <c r="B11710">
        <v>1</v>
      </c>
      <c r="C11710">
        <v>21</v>
      </c>
      <c r="D11710">
        <v>1.4162825000000001</v>
      </c>
      <c r="E11710" s="45">
        <v>-8.1520073100000007E-2</v>
      </c>
      <c r="F11710" s="46">
        <v>4</v>
      </c>
      <c r="G11710">
        <v>1.4186266999999999</v>
      </c>
    </row>
    <row r="11711" spans="1:7" x14ac:dyDescent="0.2">
      <c r="A11711">
        <v>2012</v>
      </c>
      <c r="B11711">
        <v>1</v>
      </c>
      <c r="C11711">
        <v>22</v>
      </c>
      <c r="D11711">
        <v>1.2400838999999999</v>
      </c>
      <c r="E11711">
        <v>0.15489918</v>
      </c>
      <c r="F11711" s="46">
        <v>5</v>
      </c>
      <c r="G11711">
        <v>1.2497206999999999</v>
      </c>
    </row>
    <row r="11712" spans="1:7" x14ac:dyDescent="0.2">
      <c r="A11712">
        <v>2012</v>
      </c>
      <c r="B11712">
        <v>1</v>
      </c>
      <c r="C11712">
        <v>23</v>
      </c>
      <c r="D11712">
        <v>1.3349515000000001</v>
      </c>
      <c r="E11712">
        <v>0.46216214</v>
      </c>
      <c r="F11712" s="46">
        <v>5</v>
      </c>
      <c r="G11712">
        <v>1.4126886999999999</v>
      </c>
    </row>
    <row r="11713" spans="1:7" x14ac:dyDescent="0.2">
      <c r="A11713">
        <v>2012</v>
      </c>
      <c r="B11713">
        <v>1</v>
      </c>
      <c r="C11713">
        <v>24</v>
      </c>
      <c r="D11713">
        <v>1.3725225999999999</v>
      </c>
      <c r="E11713">
        <v>0.55872047000000002</v>
      </c>
      <c r="F11713" s="46">
        <v>5</v>
      </c>
      <c r="G11713">
        <v>1.4818863</v>
      </c>
    </row>
    <row r="11714" spans="1:7" x14ac:dyDescent="0.2">
      <c r="A11714">
        <v>2012</v>
      </c>
      <c r="B11714">
        <v>1</v>
      </c>
      <c r="C11714">
        <v>25</v>
      </c>
      <c r="D11714">
        <v>1.2379141</v>
      </c>
      <c r="E11714">
        <v>0.73129409999999995</v>
      </c>
      <c r="F11714" s="46">
        <v>5</v>
      </c>
      <c r="G11714">
        <v>1.4377838000000001</v>
      </c>
    </row>
    <row r="11715" spans="1:7" x14ac:dyDescent="0.2">
      <c r="A11715">
        <v>2012</v>
      </c>
      <c r="B11715">
        <v>1</v>
      </c>
      <c r="C11715">
        <v>26</v>
      </c>
      <c r="D11715">
        <v>0.96846038000000001</v>
      </c>
      <c r="E11715">
        <v>0.89515566999999996</v>
      </c>
      <c r="F11715" s="46">
        <v>5</v>
      </c>
      <c r="G11715">
        <v>1.3187945999999999</v>
      </c>
    </row>
    <row r="11716" spans="1:7" x14ac:dyDescent="0.2">
      <c r="A11716">
        <v>2012</v>
      </c>
      <c r="B11716">
        <v>1</v>
      </c>
      <c r="C11716">
        <v>27</v>
      </c>
      <c r="D11716">
        <v>0.76818090999999999</v>
      </c>
      <c r="E11716">
        <v>1.1983113000000001</v>
      </c>
      <c r="F11716" s="46">
        <v>6</v>
      </c>
      <c r="G11716">
        <v>1.4233946</v>
      </c>
    </row>
    <row r="11717" spans="1:7" x14ac:dyDescent="0.2">
      <c r="A11717">
        <v>2012</v>
      </c>
      <c r="B11717">
        <v>1</v>
      </c>
      <c r="C11717">
        <v>28</v>
      </c>
      <c r="D11717">
        <v>1.0235065000000001</v>
      </c>
      <c r="E11717">
        <v>1.5248052999999999</v>
      </c>
      <c r="F11717" s="46">
        <v>6</v>
      </c>
      <c r="G11717">
        <v>1.8364631</v>
      </c>
    </row>
    <row r="11718" spans="1:7" x14ac:dyDescent="0.2">
      <c r="A11718">
        <v>2012</v>
      </c>
      <c r="B11718">
        <v>1</v>
      </c>
      <c r="C11718">
        <v>29</v>
      </c>
      <c r="D11718">
        <v>1.1177414999999999</v>
      </c>
      <c r="E11718">
        <v>1.6559676999999999</v>
      </c>
      <c r="F11718" s="46">
        <v>6</v>
      </c>
      <c r="G11718">
        <v>1.9978925999999999</v>
      </c>
    </row>
    <row r="11719" spans="1:7" x14ac:dyDescent="0.2">
      <c r="A11719">
        <v>2012</v>
      </c>
      <c r="B11719">
        <v>1</v>
      </c>
      <c r="C11719">
        <v>30</v>
      </c>
      <c r="D11719">
        <v>1.1547509</v>
      </c>
      <c r="E11719">
        <v>1.4509178</v>
      </c>
      <c r="F11719" s="46">
        <v>6</v>
      </c>
      <c r="G11719">
        <v>1.8543495999999999</v>
      </c>
    </row>
    <row r="11720" spans="1:7" x14ac:dyDescent="0.2">
      <c r="A11720">
        <v>2012</v>
      </c>
      <c r="B11720">
        <v>1</v>
      </c>
      <c r="C11720">
        <v>31</v>
      </c>
      <c r="D11720">
        <v>1.0406711</v>
      </c>
      <c r="E11720">
        <v>1.5901787000000001</v>
      </c>
      <c r="F11720" s="46">
        <v>6</v>
      </c>
      <c r="G11720">
        <v>1.9004380999999999</v>
      </c>
    </row>
    <row r="11721" spans="1:7" x14ac:dyDescent="0.2">
      <c r="A11721">
        <v>2012</v>
      </c>
      <c r="B11721">
        <v>2</v>
      </c>
      <c r="C11721">
        <v>1</v>
      </c>
      <c r="D11721">
        <v>1.0844814</v>
      </c>
      <c r="E11721">
        <v>1.6635338</v>
      </c>
      <c r="F11721" s="46">
        <v>6</v>
      </c>
      <c r="G11721">
        <v>1.9858108000000001</v>
      </c>
    </row>
    <row r="11722" spans="1:7" x14ac:dyDescent="0.2">
      <c r="A11722">
        <v>2012</v>
      </c>
      <c r="B11722">
        <v>2</v>
      </c>
      <c r="C11722">
        <v>2</v>
      </c>
      <c r="D11722">
        <v>0.9083097</v>
      </c>
      <c r="E11722">
        <v>2.1038269999999999</v>
      </c>
      <c r="F11722" s="46">
        <v>6</v>
      </c>
      <c r="G11722">
        <v>2.2915310999999998</v>
      </c>
    </row>
    <row r="11723" spans="1:7" x14ac:dyDescent="0.2">
      <c r="A11723">
        <v>2012</v>
      </c>
      <c r="B11723">
        <v>2</v>
      </c>
      <c r="C11723">
        <v>3</v>
      </c>
      <c r="D11723">
        <v>0.51705741999999999</v>
      </c>
      <c r="E11723">
        <v>2.4421387000000001</v>
      </c>
      <c r="F11723" s="46">
        <v>6</v>
      </c>
      <c r="G11723">
        <v>2.4962751999999999</v>
      </c>
    </row>
    <row r="11724" spans="1:7" x14ac:dyDescent="0.2">
      <c r="A11724">
        <v>2012</v>
      </c>
      <c r="B11724">
        <v>2</v>
      </c>
      <c r="C11724">
        <v>4</v>
      </c>
      <c r="D11724" s="45">
        <v>-9.2232674400000006E-2</v>
      </c>
      <c r="E11724">
        <v>2.8255241</v>
      </c>
      <c r="F11724" s="46">
        <v>7</v>
      </c>
      <c r="G11724">
        <v>2.827029</v>
      </c>
    </row>
    <row r="11725" spans="1:7" x14ac:dyDescent="0.2">
      <c r="A11725">
        <v>2012</v>
      </c>
      <c r="B11725">
        <v>2</v>
      </c>
      <c r="C11725">
        <v>5</v>
      </c>
      <c r="D11725">
        <v>-0.43745794999999998</v>
      </c>
      <c r="E11725">
        <v>3.2478657000000002</v>
      </c>
      <c r="F11725" s="46">
        <v>7</v>
      </c>
      <c r="G11725">
        <v>3.2771940000000002</v>
      </c>
    </row>
    <row r="11726" spans="1:7" x14ac:dyDescent="0.2">
      <c r="A11726">
        <v>2012</v>
      </c>
      <c r="B11726">
        <v>2</v>
      </c>
      <c r="C11726">
        <v>6</v>
      </c>
      <c r="D11726">
        <v>-0.88936377</v>
      </c>
      <c r="E11726">
        <v>3.3278444</v>
      </c>
      <c r="F11726" s="46">
        <v>7</v>
      </c>
      <c r="G11726">
        <v>3.4446359000000002</v>
      </c>
    </row>
    <row r="11727" spans="1:7" x14ac:dyDescent="0.2">
      <c r="A11727">
        <v>2012</v>
      </c>
      <c r="B11727">
        <v>2</v>
      </c>
      <c r="C11727">
        <v>7</v>
      </c>
      <c r="D11727">
        <v>-1.2002655</v>
      </c>
      <c r="E11727">
        <v>2.7246084000000002</v>
      </c>
      <c r="F11727" s="46">
        <v>7</v>
      </c>
      <c r="G11727">
        <v>2.9772685000000001</v>
      </c>
    </row>
    <row r="11728" spans="1:7" x14ac:dyDescent="0.2">
      <c r="A11728">
        <v>2012</v>
      </c>
      <c r="B11728">
        <v>2</v>
      </c>
      <c r="C11728">
        <v>8</v>
      </c>
      <c r="D11728">
        <v>-1.4395989</v>
      </c>
      <c r="E11728">
        <v>2.0856352</v>
      </c>
      <c r="F11728" s="46">
        <v>7</v>
      </c>
      <c r="G11728">
        <v>2.5342294999999999</v>
      </c>
    </row>
    <row r="11729" spans="1:7" x14ac:dyDescent="0.2">
      <c r="A11729">
        <v>2012</v>
      </c>
      <c r="B11729">
        <v>2</v>
      </c>
      <c r="C11729">
        <v>9</v>
      </c>
      <c r="D11729">
        <v>-1.5556874999999999</v>
      </c>
      <c r="E11729">
        <v>1.5448040999999999</v>
      </c>
      <c r="F11729" s="46">
        <v>8</v>
      </c>
      <c r="G11729">
        <v>2.1923921000000002</v>
      </c>
    </row>
    <row r="11730" spans="1:7" x14ac:dyDescent="0.2">
      <c r="A11730">
        <v>2012</v>
      </c>
      <c r="B11730">
        <v>2</v>
      </c>
      <c r="C11730">
        <v>10</v>
      </c>
      <c r="D11730">
        <v>-1.6387627</v>
      </c>
      <c r="E11730">
        <v>1.0289470000000001</v>
      </c>
      <c r="F11730" s="46">
        <v>8</v>
      </c>
      <c r="G11730">
        <v>1.9350129</v>
      </c>
    </row>
    <row r="11731" spans="1:7" x14ac:dyDescent="0.2">
      <c r="A11731">
        <v>2012</v>
      </c>
      <c r="B11731">
        <v>2</v>
      </c>
      <c r="C11731">
        <v>11</v>
      </c>
      <c r="D11731">
        <v>-1.4994835</v>
      </c>
      <c r="E11731">
        <v>0.52022367999999997</v>
      </c>
      <c r="F11731" s="46">
        <v>8</v>
      </c>
      <c r="G11731">
        <v>1.5871621</v>
      </c>
    </row>
    <row r="11732" spans="1:7" x14ac:dyDescent="0.2">
      <c r="A11732">
        <v>2012</v>
      </c>
      <c r="B11732">
        <v>2</v>
      </c>
      <c r="C11732">
        <v>12</v>
      </c>
      <c r="D11732">
        <v>-1.5810265999999999</v>
      </c>
      <c r="E11732">
        <v>0.24816137999999999</v>
      </c>
      <c r="F11732" s="46">
        <v>8</v>
      </c>
      <c r="G11732">
        <v>1.600384</v>
      </c>
    </row>
    <row r="11733" spans="1:7" x14ac:dyDescent="0.2">
      <c r="A11733">
        <v>2012</v>
      </c>
      <c r="B11733">
        <v>2</v>
      </c>
      <c r="C11733">
        <v>13</v>
      </c>
      <c r="D11733">
        <v>-1.7202542999999999</v>
      </c>
      <c r="E11733" s="45">
        <v>-3.1853862099999998E-2</v>
      </c>
      <c r="F11733" s="46">
        <v>1</v>
      </c>
      <c r="G11733">
        <v>1.7205492</v>
      </c>
    </row>
    <row r="11734" spans="1:7" x14ac:dyDescent="0.2">
      <c r="A11734">
        <v>2012</v>
      </c>
      <c r="B11734">
        <v>2</v>
      </c>
      <c r="C11734">
        <v>14</v>
      </c>
      <c r="D11734">
        <v>-1.6226449000000001</v>
      </c>
      <c r="E11734">
        <v>-0.30833875999999999</v>
      </c>
      <c r="F11734" s="46">
        <v>1</v>
      </c>
      <c r="G11734">
        <v>1.6516807</v>
      </c>
    </row>
    <row r="11735" spans="1:7" x14ac:dyDescent="0.2">
      <c r="A11735">
        <v>2012</v>
      </c>
      <c r="B11735">
        <v>2</v>
      </c>
      <c r="C11735">
        <v>15</v>
      </c>
      <c r="D11735">
        <v>-1.1791990999999999</v>
      </c>
      <c r="E11735">
        <v>-0.60314453000000001</v>
      </c>
      <c r="F11735" s="46">
        <v>1</v>
      </c>
      <c r="G11735">
        <v>1.3244975999999999</v>
      </c>
    </row>
    <row r="11736" spans="1:7" x14ac:dyDescent="0.2">
      <c r="A11736">
        <v>2012</v>
      </c>
      <c r="B11736">
        <v>2</v>
      </c>
      <c r="C11736">
        <v>16</v>
      </c>
      <c r="D11736">
        <v>-0.86154872000000005</v>
      </c>
      <c r="E11736">
        <v>-0.87384653000000001</v>
      </c>
      <c r="F11736" s="46">
        <v>2</v>
      </c>
      <c r="G11736">
        <v>1.2271405</v>
      </c>
    </row>
    <row r="11737" spans="1:7" x14ac:dyDescent="0.2">
      <c r="A11737">
        <v>2012</v>
      </c>
      <c r="B11737">
        <v>2</v>
      </c>
      <c r="C11737">
        <v>17</v>
      </c>
      <c r="D11737">
        <v>-0.92402052999999995</v>
      </c>
      <c r="E11737">
        <v>-1.1761124000000001</v>
      </c>
      <c r="F11737" s="46">
        <v>2</v>
      </c>
      <c r="G11737">
        <v>1.4956784999999999</v>
      </c>
    </row>
    <row r="11738" spans="1:7" x14ac:dyDescent="0.2">
      <c r="A11738">
        <v>2012</v>
      </c>
      <c r="B11738">
        <v>2</v>
      </c>
      <c r="C11738">
        <v>18</v>
      </c>
      <c r="D11738">
        <v>-0.90160203000000005</v>
      </c>
      <c r="E11738">
        <v>-1.2075289</v>
      </c>
      <c r="F11738" s="46">
        <v>2</v>
      </c>
      <c r="G11738">
        <v>1.5069878000000001</v>
      </c>
    </row>
    <row r="11739" spans="1:7" x14ac:dyDescent="0.2">
      <c r="A11739">
        <v>2012</v>
      </c>
      <c r="B11739">
        <v>2</v>
      </c>
      <c r="C11739">
        <v>19</v>
      </c>
      <c r="D11739">
        <v>-0.94440758000000002</v>
      </c>
      <c r="E11739">
        <v>-1.1204225999999999</v>
      </c>
      <c r="F11739" s="46">
        <v>2</v>
      </c>
      <c r="G11739">
        <v>1.4653506000000001</v>
      </c>
    </row>
    <row r="11740" spans="1:7" x14ac:dyDescent="0.2">
      <c r="A11740">
        <v>2012</v>
      </c>
      <c r="B11740">
        <v>2</v>
      </c>
      <c r="C11740">
        <v>20</v>
      </c>
      <c r="D11740">
        <v>-0.84703410000000001</v>
      </c>
      <c r="E11740">
        <v>-1.2267177</v>
      </c>
      <c r="F11740" s="46">
        <v>2</v>
      </c>
      <c r="G11740">
        <v>1.4907391000000001</v>
      </c>
    </row>
    <row r="11741" spans="1:7" x14ac:dyDescent="0.2">
      <c r="A11741">
        <v>2012</v>
      </c>
      <c r="B11741">
        <v>2</v>
      </c>
      <c r="C11741">
        <v>21</v>
      </c>
      <c r="D11741">
        <v>-0.87527250999999995</v>
      </c>
      <c r="E11741">
        <v>-1.2563943</v>
      </c>
      <c r="F11741" s="46">
        <v>2</v>
      </c>
      <c r="G11741">
        <v>1.5312178999999999</v>
      </c>
    </row>
    <row r="11742" spans="1:7" x14ac:dyDescent="0.2">
      <c r="A11742">
        <v>2012</v>
      </c>
      <c r="B11742">
        <v>2</v>
      </c>
      <c r="C11742">
        <v>22</v>
      </c>
      <c r="D11742">
        <v>-1.0526926999999999</v>
      </c>
      <c r="E11742">
        <v>-1.3504711</v>
      </c>
      <c r="F11742" s="46">
        <v>2</v>
      </c>
      <c r="G11742">
        <v>1.7122891</v>
      </c>
    </row>
    <row r="11743" spans="1:7" x14ac:dyDescent="0.2">
      <c r="A11743">
        <v>2012</v>
      </c>
      <c r="B11743">
        <v>2</v>
      </c>
      <c r="C11743">
        <v>23</v>
      </c>
      <c r="D11743">
        <v>-0.92871510999999995</v>
      </c>
      <c r="E11743">
        <v>-1.5029238</v>
      </c>
      <c r="F11743" s="46">
        <v>2</v>
      </c>
      <c r="G11743">
        <v>1.7667177999999999</v>
      </c>
    </row>
    <row r="11744" spans="1:7" x14ac:dyDescent="0.2">
      <c r="A11744">
        <v>2012</v>
      </c>
      <c r="B11744">
        <v>2</v>
      </c>
      <c r="C11744">
        <v>24</v>
      </c>
      <c r="D11744">
        <v>-0.84288262999999997</v>
      </c>
      <c r="E11744">
        <v>-1.4883223999999999</v>
      </c>
      <c r="F11744" s="46">
        <v>2</v>
      </c>
      <c r="G11744">
        <v>1.7104253</v>
      </c>
    </row>
    <row r="11745" spans="1:7" x14ac:dyDescent="0.2">
      <c r="A11745">
        <v>2012</v>
      </c>
      <c r="B11745">
        <v>2</v>
      </c>
      <c r="C11745">
        <v>25</v>
      </c>
      <c r="D11745">
        <v>-0.69611126000000001</v>
      </c>
      <c r="E11745">
        <v>-1.4852672</v>
      </c>
      <c r="F11745" s="46">
        <v>2</v>
      </c>
      <c r="G11745">
        <v>1.6403015999999999</v>
      </c>
    </row>
    <row r="11746" spans="1:7" x14ac:dyDescent="0.2">
      <c r="A11746">
        <v>2012</v>
      </c>
      <c r="B11746">
        <v>2</v>
      </c>
      <c r="C11746">
        <v>26</v>
      </c>
      <c r="D11746">
        <v>-0.33009627000000002</v>
      </c>
      <c r="E11746">
        <v>-1.6683667</v>
      </c>
      <c r="F11746" s="46">
        <v>2</v>
      </c>
      <c r="G11746">
        <v>1.7007089</v>
      </c>
    </row>
    <row r="11747" spans="1:7" x14ac:dyDescent="0.2">
      <c r="A11747">
        <v>2012</v>
      </c>
      <c r="B11747">
        <v>2</v>
      </c>
      <c r="C11747">
        <v>27</v>
      </c>
      <c r="D11747">
        <v>-0.13589457999999999</v>
      </c>
      <c r="E11747">
        <v>-1.8401962999999999</v>
      </c>
      <c r="F11747" s="46">
        <v>2</v>
      </c>
      <c r="G11747">
        <v>1.8452071999999999</v>
      </c>
    </row>
    <row r="11748" spans="1:7" x14ac:dyDescent="0.2">
      <c r="A11748">
        <v>2012</v>
      </c>
      <c r="B11748">
        <v>2</v>
      </c>
      <c r="C11748">
        <v>28</v>
      </c>
      <c r="D11748">
        <v>0.26666023999999999</v>
      </c>
      <c r="E11748">
        <v>-1.927848</v>
      </c>
      <c r="F11748" s="46">
        <v>3</v>
      </c>
      <c r="G11748">
        <v>1.9462029000000001</v>
      </c>
    </row>
    <row r="11749" spans="1:7" x14ac:dyDescent="0.2">
      <c r="A11749">
        <v>2012</v>
      </c>
      <c r="B11749">
        <v>2</v>
      </c>
      <c r="C11749">
        <v>29</v>
      </c>
      <c r="D11749">
        <v>0.39550939000000002</v>
      </c>
      <c r="E11749">
        <v>-1.9669395999999999</v>
      </c>
      <c r="F11749" s="46">
        <v>3</v>
      </c>
      <c r="G11749">
        <v>2.0063097000000001</v>
      </c>
    </row>
    <row r="11750" spans="1:7" x14ac:dyDescent="0.2">
      <c r="A11750">
        <v>2012</v>
      </c>
      <c r="B11750">
        <v>3</v>
      </c>
      <c r="C11750">
        <v>1</v>
      </c>
      <c r="D11750">
        <v>0.48607879999999998</v>
      </c>
      <c r="E11750">
        <v>-1.8831656999999999</v>
      </c>
      <c r="F11750" s="46">
        <v>3</v>
      </c>
      <c r="G11750">
        <v>1.944887</v>
      </c>
    </row>
    <row r="11751" spans="1:7" x14ac:dyDescent="0.2">
      <c r="A11751">
        <v>2012</v>
      </c>
      <c r="B11751">
        <v>3</v>
      </c>
      <c r="C11751">
        <v>2</v>
      </c>
      <c r="D11751">
        <v>1.0703891999999999</v>
      </c>
      <c r="E11751">
        <v>-1.9469671</v>
      </c>
      <c r="F11751" s="46">
        <v>3</v>
      </c>
      <c r="G11751">
        <v>2.2218040999999999</v>
      </c>
    </row>
    <row r="11752" spans="1:7" x14ac:dyDescent="0.2">
      <c r="A11752">
        <v>2012</v>
      </c>
      <c r="B11752">
        <v>3</v>
      </c>
      <c r="C11752">
        <v>3</v>
      </c>
      <c r="D11752">
        <v>1.5852759999999999</v>
      </c>
      <c r="E11752">
        <v>-2.2743962</v>
      </c>
      <c r="F11752" s="46">
        <v>3</v>
      </c>
      <c r="G11752">
        <v>2.7723596000000001</v>
      </c>
    </row>
    <row r="11753" spans="1:7" x14ac:dyDescent="0.2">
      <c r="A11753">
        <v>2012</v>
      </c>
      <c r="B11753">
        <v>3</v>
      </c>
      <c r="C11753">
        <v>4</v>
      </c>
      <c r="D11753">
        <v>1.5789401999999999</v>
      </c>
      <c r="E11753">
        <v>-2.2702779999999998</v>
      </c>
      <c r="F11753" s="46">
        <v>3</v>
      </c>
      <c r="G11753">
        <v>2.7653596</v>
      </c>
    </row>
    <row r="11754" spans="1:7" x14ac:dyDescent="0.2">
      <c r="A11754">
        <v>2012</v>
      </c>
      <c r="B11754">
        <v>3</v>
      </c>
      <c r="C11754">
        <v>5</v>
      </c>
      <c r="D11754">
        <v>1.769522</v>
      </c>
      <c r="E11754">
        <v>-2.0323590999999999</v>
      </c>
      <c r="F11754" s="46">
        <v>3</v>
      </c>
      <c r="G11754">
        <v>2.6947527</v>
      </c>
    </row>
    <row r="11755" spans="1:7" x14ac:dyDescent="0.2">
      <c r="A11755">
        <v>2012</v>
      </c>
      <c r="B11755">
        <v>3</v>
      </c>
      <c r="C11755">
        <v>6</v>
      </c>
      <c r="D11755">
        <v>1.9949824</v>
      </c>
      <c r="E11755">
        <v>-1.6828923</v>
      </c>
      <c r="F11755" s="46">
        <v>4</v>
      </c>
      <c r="G11755">
        <v>2.6099963000000002</v>
      </c>
    </row>
    <row r="11756" spans="1:7" x14ac:dyDescent="0.2">
      <c r="A11756">
        <v>2012</v>
      </c>
      <c r="B11756">
        <v>3</v>
      </c>
      <c r="C11756">
        <v>7</v>
      </c>
      <c r="D11756">
        <v>2.0466027000000002</v>
      </c>
      <c r="E11756">
        <v>-1.0267206</v>
      </c>
      <c r="F11756" s="46">
        <v>4</v>
      </c>
      <c r="G11756">
        <v>2.2897026999999999</v>
      </c>
    </row>
    <row r="11757" spans="1:7" x14ac:dyDescent="0.2">
      <c r="A11757">
        <v>2012</v>
      </c>
      <c r="B11757">
        <v>3</v>
      </c>
      <c r="C11757">
        <v>8</v>
      </c>
      <c r="D11757">
        <v>2.0680339000000001</v>
      </c>
      <c r="E11757">
        <v>-0.83131301000000002</v>
      </c>
      <c r="F11757" s="46">
        <v>4</v>
      </c>
      <c r="G11757">
        <v>2.2288665999999999</v>
      </c>
    </row>
    <row r="11758" spans="1:7" x14ac:dyDescent="0.2">
      <c r="A11758">
        <v>2012</v>
      </c>
      <c r="B11758">
        <v>3</v>
      </c>
      <c r="C11758">
        <v>9</v>
      </c>
      <c r="D11758">
        <v>2.1420406999999999</v>
      </c>
      <c r="E11758">
        <v>-0.72725713000000003</v>
      </c>
      <c r="F11758" s="46">
        <v>4</v>
      </c>
      <c r="G11758">
        <v>2.2621319</v>
      </c>
    </row>
    <row r="11759" spans="1:7" x14ac:dyDescent="0.2">
      <c r="A11759">
        <v>2012</v>
      </c>
      <c r="B11759">
        <v>3</v>
      </c>
      <c r="C11759">
        <v>10</v>
      </c>
      <c r="D11759">
        <v>2.0187675999999999</v>
      </c>
      <c r="E11759">
        <v>-0.42132586</v>
      </c>
      <c r="F11759" s="46">
        <v>4</v>
      </c>
      <c r="G11759">
        <v>2.0622653999999998</v>
      </c>
    </row>
    <row r="11760" spans="1:7" x14ac:dyDescent="0.2">
      <c r="A11760">
        <v>2012</v>
      </c>
      <c r="B11760">
        <v>3</v>
      </c>
      <c r="C11760">
        <v>11</v>
      </c>
      <c r="D11760">
        <v>1.9668893999999999</v>
      </c>
      <c r="E11760">
        <v>-0.12389290999999999</v>
      </c>
      <c r="F11760" s="46">
        <v>4</v>
      </c>
      <c r="G11760">
        <v>1.9707874000000001</v>
      </c>
    </row>
    <row r="11761" spans="1:7" x14ac:dyDescent="0.2">
      <c r="A11761">
        <v>2012</v>
      </c>
      <c r="B11761">
        <v>3</v>
      </c>
      <c r="C11761">
        <v>12</v>
      </c>
      <c r="D11761">
        <v>1.9760319</v>
      </c>
      <c r="E11761">
        <v>0.16756128000000001</v>
      </c>
      <c r="F11761" s="46">
        <v>5</v>
      </c>
      <c r="G11761">
        <v>1.9831235</v>
      </c>
    </row>
    <row r="11762" spans="1:7" x14ac:dyDescent="0.2">
      <c r="A11762">
        <v>2012</v>
      </c>
      <c r="B11762">
        <v>3</v>
      </c>
      <c r="C11762">
        <v>13</v>
      </c>
      <c r="D11762">
        <v>1.8169215000000001</v>
      </c>
      <c r="E11762">
        <v>0.52103745999999995</v>
      </c>
      <c r="F11762" s="46">
        <v>5</v>
      </c>
      <c r="G11762">
        <v>1.8901545</v>
      </c>
    </row>
    <row r="11763" spans="1:7" x14ac:dyDescent="0.2">
      <c r="A11763">
        <v>2012</v>
      </c>
      <c r="B11763">
        <v>3</v>
      </c>
      <c r="C11763">
        <v>14</v>
      </c>
      <c r="D11763">
        <v>1.7587248</v>
      </c>
      <c r="E11763">
        <v>0.74571001999999997</v>
      </c>
      <c r="F11763" s="46">
        <v>5</v>
      </c>
      <c r="G11763">
        <v>1.9102870000000001</v>
      </c>
    </row>
    <row r="11764" spans="1:7" x14ac:dyDescent="0.2">
      <c r="A11764">
        <v>2012</v>
      </c>
      <c r="B11764">
        <v>3</v>
      </c>
      <c r="C11764">
        <v>15</v>
      </c>
      <c r="D11764">
        <v>1.5969800000000001</v>
      </c>
      <c r="E11764">
        <v>1.0246451000000001</v>
      </c>
      <c r="F11764" s="46">
        <v>5</v>
      </c>
      <c r="G11764">
        <v>1.8974305</v>
      </c>
    </row>
    <row r="11765" spans="1:7" x14ac:dyDescent="0.2">
      <c r="A11765">
        <v>2012</v>
      </c>
      <c r="B11765">
        <v>3</v>
      </c>
      <c r="C11765">
        <v>16</v>
      </c>
      <c r="D11765">
        <v>1.5347948</v>
      </c>
      <c r="E11765">
        <v>1.4202824999999999</v>
      </c>
      <c r="F11765" s="46">
        <v>5</v>
      </c>
      <c r="G11765">
        <v>2.0911236</v>
      </c>
    </row>
    <row r="11766" spans="1:7" x14ac:dyDescent="0.2">
      <c r="A11766">
        <v>2012</v>
      </c>
      <c r="B11766">
        <v>3</v>
      </c>
      <c r="C11766">
        <v>17</v>
      </c>
      <c r="D11766">
        <v>1.4677241999999999</v>
      </c>
      <c r="E11766">
        <v>1.6964429999999999</v>
      </c>
      <c r="F11766" s="46">
        <v>6</v>
      </c>
      <c r="G11766">
        <v>2.2432414999999999</v>
      </c>
    </row>
    <row r="11767" spans="1:7" x14ac:dyDescent="0.2">
      <c r="A11767">
        <v>2012</v>
      </c>
      <c r="B11767">
        <v>3</v>
      </c>
      <c r="C11767">
        <v>18</v>
      </c>
      <c r="D11767">
        <v>1.4941720000000001</v>
      </c>
      <c r="E11767">
        <v>2.1098577999999999</v>
      </c>
      <c r="F11767" s="46">
        <v>6</v>
      </c>
      <c r="G11767">
        <v>2.5853529000000002</v>
      </c>
    </row>
    <row r="11768" spans="1:7" x14ac:dyDescent="0.2">
      <c r="A11768">
        <v>2012</v>
      </c>
      <c r="B11768">
        <v>3</v>
      </c>
      <c r="C11768">
        <v>19</v>
      </c>
      <c r="D11768">
        <v>1.4289615</v>
      </c>
      <c r="E11768">
        <v>2.8744969</v>
      </c>
      <c r="F11768" s="46">
        <v>6</v>
      </c>
      <c r="G11768">
        <v>3.2100878000000002</v>
      </c>
    </row>
    <row r="11769" spans="1:7" x14ac:dyDescent="0.2">
      <c r="A11769">
        <v>2012</v>
      </c>
      <c r="B11769">
        <v>3</v>
      </c>
      <c r="C11769">
        <v>20</v>
      </c>
      <c r="D11769">
        <v>0.87490003999999999</v>
      </c>
      <c r="E11769">
        <v>3.1882505000000001</v>
      </c>
      <c r="F11769" s="46">
        <v>6</v>
      </c>
      <c r="G11769">
        <v>3.3061143999999998</v>
      </c>
    </row>
    <row r="11770" spans="1:7" x14ac:dyDescent="0.2">
      <c r="A11770">
        <v>2012</v>
      </c>
      <c r="B11770">
        <v>3</v>
      </c>
      <c r="C11770">
        <v>21</v>
      </c>
      <c r="D11770">
        <v>0.37423824999999999</v>
      </c>
      <c r="E11770">
        <v>3.1784439</v>
      </c>
      <c r="F11770" s="46">
        <v>6</v>
      </c>
      <c r="G11770">
        <v>3.2004001</v>
      </c>
    </row>
    <row r="11771" spans="1:7" x14ac:dyDescent="0.2">
      <c r="A11771">
        <v>2012</v>
      </c>
      <c r="B11771">
        <v>3</v>
      </c>
      <c r="C11771">
        <v>22</v>
      </c>
      <c r="D11771">
        <v>-0.18726754000000001</v>
      </c>
      <c r="E11771">
        <v>3.1052360999999999</v>
      </c>
      <c r="F11771" s="46">
        <v>7</v>
      </c>
      <c r="G11771">
        <v>3.1108777999999999</v>
      </c>
    </row>
    <row r="11772" spans="1:7" x14ac:dyDescent="0.2">
      <c r="A11772">
        <v>2012</v>
      </c>
      <c r="B11772">
        <v>3</v>
      </c>
      <c r="C11772">
        <v>23</v>
      </c>
      <c r="D11772">
        <v>-0.48656242999999999</v>
      </c>
      <c r="E11772">
        <v>3.0966954000000002</v>
      </c>
      <c r="F11772" s="46">
        <v>7</v>
      </c>
      <c r="G11772">
        <v>3.1346873999999998</v>
      </c>
    </row>
    <row r="11773" spans="1:7" x14ac:dyDescent="0.2">
      <c r="A11773">
        <v>2012</v>
      </c>
      <c r="B11773">
        <v>3</v>
      </c>
      <c r="C11773">
        <v>24</v>
      </c>
      <c r="D11773">
        <v>-0.54456729000000004</v>
      </c>
      <c r="E11773">
        <v>2.6298436999999999</v>
      </c>
      <c r="F11773" s="46">
        <v>7</v>
      </c>
      <c r="G11773">
        <v>2.6856344000000001</v>
      </c>
    </row>
    <row r="11774" spans="1:7" x14ac:dyDescent="0.2">
      <c r="A11774">
        <v>2012</v>
      </c>
      <c r="B11774">
        <v>3</v>
      </c>
      <c r="C11774">
        <v>25</v>
      </c>
      <c r="D11774">
        <v>-0.28881699</v>
      </c>
      <c r="E11774">
        <v>2.0996885000000001</v>
      </c>
      <c r="F11774" s="46">
        <v>7</v>
      </c>
      <c r="G11774">
        <v>2.1194592000000001</v>
      </c>
    </row>
    <row r="11775" spans="1:7" x14ac:dyDescent="0.2">
      <c r="A11775">
        <v>2012</v>
      </c>
      <c r="B11775">
        <v>3</v>
      </c>
      <c r="C11775">
        <v>26</v>
      </c>
      <c r="D11775" s="45">
        <v>-5.9542868300000003E-2</v>
      </c>
      <c r="E11775">
        <v>1.6705209999999999</v>
      </c>
      <c r="F11775" s="46">
        <v>7</v>
      </c>
      <c r="G11775">
        <v>1.6715819000000001</v>
      </c>
    </row>
    <row r="11776" spans="1:7" x14ac:dyDescent="0.2">
      <c r="A11776">
        <v>2012</v>
      </c>
      <c r="B11776">
        <v>3</v>
      </c>
      <c r="C11776">
        <v>27</v>
      </c>
      <c r="D11776">
        <v>0.14015085999999999</v>
      </c>
      <c r="E11776">
        <v>1.5466690000000001</v>
      </c>
      <c r="F11776" s="46">
        <v>6</v>
      </c>
      <c r="G11776">
        <v>1.5530059000000001</v>
      </c>
    </row>
    <row r="11777" spans="1:7" x14ac:dyDescent="0.2">
      <c r="A11777">
        <v>2012</v>
      </c>
      <c r="B11777">
        <v>3</v>
      </c>
      <c r="C11777">
        <v>28</v>
      </c>
      <c r="D11777">
        <v>0.14202580000000001</v>
      </c>
      <c r="E11777">
        <v>1.5082711</v>
      </c>
      <c r="F11777" s="46">
        <v>6</v>
      </c>
      <c r="G11777">
        <v>1.5149432</v>
      </c>
    </row>
    <row r="11778" spans="1:7" x14ac:dyDescent="0.2">
      <c r="A11778">
        <v>2012</v>
      </c>
      <c r="B11778">
        <v>3</v>
      </c>
      <c r="C11778">
        <v>29</v>
      </c>
      <c r="D11778">
        <v>0.12852727</v>
      </c>
      <c r="E11778">
        <v>1.5380459</v>
      </c>
      <c r="F11778" s="46">
        <v>6</v>
      </c>
      <c r="G11778">
        <v>1.5434067</v>
      </c>
    </row>
    <row r="11779" spans="1:7" x14ac:dyDescent="0.2">
      <c r="A11779">
        <v>2012</v>
      </c>
      <c r="B11779">
        <v>3</v>
      </c>
      <c r="C11779">
        <v>30</v>
      </c>
      <c r="D11779" s="45">
        <v>3.8848716800000002E-2</v>
      </c>
      <c r="E11779">
        <v>1.2334398</v>
      </c>
      <c r="F11779" s="46">
        <v>6</v>
      </c>
      <c r="G11779">
        <v>1.2340515000000001</v>
      </c>
    </row>
    <row r="11780" spans="1:7" x14ac:dyDescent="0.2">
      <c r="A11780">
        <v>2012</v>
      </c>
      <c r="B11780">
        <v>3</v>
      </c>
      <c r="C11780">
        <v>31</v>
      </c>
      <c r="D11780">
        <v>-0.20303436</v>
      </c>
      <c r="E11780">
        <v>1.2808717000000001</v>
      </c>
      <c r="F11780" s="46">
        <v>7</v>
      </c>
      <c r="G11780">
        <v>1.2968637000000001</v>
      </c>
    </row>
    <row r="11781" spans="1:7" x14ac:dyDescent="0.2">
      <c r="A11781">
        <v>2012</v>
      </c>
      <c r="B11781">
        <v>4</v>
      </c>
      <c r="C11781">
        <v>1</v>
      </c>
      <c r="D11781">
        <v>-0.38279030000000003</v>
      </c>
      <c r="E11781">
        <v>1.3733880999999999</v>
      </c>
      <c r="F11781" s="46">
        <v>7</v>
      </c>
      <c r="G11781">
        <v>1.4257361</v>
      </c>
    </row>
    <row r="11782" spans="1:7" x14ac:dyDescent="0.2">
      <c r="A11782">
        <v>2012</v>
      </c>
      <c r="B11782">
        <v>4</v>
      </c>
      <c r="C11782">
        <v>2</v>
      </c>
      <c r="D11782">
        <v>-0.6870349</v>
      </c>
      <c r="E11782">
        <v>1.4503862000000001</v>
      </c>
      <c r="F11782" s="46">
        <v>7</v>
      </c>
      <c r="G11782">
        <v>1.6048791</v>
      </c>
    </row>
    <row r="11783" spans="1:7" x14ac:dyDescent="0.2">
      <c r="A11783">
        <v>2012</v>
      </c>
      <c r="B11783">
        <v>4</v>
      </c>
      <c r="C11783">
        <v>3</v>
      </c>
      <c r="D11783">
        <v>-0.97305476999999996</v>
      </c>
      <c r="E11783">
        <v>1.6532275999999999</v>
      </c>
      <c r="F11783" s="46">
        <v>7</v>
      </c>
      <c r="G11783">
        <v>1.9183319000000001</v>
      </c>
    </row>
    <row r="11784" spans="1:7" x14ac:dyDescent="0.2">
      <c r="A11784">
        <v>2012</v>
      </c>
      <c r="B11784">
        <v>4</v>
      </c>
      <c r="C11784">
        <v>4</v>
      </c>
      <c r="D11784">
        <v>-1.3244327</v>
      </c>
      <c r="E11784">
        <v>1.846517</v>
      </c>
      <c r="F11784" s="46">
        <v>7</v>
      </c>
      <c r="G11784">
        <v>2.2723879999999999</v>
      </c>
    </row>
    <row r="11785" spans="1:7" x14ac:dyDescent="0.2">
      <c r="A11785">
        <v>2012</v>
      </c>
      <c r="B11785">
        <v>4</v>
      </c>
      <c r="C11785">
        <v>5</v>
      </c>
      <c r="D11785">
        <v>-1.7177222000000001</v>
      </c>
      <c r="E11785">
        <v>1.7261761</v>
      </c>
      <c r="F11785" s="46">
        <v>7</v>
      </c>
      <c r="G11785">
        <v>2.4352111999999999</v>
      </c>
    </row>
    <row r="11786" spans="1:7" x14ac:dyDescent="0.2">
      <c r="A11786">
        <v>2012</v>
      </c>
      <c r="B11786">
        <v>4</v>
      </c>
      <c r="C11786">
        <v>6</v>
      </c>
      <c r="D11786">
        <v>-2.1671668999999998</v>
      </c>
      <c r="E11786">
        <v>1.6686285000000001</v>
      </c>
      <c r="F11786" s="46">
        <v>8</v>
      </c>
      <c r="G11786">
        <v>2.7351293999999999</v>
      </c>
    </row>
    <row r="11787" spans="1:7" x14ac:dyDescent="0.2">
      <c r="A11787">
        <v>2012</v>
      </c>
      <c r="B11787">
        <v>4</v>
      </c>
      <c r="C11787">
        <v>7</v>
      </c>
      <c r="D11787">
        <v>-2.2834902000000001</v>
      </c>
      <c r="E11787">
        <v>1.3101134999999999</v>
      </c>
      <c r="F11787" s="46">
        <v>8</v>
      </c>
      <c r="G11787">
        <v>2.6326269999999998</v>
      </c>
    </row>
    <row r="11788" spans="1:7" x14ac:dyDescent="0.2">
      <c r="A11788">
        <v>2012</v>
      </c>
      <c r="B11788">
        <v>4</v>
      </c>
      <c r="C11788">
        <v>8</v>
      </c>
      <c r="D11788">
        <v>-2.2194579000000001</v>
      </c>
      <c r="E11788">
        <v>0.94872986999999998</v>
      </c>
      <c r="F11788" s="46">
        <v>8</v>
      </c>
      <c r="G11788">
        <v>2.4137278000000002</v>
      </c>
    </row>
    <row r="11789" spans="1:7" x14ac:dyDescent="0.2">
      <c r="A11789">
        <v>2012</v>
      </c>
      <c r="B11789">
        <v>4</v>
      </c>
      <c r="C11789">
        <v>9</v>
      </c>
      <c r="D11789">
        <v>-2.0101022999999998</v>
      </c>
      <c r="E11789">
        <v>0.69047314000000004</v>
      </c>
      <c r="F11789" s="46">
        <v>8</v>
      </c>
      <c r="G11789">
        <v>2.1253858000000001</v>
      </c>
    </row>
    <row r="11790" spans="1:7" x14ac:dyDescent="0.2">
      <c r="A11790">
        <v>2012</v>
      </c>
      <c r="B11790">
        <v>4</v>
      </c>
      <c r="C11790">
        <v>10</v>
      </c>
      <c r="D11790">
        <v>-1.8106844</v>
      </c>
      <c r="E11790">
        <v>0.28997057999999998</v>
      </c>
      <c r="F11790" s="46">
        <v>8</v>
      </c>
      <c r="G11790">
        <v>1.8337559999999999</v>
      </c>
    </row>
    <row r="11791" spans="1:7" x14ac:dyDescent="0.2">
      <c r="A11791">
        <v>2012</v>
      </c>
      <c r="B11791">
        <v>4</v>
      </c>
      <c r="C11791">
        <v>11</v>
      </c>
      <c r="D11791">
        <v>-1.5871694999999999</v>
      </c>
      <c r="E11791" s="45">
        <v>-9.0028367900000003E-2</v>
      </c>
      <c r="F11791" s="46">
        <v>1</v>
      </c>
      <c r="G11791">
        <v>1.5897207</v>
      </c>
    </row>
    <row r="11792" spans="1:7" x14ac:dyDescent="0.2">
      <c r="A11792">
        <v>2012</v>
      </c>
      <c r="B11792">
        <v>4</v>
      </c>
      <c r="C11792">
        <v>12</v>
      </c>
      <c r="D11792">
        <v>-1.2791454</v>
      </c>
      <c r="E11792">
        <v>-0.65115893000000002</v>
      </c>
      <c r="F11792" s="46">
        <v>1</v>
      </c>
      <c r="G11792">
        <v>1.4353468</v>
      </c>
    </row>
    <row r="11793" spans="1:7" x14ac:dyDescent="0.2">
      <c r="A11793">
        <v>2012</v>
      </c>
      <c r="B11793">
        <v>4</v>
      </c>
      <c r="C11793">
        <v>13</v>
      </c>
      <c r="D11793">
        <v>-0.98158252000000001</v>
      </c>
      <c r="E11793">
        <v>-0.81976879000000002</v>
      </c>
      <c r="F11793" s="46">
        <v>1</v>
      </c>
      <c r="G11793">
        <v>1.2788765</v>
      </c>
    </row>
    <row r="11794" spans="1:7" x14ac:dyDescent="0.2">
      <c r="A11794">
        <v>2012</v>
      </c>
      <c r="B11794">
        <v>4</v>
      </c>
      <c r="C11794">
        <v>14</v>
      </c>
      <c r="D11794">
        <v>-0.79431342999999999</v>
      </c>
      <c r="E11794">
        <v>-0.81971461000000001</v>
      </c>
      <c r="F11794" s="46">
        <v>2</v>
      </c>
      <c r="G11794">
        <v>1.1414314999999999</v>
      </c>
    </row>
    <row r="11795" spans="1:7" x14ac:dyDescent="0.2">
      <c r="A11795">
        <v>2012</v>
      </c>
      <c r="B11795">
        <v>4</v>
      </c>
      <c r="C11795">
        <v>15</v>
      </c>
      <c r="D11795">
        <v>-0.49193515999999998</v>
      </c>
      <c r="E11795">
        <v>-0.81029521999999998</v>
      </c>
      <c r="F11795" s="46">
        <v>2</v>
      </c>
      <c r="G11795">
        <v>0.94793384999999997</v>
      </c>
    </row>
    <row r="11796" spans="1:7" x14ac:dyDescent="0.2">
      <c r="A11796">
        <v>2012</v>
      </c>
      <c r="B11796">
        <v>4</v>
      </c>
      <c r="C11796">
        <v>16</v>
      </c>
      <c r="D11796" s="45">
        <v>-6.3186235699999996E-2</v>
      </c>
      <c r="E11796">
        <v>-1.0122390000000001</v>
      </c>
      <c r="F11796" s="46">
        <v>2</v>
      </c>
      <c r="G11796">
        <v>1.0142093000000001</v>
      </c>
    </row>
    <row r="11797" spans="1:7" x14ac:dyDescent="0.2">
      <c r="A11797">
        <v>2012</v>
      </c>
      <c r="B11797">
        <v>4</v>
      </c>
      <c r="C11797">
        <v>17</v>
      </c>
      <c r="D11797" s="45">
        <v>3.5049725300000001E-2</v>
      </c>
      <c r="E11797">
        <v>-1.1319815</v>
      </c>
      <c r="F11797" s="46">
        <v>3</v>
      </c>
      <c r="G11797">
        <v>1.1325240000000001</v>
      </c>
    </row>
    <row r="11798" spans="1:7" x14ac:dyDescent="0.2">
      <c r="A11798">
        <v>2012</v>
      </c>
      <c r="B11798">
        <v>4</v>
      </c>
      <c r="C11798">
        <v>18</v>
      </c>
      <c r="D11798">
        <v>0.36381137000000002</v>
      </c>
      <c r="E11798">
        <v>-1.4031473000000001</v>
      </c>
      <c r="F11798" s="46">
        <v>3</v>
      </c>
      <c r="G11798">
        <v>1.4495450999999999</v>
      </c>
    </row>
    <row r="11799" spans="1:7" x14ac:dyDescent="0.2">
      <c r="A11799">
        <v>2012</v>
      </c>
      <c r="B11799">
        <v>4</v>
      </c>
      <c r="C11799">
        <v>19</v>
      </c>
      <c r="D11799">
        <v>0.62984346999999996</v>
      </c>
      <c r="E11799">
        <v>-1.4430259000000001</v>
      </c>
      <c r="F11799" s="46">
        <v>3</v>
      </c>
      <c r="G11799">
        <v>1.5744925000000001</v>
      </c>
    </row>
    <row r="11800" spans="1:7" x14ac:dyDescent="0.2">
      <c r="A11800">
        <v>2012</v>
      </c>
      <c r="B11800">
        <v>4</v>
      </c>
      <c r="C11800">
        <v>20</v>
      </c>
      <c r="D11800">
        <v>0.59415096000000001</v>
      </c>
      <c r="E11800">
        <v>-1.2117369</v>
      </c>
      <c r="F11800" s="46">
        <v>3</v>
      </c>
      <c r="G11800">
        <v>1.3495634999999999</v>
      </c>
    </row>
    <row r="11801" spans="1:7" x14ac:dyDescent="0.2">
      <c r="A11801">
        <v>2012</v>
      </c>
      <c r="B11801">
        <v>4</v>
      </c>
      <c r="C11801">
        <v>21</v>
      </c>
      <c r="D11801">
        <v>0.64750439000000004</v>
      </c>
      <c r="E11801">
        <v>-0.83836686999999999</v>
      </c>
      <c r="F11801" s="46">
        <v>3</v>
      </c>
      <c r="G11801">
        <v>1.0593021</v>
      </c>
    </row>
    <row r="11802" spans="1:7" x14ac:dyDescent="0.2">
      <c r="A11802">
        <v>2012</v>
      </c>
      <c r="B11802">
        <v>4</v>
      </c>
      <c r="C11802">
        <v>22</v>
      </c>
      <c r="D11802">
        <v>0.82068454999999996</v>
      </c>
      <c r="E11802">
        <v>-0.47091727999999999</v>
      </c>
      <c r="F11802" s="46">
        <v>4</v>
      </c>
      <c r="G11802">
        <v>0.94619565999999999</v>
      </c>
    </row>
    <row r="11803" spans="1:7" x14ac:dyDescent="0.2">
      <c r="A11803">
        <v>2012</v>
      </c>
      <c r="B11803">
        <v>4</v>
      </c>
      <c r="C11803">
        <v>23</v>
      </c>
      <c r="D11803">
        <v>1.10351</v>
      </c>
      <c r="E11803">
        <v>-0.23873664</v>
      </c>
      <c r="F11803" s="46">
        <v>4</v>
      </c>
      <c r="G11803">
        <v>1.1290392</v>
      </c>
    </row>
    <row r="11804" spans="1:7" x14ac:dyDescent="0.2">
      <c r="A11804">
        <v>2012</v>
      </c>
      <c r="B11804">
        <v>4</v>
      </c>
      <c r="C11804">
        <v>24</v>
      </c>
      <c r="D11804">
        <v>1.0096890000000001</v>
      </c>
      <c r="E11804">
        <v>-0.13203290000000001</v>
      </c>
      <c r="F11804" s="46">
        <v>4</v>
      </c>
      <c r="G11804">
        <v>1.0182850000000001</v>
      </c>
    </row>
    <row r="11805" spans="1:7" x14ac:dyDescent="0.2">
      <c r="A11805">
        <v>2012</v>
      </c>
      <c r="B11805">
        <v>4</v>
      </c>
      <c r="C11805">
        <v>25</v>
      </c>
      <c r="D11805">
        <v>0.90585488000000003</v>
      </c>
      <c r="E11805">
        <v>-0.11092245000000001</v>
      </c>
      <c r="F11805" s="46">
        <v>4</v>
      </c>
      <c r="G11805">
        <v>0.91262089999999996</v>
      </c>
    </row>
    <row r="11806" spans="1:7" x14ac:dyDescent="0.2">
      <c r="A11806">
        <v>2012</v>
      </c>
      <c r="B11806">
        <v>4</v>
      </c>
      <c r="C11806">
        <v>26</v>
      </c>
      <c r="D11806">
        <v>0.61275612999999995</v>
      </c>
      <c r="E11806" s="45">
        <v>-5.9132572299999998E-2</v>
      </c>
      <c r="F11806" s="46">
        <v>4</v>
      </c>
      <c r="G11806">
        <v>0.61560272999999999</v>
      </c>
    </row>
    <row r="11807" spans="1:7" x14ac:dyDescent="0.2">
      <c r="A11807">
        <v>2012</v>
      </c>
      <c r="B11807">
        <v>4</v>
      </c>
      <c r="C11807">
        <v>27</v>
      </c>
      <c r="D11807">
        <v>0.52831667999999998</v>
      </c>
      <c r="E11807" s="45">
        <v>1.80306379E-3</v>
      </c>
      <c r="F11807" s="46">
        <v>5</v>
      </c>
      <c r="G11807">
        <v>0.52831978000000002</v>
      </c>
    </row>
    <row r="11808" spans="1:7" x14ac:dyDescent="0.2">
      <c r="A11808">
        <v>2012</v>
      </c>
      <c r="B11808">
        <v>4</v>
      </c>
      <c r="C11808">
        <v>28</v>
      </c>
      <c r="D11808" s="45">
        <v>8.9664071799999995E-2</v>
      </c>
      <c r="E11808" s="45">
        <v>-2.9210453899999999E-2</v>
      </c>
      <c r="F11808" s="46">
        <v>4</v>
      </c>
      <c r="G11808" s="45">
        <v>9.4302155100000007E-2</v>
      </c>
    </row>
    <row r="11809" spans="1:7" x14ac:dyDescent="0.2">
      <c r="A11809">
        <v>2012</v>
      </c>
      <c r="B11809">
        <v>4</v>
      </c>
      <c r="C11809">
        <v>29</v>
      </c>
      <c r="D11809">
        <v>-0.24298710000000001</v>
      </c>
      <c r="E11809" s="45">
        <v>4.9954954500000003E-2</v>
      </c>
      <c r="F11809" s="46">
        <v>8</v>
      </c>
      <c r="G11809">
        <v>0.24806900000000001</v>
      </c>
    </row>
    <row r="11810" spans="1:7" x14ac:dyDescent="0.2">
      <c r="A11810">
        <v>2012</v>
      </c>
      <c r="B11810">
        <v>4</v>
      </c>
      <c r="C11810">
        <v>30</v>
      </c>
      <c r="D11810">
        <v>-0.30929827999999998</v>
      </c>
      <c r="E11810" s="45">
        <v>3.3321551999999997E-2</v>
      </c>
      <c r="F11810" s="46">
        <v>8</v>
      </c>
      <c r="G11810">
        <v>0.31108799999999998</v>
      </c>
    </row>
    <row r="11811" spans="1:7" x14ac:dyDescent="0.2">
      <c r="A11811">
        <v>2012</v>
      </c>
      <c r="B11811">
        <v>5</v>
      </c>
      <c r="C11811">
        <v>1</v>
      </c>
      <c r="D11811">
        <v>-0.24426455999999999</v>
      </c>
      <c r="E11811" s="45">
        <v>5.4564122100000001E-2</v>
      </c>
      <c r="F11811" s="46">
        <v>8</v>
      </c>
      <c r="G11811">
        <v>0.25028466999999999</v>
      </c>
    </row>
    <row r="11812" spans="1:7" x14ac:dyDescent="0.2">
      <c r="A11812">
        <v>2012</v>
      </c>
      <c r="B11812">
        <v>5</v>
      </c>
      <c r="C11812">
        <v>2</v>
      </c>
      <c r="D11812">
        <v>-0.39470949999999999</v>
      </c>
      <c r="E11812">
        <v>0.22115157999999999</v>
      </c>
      <c r="F11812" s="46">
        <v>8</v>
      </c>
      <c r="G11812">
        <v>0.45244181</v>
      </c>
    </row>
    <row r="11813" spans="1:7" x14ac:dyDescent="0.2">
      <c r="A11813">
        <v>2012</v>
      </c>
      <c r="B11813">
        <v>5</v>
      </c>
      <c r="C11813">
        <v>3</v>
      </c>
      <c r="D11813">
        <v>-0.35907304000000001</v>
      </c>
      <c r="E11813">
        <v>0.18027417000000001</v>
      </c>
      <c r="F11813" s="46">
        <v>8</v>
      </c>
      <c r="G11813">
        <v>0.40178629999999999</v>
      </c>
    </row>
    <row r="11814" spans="1:7" x14ac:dyDescent="0.2">
      <c r="A11814">
        <v>2012</v>
      </c>
      <c r="B11814">
        <v>5</v>
      </c>
      <c r="C11814">
        <v>4</v>
      </c>
      <c r="D11814">
        <v>-0.37348533</v>
      </c>
      <c r="E11814" s="45">
        <v>8.8355384800000006E-2</v>
      </c>
      <c r="F11814" s="46">
        <v>8</v>
      </c>
      <c r="G11814">
        <v>0.38379416</v>
      </c>
    </row>
    <row r="11815" spans="1:7" x14ac:dyDescent="0.2">
      <c r="A11815">
        <v>2012</v>
      </c>
      <c r="B11815">
        <v>5</v>
      </c>
      <c r="C11815">
        <v>5</v>
      </c>
      <c r="D11815">
        <v>-0.21979293</v>
      </c>
      <c r="E11815">
        <v>-0.18181711</v>
      </c>
      <c r="F11815" s="46">
        <v>1</v>
      </c>
      <c r="G11815">
        <v>0.28524794999999997</v>
      </c>
    </row>
    <row r="11816" spans="1:7" x14ac:dyDescent="0.2">
      <c r="A11816">
        <v>2012</v>
      </c>
      <c r="B11816">
        <v>5</v>
      </c>
      <c r="C11816">
        <v>6</v>
      </c>
      <c r="D11816" s="45">
        <v>6.4798876599999999E-2</v>
      </c>
      <c r="E11816" s="45">
        <v>3.6565948299999998E-2</v>
      </c>
      <c r="F11816" s="46">
        <v>5</v>
      </c>
      <c r="G11816" s="45">
        <v>7.4404053400000003E-2</v>
      </c>
    </row>
    <row r="11817" spans="1:7" x14ac:dyDescent="0.2">
      <c r="A11817">
        <v>2012</v>
      </c>
      <c r="B11817">
        <v>5</v>
      </c>
      <c r="C11817">
        <v>7</v>
      </c>
      <c r="D11817">
        <v>0.37986395000000001</v>
      </c>
      <c r="E11817">
        <v>0.25156318999999999</v>
      </c>
      <c r="F11817" s="46">
        <v>5</v>
      </c>
      <c r="G11817">
        <v>0.45561022000000001</v>
      </c>
    </row>
    <row r="11818" spans="1:7" x14ac:dyDescent="0.2">
      <c r="A11818">
        <v>2012</v>
      </c>
      <c r="B11818">
        <v>5</v>
      </c>
      <c r="C11818">
        <v>8</v>
      </c>
      <c r="D11818">
        <v>0.25051445</v>
      </c>
      <c r="E11818">
        <v>0.61178975999999996</v>
      </c>
      <c r="F11818" s="46">
        <v>6</v>
      </c>
      <c r="G11818">
        <v>0.66109317999999995</v>
      </c>
    </row>
    <row r="11819" spans="1:7" x14ac:dyDescent="0.2">
      <c r="A11819">
        <v>2012</v>
      </c>
      <c r="B11819">
        <v>5</v>
      </c>
      <c r="C11819">
        <v>9</v>
      </c>
      <c r="D11819" s="45">
        <v>-9.8688341700000001E-2</v>
      </c>
      <c r="E11819">
        <v>0.74806439999999996</v>
      </c>
      <c r="F11819" s="46">
        <v>7</v>
      </c>
      <c r="G11819">
        <v>0.75454604999999997</v>
      </c>
    </row>
    <row r="11820" spans="1:7" x14ac:dyDescent="0.2">
      <c r="A11820">
        <v>2012</v>
      </c>
      <c r="B11820">
        <v>5</v>
      </c>
      <c r="C11820">
        <v>10</v>
      </c>
      <c r="D11820" s="45">
        <v>4.1434708999999997E-3</v>
      </c>
      <c r="E11820">
        <v>0.78905976</v>
      </c>
      <c r="F11820" s="46">
        <v>6</v>
      </c>
      <c r="G11820">
        <v>0.78907061000000001</v>
      </c>
    </row>
    <row r="11821" spans="1:7" x14ac:dyDescent="0.2">
      <c r="A11821">
        <v>2012</v>
      </c>
      <c r="B11821">
        <v>5</v>
      </c>
      <c r="C11821">
        <v>11</v>
      </c>
      <c r="D11821">
        <v>0.18723164</v>
      </c>
      <c r="E11821">
        <v>0.64237213000000004</v>
      </c>
      <c r="F11821" s="46">
        <v>6</v>
      </c>
      <c r="G11821">
        <v>0.66910212999999996</v>
      </c>
    </row>
    <row r="11822" spans="1:7" x14ac:dyDescent="0.2">
      <c r="A11822">
        <v>2012</v>
      </c>
      <c r="B11822">
        <v>5</v>
      </c>
      <c r="C11822">
        <v>12</v>
      </c>
      <c r="D11822">
        <v>0.18408490999999999</v>
      </c>
      <c r="E11822">
        <v>0.71112244999999996</v>
      </c>
      <c r="F11822" s="46">
        <v>6</v>
      </c>
      <c r="G11822">
        <v>0.73456275000000004</v>
      </c>
    </row>
    <row r="11823" spans="1:7" x14ac:dyDescent="0.2">
      <c r="A11823">
        <v>2012</v>
      </c>
      <c r="B11823">
        <v>5</v>
      </c>
      <c r="C11823">
        <v>13</v>
      </c>
      <c r="D11823" s="45">
        <v>3.4572109599999998E-2</v>
      </c>
      <c r="E11823">
        <v>0.47450429</v>
      </c>
      <c r="F11823" s="46">
        <v>6</v>
      </c>
      <c r="G11823">
        <v>0.47576210000000002</v>
      </c>
    </row>
    <row r="11824" spans="1:7" x14ac:dyDescent="0.2">
      <c r="A11824">
        <v>2012</v>
      </c>
      <c r="B11824">
        <v>5</v>
      </c>
      <c r="C11824">
        <v>14</v>
      </c>
      <c r="D11824">
        <v>-0.12095077</v>
      </c>
      <c r="E11824">
        <v>0.74565749999999997</v>
      </c>
      <c r="F11824" s="46">
        <v>7</v>
      </c>
      <c r="G11824">
        <v>0.75540333999999998</v>
      </c>
    </row>
    <row r="11825" spans="1:7" x14ac:dyDescent="0.2">
      <c r="A11825">
        <v>2012</v>
      </c>
      <c r="B11825">
        <v>5</v>
      </c>
      <c r="C11825">
        <v>15</v>
      </c>
      <c r="D11825">
        <v>-0.15813972000000001</v>
      </c>
      <c r="E11825">
        <v>0.80112576000000002</v>
      </c>
      <c r="F11825" s="46">
        <v>7</v>
      </c>
      <c r="G11825">
        <v>0.81658476999999996</v>
      </c>
    </row>
    <row r="11826" spans="1:7" x14ac:dyDescent="0.2">
      <c r="A11826">
        <v>2012</v>
      </c>
      <c r="B11826">
        <v>5</v>
      </c>
      <c r="C11826">
        <v>16</v>
      </c>
      <c r="D11826">
        <v>-0.10395612</v>
      </c>
      <c r="E11826">
        <v>0.73542832999999996</v>
      </c>
      <c r="F11826" s="46">
        <v>7</v>
      </c>
      <c r="G11826">
        <v>0.74273931999999998</v>
      </c>
    </row>
    <row r="11827" spans="1:7" x14ac:dyDescent="0.2">
      <c r="A11827">
        <v>2012</v>
      </c>
      <c r="B11827">
        <v>5</v>
      </c>
      <c r="C11827">
        <v>17</v>
      </c>
      <c r="D11827">
        <v>-0.38690608999999998</v>
      </c>
      <c r="E11827">
        <v>0.72353566000000002</v>
      </c>
      <c r="F11827" s="46">
        <v>7</v>
      </c>
      <c r="G11827">
        <v>0.82048774000000002</v>
      </c>
    </row>
    <row r="11828" spans="1:7" x14ac:dyDescent="0.2">
      <c r="A11828">
        <v>2012</v>
      </c>
      <c r="B11828">
        <v>5</v>
      </c>
      <c r="C11828">
        <v>18</v>
      </c>
      <c r="D11828">
        <v>-0.82211268000000004</v>
      </c>
      <c r="E11828">
        <v>0.49836665000000002</v>
      </c>
      <c r="F11828" s="46">
        <v>8</v>
      </c>
      <c r="G11828">
        <v>0.96137333000000003</v>
      </c>
    </row>
    <row r="11829" spans="1:7" x14ac:dyDescent="0.2">
      <c r="A11829">
        <v>2012</v>
      </c>
      <c r="B11829">
        <v>5</v>
      </c>
      <c r="C11829">
        <v>19</v>
      </c>
      <c r="D11829">
        <v>-0.98444222999999997</v>
      </c>
      <c r="E11829">
        <v>0.30847775999999999</v>
      </c>
      <c r="F11829" s="46">
        <v>8</v>
      </c>
      <c r="G11829">
        <v>1.0316419999999999</v>
      </c>
    </row>
    <row r="11830" spans="1:7" x14ac:dyDescent="0.2">
      <c r="A11830">
        <v>2012</v>
      </c>
      <c r="B11830">
        <v>5</v>
      </c>
      <c r="C11830">
        <v>20</v>
      </c>
      <c r="D11830">
        <v>-0.65818118999999997</v>
      </c>
      <c r="E11830">
        <v>0.17736389999999999</v>
      </c>
      <c r="F11830" s="46">
        <v>8</v>
      </c>
      <c r="G11830">
        <v>0.68166006000000001</v>
      </c>
    </row>
    <row r="11831" spans="1:7" x14ac:dyDescent="0.2">
      <c r="A11831">
        <v>2012</v>
      </c>
      <c r="B11831">
        <v>5</v>
      </c>
      <c r="C11831">
        <v>21</v>
      </c>
      <c r="D11831">
        <v>-0.42912379</v>
      </c>
      <c r="E11831">
        <v>0.29509701999999999</v>
      </c>
      <c r="F11831" s="46">
        <v>8</v>
      </c>
      <c r="G11831">
        <v>0.52079695000000004</v>
      </c>
    </row>
    <row r="11832" spans="1:7" x14ac:dyDescent="0.2">
      <c r="A11832">
        <v>2012</v>
      </c>
      <c r="B11832">
        <v>5</v>
      </c>
      <c r="C11832">
        <v>22</v>
      </c>
      <c r="D11832">
        <v>-0.45753085999999998</v>
      </c>
      <c r="E11832" s="45">
        <v>-5.4009556799999997E-3</v>
      </c>
      <c r="F11832" s="46">
        <v>1</v>
      </c>
      <c r="G11832">
        <v>0.45756274000000002</v>
      </c>
    </row>
    <row r="11833" spans="1:7" x14ac:dyDescent="0.2">
      <c r="A11833">
        <v>2012</v>
      </c>
      <c r="B11833">
        <v>5</v>
      </c>
      <c r="C11833">
        <v>23</v>
      </c>
      <c r="D11833">
        <v>-0.40263292000000001</v>
      </c>
      <c r="E11833" s="45">
        <v>6.1007048899999999E-2</v>
      </c>
      <c r="F11833" s="46">
        <v>8</v>
      </c>
      <c r="G11833">
        <v>0.40722859</v>
      </c>
    </row>
    <row r="11834" spans="1:7" x14ac:dyDescent="0.2">
      <c r="A11834">
        <v>2012</v>
      </c>
      <c r="B11834">
        <v>5</v>
      </c>
      <c r="C11834">
        <v>24</v>
      </c>
      <c r="D11834">
        <v>-0.39588961</v>
      </c>
      <c r="E11834">
        <v>0.10048563000000001</v>
      </c>
      <c r="F11834" s="46">
        <v>8</v>
      </c>
      <c r="G11834">
        <v>0.40844332999999999</v>
      </c>
    </row>
    <row r="11835" spans="1:7" x14ac:dyDescent="0.2">
      <c r="A11835">
        <v>2012</v>
      </c>
      <c r="B11835">
        <v>5</v>
      </c>
      <c r="C11835">
        <v>25</v>
      </c>
      <c r="D11835">
        <v>-0.34227215999999999</v>
      </c>
      <c r="E11835">
        <v>-0.17398854999999999</v>
      </c>
      <c r="F11835" s="46">
        <v>1</v>
      </c>
      <c r="G11835">
        <v>0.38395604</v>
      </c>
    </row>
    <row r="11836" spans="1:7" x14ac:dyDescent="0.2">
      <c r="A11836">
        <v>2012</v>
      </c>
      <c r="B11836">
        <v>5</v>
      </c>
      <c r="C11836">
        <v>26</v>
      </c>
      <c r="D11836">
        <v>-0.17760275</v>
      </c>
      <c r="E11836">
        <v>-0.17717868000000001</v>
      </c>
      <c r="F11836" s="46">
        <v>1</v>
      </c>
      <c r="G11836">
        <v>0.25086852999999998</v>
      </c>
    </row>
    <row r="11837" spans="1:7" x14ac:dyDescent="0.2">
      <c r="A11837">
        <v>2012</v>
      </c>
      <c r="B11837">
        <v>5</v>
      </c>
      <c r="C11837">
        <v>27</v>
      </c>
      <c r="D11837">
        <v>0.2460299</v>
      </c>
      <c r="E11837" s="45">
        <v>3.8081809899999999E-2</v>
      </c>
      <c r="F11837" s="46">
        <v>5</v>
      </c>
      <c r="G11837">
        <v>0.24895971</v>
      </c>
    </row>
    <row r="11838" spans="1:7" x14ac:dyDescent="0.2">
      <c r="A11838">
        <v>2012</v>
      </c>
      <c r="B11838">
        <v>5</v>
      </c>
      <c r="C11838">
        <v>28</v>
      </c>
      <c r="D11838">
        <v>0.19556836999999999</v>
      </c>
      <c r="E11838" s="45">
        <v>-2.31322944E-2</v>
      </c>
      <c r="F11838" s="46">
        <v>4</v>
      </c>
      <c r="G11838">
        <v>0.19693168999999999</v>
      </c>
    </row>
    <row r="11839" spans="1:7" x14ac:dyDescent="0.2">
      <c r="A11839">
        <v>2012</v>
      </c>
      <c r="B11839">
        <v>5</v>
      </c>
      <c r="C11839">
        <v>29</v>
      </c>
      <c r="D11839">
        <v>0.12523195000000001</v>
      </c>
      <c r="E11839" s="45">
        <v>-1.52313216E-2</v>
      </c>
      <c r="F11839" s="46">
        <v>4</v>
      </c>
      <c r="G11839">
        <v>0.12615481000000001</v>
      </c>
    </row>
    <row r="11840" spans="1:7" x14ac:dyDescent="0.2">
      <c r="A11840">
        <v>2012</v>
      </c>
      <c r="B11840">
        <v>5</v>
      </c>
      <c r="C11840">
        <v>30</v>
      </c>
      <c r="D11840">
        <v>0.21098328</v>
      </c>
      <c r="E11840">
        <v>-0.18630986999999999</v>
      </c>
      <c r="F11840" s="46">
        <v>4</v>
      </c>
      <c r="G11840">
        <v>0.28146990999999999</v>
      </c>
    </row>
    <row r="11841" spans="1:7" x14ac:dyDescent="0.2">
      <c r="A11841">
        <v>2012</v>
      </c>
      <c r="B11841">
        <v>5</v>
      </c>
      <c r="C11841">
        <v>31</v>
      </c>
      <c r="D11841">
        <v>0.54891217000000003</v>
      </c>
      <c r="E11841">
        <v>-0.20734522</v>
      </c>
      <c r="F11841" s="46">
        <v>4</v>
      </c>
      <c r="G11841">
        <v>0.58676797000000003</v>
      </c>
    </row>
    <row r="11842" spans="1:7" x14ac:dyDescent="0.2">
      <c r="A11842">
        <v>2012</v>
      </c>
      <c r="B11842">
        <v>6</v>
      </c>
      <c r="C11842">
        <v>1</v>
      </c>
      <c r="D11842">
        <v>0.60661810999999999</v>
      </c>
      <c r="E11842">
        <v>-0.16970149000000001</v>
      </c>
      <c r="F11842" s="46">
        <v>4</v>
      </c>
      <c r="G11842">
        <v>0.62990802999999995</v>
      </c>
    </row>
    <row r="11843" spans="1:7" x14ac:dyDescent="0.2">
      <c r="A11843">
        <v>2012</v>
      </c>
      <c r="B11843">
        <v>6</v>
      </c>
      <c r="C11843">
        <v>2</v>
      </c>
      <c r="D11843">
        <v>0.76331400999999999</v>
      </c>
      <c r="E11843">
        <v>0.10528939</v>
      </c>
      <c r="F11843" s="46">
        <v>5</v>
      </c>
      <c r="G11843">
        <v>0.77054149000000005</v>
      </c>
    </row>
    <row r="11844" spans="1:7" x14ac:dyDescent="0.2">
      <c r="A11844">
        <v>2012</v>
      </c>
      <c r="B11844">
        <v>6</v>
      </c>
      <c r="C11844">
        <v>3</v>
      </c>
      <c r="D11844">
        <v>1.1112451999999999</v>
      </c>
      <c r="E11844">
        <v>0.31365841999999999</v>
      </c>
      <c r="F11844" s="46">
        <v>5</v>
      </c>
      <c r="G11844">
        <v>1.1546632999999999</v>
      </c>
    </row>
    <row r="11845" spans="1:7" x14ac:dyDescent="0.2">
      <c r="A11845">
        <v>2012</v>
      </c>
      <c r="B11845">
        <v>6</v>
      </c>
      <c r="C11845">
        <v>4</v>
      </c>
      <c r="D11845">
        <v>1.4641489999999999</v>
      </c>
      <c r="E11845">
        <v>0.12829392000000001</v>
      </c>
      <c r="F11845" s="46">
        <v>5</v>
      </c>
      <c r="G11845">
        <v>1.469759</v>
      </c>
    </row>
    <row r="11846" spans="1:7" x14ac:dyDescent="0.2">
      <c r="A11846">
        <v>2012</v>
      </c>
      <c r="B11846">
        <v>6</v>
      </c>
      <c r="C11846">
        <v>5</v>
      </c>
      <c r="D11846">
        <v>1.7948895</v>
      </c>
      <c r="E11846">
        <v>0.35210787999999998</v>
      </c>
      <c r="F11846" s="46">
        <v>5</v>
      </c>
      <c r="G11846">
        <v>1.8291004</v>
      </c>
    </row>
    <row r="11847" spans="1:7" x14ac:dyDescent="0.2">
      <c r="A11847">
        <v>2012</v>
      </c>
      <c r="B11847">
        <v>6</v>
      </c>
      <c r="C11847">
        <v>6</v>
      </c>
      <c r="D11847">
        <v>1.7354052</v>
      </c>
      <c r="E11847">
        <v>0.50160294999999999</v>
      </c>
      <c r="F11847" s="46">
        <v>5</v>
      </c>
      <c r="G11847">
        <v>1.8064431000000001</v>
      </c>
    </row>
    <row r="11848" spans="1:7" x14ac:dyDescent="0.2">
      <c r="A11848">
        <v>2012</v>
      </c>
      <c r="B11848">
        <v>6</v>
      </c>
      <c r="C11848">
        <v>7</v>
      </c>
      <c r="D11848">
        <v>1.7036723</v>
      </c>
      <c r="E11848">
        <v>0.68111962000000004</v>
      </c>
      <c r="F11848" s="46">
        <v>5</v>
      </c>
      <c r="G11848">
        <v>1.8347815000000001</v>
      </c>
    </row>
    <row r="11849" spans="1:7" x14ac:dyDescent="0.2">
      <c r="A11849">
        <v>2012</v>
      </c>
      <c r="B11849">
        <v>6</v>
      </c>
      <c r="C11849">
        <v>8</v>
      </c>
      <c r="D11849">
        <v>1.0937600999999999</v>
      </c>
      <c r="E11849">
        <v>0.82915813000000005</v>
      </c>
      <c r="F11849" s="46">
        <v>5</v>
      </c>
      <c r="G11849">
        <v>1.3725212</v>
      </c>
    </row>
    <row r="11850" spans="1:7" x14ac:dyDescent="0.2">
      <c r="A11850">
        <v>2012</v>
      </c>
      <c r="B11850">
        <v>6</v>
      </c>
      <c r="C11850">
        <v>9</v>
      </c>
      <c r="D11850">
        <v>0.48610425000000002</v>
      </c>
      <c r="E11850">
        <v>1.3170554999999999</v>
      </c>
      <c r="F11850" s="46">
        <v>6</v>
      </c>
      <c r="G11850">
        <v>1.4038991000000001</v>
      </c>
    </row>
    <row r="11851" spans="1:7" x14ac:dyDescent="0.2">
      <c r="A11851">
        <v>2012</v>
      </c>
      <c r="B11851">
        <v>6</v>
      </c>
      <c r="C11851">
        <v>10</v>
      </c>
      <c r="D11851">
        <v>-0.16187372999999999</v>
      </c>
      <c r="E11851">
        <v>1.9176069</v>
      </c>
      <c r="F11851" s="46">
        <v>7</v>
      </c>
      <c r="G11851">
        <v>1.9244272</v>
      </c>
    </row>
    <row r="11852" spans="1:7" x14ac:dyDescent="0.2">
      <c r="A11852">
        <v>2012</v>
      </c>
      <c r="B11852">
        <v>6</v>
      </c>
      <c r="C11852">
        <v>11</v>
      </c>
      <c r="D11852">
        <v>-0.64079052000000003</v>
      </c>
      <c r="E11852">
        <v>1.9114675999999999</v>
      </c>
      <c r="F11852" s="46">
        <v>7</v>
      </c>
      <c r="G11852">
        <v>2.016016</v>
      </c>
    </row>
    <row r="11853" spans="1:7" x14ac:dyDescent="0.2">
      <c r="A11853">
        <v>2012</v>
      </c>
      <c r="B11853">
        <v>6</v>
      </c>
      <c r="C11853">
        <v>12</v>
      </c>
      <c r="D11853">
        <v>-0.81989217000000003</v>
      </c>
      <c r="E11853">
        <v>1.6922007999999999</v>
      </c>
      <c r="F11853" s="46">
        <v>7</v>
      </c>
      <c r="G11853">
        <v>1.8803635000000001</v>
      </c>
    </row>
    <row r="11854" spans="1:7" x14ac:dyDescent="0.2">
      <c r="A11854">
        <v>2012</v>
      </c>
      <c r="B11854">
        <v>6</v>
      </c>
      <c r="C11854">
        <v>13</v>
      </c>
      <c r="D11854">
        <v>-1.1305073000000001</v>
      </c>
      <c r="E11854">
        <v>1.6324852999999999</v>
      </c>
      <c r="F11854" s="46">
        <v>7</v>
      </c>
      <c r="G11854">
        <v>1.9857126</v>
      </c>
    </row>
    <row r="11855" spans="1:7" x14ac:dyDescent="0.2">
      <c r="A11855">
        <v>2012</v>
      </c>
      <c r="B11855">
        <v>6</v>
      </c>
      <c r="C11855">
        <v>14</v>
      </c>
      <c r="D11855">
        <v>-1.368377</v>
      </c>
      <c r="E11855">
        <v>1.3809845000000001</v>
      </c>
      <c r="F11855" s="46">
        <v>7</v>
      </c>
      <c r="G11855">
        <v>1.9441127</v>
      </c>
    </row>
    <row r="11856" spans="1:7" x14ac:dyDescent="0.2">
      <c r="A11856">
        <v>2012</v>
      </c>
      <c r="B11856">
        <v>6</v>
      </c>
      <c r="C11856">
        <v>15</v>
      </c>
      <c r="D11856">
        <v>-1.5620753999999999</v>
      </c>
      <c r="E11856">
        <v>0.89015752000000004</v>
      </c>
      <c r="F11856" s="46">
        <v>8</v>
      </c>
      <c r="G11856">
        <v>1.7979042999999999</v>
      </c>
    </row>
    <row r="11857" spans="1:7" x14ac:dyDescent="0.2">
      <c r="A11857">
        <v>2012</v>
      </c>
      <c r="B11857">
        <v>6</v>
      </c>
      <c r="C11857">
        <v>16</v>
      </c>
      <c r="D11857">
        <v>-1.650293</v>
      </c>
      <c r="E11857">
        <v>0.24673675</v>
      </c>
      <c r="F11857" s="46">
        <v>8</v>
      </c>
      <c r="G11857">
        <v>1.668636</v>
      </c>
    </row>
    <row r="11858" spans="1:7" x14ac:dyDescent="0.2">
      <c r="A11858">
        <v>2012</v>
      </c>
      <c r="B11858">
        <v>6</v>
      </c>
      <c r="C11858">
        <v>17</v>
      </c>
      <c r="D11858">
        <v>-1.5136168999999999</v>
      </c>
      <c r="E11858">
        <v>-0.30980964999999999</v>
      </c>
      <c r="F11858" s="46">
        <v>1</v>
      </c>
      <c r="G11858">
        <v>1.5449978</v>
      </c>
    </row>
    <row r="11859" spans="1:7" x14ac:dyDescent="0.2">
      <c r="A11859">
        <v>2012</v>
      </c>
      <c r="B11859">
        <v>6</v>
      </c>
      <c r="C11859">
        <v>18</v>
      </c>
      <c r="D11859">
        <v>-1.6985452000000001</v>
      </c>
      <c r="E11859">
        <v>-0.54207402000000005</v>
      </c>
      <c r="F11859" s="46">
        <v>1</v>
      </c>
      <c r="G11859">
        <v>1.7829469</v>
      </c>
    </row>
    <row r="11860" spans="1:7" x14ac:dyDescent="0.2">
      <c r="A11860">
        <v>2012</v>
      </c>
      <c r="B11860">
        <v>6</v>
      </c>
      <c r="C11860">
        <v>19</v>
      </c>
      <c r="D11860">
        <v>-1.8239865</v>
      </c>
      <c r="E11860">
        <v>-0.40988459999999999</v>
      </c>
      <c r="F11860" s="46">
        <v>1</v>
      </c>
      <c r="G11860">
        <v>1.8694738</v>
      </c>
    </row>
    <row r="11861" spans="1:7" x14ac:dyDescent="0.2">
      <c r="A11861">
        <v>2012</v>
      </c>
      <c r="B11861">
        <v>6</v>
      </c>
      <c r="C11861">
        <v>20</v>
      </c>
      <c r="D11861">
        <v>-1.7751193999999999</v>
      </c>
      <c r="E11861" s="45">
        <v>-9.2672906799999996E-2</v>
      </c>
      <c r="F11861" s="46">
        <v>1</v>
      </c>
      <c r="G11861">
        <v>1.7775369000000001</v>
      </c>
    </row>
    <row r="11862" spans="1:7" x14ac:dyDescent="0.2">
      <c r="A11862">
        <v>2012</v>
      </c>
      <c r="B11862">
        <v>6</v>
      </c>
      <c r="C11862">
        <v>21</v>
      </c>
      <c r="D11862">
        <v>-1.9255568000000001</v>
      </c>
      <c r="E11862" s="45">
        <v>-2.0509677E-2</v>
      </c>
      <c r="F11862" s="46">
        <v>1</v>
      </c>
      <c r="G11862">
        <v>1.9256660000000001</v>
      </c>
    </row>
    <row r="11863" spans="1:7" x14ac:dyDescent="0.2">
      <c r="A11863">
        <v>2012</v>
      </c>
      <c r="B11863">
        <v>6</v>
      </c>
      <c r="C11863">
        <v>22</v>
      </c>
      <c r="D11863">
        <v>-2.0693557</v>
      </c>
      <c r="E11863" s="45">
        <v>5.7651970499999997E-2</v>
      </c>
      <c r="F11863" s="46">
        <v>8</v>
      </c>
      <c r="G11863">
        <v>2.0701586999999999</v>
      </c>
    </row>
    <row r="11864" spans="1:7" x14ac:dyDescent="0.2">
      <c r="A11864">
        <v>2012</v>
      </c>
      <c r="B11864">
        <v>6</v>
      </c>
      <c r="C11864">
        <v>23</v>
      </c>
      <c r="D11864">
        <v>-1.904013</v>
      </c>
      <c r="E11864">
        <v>-0.22865595999999999</v>
      </c>
      <c r="F11864" s="46">
        <v>1</v>
      </c>
      <c r="G11864">
        <v>1.9176937000000001</v>
      </c>
    </row>
    <row r="11865" spans="1:7" x14ac:dyDescent="0.2">
      <c r="A11865">
        <v>2012</v>
      </c>
      <c r="B11865">
        <v>6</v>
      </c>
      <c r="C11865">
        <v>24</v>
      </c>
      <c r="D11865">
        <v>-1.8435178999999999</v>
      </c>
      <c r="E11865">
        <v>-0.37452674000000002</v>
      </c>
      <c r="F11865" s="46">
        <v>1</v>
      </c>
      <c r="G11865">
        <v>1.8811774000000001</v>
      </c>
    </row>
    <row r="11866" spans="1:7" x14ac:dyDescent="0.2">
      <c r="A11866">
        <v>2012</v>
      </c>
      <c r="B11866">
        <v>6</v>
      </c>
      <c r="C11866">
        <v>25</v>
      </c>
      <c r="D11866">
        <v>-1.7334073999999999</v>
      </c>
      <c r="E11866">
        <v>-0.55126911000000001</v>
      </c>
      <c r="F11866" s="46">
        <v>1</v>
      </c>
      <c r="G11866">
        <v>1.8189553999999999</v>
      </c>
    </row>
    <row r="11867" spans="1:7" x14ac:dyDescent="0.2">
      <c r="A11867">
        <v>2012</v>
      </c>
      <c r="B11867">
        <v>6</v>
      </c>
      <c r="C11867">
        <v>26</v>
      </c>
      <c r="D11867">
        <v>-1.4710671</v>
      </c>
      <c r="E11867">
        <v>-0.46717872999999999</v>
      </c>
      <c r="F11867" s="46">
        <v>1</v>
      </c>
      <c r="G11867">
        <v>1.5434684000000001</v>
      </c>
    </row>
    <row r="11868" spans="1:7" x14ac:dyDescent="0.2">
      <c r="A11868">
        <v>2012</v>
      </c>
      <c r="B11868">
        <v>6</v>
      </c>
      <c r="C11868">
        <v>27</v>
      </c>
      <c r="D11868">
        <v>-1.1537884</v>
      </c>
      <c r="E11868">
        <v>-0.33551323</v>
      </c>
      <c r="F11868" s="46">
        <v>1</v>
      </c>
      <c r="G11868">
        <v>1.201581</v>
      </c>
    </row>
    <row r="11869" spans="1:7" x14ac:dyDescent="0.2">
      <c r="A11869">
        <v>2012</v>
      </c>
      <c r="B11869">
        <v>6</v>
      </c>
      <c r="C11869">
        <v>28</v>
      </c>
      <c r="D11869">
        <v>-0.72457921999999997</v>
      </c>
      <c r="E11869">
        <v>-0.38000466999999999</v>
      </c>
      <c r="F11869" s="46">
        <v>1</v>
      </c>
      <c r="G11869">
        <v>0.81818002000000001</v>
      </c>
    </row>
    <row r="11870" spans="1:7" x14ac:dyDescent="0.2">
      <c r="A11870">
        <v>2012</v>
      </c>
      <c r="B11870">
        <v>6</v>
      </c>
      <c r="C11870">
        <v>29</v>
      </c>
      <c r="D11870">
        <v>-0.64477711999999998</v>
      </c>
      <c r="E11870">
        <v>-0.62440180999999995</v>
      </c>
      <c r="F11870" s="46">
        <v>1</v>
      </c>
      <c r="G11870">
        <v>0.89756071999999998</v>
      </c>
    </row>
    <row r="11871" spans="1:7" x14ac:dyDescent="0.2">
      <c r="A11871">
        <v>2012</v>
      </c>
      <c r="B11871">
        <v>6</v>
      </c>
      <c r="C11871">
        <v>30</v>
      </c>
      <c r="D11871">
        <v>-0.58129251000000004</v>
      </c>
      <c r="E11871">
        <v>-1.0604922000000001</v>
      </c>
      <c r="F11871" s="46">
        <v>2</v>
      </c>
      <c r="G11871">
        <v>1.2093571000000001</v>
      </c>
    </row>
    <row r="11872" spans="1:7" x14ac:dyDescent="0.2">
      <c r="A11872">
        <v>2012</v>
      </c>
      <c r="B11872">
        <v>7</v>
      </c>
      <c r="C11872">
        <v>1</v>
      </c>
      <c r="D11872">
        <v>-0.53553700000000004</v>
      </c>
      <c r="E11872">
        <v>-1.2208772999999999</v>
      </c>
      <c r="F11872" s="46">
        <v>2</v>
      </c>
      <c r="G11872">
        <v>1.3331696</v>
      </c>
    </row>
    <row r="11873" spans="1:7" x14ac:dyDescent="0.2">
      <c r="A11873">
        <v>2012</v>
      </c>
      <c r="B11873">
        <v>7</v>
      </c>
      <c r="C11873">
        <v>2</v>
      </c>
      <c r="D11873">
        <v>-0.35694289000000001</v>
      </c>
      <c r="E11873">
        <v>-1.0861578000000001</v>
      </c>
      <c r="F11873" s="46">
        <v>2</v>
      </c>
      <c r="G11873">
        <v>1.1433053</v>
      </c>
    </row>
    <row r="11874" spans="1:7" x14ac:dyDescent="0.2">
      <c r="A11874">
        <v>2012</v>
      </c>
      <c r="B11874">
        <v>7</v>
      </c>
      <c r="C11874">
        <v>3</v>
      </c>
      <c r="D11874">
        <v>-0.21672732</v>
      </c>
      <c r="E11874">
        <v>-1.1000991</v>
      </c>
      <c r="F11874" s="46">
        <v>2</v>
      </c>
      <c r="G11874">
        <v>1.1212443000000001</v>
      </c>
    </row>
    <row r="11875" spans="1:7" x14ac:dyDescent="0.2">
      <c r="A11875">
        <v>2012</v>
      </c>
      <c r="B11875">
        <v>7</v>
      </c>
      <c r="C11875">
        <v>4</v>
      </c>
      <c r="D11875" s="45">
        <v>-9.5569908600000003E-2</v>
      </c>
      <c r="E11875">
        <v>-1.3463647000000001</v>
      </c>
      <c r="F11875" s="46">
        <v>2</v>
      </c>
      <c r="G11875">
        <v>1.3497524000000001</v>
      </c>
    </row>
    <row r="11876" spans="1:7" x14ac:dyDescent="0.2">
      <c r="A11876">
        <v>2012</v>
      </c>
      <c r="B11876">
        <v>7</v>
      </c>
      <c r="C11876">
        <v>5</v>
      </c>
      <c r="D11876" s="45">
        <v>-4.4467721100000003E-2</v>
      </c>
      <c r="E11876">
        <v>-1.4017812999999999</v>
      </c>
      <c r="F11876" s="46">
        <v>2</v>
      </c>
      <c r="G11876">
        <v>1.4024863999999999</v>
      </c>
    </row>
    <row r="11877" spans="1:7" x14ac:dyDescent="0.2">
      <c r="A11877">
        <v>2012</v>
      </c>
      <c r="B11877">
        <v>7</v>
      </c>
      <c r="C11877">
        <v>6</v>
      </c>
      <c r="D11877">
        <v>0.1055861</v>
      </c>
      <c r="E11877">
        <v>-1.3382741</v>
      </c>
      <c r="F11877" s="46">
        <v>3</v>
      </c>
      <c r="G11877">
        <v>1.3424328999999999</v>
      </c>
    </row>
    <row r="11878" spans="1:7" x14ac:dyDescent="0.2">
      <c r="A11878">
        <v>2012</v>
      </c>
      <c r="B11878">
        <v>7</v>
      </c>
      <c r="C11878">
        <v>7</v>
      </c>
      <c r="D11878">
        <v>0.10659494999999999</v>
      </c>
      <c r="E11878">
        <v>-1.2847255</v>
      </c>
      <c r="F11878" s="46">
        <v>3</v>
      </c>
      <c r="G11878">
        <v>1.2891401</v>
      </c>
    </row>
    <row r="11879" spans="1:7" x14ac:dyDescent="0.2">
      <c r="A11879">
        <v>2012</v>
      </c>
      <c r="B11879">
        <v>7</v>
      </c>
      <c r="C11879">
        <v>8</v>
      </c>
      <c r="D11879" s="45">
        <v>-3.1779192400000003E-2</v>
      </c>
      <c r="E11879">
        <v>-1.1570914999999999</v>
      </c>
      <c r="F11879" s="46">
        <v>2</v>
      </c>
      <c r="G11879">
        <v>1.1575278</v>
      </c>
    </row>
    <row r="11880" spans="1:7" x14ac:dyDescent="0.2">
      <c r="A11880">
        <v>2012</v>
      </c>
      <c r="B11880">
        <v>7</v>
      </c>
      <c r="C11880">
        <v>9</v>
      </c>
      <c r="D11880">
        <v>-0.37888885</v>
      </c>
      <c r="E11880">
        <v>-0.97361529000000002</v>
      </c>
      <c r="F11880" s="46">
        <v>2</v>
      </c>
      <c r="G11880">
        <v>1.0447409000000001</v>
      </c>
    </row>
    <row r="11881" spans="1:7" x14ac:dyDescent="0.2">
      <c r="A11881">
        <v>2012</v>
      </c>
      <c r="B11881">
        <v>7</v>
      </c>
      <c r="C11881">
        <v>10</v>
      </c>
      <c r="D11881">
        <v>-0.58349501999999998</v>
      </c>
      <c r="E11881">
        <v>-0.85437328000000001</v>
      </c>
      <c r="F11881" s="46">
        <v>2</v>
      </c>
      <c r="G11881">
        <v>1.0346111</v>
      </c>
    </row>
    <row r="11882" spans="1:7" x14ac:dyDescent="0.2">
      <c r="A11882">
        <v>2012</v>
      </c>
      <c r="B11882">
        <v>7</v>
      </c>
      <c r="C11882">
        <v>11</v>
      </c>
      <c r="D11882">
        <v>-0.70825386000000001</v>
      </c>
      <c r="E11882">
        <v>-0.82265471999999995</v>
      </c>
      <c r="F11882" s="46">
        <v>2</v>
      </c>
      <c r="G11882">
        <v>1.0855341000000001</v>
      </c>
    </row>
    <row r="11883" spans="1:7" x14ac:dyDescent="0.2">
      <c r="A11883">
        <v>2012</v>
      </c>
      <c r="B11883">
        <v>7</v>
      </c>
      <c r="C11883">
        <v>12</v>
      </c>
      <c r="D11883">
        <v>-0.91226255999999994</v>
      </c>
      <c r="E11883">
        <v>-0.72474265000000004</v>
      </c>
      <c r="F11883" s="46">
        <v>1</v>
      </c>
      <c r="G11883">
        <v>1.1651073000000001</v>
      </c>
    </row>
    <row r="11884" spans="1:7" x14ac:dyDescent="0.2">
      <c r="A11884">
        <v>2012</v>
      </c>
      <c r="B11884">
        <v>7</v>
      </c>
      <c r="C11884">
        <v>13</v>
      </c>
      <c r="D11884">
        <v>-1.0548964999999999</v>
      </c>
      <c r="E11884">
        <v>-0.75784194000000005</v>
      </c>
      <c r="F11884" s="46">
        <v>1</v>
      </c>
      <c r="G11884">
        <v>1.2988961000000001</v>
      </c>
    </row>
    <row r="11885" spans="1:7" x14ac:dyDescent="0.2">
      <c r="A11885">
        <v>2012</v>
      </c>
      <c r="B11885">
        <v>7</v>
      </c>
      <c r="C11885">
        <v>14</v>
      </c>
      <c r="D11885">
        <v>-0.65237891999999997</v>
      </c>
      <c r="E11885">
        <v>-0.98949849999999995</v>
      </c>
      <c r="F11885" s="46">
        <v>2</v>
      </c>
      <c r="G11885">
        <v>1.1852027000000001</v>
      </c>
    </row>
    <row r="11886" spans="1:7" x14ac:dyDescent="0.2">
      <c r="A11886">
        <v>2012</v>
      </c>
      <c r="B11886">
        <v>7</v>
      </c>
      <c r="C11886">
        <v>15</v>
      </c>
      <c r="D11886">
        <v>-0.59136224000000004</v>
      </c>
      <c r="E11886">
        <v>-0.90263146000000005</v>
      </c>
      <c r="F11886" s="46">
        <v>2</v>
      </c>
      <c r="G11886">
        <v>1.0790982</v>
      </c>
    </row>
    <row r="11887" spans="1:7" x14ac:dyDescent="0.2">
      <c r="A11887">
        <v>2012</v>
      </c>
      <c r="B11887">
        <v>7</v>
      </c>
      <c r="C11887">
        <v>16</v>
      </c>
      <c r="D11887">
        <v>-0.40104708</v>
      </c>
      <c r="E11887">
        <v>-0.80915784999999996</v>
      </c>
      <c r="F11887" s="46">
        <v>2</v>
      </c>
      <c r="G11887">
        <v>0.90309203000000005</v>
      </c>
    </row>
    <row r="11888" spans="1:7" x14ac:dyDescent="0.2">
      <c r="A11888">
        <v>2012</v>
      </c>
      <c r="B11888">
        <v>7</v>
      </c>
      <c r="C11888">
        <v>17</v>
      </c>
      <c r="D11888">
        <v>0.29402629000000002</v>
      </c>
      <c r="E11888">
        <v>-0.61525375000000004</v>
      </c>
      <c r="F11888" s="46">
        <v>3</v>
      </c>
      <c r="G11888">
        <v>0.68190074000000001</v>
      </c>
    </row>
    <row r="11889" spans="1:7" x14ac:dyDescent="0.2">
      <c r="A11889">
        <v>2012</v>
      </c>
      <c r="B11889">
        <v>7</v>
      </c>
      <c r="C11889">
        <v>18</v>
      </c>
      <c r="D11889">
        <v>0.70813166999999999</v>
      </c>
      <c r="E11889">
        <v>-0.60046898999999998</v>
      </c>
      <c r="F11889" s="46">
        <v>4</v>
      </c>
      <c r="G11889">
        <v>0.92844676999999998</v>
      </c>
    </row>
    <row r="11890" spans="1:7" x14ac:dyDescent="0.2">
      <c r="A11890">
        <v>2012</v>
      </c>
      <c r="B11890">
        <v>7</v>
      </c>
      <c r="C11890">
        <v>19</v>
      </c>
      <c r="D11890">
        <v>0.64800738999999996</v>
      </c>
      <c r="E11890">
        <v>-0.55463706999999995</v>
      </c>
      <c r="F11890" s="46">
        <v>4</v>
      </c>
      <c r="G11890">
        <v>0.85295712999999995</v>
      </c>
    </row>
    <row r="11891" spans="1:7" x14ac:dyDescent="0.2">
      <c r="A11891">
        <v>2012</v>
      </c>
      <c r="B11891">
        <v>7</v>
      </c>
      <c r="C11891">
        <v>20</v>
      </c>
      <c r="D11891">
        <v>0.37201353999999998</v>
      </c>
      <c r="E11891">
        <v>-0.48370415</v>
      </c>
      <c r="F11891" s="46">
        <v>3</v>
      </c>
      <c r="G11891">
        <v>0.61021619999999999</v>
      </c>
    </row>
    <row r="11892" spans="1:7" x14ac:dyDescent="0.2">
      <c r="A11892">
        <v>2012</v>
      </c>
      <c r="B11892">
        <v>7</v>
      </c>
      <c r="C11892">
        <v>21</v>
      </c>
      <c r="D11892">
        <v>0.51519835000000003</v>
      </c>
      <c r="E11892">
        <v>-0.44308096000000002</v>
      </c>
      <c r="F11892" s="46">
        <v>4</v>
      </c>
      <c r="G11892">
        <v>0.67952197999999997</v>
      </c>
    </row>
    <row r="11893" spans="1:7" x14ac:dyDescent="0.2">
      <c r="A11893">
        <v>2012</v>
      </c>
      <c r="B11893">
        <v>7</v>
      </c>
      <c r="C11893">
        <v>22</v>
      </c>
      <c r="D11893">
        <v>0.55298007000000005</v>
      </c>
      <c r="E11893">
        <v>-0.10984526</v>
      </c>
      <c r="F11893" s="46">
        <v>4</v>
      </c>
      <c r="G11893">
        <v>0.56378448000000003</v>
      </c>
    </row>
    <row r="11894" spans="1:7" x14ac:dyDescent="0.2">
      <c r="A11894">
        <v>2012</v>
      </c>
      <c r="B11894">
        <v>7</v>
      </c>
      <c r="C11894">
        <v>23</v>
      </c>
      <c r="D11894">
        <v>0.62407809000000003</v>
      </c>
      <c r="E11894">
        <v>-0.12866345000000001</v>
      </c>
      <c r="F11894" s="46">
        <v>4</v>
      </c>
      <c r="G11894">
        <v>0.63720310000000002</v>
      </c>
    </row>
    <row r="11895" spans="1:7" x14ac:dyDescent="0.2">
      <c r="A11895">
        <v>2012</v>
      </c>
      <c r="B11895">
        <v>7</v>
      </c>
      <c r="C11895">
        <v>24</v>
      </c>
      <c r="D11895">
        <v>0.78882127999999996</v>
      </c>
      <c r="E11895" s="45">
        <v>-7.6630257100000002E-2</v>
      </c>
      <c r="F11895" s="46">
        <v>4</v>
      </c>
      <c r="G11895">
        <v>0.79253465000000001</v>
      </c>
    </row>
    <row r="11896" spans="1:7" x14ac:dyDescent="0.2">
      <c r="A11896">
        <v>2012</v>
      </c>
      <c r="B11896">
        <v>7</v>
      </c>
      <c r="C11896">
        <v>25</v>
      </c>
      <c r="D11896">
        <v>0.76092088000000002</v>
      </c>
      <c r="E11896">
        <v>0.30112019000000001</v>
      </c>
      <c r="F11896" s="46">
        <v>5</v>
      </c>
      <c r="G11896">
        <v>0.81833613000000005</v>
      </c>
    </row>
    <row r="11897" spans="1:7" x14ac:dyDescent="0.2">
      <c r="A11897">
        <v>2012</v>
      </c>
      <c r="B11897">
        <v>7</v>
      </c>
      <c r="C11897">
        <v>26</v>
      </c>
      <c r="D11897">
        <v>0.73319411000000001</v>
      </c>
      <c r="E11897">
        <v>0.36773097999999999</v>
      </c>
      <c r="F11897" s="46">
        <v>5</v>
      </c>
      <c r="G11897">
        <v>0.82024372000000001</v>
      </c>
    </row>
    <row r="11898" spans="1:7" x14ac:dyDescent="0.2">
      <c r="A11898">
        <v>2012</v>
      </c>
      <c r="B11898">
        <v>7</v>
      </c>
      <c r="C11898">
        <v>27</v>
      </c>
      <c r="D11898">
        <v>0.66815173999999999</v>
      </c>
      <c r="E11898">
        <v>0.49602120999999999</v>
      </c>
      <c r="F11898" s="46">
        <v>5</v>
      </c>
      <c r="G11898">
        <v>0.83214407999999995</v>
      </c>
    </row>
    <row r="11899" spans="1:7" x14ac:dyDescent="0.2">
      <c r="A11899">
        <v>2012</v>
      </c>
      <c r="B11899">
        <v>7</v>
      </c>
      <c r="C11899">
        <v>28</v>
      </c>
      <c r="D11899">
        <v>0.46368071</v>
      </c>
      <c r="E11899">
        <v>0.67652506000000001</v>
      </c>
      <c r="F11899" s="46">
        <v>6</v>
      </c>
      <c r="G11899">
        <v>0.82017434</v>
      </c>
    </row>
    <row r="11900" spans="1:7" x14ac:dyDescent="0.2">
      <c r="A11900">
        <v>2012</v>
      </c>
      <c r="B11900">
        <v>7</v>
      </c>
      <c r="C11900">
        <v>29</v>
      </c>
      <c r="D11900">
        <v>0.35957274</v>
      </c>
      <c r="E11900">
        <v>0.64648539000000005</v>
      </c>
      <c r="F11900" s="46">
        <v>6</v>
      </c>
      <c r="G11900">
        <v>0.73975396000000004</v>
      </c>
    </row>
    <row r="11901" spans="1:7" x14ac:dyDescent="0.2">
      <c r="A11901">
        <v>2012</v>
      </c>
      <c r="B11901">
        <v>7</v>
      </c>
      <c r="C11901">
        <v>30</v>
      </c>
      <c r="D11901">
        <v>0.4356389</v>
      </c>
      <c r="E11901">
        <v>0.78056585999999994</v>
      </c>
      <c r="F11901" s="46">
        <v>6</v>
      </c>
      <c r="G11901">
        <v>0.89390396999999999</v>
      </c>
    </row>
    <row r="11902" spans="1:7" x14ac:dyDescent="0.2">
      <c r="A11902">
        <v>2012</v>
      </c>
      <c r="B11902">
        <v>7</v>
      </c>
      <c r="C11902">
        <v>31</v>
      </c>
      <c r="D11902">
        <v>0.35839701000000002</v>
      </c>
      <c r="E11902">
        <v>1.0640712999999999</v>
      </c>
      <c r="F11902" s="46">
        <v>6</v>
      </c>
      <c r="G11902">
        <v>1.1228073000000001</v>
      </c>
    </row>
    <row r="11903" spans="1:7" x14ac:dyDescent="0.2">
      <c r="A11903">
        <v>2012</v>
      </c>
      <c r="B11903">
        <v>8</v>
      </c>
      <c r="C11903">
        <v>1</v>
      </c>
      <c r="D11903">
        <v>0.31007224</v>
      </c>
      <c r="E11903">
        <v>1.1366893</v>
      </c>
      <c r="F11903" s="46">
        <v>6</v>
      </c>
      <c r="G11903">
        <v>1.1782220999999999</v>
      </c>
    </row>
    <row r="11904" spans="1:7" x14ac:dyDescent="0.2">
      <c r="A11904">
        <v>2012</v>
      </c>
      <c r="B11904">
        <v>8</v>
      </c>
      <c r="C11904">
        <v>2</v>
      </c>
      <c r="D11904">
        <v>0.13146938</v>
      </c>
      <c r="E11904">
        <v>1.1114805999999999</v>
      </c>
      <c r="F11904" s="46">
        <v>6</v>
      </c>
      <c r="G11904">
        <v>1.1192287999999999</v>
      </c>
    </row>
    <row r="11905" spans="1:7" x14ac:dyDescent="0.2">
      <c r="A11905">
        <v>2012</v>
      </c>
      <c r="B11905">
        <v>8</v>
      </c>
      <c r="C11905">
        <v>3</v>
      </c>
      <c r="D11905" s="45">
        <v>-3.2707210600000002E-2</v>
      </c>
      <c r="E11905">
        <v>0.82558381999999997</v>
      </c>
      <c r="F11905" s="46">
        <v>7</v>
      </c>
      <c r="G11905">
        <v>0.82623148000000002</v>
      </c>
    </row>
    <row r="11906" spans="1:7" x14ac:dyDescent="0.2">
      <c r="A11906">
        <v>2012</v>
      </c>
      <c r="B11906">
        <v>8</v>
      </c>
      <c r="C11906">
        <v>4</v>
      </c>
      <c r="D11906">
        <v>-0.21041921999999999</v>
      </c>
      <c r="E11906">
        <v>0.57505530000000005</v>
      </c>
      <c r="F11906" s="46">
        <v>7</v>
      </c>
      <c r="G11906">
        <v>0.61234372999999997</v>
      </c>
    </row>
    <row r="11907" spans="1:7" x14ac:dyDescent="0.2">
      <c r="A11907">
        <v>2012</v>
      </c>
      <c r="B11907">
        <v>8</v>
      </c>
      <c r="C11907">
        <v>5</v>
      </c>
      <c r="D11907">
        <v>-0.3420839</v>
      </c>
      <c r="E11907">
        <v>0.35484653999999999</v>
      </c>
      <c r="F11907" s="46">
        <v>7</v>
      </c>
      <c r="G11907">
        <v>0.49288686999999998</v>
      </c>
    </row>
    <row r="11908" spans="1:7" x14ac:dyDescent="0.2">
      <c r="A11908">
        <v>2012</v>
      </c>
      <c r="B11908">
        <v>8</v>
      </c>
      <c r="C11908">
        <v>6</v>
      </c>
      <c r="D11908">
        <v>-0.55173033000000005</v>
      </c>
      <c r="E11908">
        <v>0.27443921999999998</v>
      </c>
      <c r="F11908" s="46">
        <v>8</v>
      </c>
      <c r="G11908">
        <v>0.61621689999999996</v>
      </c>
    </row>
    <row r="11909" spans="1:7" x14ac:dyDescent="0.2">
      <c r="A11909">
        <v>2012</v>
      </c>
      <c r="B11909">
        <v>8</v>
      </c>
      <c r="C11909">
        <v>7</v>
      </c>
      <c r="D11909">
        <v>-1.0503998999999999</v>
      </c>
      <c r="E11909" s="45">
        <v>8.0618448600000003E-2</v>
      </c>
      <c r="F11909" s="46">
        <v>8</v>
      </c>
      <c r="G11909">
        <v>1.0534891</v>
      </c>
    </row>
    <row r="11910" spans="1:7" x14ac:dyDescent="0.2">
      <c r="A11910">
        <v>2012</v>
      </c>
      <c r="B11910">
        <v>8</v>
      </c>
      <c r="C11910">
        <v>8</v>
      </c>
      <c r="D11910">
        <v>-1.4490345</v>
      </c>
      <c r="E11910" s="45">
        <v>-9.3571515800000005E-3</v>
      </c>
      <c r="F11910" s="46">
        <v>1</v>
      </c>
      <c r="G11910">
        <v>1.4490647000000001</v>
      </c>
    </row>
    <row r="11911" spans="1:7" x14ac:dyDescent="0.2">
      <c r="A11911">
        <v>2012</v>
      </c>
      <c r="B11911">
        <v>8</v>
      </c>
      <c r="C11911">
        <v>9</v>
      </c>
      <c r="D11911">
        <v>-1.7044866999999999</v>
      </c>
      <c r="E11911">
        <v>-0.18057755</v>
      </c>
      <c r="F11911" s="46">
        <v>1</v>
      </c>
      <c r="G11911">
        <v>1.7140255</v>
      </c>
    </row>
    <row r="11912" spans="1:7" x14ac:dyDescent="0.2">
      <c r="A11912">
        <v>2012</v>
      </c>
      <c r="B11912">
        <v>8</v>
      </c>
      <c r="C11912">
        <v>10</v>
      </c>
      <c r="D11912">
        <v>-1.6739925</v>
      </c>
      <c r="E11912">
        <v>-0.30429550999999999</v>
      </c>
      <c r="F11912" s="46">
        <v>1</v>
      </c>
      <c r="G11912">
        <v>1.7014248000000001</v>
      </c>
    </row>
    <row r="11913" spans="1:7" x14ac:dyDescent="0.2">
      <c r="A11913">
        <v>2012</v>
      </c>
      <c r="B11913">
        <v>8</v>
      </c>
      <c r="C11913">
        <v>11</v>
      </c>
      <c r="D11913">
        <v>-1.55847</v>
      </c>
      <c r="E11913">
        <v>-0.28243091999999997</v>
      </c>
      <c r="F11913" s="46">
        <v>1</v>
      </c>
      <c r="G11913">
        <v>1.5838547999999999</v>
      </c>
    </row>
    <row r="11914" spans="1:7" x14ac:dyDescent="0.2">
      <c r="A11914">
        <v>2012</v>
      </c>
      <c r="B11914">
        <v>8</v>
      </c>
      <c r="C11914">
        <v>12</v>
      </c>
      <c r="D11914">
        <v>-1.4612491999999999</v>
      </c>
      <c r="E11914">
        <v>-0.35354461999999998</v>
      </c>
      <c r="F11914" s="46">
        <v>1</v>
      </c>
      <c r="G11914">
        <v>1.5034105</v>
      </c>
    </row>
    <row r="11915" spans="1:7" x14ac:dyDescent="0.2">
      <c r="A11915">
        <v>2012</v>
      </c>
      <c r="B11915">
        <v>8</v>
      </c>
      <c r="C11915">
        <v>13</v>
      </c>
      <c r="D11915">
        <v>-1.4458373</v>
      </c>
      <c r="E11915">
        <v>-0.32458603000000003</v>
      </c>
      <c r="F11915" s="46">
        <v>1</v>
      </c>
      <c r="G11915">
        <v>1.4818237000000001</v>
      </c>
    </row>
    <row r="11916" spans="1:7" x14ac:dyDescent="0.2">
      <c r="A11916">
        <v>2012</v>
      </c>
      <c r="B11916">
        <v>8</v>
      </c>
      <c r="C11916">
        <v>14</v>
      </c>
      <c r="D11916">
        <v>-1.4905918</v>
      </c>
      <c r="E11916">
        <v>-0.64047480000000001</v>
      </c>
      <c r="F11916" s="46">
        <v>1</v>
      </c>
      <c r="G11916">
        <v>1.6223661</v>
      </c>
    </row>
    <row r="11917" spans="1:7" x14ac:dyDescent="0.2">
      <c r="A11917">
        <v>2012</v>
      </c>
      <c r="B11917">
        <v>8</v>
      </c>
      <c r="C11917">
        <v>15</v>
      </c>
      <c r="D11917">
        <v>-1.3623148</v>
      </c>
      <c r="E11917">
        <v>-0.82380885000000004</v>
      </c>
      <c r="F11917" s="46">
        <v>1</v>
      </c>
      <c r="G11917">
        <v>1.592031</v>
      </c>
    </row>
    <row r="11918" spans="1:7" x14ac:dyDescent="0.2">
      <c r="A11918">
        <v>2012</v>
      </c>
      <c r="B11918">
        <v>8</v>
      </c>
      <c r="C11918">
        <v>16</v>
      </c>
      <c r="D11918">
        <v>-1.2524166999999999</v>
      </c>
      <c r="E11918">
        <v>-1.0845887999999999</v>
      </c>
      <c r="F11918" s="46">
        <v>1</v>
      </c>
      <c r="G11918">
        <v>1.6567681000000001</v>
      </c>
    </row>
    <row r="11919" spans="1:7" x14ac:dyDescent="0.2">
      <c r="A11919">
        <v>2012</v>
      </c>
      <c r="B11919">
        <v>8</v>
      </c>
      <c r="C11919">
        <v>17</v>
      </c>
      <c r="D11919">
        <v>-0.74436599000000003</v>
      </c>
      <c r="E11919">
        <v>-1.4403853</v>
      </c>
      <c r="F11919" s="46">
        <v>2</v>
      </c>
      <c r="G11919">
        <v>1.6213546000000001</v>
      </c>
    </row>
    <row r="11920" spans="1:7" x14ac:dyDescent="0.2">
      <c r="A11920">
        <v>2012</v>
      </c>
      <c r="B11920">
        <v>8</v>
      </c>
      <c r="C11920">
        <v>18</v>
      </c>
      <c r="D11920">
        <v>-0.65719539000000005</v>
      </c>
      <c r="E11920">
        <v>-1.4113408000000001</v>
      </c>
      <c r="F11920" s="46">
        <v>2</v>
      </c>
      <c r="G11920">
        <v>1.5568522</v>
      </c>
    </row>
    <row r="11921" spans="1:7" x14ac:dyDescent="0.2">
      <c r="A11921">
        <v>2012</v>
      </c>
      <c r="B11921">
        <v>8</v>
      </c>
      <c r="C11921">
        <v>19</v>
      </c>
      <c r="D11921">
        <v>-0.52844047999999999</v>
      </c>
      <c r="E11921">
        <v>-1.4587406999999999</v>
      </c>
      <c r="F11921" s="46">
        <v>2</v>
      </c>
      <c r="G11921">
        <v>1.551507</v>
      </c>
    </row>
    <row r="11922" spans="1:7" x14ac:dyDescent="0.2">
      <c r="A11922">
        <v>2012</v>
      </c>
      <c r="B11922">
        <v>8</v>
      </c>
      <c r="C11922">
        <v>20</v>
      </c>
      <c r="D11922">
        <v>-0.26472086</v>
      </c>
      <c r="E11922">
        <v>-1.5509926000000001</v>
      </c>
      <c r="F11922" s="46">
        <v>2</v>
      </c>
      <c r="G11922">
        <v>1.5734215</v>
      </c>
    </row>
    <row r="11923" spans="1:7" x14ac:dyDescent="0.2">
      <c r="A11923">
        <v>2012</v>
      </c>
      <c r="B11923">
        <v>8</v>
      </c>
      <c r="C11923">
        <v>21</v>
      </c>
      <c r="D11923" s="45">
        <v>-4.9623019999999997E-2</v>
      </c>
      <c r="E11923">
        <v>-1.4938655999999999</v>
      </c>
      <c r="F11923" s="46">
        <v>2</v>
      </c>
      <c r="G11923">
        <v>1.4946895</v>
      </c>
    </row>
    <row r="11924" spans="1:7" x14ac:dyDescent="0.2">
      <c r="A11924">
        <v>2012</v>
      </c>
      <c r="B11924">
        <v>8</v>
      </c>
      <c r="C11924">
        <v>22</v>
      </c>
      <c r="D11924">
        <v>0.27637619000000002</v>
      </c>
      <c r="E11924">
        <v>-1.4522624</v>
      </c>
      <c r="F11924" s="46">
        <v>3</v>
      </c>
      <c r="G11924">
        <v>1.4783267</v>
      </c>
    </row>
    <row r="11925" spans="1:7" x14ac:dyDescent="0.2">
      <c r="A11925">
        <v>2012</v>
      </c>
      <c r="B11925">
        <v>8</v>
      </c>
      <c r="C11925">
        <v>23</v>
      </c>
      <c r="D11925">
        <v>0.49148430999999998</v>
      </c>
      <c r="E11925">
        <v>-1.6699402000000001</v>
      </c>
      <c r="F11925" s="46">
        <v>3</v>
      </c>
      <c r="G11925">
        <v>1.7407634000000001</v>
      </c>
    </row>
    <row r="11926" spans="1:7" x14ac:dyDescent="0.2">
      <c r="A11926">
        <v>2012</v>
      </c>
      <c r="B11926">
        <v>8</v>
      </c>
      <c r="C11926">
        <v>24</v>
      </c>
      <c r="D11926">
        <v>0.59163189000000005</v>
      </c>
      <c r="E11926">
        <v>-1.7818273</v>
      </c>
      <c r="F11926" s="46">
        <v>3</v>
      </c>
      <c r="G11926">
        <v>1.8774816000000001</v>
      </c>
    </row>
    <row r="11927" spans="1:7" x14ac:dyDescent="0.2">
      <c r="A11927">
        <v>2012</v>
      </c>
      <c r="B11927">
        <v>8</v>
      </c>
      <c r="C11927">
        <v>25</v>
      </c>
      <c r="D11927">
        <v>0.44198039</v>
      </c>
      <c r="E11927">
        <v>-1.8466062999999999</v>
      </c>
      <c r="F11927" s="46">
        <v>3</v>
      </c>
      <c r="G11927">
        <v>1.8987631</v>
      </c>
    </row>
    <row r="11928" spans="1:7" x14ac:dyDescent="0.2">
      <c r="A11928">
        <v>2012</v>
      </c>
      <c r="B11928">
        <v>8</v>
      </c>
      <c r="C11928">
        <v>26</v>
      </c>
      <c r="D11928">
        <v>0.53261882000000005</v>
      </c>
      <c r="E11928">
        <v>-1.8962779999999999</v>
      </c>
      <c r="F11928" s="46">
        <v>3</v>
      </c>
      <c r="G11928">
        <v>1.9696581</v>
      </c>
    </row>
    <row r="11929" spans="1:7" x14ac:dyDescent="0.2">
      <c r="A11929">
        <v>2012</v>
      </c>
      <c r="B11929">
        <v>8</v>
      </c>
      <c r="C11929">
        <v>27</v>
      </c>
      <c r="D11929">
        <v>0.60780007000000003</v>
      </c>
      <c r="E11929">
        <v>-1.9035744999999999</v>
      </c>
      <c r="F11929" s="46">
        <v>3</v>
      </c>
      <c r="G11929">
        <v>1.9982534999999999</v>
      </c>
    </row>
    <row r="11930" spans="1:7" x14ac:dyDescent="0.2">
      <c r="A11930">
        <v>2012</v>
      </c>
      <c r="B11930">
        <v>8</v>
      </c>
      <c r="C11930">
        <v>28</v>
      </c>
      <c r="D11930">
        <v>0.59767627999999995</v>
      </c>
      <c r="E11930">
        <v>-1.724426</v>
      </c>
      <c r="F11930" s="46">
        <v>3</v>
      </c>
      <c r="G11930">
        <v>1.8250649000000001</v>
      </c>
    </row>
    <row r="11931" spans="1:7" x14ac:dyDescent="0.2">
      <c r="A11931">
        <v>2012</v>
      </c>
      <c r="B11931">
        <v>8</v>
      </c>
      <c r="C11931">
        <v>29</v>
      </c>
      <c r="D11931">
        <v>0.42444745</v>
      </c>
      <c r="E11931">
        <v>-1.4254738</v>
      </c>
      <c r="F11931" s="46">
        <v>3</v>
      </c>
      <c r="G11931">
        <v>1.4873234</v>
      </c>
    </row>
    <row r="11932" spans="1:7" x14ac:dyDescent="0.2">
      <c r="A11932">
        <v>2012</v>
      </c>
      <c r="B11932">
        <v>8</v>
      </c>
      <c r="C11932">
        <v>30</v>
      </c>
      <c r="D11932">
        <v>0.21233442</v>
      </c>
      <c r="E11932">
        <v>-1.1573627</v>
      </c>
      <c r="F11932" s="46">
        <v>3</v>
      </c>
      <c r="G11932">
        <v>1.1766794</v>
      </c>
    </row>
    <row r="11933" spans="1:7" x14ac:dyDescent="0.2">
      <c r="A11933">
        <v>2012</v>
      </c>
      <c r="B11933">
        <v>8</v>
      </c>
      <c r="C11933">
        <v>31</v>
      </c>
      <c r="D11933">
        <v>0.23625678999999999</v>
      </c>
      <c r="E11933">
        <v>-0.86310553999999995</v>
      </c>
      <c r="F11933" s="46">
        <v>3</v>
      </c>
      <c r="G11933">
        <v>0.89485663000000004</v>
      </c>
    </row>
    <row r="11934" spans="1:7" x14ac:dyDescent="0.2">
      <c r="A11934">
        <v>2012</v>
      </c>
      <c r="B11934">
        <v>9</v>
      </c>
      <c r="C11934">
        <v>1</v>
      </c>
      <c r="D11934">
        <v>0.17907898</v>
      </c>
      <c r="E11934">
        <v>-0.83820521999999997</v>
      </c>
      <c r="F11934" s="46">
        <v>3</v>
      </c>
      <c r="G11934">
        <v>0.85712147000000005</v>
      </c>
    </row>
    <row r="11935" spans="1:7" x14ac:dyDescent="0.2">
      <c r="A11935">
        <v>2012</v>
      </c>
      <c r="B11935">
        <v>9</v>
      </c>
      <c r="C11935">
        <v>2</v>
      </c>
      <c r="D11935" s="45">
        <v>9.7604937899999994E-2</v>
      </c>
      <c r="E11935">
        <v>-0.73905635000000003</v>
      </c>
      <c r="F11935" s="46">
        <v>3</v>
      </c>
      <c r="G11935">
        <v>0.74547368000000003</v>
      </c>
    </row>
    <row r="11936" spans="1:7" x14ac:dyDescent="0.2">
      <c r="A11936">
        <v>2012</v>
      </c>
      <c r="B11936">
        <v>9</v>
      </c>
      <c r="C11936">
        <v>3</v>
      </c>
      <c r="D11936">
        <v>0.54166263000000003</v>
      </c>
      <c r="E11936">
        <v>-0.83821911000000004</v>
      </c>
      <c r="F11936" s="46">
        <v>3</v>
      </c>
      <c r="G11936">
        <v>0.99800288999999998</v>
      </c>
    </row>
    <row r="11937" spans="1:7" x14ac:dyDescent="0.2">
      <c r="A11937">
        <v>2012</v>
      </c>
      <c r="B11937">
        <v>9</v>
      </c>
      <c r="C11937">
        <v>4</v>
      </c>
      <c r="D11937">
        <v>0.93941891</v>
      </c>
      <c r="E11937">
        <v>-0.90459471999999996</v>
      </c>
      <c r="F11937" s="46">
        <v>4</v>
      </c>
      <c r="G11937">
        <v>1.3041469999999999</v>
      </c>
    </row>
    <row r="11938" spans="1:7" x14ac:dyDescent="0.2">
      <c r="A11938">
        <v>2012</v>
      </c>
      <c r="B11938">
        <v>9</v>
      </c>
      <c r="C11938">
        <v>5</v>
      </c>
      <c r="D11938">
        <v>0.86619853999999996</v>
      </c>
      <c r="E11938">
        <v>-0.68067407999999996</v>
      </c>
      <c r="F11938" s="46">
        <v>4</v>
      </c>
      <c r="G11938">
        <v>1.1016428</v>
      </c>
    </row>
    <row r="11939" spans="1:7" x14ac:dyDescent="0.2">
      <c r="A11939">
        <v>2012</v>
      </c>
      <c r="B11939">
        <v>9</v>
      </c>
      <c r="C11939">
        <v>6</v>
      </c>
      <c r="D11939">
        <v>1.2736700000000001</v>
      </c>
      <c r="E11939">
        <v>-1.0601027999999999</v>
      </c>
      <c r="F11939" s="46">
        <v>4</v>
      </c>
      <c r="G11939">
        <v>1.657122</v>
      </c>
    </row>
    <row r="11940" spans="1:7" x14ac:dyDescent="0.2">
      <c r="A11940">
        <v>2012</v>
      </c>
      <c r="B11940">
        <v>9</v>
      </c>
      <c r="C11940">
        <v>7</v>
      </c>
      <c r="D11940">
        <v>1.4571475</v>
      </c>
      <c r="E11940">
        <v>-1.2941389999999999</v>
      </c>
      <c r="F11940" s="46">
        <v>4</v>
      </c>
      <c r="G11940">
        <v>1.9488649</v>
      </c>
    </row>
    <row r="11941" spans="1:7" x14ac:dyDescent="0.2">
      <c r="A11941">
        <v>2012</v>
      </c>
      <c r="B11941">
        <v>9</v>
      </c>
      <c r="C11941">
        <v>8</v>
      </c>
      <c r="D11941">
        <v>1.4922930000000001</v>
      </c>
      <c r="E11941">
        <v>-1.0463347000000001</v>
      </c>
      <c r="F11941" s="46">
        <v>4</v>
      </c>
      <c r="G11941">
        <v>1.8225682000000001</v>
      </c>
    </row>
    <row r="11942" spans="1:7" x14ac:dyDescent="0.2">
      <c r="A11942">
        <v>2012</v>
      </c>
      <c r="B11942">
        <v>9</v>
      </c>
      <c r="C11942">
        <v>9</v>
      </c>
      <c r="D11942">
        <v>1.4885820999999999</v>
      </c>
      <c r="E11942">
        <v>-0.74564611999999997</v>
      </c>
      <c r="F11942" s="46">
        <v>4</v>
      </c>
      <c r="G11942">
        <v>1.6648917999999999</v>
      </c>
    </row>
    <row r="11943" spans="1:7" x14ac:dyDescent="0.2">
      <c r="A11943">
        <v>2012</v>
      </c>
      <c r="B11943">
        <v>9</v>
      </c>
      <c r="C11943">
        <v>10</v>
      </c>
      <c r="D11943">
        <v>1.4470447</v>
      </c>
      <c r="E11943">
        <v>-0.62714720000000002</v>
      </c>
      <c r="F11943" s="46">
        <v>4</v>
      </c>
      <c r="G11943">
        <v>1.5771024</v>
      </c>
    </row>
    <row r="11944" spans="1:7" x14ac:dyDescent="0.2">
      <c r="A11944">
        <v>2012</v>
      </c>
      <c r="B11944">
        <v>9</v>
      </c>
      <c r="C11944">
        <v>11</v>
      </c>
      <c r="D11944">
        <v>1.2993679</v>
      </c>
      <c r="E11944">
        <v>-0.23085718999999999</v>
      </c>
      <c r="F11944" s="46">
        <v>4</v>
      </c>
      <c r="G11944">
        <v>1.3197167000000001</v>
      </c>
    </row>
    <row r="11945" spans="1:7" x14ac:dyDescent="0.2">
      <c r="A11945">
        <v>2012</v>
      </c>
      <c r="B11945">
        <v>9</v>
      </c>
      <c r="C11945">
        <v>12</v>
      </c>
      <c r="D11945">
        <v>1.1204445000000001</v>
      </c>
      <c r="E11945">
        <v>0.17195611</v>
      </c>
      <c r="F11945" s="46">
        <v>5</v>
      </c>
      <c r="G11945">
        <v>1.1335629</v>
      </c>
    </row>
    <row r="11946" spans="1:7" x14ac:dyDescent="0.2">
      <c r="A11946">
        <v>2012</v>
      </c>
      <c r="B11946">
        <v>9</v>
      </c>
      <c r="C11946">
        <v>13</v>
      </c>
      <c r="D11946">
        <v>1.0515364</v>
      </c>
      <c r="E11946">
        <v>0.62435817999999998</v>
      </c>
      <c r="F11946" s="46">
        <v>5</v>
      </c>
      <c r="G11946">
        <v>1.2229277000000001</v>
      </c>
    </row>
    <row r="11947" spans="1:7" x14ac:dyDescent="0.2">
      <c r="A11947">
        <v>2012</v>
      </c>
      <c r="B11947">
        <v>9</v>
      </c>
      <c r="C11947">
        <v>14</v>
      </c>
      <c r="D11947">
        <v>1.0868538999999999</v>
      </c>
      <c r="E11947">
        <v>0.63056171000000005</v>
      </c>
      <c r="F11947" s="46">
        <v>5</v>
      </c>
      <c r="G11947">
        <v>1.2565267</v>
      </c>
    </row>
    <row r="11948" spans="1:7" x14ac:dyDescent="0.2">
      <c r="A11948">
        <v>2012</v>
      </c>
      <c r="B11948">
        <v>9</v>
      </c>
      <c r="C11948">
        <v>15</v>
      </c>
      <c r="D11948">
        <v>0.88441753000000001</v>
      </c>
      <c r="E11948">
        <v>0.32310018000000001</v>
      </c>
      <c r="F11948" s="46">
        <v>5</v>
      </c>
      <c r="G11948">
        <v>0.94158803999999996</v>
      </c>
    </row>
    <row r="11949" spans="1:7" x14ac:dyDescent="0.2">
      <c r="A11949">
        <v>2012</v>
      </c>
      <c r="B11949">
        <v>9</v>
      </c>
      <c r="C11949">
        <v>16</v>
      </c>
      <c r="D11949">
        <v>0.70487624000000004</v>
      </c>
      <c r="E11949" s="45">
        <v>-3.2436417E-3</v>
      </c>
      <c r="F11949" s="46">
        <v>4</v>
      </c>
      <c r="G11949">
        <v>0.70488368999999995</v>
      </c>
    </row>
    <row r="11950" spans="1:7" x14ac:dyDescent="0.2">
      <c r="A11950">
        <v>2012</v>
      </c>
      <c r="B11950">
        <v>9</v>
      </c>
      <c r="C11950">
        <v>17</v>
      </c>
      <c r="D11950">
        <v>0.70469075000000003</v>
      </c>
      <c r="E11950">
        <v>0.11449607000000001</v>
      </c>
      <c r="F11950" s="46">
        <v>5</v>
      </c>
      <c r="G11950">
        <v>0.71393161999999999</v>
      </c>
    </row>
    <row r="11951" spans="1:7" x14ac:dyDescent="0.2">
      <c r="A11951">
        <v>2012</v>
      </c>
      <c r="B11951">
        <v>9</v>
      </c>
      <c r="C11951">
        <v>18</v>
      </c>
      <c r="D11951">
        <v>0.91921501999999999</v>
      </c>
      <c r="E11951" s="45">
        <v>3.7396300600000001E-2</v>
      </c>
      <c r="F11951" s="46">
        <v>5</v>
      </c>
      <c r="G11951">
        <v>0.9199754</v>
      </c>
    </row>
    <row r="11952" spans="1:7" x14ac:dyDescent="0.2">
      <c r="A11952">
        <v>2012</v>
      </c>
      <c r="B11952">
        <v>9</v>
      </c>
      <c r="C11952">
        <v>19</v>
      </c>
      <c r="D11952">
        <v>0.94727802000000005</v>
      </c>
      <c r="E11952" s="45">
        <v>1.6086766299999999E-3</v>
      </c>
      <c r="F11952" s="46">
        <v>5</v>
      </c>
      <c r="G11952">
        <v>0.94727939000000005</v>
      </c>
    </row>
    <row r="11953" spans="1:7" x14ac:dyDescent="0.2">
      <c r="A11953">
        <v>2012</v>
      </c>
      <c r="B11953">
        <v>9</v>
      </c>
      <c r="C11953">
        <v>20</v>
      </c>
      <c r="D11953">
        <v>1.0670862000000001</v>
      </c>
      <c r="E11953">
        <v>-0.14817519000000001</v>
      </c>
      <c r="F11953" s="46">
        <v>4</v>
      </c>
      <c r="G11953">
        <v>1.0773249</v>
      </c>
    </row>
    <row r="11954" spans="1:7" x14ac:dyDescent="0.2">
      <c r="A11954">
        <v>2012</v>
      </c>
      <c r="B11954">
        <v>9</v>
      </c>
      <c r="C11954">
        <v>21</v>
      </c>
      <c r="D11954">
        <v>1.007128</v>
      </c>
      <c r="E11954">
        <v>-0.1178994</v>
      </c>
      <c r="F11954" s="46">
        <v>4</v>
      </c>
      <c r="G11954">
        <v>1.0140054000000001</v>
      </c>
    </row>
    <row r="11955" spans="1:7" x14ac:dyDescent="0.2">
      <c r="A11955">
        <v>2012</v>
      </c>
      <c r="B11955">
        <v>9</v>
      </c>
      <c r="C11955">
        <v>22</v>
      </c>
      <c r="D11955">
        <v>0.89827358999999996</v>
      </c>
      <c r="E11955" s="45">
        <v>8.9806243800000005E-2</v>
      </c>
      <c r="F11955" s="46">
        <v>5</v>
      </c>
      <c r="G11955">
        <v>0.90275167999999995</v>
      </c>
    </row>
    <row r="11956" spans="1:7" x14ac:dyDescent="0.2">
      <c r="A11956">
        <v>2012</v>
      </c>
      <c r="B11956">
        <v>9</v>
      </c>
      <c r="C11956">
        <v>23</v>
      </c>
      <c r="D11956">
        <v>1.0275970999999999</v>
      </c>
      <c r="E11956">
        <v>0.34154301999999997</v>
      </c>
      <c r="F11956" s="46">
        <v>5</v>
      </c>
      <c r="G11956">
        <v>1.08287</v>
      </c>
    </row>
    <row r="11957" spans="1:7" x14ac:dyDescent="0.2">
      <c r="A11957">
        <v>2012</v>
      </c>
      <c r="B11957">
        <v>9</v>
      </c>
      <c r="C11957">
        <v>24</v>
      </c>
      <c r="D11957">
        <v>1.13445</v>
      </c>
      <c r="E11957">
        <v>0.21670180999999999</v>
      </c>
      <c r="F11957" s="46">
        <v>5</v>
      </c>
      <c r="G11957">
        <v>1.1549616</v>
      </c>
    </row>
    <row r="11958" spans="1:7" x14ac:dyDescent="0.2">
      <c r="A11958">
        <v>2012</v>
      </c>
      <c r="B11958">
        <v>9</v>
      </c>
      <c r="C11958">
        <v>25</v>
      </c>
      <c r="D11958">
        <v>0.90535736</v>
      </c>
      <c r="E11958">
        <v>0.24602281000000001</v>
      </c>
      <c r="F11958" s="46">
        <v>5</v>
      </c>
      <c r="G11958">
        <v>0.93818926999999996</v>
      </c>
    </row>
    <row r="11959" spans="1:7" x14ac:dyDescent="0.2">
      <c r="A11959">
        <v>2012</v>
      </c>
      <c r="B11959">
        <v>9</v>
      </c>
      <c r="C11959">
        <v>26</v>
      </c>
      <c r="D11959">
        <v>0.76993661999999996</v>
      </c>
      <c r="E11959">
        <v>0.34927616</v>
      </c>
      <c r="F11959" s="46">
        <v>5</v>
      </c>
      <c r="G11959">
        <v>0.84545623999999997</v>
      </c>
    </row>
    <row r="11960" spans="1:7" x14ac:dyDescent="0.2">
      <c r="A11960">
        <v>2012</v>
      </c>
      <c r="B11960">
        <v>9</v>
      </c>
      <c r="C11960">
        <v>27</v>
      </c>
      <c r="D11960">
        <v>0.97667192999999997</v>
      </c>
      <c r="E11960">
        <v>0.72659439000000003</v>
      </c>
      <c r="F11960" s="46">
        <v>5</v>
      </c>
      <c r="G11960">
        <v>1.2173034</v>
      </c>
    </row>
    <row r="11961" spans="1:7" x14ac:dyDescent="0.2">
      <c r="A11961">
        <v>2012</v>
      </c>
      <c r="B11961">
        <v>9</v>
      </c>
      <c r="C11961">
        <v>28</v>
      </c>
      <c r="D11961">
        <v>1.1118792</v>
      </c>
      <c r="E11961">
        <v>0.98219478000000005</v>
      </c>
      <c r="F11961" s="46">
        <v>5</v>
      </c>
      <c r="G11961">
        <v>1.4835707</v>
      </c>
    </row>
    <row r="11962" spans="1:7" x14ac:dyDescent="0.2">
      <c r="A11962">
        <v>2012</v>
      </c>
      <c r="B11962">
        <v>9</v>
      </c>
      <c r="C11962">
        <v>29</v>
      </c>
      <c r="D11962">
        <v>1.4206458</v>
      </c>
      <c r="E11962">
        <v>1.0449238000000001</v>
      </c>
      <c r="F11962" s="46">
        <v>5</v>
      </c>
      <c r="G11962">
        <v>1.7635476999999999</v>
      </c>
    </row>
    <row r="11963" spans="1:7" x14ac:dyDescent="0.2">
      <c r="A11963">
        <v>2012</v>
      </c>
      <c r="B11963">
        <v>9</v>
      </c>
      <c r="C11963">
        <v>30</v>
      </c>
      <c r="D11963">
        <v>1.4537002999999999</v>
      </c>
      <c r="E11963">
        <v>1.1281680999999999</v>
      </c>
      <c r="F11963" s="46">
        <v>5</v>
      </c>
      <c r="G11963">
        <v>1.8401107999999999</v>
      </c>
    </row>
    <row r="11964" spans="1:7" x14ac:dyDescent="0.2">
      <c r="A11964">
        <v>2012</v>
      </c>
      <c r="B11964">
        <v>10</v>
      </c>
      <c r="C11964">
        <v>1</v>
      </c>
      <c r="D11964">
        <v>1.2465571</v>
      </c>
      <c r="E11964">
        <v>1.4971163999999999</v>
      </c>
      <c r="F11964" s="46">
        <v>6</v>
      </c>
      <c r="G11964">
        <v>1.9481434</v>
      </c>
    </row>
    <row r="11965" spans="1:7" x14ac:dyDescent="0.2">
      <c r="A11965">
        <v>2012</v>
      </c>
      <c r="B11965">
        <v>10</v>
      </c>
      <c r="C11965">
        <v>2</v>
      </c>
      <c r="D11965">
        <v>1.1313557999999999</v>
      </c>
      <c r="E11965">
        <v>1.5501577</v>
      </c>
      <c r="F11965" s="46">
        <v>6</v>
      </c>
      <c r="G11965">
        <v>1.9191024999999999</v>
      </c>
    </row>
    <row r="11966" spans="1:7" x14ac:dyDescent="0.2">
      <c r="A11966">
        <v>2012</v>
      </c>
      <c r="B11966">
        <v>10</v>
      </c>
      <c r="C11966">
        <v>3</v>
      </c>
      <c r="D11966">
        <v>1.0286709999999999</v>
      </c>
      <c r="E11966">
        <v>1.3992519000000001</v>
      </c>
      <c r="F11966" s="46">
        <v>6</v>
      </c>
      <c r="G11966">
        <v>1.7366836000000001</v>
      </c>
    </row>
    <row r="11967" spans="1:7" x14ac:dyDescent="0.2">
      <c r="A11967">
        <v>2012</v>
      </c>
      <c r="B11967">
        <v>10</v>
      </c>
      <c r="C11967">
        <v>4</v>
      </c>
      <c r="D11967">
        <v>0.96792537000000001</v>
      </c>
      <c r="E11967">
        <v>1.1280368999999999</v>
      </c>
      <c r="F11967" s="46">
        <v>6</v>
      </c>
      <c r="G11967">
        <v>1.4863871</v>
      </c>
    </row>
    <row r="11968" spans="1:7" x14ac:dyDescent="0.2">
      <c r="A11968">
        <v>2012</v>
      </c>
      <c r="B11968">
        <v>10</v>
      </c>
      <c r="C11968">
        <v>5</v>
      </c>
      <c r="D11968">
        <v>1.0125314000000001</v>
      </c>
      <c r="E11968">
        <v>0.67107223999999999</v>
      </c>
      <c r="F11968" s="46">
        <v>5</v>
      </c>
      <c r="G11968">
        <v>1.2147254000000001</v>
      </c>
    </row>
    <row r="11969" spans="1:7" x14ac:dyDescent="0.2">
      <c r="A11969">
        <v>2012</v>
      </c>
      <c r="B11969">
        <v>10</v>
      </c>
      <c r="C11969">
        <v>6</v>
      </c>
      <c r="D11969">
        <v>0.81996667000000001</v>
      </c>
      <c r="E11969">
        <v>0.54416757999999998</v>
      </c>
      <c r="F11969" s="46">
        <v>5</v>
      </c>
      <c r="G11969">
        <v>0.98410553000000001</v>
      </c>
    </row>
    <row r="11970" spans="1:7" x14ac:dyDescent="0.2">
      <c r="A11970">
        <v>2012</v>
      </c>
      <c r="B11970">
        <v>10</v>
      </c>
      <c r="C11970">
        <v>7</v>
      </c>
      <c r="D11970">
        <v>0.59450263000000003</v>
      </c>
      <c r="E11970">
        <v>0.83388715999999996</v>
      </c>
      <c r="F11970" s="46">
        <v>6</v>
      </c>
      <c r="G11970">
        <v>1.0241100000000001</v>
      </c>
    </row>
    <row r="11971" spans="1:7" x14ac:dyDescent="0.2">
      <c r="A11971">
        <v>2012</v>
      </c>
      <c r="B11971">
        <v>10</v>
      </c>
      <c r="C11971">
        <v>8</v>
      </c>
      <c r="D11971">
        <v>0.50262147000000001</v>
      </c>
      <c r="E11971">
        <v>1.014524</v>
      </c>
      <c r="F11971" s="46">
        <v>6</v>
      </c>
      <c r="G11971">
        <v>1.1322047</v>
      </c>
    </row>
    <row r="11972" spans="1:7" x14ac:dyDescent="0.2">
      <c r="A11972">
        <v>2012</v>
      </c>
      <c r="B11972">
        <v>10</v>
      </c>
      <c r="C11972">
        <v>9</v>
      </c>
      <c r="D11972">
        <v>0.33895075000000002</v>
      </c>
      <c r="E11972">
        <v>0.56538445000000004</v>
      </c>
      <c r="F11972" s="46">
        <v>6</v>
      </c>
      <c r="G11972">
        <v>0.65920192</v>
      </c>
    </row>
    <row r="11973" spans="1:7" x14ac:dyDescent="0.2">
      <c r="A11973">
        <v>2012</v>
      </c>
      <c r="B11973">
        <v>10</v>
      </c>
      <c r="C11973">
        <v>10</v>
      </c>
      <c r="D11973">
        <v>0.20168639999999999</v>
      </c>
      <c r="E11973">
        <v>0.26023263000000002</v>
      </c>
      <c r="F11973" s="46">
        <v>6</v>
      </c>
      <c r="G11973">
        <v>0.32923915999999998</v>
      </c>
    </row>
    <row r="11974" spans="1:7" x14ac:dyDescent="0.2">
      <c r="A11974">
        <v>2012</v>
      </c>
      <c r="B11974">
        <v>10</v>
      </c>
      <c r="C11974">
        <v>11</v>
      </c>
      <c r="D11974">
        <v>0.12834066</v>
      </c>
      <c r="E11974" s="45">
        <v>2.3649528600000001E-2</v>
      </c>
      <c r="F11974" s="46">
        <v>5</v>
      </c>
      <c r="G11974">
        <v>0.13050143</v>
      </c>
    </row>
    <row r="11975" spans="1:7" x14ac:dyDescent="0.2">
      <c r="A11975">
        <v>2012</v>
      </c>
      <c r="B11975">
        <v>10</v>
      </c>
      <c r="C11975">
        <v>12</v>
      </c>
      <c r="D11975" s="45">
        <v>-2.90991832E-2</v>
      </c>
      <c r="E11975">
        <v>-0.14450099999999999</v>
      </c>
      <c r="F11975" s="46">
        <v>2</v>
      </c>
      <c r="G11975">
        <v>0.14740184000000001</v>
      </c>
    </row>
    <row r="11976" spans="1:7" x14ac:dyDescent="0.2">
      <c r="A11976">
        <v>2012</v>
      </c>
      <c r="B11976">
        <v>10</v>
      </c>
      <c r="C11976">
        <v>13</v>
      </c>
      <c r="D11976">
        <v>-0.22858893999999999</v>
      </c>
      <c r="E11976">
        <v>-0.26055777000000002</v>
      </c>
      <c r="F11976" s="46">
        <v>2</v>
      </c>
      <c r="G11976">
        <v>0.34661686000000003</v>
      </c>
    </row>
    <row r="11977" spans="1:7" x14ac:dyDescent="0.2">
      <c r="A11977">
        <v>2012</v>
      </c>
      <c r="B11977">
        <v>10</v>
      </c>
      <c r="C11977">
        <v>14</v>
      </c>
      <c r="D11977">
        <v>-0.51657759999999997</v>
      </c>
      <c r="E11977">
        <v>-0.33072953999999999</v>
      </c>
      <c r="F11977" s="46">
        <v>1</v>
      </c>
      <c r="G11977">
        <v>0.61337953999999995</v>
      </c>
    </row>
    <row r="11978" spans="1:7" x14ac:dyDescent="0.2">
      <c r="A11978">
        <v>2012</v>
      </c>
      <c r="B11978">
        <v>10</v>
      </c>
      <c r="C11978">
        <v>15</v>
      </c>
      <c r="D11978">
        <v>-0.74220138999999996</v>
      </c>
      <c r="E11978">
        <v>-0.30620068</v>
      </c>
      <c r="F11978" s="46">
        <v>1</v>
      </c>
      <c r="G11978">
        <v>0.80288345000000005</v>
      </c>
    </row>
    <row r="11979" spans="1:7" x14ac:dyDescent="0.2">
      <c r="A11979">
        <v>2012</v>
      </c>
      <c r="B11979">
        <v>10</v>
      </c>
      <c r="C11979">
        <v>16</v>
      </c>
      <c r="D11979">
        <v>-0.78211951000000002</v>
      </c>
      <c r="E11979">
        <v>-0.18511762000000001</v>
      </c>
      <c r="F11979" s="46">
        <v>1</v>
      </c>
      <c r="G11979">
        <v>0.80372845999999998</v>
      </c>
    </row>
    <row r="11980" spans="1:7" x14ac:dyDescent="0.2">
      <c r="A11980">
        <v>2012</v>
      </c>
      <c r="B11980">
        <v>10</v>
      </c>
      <c r="C11980">
        <v>17</v>
      </c>
      <c r="D11980">
        <v>-1.0849994000000001</v>
      </c>
      <c r="E11980">
        <v>-0.41668688999999998</v>
      </c>
      <c r="F11980" s="46">
        <v>1</v>
      </c>
      <c r="G11980">
        <v>1.1622615000000001</v>
      </c>
    </row>
    <row r="11981" spans="1:7" x14ac:dyDescent="0.2">
      <c r="A11981">
        <v>2012</v>
      </c>
      <c r="B11981">
        <v>10</v>
      </c>
      <c r="C11981">
        <v>18</v>
      </c>
      <c r="D11981">
        <v>-1.3767718</v>
      </c>
      <c r="E11981">
        <v>-0.38953926999999999</v>
      </c>
      <c r="F11981" s="46">
        <v>1</v>
      </c>
      <c r="G11981">
        <v>1.4308183999999999</v>
      </c>
    </row>
    <row r="11982" spans="1:7" x14ac:dyDescent="0.2">
      <c r="A11982">
        <v>2012</v>
      </c>
      <c r="B11982">
        <v>10</v>
      </c>
      <c r="C11982">
        <v>19</v>
      </c>
      <c r="D11982">
        <v>-1.3291310000000001</v>
      </c>
      <c r="E11982">
        <v>-0.44642493</v>
      </c>
      <c r="F11982" s="46">
        <v>1</v>
      </c>
      <c r="G11982">
        <v>1.4020999999999999</v>
      </c>
    </row>
    <row r="11983" spans="1:7" x14ac:dyDescent="0.2">
      <c r="A11983">
        <v>2012</v>
      </c>
      <c r="B11983">
        <v>10</v>
      </c>
      <c r="C11983">
        <v>20</v>
      </c>
      <c r="D11983">
        <v>-1.1065403</v>
      </c>
      <c r="E11983">
        <v>-0.52483851000000004</v>
      </c>
      <c r="F11983" s="46">
        <v>1</v>
      </c>
      <c r="G11983">
        <v>1.2246988000000001</v>
      </c>
    </row>
    <row r="11984" spans="1:7" x14ac:dyDescent="0.2">
      <c r="A11984">
        <v>2012</v>
      </c>
      <c r="B11984">
        <v>10</v>
      </c>
      <c r="C11984">
        <v>21</v>
      </c>
      <c r="D11984">
        <v>-1.0288392</v>
      </c>
      <c r="E11984">
        <v>-0.78284710999999996</v>
      </c>
      <c r="F11984" s="46">
        <v>1</v>
      </c>
      <c r="G11984">
        <v>1.2928108</v>
      </c>
    </row>
    <row r="11985" spans="1:7" x14ac:dyDescent="0.2">
      <c r="A11985">
        <v>2012</v>
      </c>
      <c r="B11985">
        <v>10</v>
      </c>
      <c r="C11985">
        <v>22</v>
      </c>
      <c r="D11985">
        <v>-0.87731338000000003</v>
      </c>
      <c r="E11985">
        <v>-0.87808973000000001</v>
      </c>
      <c r="F11985" s="46">
        <v>2</v>
      </c>
      <c r="G11985">
        <v>1.2412574999999999</v>
      </c>
    </row>
    <row r="11986" spans="1:7" x14ac:dyDescent="0.2">
      <c r="A11986">
        <v>2012</v>
      </c>
      <c r="B11986">
        <v>10</v>
      </c>
      <c r="C11986">
        <v>23</v>
      </c>
      <c r="D11986">
        <v>-0.71647000000000005</v>
      </c>
      <c r="E11986">
        <v>-1.3158053999999999</v>
      </c>
      <c r="F11986" s="46">
        <v>2</v>
      </c>
      <c r="G11986">
        <v>1.4982234000000001</v>
      </c>
    </row>
    <row r="11987" spans="1:7" x14ac:dyDescent="0.2">
      <c r="A11987">
        <v>2012</v>
      </c>
      <c r="B11987">
        <v>10</v>
      </c>
      <c r="C11987">
        <v>24</v>
      </c>
      <c r="D11987">
        <v>-0.51213991999999997</v>
      </c>
      <c r="E11987">
        <v>-1.2017986000000001</v>
      </c>
      <c r="F11987" s="46">
        <v>2</v>
      </c>
      <c r="G11987">
        <v>1.3063716999999999</v>
      </c>
    </row>
    <row r="11988" spans="1:7" x14ac:dyDescent="0.2">
      <c r="A11988">
        <v>2012</v>
      </c>
      <c r="B11988">
        <v>10</v>
      </c>
      <c r="C11988">
        <v>25</v>
      </c>
      <c r="D11988">
        <v>-0.47490474999999999</v>
      </c>
      <c r="E11988">
        <v>-0.86413872000000003</v>
      </c>
      <c r="F11988" s="46">
        <v>2</v>
      </c>
      <c r="G11988">
        <v>0.98603766999999998</v>
      </c>
    </row>
    <row r="11989" spans="1:7" x14ac:dyDescent="0.2">
      <c r="A11989">
        <v>2012</v>
      </c>
      <c r="B11989">
        <v>10</v>
      </c>
      <c r="C11989">
        <v>26</v>
      </c>
      <c r="D11989">
        <v>-0.43245703000000002</v>
      </c>
      <c r="E11989">
        <v>-0.54961543999999996</v>
      </c>
      <c r="F11989" s="46">
        <v>2</v>
      </c>
      <c r="G11989">
        <v>0.69935417</v>
      </c>
    </row>
    <row r="11990" spans="1:7" x14ac:dyDescent="0.2">
      <c r="A11990">
        <v>2012</v>
      </c>
      <c r="B11990">
        <v>10</v>
      </c>
      <c r="C11990">
        <v>27</v>
      </c>
      <c r="D11990">
        <v>-0.54594277999999996</v>
      </c>
      <c r="E11990">
        <v>-0.74473321000000003</v>
      </c>
      <c r="F11990" s="46">
        <v>2</v>
      </c>
      <c r="G11990">
        <v>0.92340732000000003</v>
      </c>
    </row>
    <row r="11991" spans="1:7" x14ac:dyDescent="0.2">
      <c r="A11991">
        <v>2012</v>
      </c>
      <c r="B11991">
        <v>10</v>
      </c>
      <c r="C11991">
        <v>28</v>
      </c>
      <c r="D11991">
        <v>-0.70726728000000005</v>
      </c>
      <c r="E11991">
        <v>-1.0791366</v>
      </c>
      <c r="F11991" s="46">
        <v>2</v>
      </c>
      <c r="G11991">
        <v>1.290257</v>
      </c>
    </row>
    <row r="11992" spans="1:7" x14ac:dyDescent="0.2">
      <c r="A11992">
        <v>2012</v>
      </c>
      <c r="B11992">
        <v>10</v>
      </c>
      <c r="C11992">
        <v>29</v>
      </c>
      <c r="D11992">
        <v>-0.58654695999999995</v>
      </c>
      <c r="E11992">
        <v>-1.1069671999999999</v>
      </c>
      <c r="F11992" s="46">
        <v>2</v>
      </c>
      <c r="G11992">
        <v>1.2527623999999999</v>
      </c>
    </row>
    <row r="11993" spans="1:7" x14ac:dyDescent="0.2">
      <c r="A11993">
        <v>2012</v>
      </c>
      <c r="B11993">
        <v>10</v>
      </c>
      <c r="C11993">
        <v>30</v>
      </c>
      <c r="D11993">
        <v>-0.35396925000000001</v>
      </c>
      <c r="E11993">
        <v>-1.2913154</v>
      </c>
      <c r="F11993" s="46">
        <v>2</v>
      </c>
      <c r="G11993">
        <v>1.338951</v>
      </c>
    </row>
    <row r="11994" spans="1:7" x14ac:dyDescent="0.2">
      <c r="A11994">
        <v>2012</v>
      </c>
      <c r="B11994">
        <v>10</v>
      </c>
      <c r="C11994">
        <v>31</v>
      </c>
      <c r="D11994">
        <v>-0.43849801999999999</v>
      </c>
      <c r="E11994">
        <v>-0.92527229</v>
      </c>
      <c r="F11994" s="46">
        <v>2</v>
      </c>
      <c r="G11994">
        <v>1.0239186</v>
      </c>
    </row>
    <row r="11995" spans="1:7" x14ac:dyDescent="0.2">
      <c r="A11995">
        <v>2012</v>
      </c>
      <c r="B11995">
        <v>11</v>
      </c>
      <c r="C11995">
        <v>1</v>
      </c>
      <c r="D11995">
        <v>-0.35922942000000002</v>
      </c>
      <c r="E11995">
        <v>-0.90685176999999995</v>
      </c>
      <c r="F11995" s="46">
        <v>2</v>
      </c>
      <c r="G11995">
        <v>0.97541064</v>
      </c>
    </row>
    <row r="11996" spans="1:7" x14ac:dyDescent="0.2">
      <c r="A11996">
        <v>2012</v>
      </c>
      <c r="B11996">
        <v>11</v>
      </c>
      <c r="C11996">
        <v>2</v>
      </c>
      <c r="D11996" s="45">
        <v>2.6686847199999999E-2</v>
      </c>
      <c r="E11996">
        <v>-1.0974561</v>
      </c>
      <c r="F11996" s="46">
        <v>3</v>
      </c>
      <c r="G11996">
        <v>1.0977805</v>
      </c>
    </row>
    <row r="11997" spans="1:7" x14ac:dyDescent="0.2">
      <c r="A11997">
        <v>2012</v>
      </c>
      <c r="B11997">
        <v>11</v>
      </c>
      <c r="C11997">
        <v>3</v>
      </c>
      <c r="D11997">
        <v>0.37978914000000003</v>
      </c>
      <c r="E11997">
        <v>-1.1551629000000001</v>
      </c>
      <c r="F11997" s="46">
        <v>3</v>
      </c>
      <c r="G11997">
        <v>1.2159939</v>
      </c>
    </row>
    <row r="11998" spans="1:7" x14ac:dyDescent="0.2">
      <c r="A11998">
        <v>2012</v>
      </c>
      <c r="B11998">
        <v>11</v>
      </c>
      <c r="C11998">
        <v>4</v>
      </c>
      <c r="D11998">
        <v>0.58543955999999997</v>
      </c>
      <c r="E11998">
        <v>-1.0923809</v>
      </c>
      <c r="F11998" s="46">
        <v>3</v>
      </c>
      <c r="G11998">
        <v>1.2393689000000001</v>
      </c>
    </row>
    <row r="11999" spans="1:7" x14ac:dyDescent="0.2">
      <c r="A11999">
        <v>2012</v>
      </c>
      <c r="B11999">
        <v>11</v>
      </c>
      <c r="C11999">
        <v>5</v>
      </c>
      <c r="D11999">
        <v>0.47892361999999999</v>
      </c>
      <c r="E11999">
        <v>-1.0247109000000001</v>
      </c>
      <c r="F11999" s="46">
        <v>3</v>
      </c>
      <c r="G11999">
        <v>1.1311058000000001</v>
      </c>
    </row>
    <row r="12000" spans="1:7" x14ac:dyDescent="0.2">
      <c r="A12000">
        <v>2012</v>
      </c>
      <c r="B12000">
        <v>11</v>
      </c>
      <c r="C12000">
        <v>6</v>
      </c>
      <c r="D12000">
        <v>0.83053558999999999</v>
      </c>
      <c r="E12000">
        <v>-0.69979787000000004</v>
      </c>
      <c r="F12000" s="46">
        <v>4</v>
      </c>
      <c r="G12000">
        <v>1.0860509</v>
      </c>
    </row>
    <row r="12001" spans="1:7" x14ac:dyDescent="0.2">
      <c r="A12001">
        <v>2012</v>
      </c>
      <c r="B12001">
        <v>11</v>
      </c>
      <c r="C12001">
        <v>7</v>
      </c>
      <c r="D12001">
        <v>0.70790951999999996</v>
      </c>
      <c r="E12001">
        <v>-0.13884205999999999</v>
      </c>
      <c r="F12001" s="46">
        <v>4</v>
      </c>
      <c r="G12001">
        <v>0.72139657000000001</v>
      </c>
    </row>
    <row r="12002" spans="1:7" x14ac:dyDescent="0.2">
      <c r="A12002">
        <v>2012</v>
      </c>
      <c r="B12002">
        <v>11</v>
      </c>
      <c r="C12002">
        <v>8</v>
      </c>
      <c r="D12002">
        <v>0.67712474</v>
      </c>
      <c r="E12002">
        <v>0.23380834</v>
      </c>
      <c r="F12002" s="46">
        <v>5</v>
      </c>
      <c r="G12002">
        <v>0.71635484999999999</v>
      </c>
    </row>
    <row r="12003" spans="1:7" x14ac:dyDescent="0.2">
      <c r="A12003">
        <v>2012</v>
      </c>
      <c r="B12003">
        <v>11</v>
      </c>
      <c r="C12003">
        <v>9</v>
      </c>
      <c r="D12003">
        <v>0.77415597000000003</v>
      </c>
      <c r="E12003" s="45">
        <v>2.3824067800000001E-2</v>
      </c>
      <c r="F12003" s="46">
        <v>5</v>
      </c>
      <c r="G12003">
        <v>0.77452248000000001</v>
      </c>
    </row>
    <row r="12004" spans="1:7" x14ac:dyDescent="0.2">
      <c r="A12004">
        <v>2012</v>
      </c>
      <c r="B12004">
        <v>11</v>
      </c>
      <c r="C12004">
        <v>10</v>
      </c>
      <c r="D12004">
        <v>0.62671279999999996</v>
      </c>
      <c r="E12004" s="45">
        <v>-9.9438756700000006E-2</v>
      </c>
      <c r="F12004" s="46">
        <v>4</v>
      </c>
      <c r="G12004">
        <v>0.63455260000000002</v>
      </c>
    </row>
    <row r="12005" spans="1:7" x14ac:dyDescent="0.2">
      <c r="A12005">
        <v>2012</v>
      </c>
      <c r="B12005">
        <v>11</v>
      </c>
      <c r="C12005">
        <v>11</v>
      </c>
      <c r="D12005">
        <v>0.59755391000000002</v>
      </c>
      <c r="E12005">
        <v>-0.22242778999999999</v>
      </c>
      <c r="F12005" s="46">
        <v>4</v>
      </c>
      <c r="G12005">
        <v>0.63760865</v>
      </c>
    </row>
    <row r="12006" spans="1:7" x14ac:dyDescent="0.2">
      <c r="A12006">
        <v>2012</v>
      </c>
      <c r="B12006">
        <v>11</v>
      </c>
      <c r="C12006">
        <v>12</v>
      </c>
      <c r="D12006">
        <v>0.39585443999999997</v>
      </c>
      <c r="E12006">
        <v>-0.15519542</v>
      </c>
      <c r="F12006" s="46">
        <v>4</v>
      </c>
      <c r="G12006">
        <v>0.42518979000000001</v>
      </c>
    </row>
    <row r="12007" spans="1:7" x14ac:dyDescent="0.2">
      <c r="A12007">
        <v>2012</v>
      </c>
      <c r="B12007">
        <v>11</v>
      </c>
      <c r="C12007">
        <v>13</v>
      </c>
      <c r="D12007">
        <v>0.35376777999999998</v>
      </c>
      <c r="E12007">
        <v>-0.16074456000000001</v>
      </c>
      <c r="F12007" s="46">
        <v>4</v>
      </c>
      <c r="G12007">
        <v>0.3885749</v>
      </c>
    </row>
    <row r="12008" spans="1:7" x14ac:dyDescent="0.2">
      <c r="A12008">
        <v>2012</v>
      </c>
      <c r="B12008">
        <v>11</v>
      </c>
      <c r="C12008">
        <v>14</v>
      </c>
      <c r="D12008">
        <v>0.30609747999999998</v>
      </c>
      <c r="E12008">
        <v>0.11363186</v>
      </c>
      <c r="F12008" s="46">
        <v>5</v>
      </c>
      <c r="G12008">
        <v>0.32650857999999999</v>
      </c>
    </row>
    <row r="12009" spans="1:7" x14ac:dyDescent="0.2">
      <c r="A12009">
        <v>2012</v>
      </c>
      <c r="B12009">
        <v>11</v>
      </c>
      <c r="C12009">
        <v>15</v>
      </c>
      <c r="D12009">
        <v>0.378052</v>
      </c>
      <c r="E12009" s="45">
        <v>7.9544782600000002E-2</v>
      </c>
      <c r="F12009" s="46">
        <v>5</v>
      </c>
      <c r="G12009">
        <v>0.38632977000000002</v>
      </c>
    </row>
    <row r="12010" spans="1:7" x14ac:dyDescent="0.2">
      <c r="A12010">
        <v>2012</v>
      </c>
      <c r="B12010">
        <v>11</v>
      </c>
      <c r="C12010">
        <v>16</v>
      </c>
      <c r="D12010">
        <v>0.29659816999999999</v>
      </c>
      <c r="E12010">
        <v>0.42973276999999999</v>
      </c>
      <c r="F12010" s="46">
        <v>6</v>
      </c>
      <c r="G12010">
        <v>0.52215009999999995</v>
      </c>
    </row>
    <row r="12011" spans="1:7" x14ac:dyDescent="0.2">
      <c r="A12011">
        <v>2012</v>
      </c>
      <c r="B12011">
        <v>11</v>
      </c>
      <c r="C12011">
        <v>17</v>
      </c>
      <c r="D12011">
        <v>0.42897603000000001</v>
      </c>
      <c r="E12011">
        <v>0.45148849000000002</v>
      </c>
      <c r="F12011" s="46">
        <v>6</v>
      </c>
      <c r="G12011">
        <v>0.62278593000000004</v>
      </c>
    </row>
    <row r="12012" spans="1:7" x14ac:dyDescent="0.2">
      <c r="A12012">
        <v>2012</v>
      </c>
      <c r="B12012">
        <v>11</v>
      </c>
      <c r="C12012">
        <v>18</v>
      </c>
      <c r="D12012">
        <v>0.5428617</v>
      </c>
      <c r="E12012">
        <v>0.44242590999999998</v>
      </c>
      <c r="F12012" s="46">
        <v>5</v>
      </c>
      <c r="G12012">
        <v>0.70031387</v>
      </c>
    </row>
    <row r="12013" spans="1:7" x14ac:dyDescent="0.2">
      <c r="A12013">
        <v>2012</v>
      </c>
      <c r="B12013">
        <v>11</v>
      </c>
      <c r="C12013">
        <v>19</v>
      </c>
      <c r="D12013">
        <v>0.69727718999999999</v>
      </c>
      <c r="E12013">
        <v>0.69817066000000005</v>
      </c>
      <c r="F12013" s="46">
        <v>6</v>
      </c>
      <c r="G12013">
        <v>0.98673087000000004</v>
      </c>
    </row>
    <row r="12014" spans="1:7" x14ac:dyDescent="0.2">
      <c r="A12014">
        <v>2012</v>
      </c>
      <c r="B12014">
        <v>11</v>
      </c>
      <c r="C12014">
        <v>20</v>
      </c>
      <c r="D12014">
        <v>0.45260102000000002</v>
      </c>
      <c r="E12014">
        <v>0.67546362000000004</v>
      </c>
      <c r="F12014" s="46">
        <v>6</v>
      </c>
      <c r="G12014">
        <v>0.81307982999999995</v>
      </c>
    </row>
    <row r="12015" spans="1:7" x14ac:dyDescent="0.2">
      <c r="A12015">
        <v>2012</v>
      </c>
      <c r="B12015">
        <v>11</v>
      </c>
      <c r="C12015">
        <v>21</v>
      </c>
      <c r="D12015">
        <v>0.48482906999999997</v>
      </c>
      <c r="E12015">
        <v>0.51770872000000001</v>
      </c>
      <c r="F12015" s="46">
        <v>6</v>
      </c>
      <c r="G12015">
        <v>0.70928239999999998</v>
      </c>
    </row>
    <row r="12016" spans="1:7" x14ac:dyDescent="0.2">
      <c r="A12016">
        <v>2012</v>
      </c>
      <c r="B12016">
        <v>11</v>
      </c>
      <c r="C12016">
        <v>22</v>
      </c>
      <c r="D12016">
        <v>0.58368134000000005</v>
      </c>
      <c r="E12016">
        <v>0.61113185000000003</v>
      </c>
      <c r="F12016" s="46">
        <v>6</v>
      </c>
      <c r="G12016">
        <v>0.84508348</v>
      </c>
    </row>
    <row r="12017" spans="1:7" x14ac:dyDescent="0.2">
      <c r="A12017">
        <v>2012</v>
      </c>
      <c r="B12017">
        <v>11</v>
      </c>
      <c r="C12017">
        <v>23</v>
      </c>
      <c r="D12017">
        <v>0.25049946000000001</v>
      </c>
      <c r="E12017">
        <v>0.51593679000000003</v>
      </c>
      <c r="F12017" s="46">
        <v>6</v>
      </c>
      <c r="G12017">
        <v>0.57353354000000001</v>
      </c>
    </row>
    <row r="12018" spans="1:7" x14ac:dyDescent="0.2">
      <c r="A12018">
        <v>2012</v>
      </c>
      <c r="B12018">
        <v>11</v>
      </c>
      <c r="C12018">
        <v>24</v>
      </c>
      <c r="D12018">
        <v>0.19264802</v>
      </c>
      <c r="E12018">
        <v>0.56804644999999998</v>
      </c>
      <c r="F12018" s="46">
        <v>6</v>
      </c>
      <c r="G12018">
        <v>0.59982502000000004</v>
      </c>
    </row>
    <row r="12019" spans="1:7" x14ac:dyDescent="0.2">
      <c r="A12019">
        <v>2012</v>
      </c>
      <c r="B12019">
        <v>11</v>
      </c>
      <c r="C12019">
        <v>25</v>
      </c>
      <c r="D12019" s="45">
        <v>-5.3177043799999997E-2</v>
      </c>
      <c r="E12019">
        <v>0.19427844999999999</v>
      </c>
      <c r="F12019" s="46">
        <v>7</v>
      </c>
      <c r="G12019">
        <v>0.20142470000000001</v>
      </c>
    </row>
    <row r="12020" spans="1:7" x14ac:dyDescent="0.2">
      <c r="A12020">
        <v>2012</v>
      </c>
      <c r="B12020">
        <v>11</v>
      </c>
      <c r="C12020">
        <v>26</v>
      </c>
      <c r="D12020">
        <v>-0.37333413999999998</v>
      </c>
      <c r="E12020" s="45">
        <v>1.49909621E-2</v>
      </c>
      <c r="F12020" s="46">
        <v>8</v>
      </c>
      <c r="G12020">
        <v>0.37363499</v>
      </c>
    </row>
    <row r="12021" spans="1:7" x14ac:dyDescent="0.2">
      <c r="A12021">
        <v>2012</v>
      </c>
      <c r="B12021">
        <v>11</v>
      </c>
      <c r="C12021">
        <v>27</v>
      </c>
      <c r="D12021">
        <v>-0.64142953999999996</v>
      </c>
      <c r="E12021" s="45">
        <v>1.0573735500000001E-2</v>
      </c>
      <c r="F12021" s="46">
        <v>8</v>
      </c>
      <c r="G12021">
        <v>0.64151669</v>
      </c>
    </row>
    <row r="12022" spans="1:7" x14ac:dyDescent="0.2">
      <c r="A12022">
        <v>2012</v>
      </c>
      <c r="B12022">
        <v>11</v>
      </c>
      <c r="C12022">
        <v>28</v>
      </c>
      <c r="D12022">
        <v>-0.51632493999999995</v>
      </c>
      <c r="E12022">
        <v>-0.33364353000000002</v>
      </c>
      <c r="F12022" s="46">
        <v>1</v>
      </c>
      <c r="G12022">
        <v>0.61474335000000002</v>
      </c>
    </row>
    <row r="12023" spans="1:7" x14ac:dyDescent="0.2">
      <c r="A12023">
        <v>2012</v>
      </c>
      <c r="B12023">
        <v>11</v>
      </c>
      <c r="C12023">
        <v>29</v>
      </c>
      <c r="D12023">
        <v>-0.59501314000000005</v>
      </c>
      <c r="E12023">
        <v>-0.60506594000000002</v>
      </c>
      <c r="F12023" s="46">
        <v>2</v>
      </c>
      <c r="G12023">
        <v>0.84861386000000005</v>
      </c>
    </row>
    <row r="12024" spans="1:7" x14ac:dyDescent="0.2">
      <c r="A12024">
        <v>2012</v>
      </c>
      <c r="B12024">
        <v>11</v>
      </c>
      <c r="C12024">
        <v>30</v>
      </c>
      <c r="D12024">
        <v>-0.57458025000000001</v>
      </c>
      <c r="E12024">
        <v>-0.82881260000000001</v>
      </c>
      <c r="F12024" s="46">
        <v>2</v>
      </c>
      <c r="G12024">
        <v>1.0085002000000001</v>
      </c>
    </row>
    <row r="12025" spans="1:7" x14ac:dyDescent="0.2">
      <c r="A12025">
        <v>2012</v>
      </c>
      <c r="B12025">
        <v>12</v>
      </c>
      <c r="C12025">
        <v>1</v>
      </c>
      <c r="D12025">
        <v>-0.54882704999999998</v>
      </c>
      <c r="E12025">
        <v>-0.60876483000000003</v>
      </c>
      <c r="F12025" s="46">
        <v>2</v>
      </c>
      <c r="G12025">
        <v>0.81963754</v>
      </c>
    </row>
    <row r="12026" spans="1:7" x14ac:dyDescent="0.2">
      <c r="A12026">
        <v>2012</v>
      </c>
      <c r="B12026">
        <v>12</v>
      </c>
      <c r="C12026">
        <v>2</v>
      </c>
      <c r="D12026">
        <v>-0.34148842000000001</v>
      </c>
      <c r="E12026">
        <v>-0.86731904999999998</v>
      </c>
      <c r="F12026" s="46">
        <v>2</v>
      </c>
      <c r="G12026">
        <v>0.93212479000000004</v>
      </c>
    </row>
    <row r="12027" spans="1:7" x14ac:dyDescent="0.2">
      <c r="A12027">
        <v>2012</v>
      </c>
      <c r="B12027">
        <v>12</v>
      </c>
      <c r="C12027">
        <v>3</v>
      </c>
      <c r="D12027">
        <v>-0.16944314999999999</v>
      </c>
      <c r="E12027">
        <v>-0.68882293000000006</v>
      </c>
      <c r="F12027" s="46">
        <v>2</v>
      </c>
      <c r="G12027">
        <v>0.70935744000000001</v>
      </c>
    </row>
    <row r="12028" spans="1:7" x14ac:dyDescent="0.2">
      <c r="A12028">
        <v>2012</v>
      </c>
      <c r="B12028">
        <v>12</v>
      </c>
      <c r="C12028">
        <v>4</v>
      </c>
      <c r="D12028">
        <v>-0.1735507</v>
      </c>
      <c r="E12028">
        <v>-0.46097495999999999</v>
      </c>
      <c r="F12028" s="46">
        <v>2</v>
      </c>
      <c r="G12028">
        <v>0.49256243999999999</v>
      </c>
    </row>
    <row r="12029" spans="1:7" x14ac:dyDescent="0.2">
      <c r="A12029">
        <v>2012</v>
      </c>
      <c r="B12029">
        <v>12</v>
      </c>
      <c r="C12029">
        <v>5</v>
      </c>
      <c r="D12029" s="45">
        <v>9.7484931299999994E-2</v>
      </c>
      <c r="E12029">
        <v>-0.21431327999999999</v>
      </c>
      <c r="F12029" s="46">
        <v>3</v>
      </c>
      <c r="G12029">
        <v>0.23544319</v>
      </c>
    </row>
    <row r="12030" spans="1:7" x14ac:dyDescent="0.2">
      <c r="A12030">
        <v>2012</v>
      </c>
      <c r="B12030">
        <v>12</v>
      </c>
      <c r="C12030">
        <v>6</v>
      </c>
      <c r="D12030">
        <v>0.38977497999999999</v>
      </c>
      <c r="E12030">
        <v>-0.45461097</v>
      </c>
      <c r="F12030" s="46">
        <v>3</v>
      </c>
      <c r="G12030">
        <v>0.59882855000000001</v>
      </c>
    </row>
    <row r="12031" spans="1:7" x14ac:dyDescent="0.2">
      <c r="A12031">
        <v>2012</v>
      </c>
      <c r="B12031">
        <v>12</v>
      </c>
      <c r="C12031">
        <v>7</v>
      </c>
      <c r="D12031">
        <v>0.30918088999999999</v>
      </c>
      <c r="E12031">
        <v>-0.37170428</v>
      </c>
      <c r="F12031" s="46">
        <v>3</v>
      </c>
      <c r="G12031">
        <v>0.48348412000000002</v>
      </c>
    </row>
    <row r="12032" spans="1:7" x14ac:dyDescent="0.2">
      <c r="A12032">
        <v>2012</v>
      </c>
      <c r="B12032">
        <v>12</v>
      </c>
      <c r="C12032">
        <v>8</v>
      </c>
      <c r="D12032">
        <v>0.13747871</v>
      </c>
      <c r="E12032" s="45">
        <v>-4.2948193799999999E-2</v>
      </c>
      <c r="F12032" s="46">
        <v>4</v>
      </c>
      <c r="G12032">
        <v>0.14403104999999999</v>
      </c>
    </row>
    <row r="12033" spans="1:7" x14ac:dyDescent="0.2">
      <c r="A12033">
        <v>2012</v>
      </c>
      <c r="B12033">
        <v>12</v>
      </c>
      <c r="C12033">
        <v>9</v>
      </c>
      <c r="D12033" s="45">
        <v>5.2400678399999998E-2</v>
      </c>
      <c r="E12033">
        <v>0.33186462999999999</v>
      </c>
      <c r="F12033" s="46">
        <v>6</v>
      </c>
      <c r="G12033">
        <v>0.33597611999999999</v>
      </c>
    </row>
    <row r="12034" spans="1:7" x14ac:dyDescent="0.2">
      <c r="A12034">
        <v>2012</v>
      </c>
      <c r="B12034">
        <v>12</v>
      </c>
      <c r="C12034">
        <v>10</v>
      </c>
      <c r="D12034">
        <v>-0.18741979</v>
      </c>
      <c r="E12034" s="45">
        <v>6.4594015500000004E-2</v>
      </c>
      <c r="F12034" s="46">
        <v>8</v>
      </c>
      <c r="G12034">
        <v>0.19823866000000001</v>
      </c>
    </row>
    <row r="12035" spans="1:7" x14ac:dyDescent="0.2">
      <c r="A12035">
        <v>2012</v>
      </c>
      <c r="B12035">
        <v>12</v>
      </c>
      <c r="C12035">
        <v>11</v>
      </c>
      <c r="D12035">
        <v>-0.75308227999999999</v>
      </c>
      <c r="E12035" s="45">
        <v>-5.4810904000000001E-2</v>
      </c>
      <c r="F12035" s="46">
        <v>1</v>
      </c>
      <c r="G12035">
        <v>0.75507426</v>
      </c>
    </row>
    <row r="12036" spans="1:7" x14ac:dyDescent="0.2">
      <c r="A12036">
        <v>2012</v>
      </c>
      <c r="B12036">
        <v>12</v>
      </c>
      <c r="C12036">
        <v>12</v>
      </c>
      <c r="D12036">
        <v>-0.95960891000000004</v>
      </c>
      <c r="E12036">
        <v>-0.11422348</v>
      </c>
      <c r="F12036" s="46">
        <v>1</v>
      </c>
      <c r="G12036">
        <v>0.96638310000000005</v>
      </c>
    </row>
    <row r="12037" spans="1:7" x14ac:dyDescent="0.2">
      <c r="A12037">
        <v>2012</v>
      </c>
      <c r="B12037">
        <v>12</v>
      </c>
      <c r="C12037">
        <v>13</v>
      </c>
      <c r="D12037">
        <v>-1.2299544</v>
      </c>
      <c r="E12037">
        <v>-0.48217465999999998</v>
      </c>
      <c r="F12037" s="46">
        <v>1</v>
      </c>
      <c r="G12037">
        <v>1.3210904999999999</v>
      </c>
    </row>
    <row r="12038" spans="1:7" x14ac:dyDescent="0.2">
      <c r="A12038">
        <v>2012</v>
      </c>
      <c r="B12038">
        <v>12</v>
      </c>
      <c r="C12038">
        <v>14</v>
      </c>
      <c r="D12038">
        <v>-1.4027776999999999</v>
      </c>
      <c r="E12038">
        <v>-0.59099108</v>
      </c>
      <c r="F12038" s="46">
        <v>1</v>
      </c>
      <c r="G12038">
        <v>1.5221878</v>
      </c>
    </row>
    <row r="12039" spans="1:7" x14ac:dyDescent="0.2">
      <c r="A12039">
        <v>2012</v>
      </c>
      <c r="B12039">
        <v>12</v>
      </c>
      <c r="C12039">
        <v>15</v>
      </c>
      <c r="D12039">
        <v>-1.3866475</v>
      </c>
      <c r="E12039">
        <v>-0.68481552999999995</v>
      </c>
      <c r="F12039" s="46">
        <v>1</v>
      </c>
      <c r="G12039">
        <v>1.5465328</v>
      </c>
    </row>
    <row r="12040" spans="1:7" x14ac:dyDescent="0.2">
      <c r="A12040">
        <v>2012</v>
      </c>
      <c r="B12040">
        <v>12</v>
      </c>
      <c r="C12040">
        <v>16</v>
      </c>
      <c r="D12040">
        <v>-1.4048659999999999</v>
      </c>
      <c r="E12040">
        <v>-0.33729800999999998</v>
      </c>
      <c r="F12040" s="46">
        <v>1</v>
      </c>
      <c r="G12040">
        <v>1.44479</v>
      </c>
    </row>
    <row r="12041" spans="1:7" x14ac:dyDescent="0.2">
      <c r="A12041">
        <v>2012</v>
      </c>
      <c r="B12041">
        <v>12</v>
      </c>
      <c r="C12041">
        <v>17</v>
      </c>
      <c r="D12041">
        <v>-1.2191508</v>
      </c>
      <c r="E12041">
        <v>-0.49143474999999998</v>
      </c>
      <c r="F12041" s="46">
        <v>1</v>
      </c>
      <c r="G12041">
        <v>1.3144720999999999</v>
      </c>
    </row>
    <row r="12042" spans="1:7" x14ac:dyDescent="0.2">
      <c r="A12042">
        <v>2012</v>
      </c>
      <c r="B12042">
        <v>12</v>
      </c>
      <c r="C12042">
        <v>18</v>
      </c>
      <c r="D12042">
        <v>-1.0084580000000001</v>
      </c>
      <c r="E12042">
        <v>-0.52838403</v>
      </c>
      <c r="F12042" s="46">
        <v>1</v>
      </c>
      <c r="G12042">
        <v>1.1384977999999999</v>
      </c>
    </row>
    <row r="12043" spans="1:7" x14ac:dyDescent="0.2">
      <c r="A12043">
        <v>2012</v>
      </c>
      <c r="B12043">
        <v>12</v>
      </c>
      <c r="C12043">
        <v>19</v>
      </c>
      <c r="D12043">
        <v>-0.56939547999999995</v>
      </c>
      <c r="E12043">
        <v>-0.63162225000000005</v>
      </c>
      <c r="F12043" s="46">
        <v>2</v>
      </c>
      <c r="G12043">
        <v>0.85038692000000005</v>
      </c>
    </row>
    <row r="12044" spans="1:7" x14ac:dyDescent="0.2">
      <c r="A12044">
        <v>2012</v>
      </c>
      <c r="B12044">
        <v>12</v>
      </c>
      <c r="C12044">
        <v>20</v>
      </c>
      <c r="D12044">
        <v>-0.29781920000000001</v>
      </c>
      <c r="E12044">
        <v>-0.75278962000000005</v>
      </c>
      <c r="F12044" s="46">
        <v>2</v>
      </c>
      <c r="G12044">
        <v>0.80956066000000004</v>
      </c>
    </row>
    <row r="12045" spans="1:7" x14ac:dyDescent="0.2">
      <c r="A12045">
        <v>2012</v>
      </c>
      <c r="B12045">
        <v>12</v>
      </c>
      <c r="C12045">
        <v>21</v>
      </c>
      <c r="D12045">
        <v>-0.18219677000000001</v>
      </c>
      <c r="E12045">
        <v>-0.71374506000000004</v>
      </c>
      <c r="F12045" s="46">
        <v>2</v>
      </c>
      <c r="G12045">
        <v>0.73663265</v>
      </c>
    </row>
    <row r="12046" spans="1:7" x14ac:dyDescent="0.2">
      <c r="A12046">
        <v>2012</v>
      </c>
      <c r="B12046">
        <v>12</v>
      </c>
      <c r="C12046">
        <v>22</v>
      </c>
      <c r="D12046">
        <v>0.25723961000000001</v>
      </c>
      <c r="E12046">
        <v>-0.93424547000000002</v>
      </c>
      <c r="F12046" s="46">
        <v>3</v>
      </c>
      <c r="G12046">
        <v>0.96901333000000001</v>
      </c>
    </row>
    <row r="12047" spans="1:7" x14ac:dyDescent="0.2">
      <c r="A12047">
        <v>2012</v>
      </c>
      <c r="B12047">
        <v>12</v>
      </c>
      <c r="C12047">
        <v>23</v>
      </c>
      <c r="D12047" s="45">
        <v>3.8341540799999997E-2</v>
      </c>
      <c r="E12047">
        <v>-1.0284555</v>
      </c>
      <c r="F12047" s="46">
        <v>3</v>
      </c>
      <c r="G12047">
        <v>1.0291699000000001</v>
      </c>
    </row>
    <row r="12048" spans="1:7" x14ac:dyDescent="0.2">
      <c r="A12048">
        <v>2012</v>
      </c>
      <c r="B12048">
        <v>12</v>
      </c>
      <c r="C12048">
        <v>24</v>
      </c>
      <c r="D12048" s="45">
        <v>-3.6797800599999999E-3</v>
      </c>
      <c r="E12048">
        <v>-1.0268128000000001</v>
      </c>
      <c r="F12048" s="46">
        <v>2</v>
      </c>
      <c r="G12048">
        <v>1.0268195</v>
      </c>
    </row>
    <row r="12049" spans="1:7" x14ac:dyDescent="0.2">
      <c r="A12049">
        <v>2012</v>
      </c>
      <c r="B12049">
        <v>12</v>
      </c>
      <c r="C12049">
        <v>25</v>
      </c>
      <c r="D12049" s="45">
        <v>8.0818578599999996E-2</v>
      </c>
      <c r="E12049">
        <v>-0.85590166000000001</v>
      </c>
      <c r="F12049" s="46">
        <v>3</v>
      </c>
      <c r="G12049">
        <v>0.85970884999999997</v>
      </c>
    </row>
    <row r="12050" spans="1:7" x14ac:dyDescent="0.2">
      <c r="A12050">
        <v>2012</v>
      </c>
      <c r="B12050">
        <v>12</v>
      </c>
      <c r="C12050">
        <v>26</v>
      </c>
      <c r="D12050">
        <v>0.30527911000000002</v>
      </c>
      <c r="E12050">
        <v>-0.80648065000000002</v>
      </c>
      <c r="F12050" s="46">
        <v>3</v>
      </c>
      <c r="G12050">
        <v>0.86232609000000005</v>
      </c>
    </row>
    <row r="12051" spans="1:7" x14ac:dyDescent="0.2">
      <c r="A12051">
        <v>2012</v>
      </c>
      <c r="B12051">
        <v>12</v>
      </c>
      <c r="C12051">
        <v>27</v>
      </c>
      <c r="D12051">
        <v>0.37438958999999999</v>
      </c>
      <c r="E12051">
        <v>-0.73387849000000005</v>
      </c>
      <c r="F12051" s="46">
        <v>3</v>
      </c>
      <c r="G12051">
        <v>0.82385993000000002</v>
      </c>
    </row>
    <row r="12052" spans="1:7" x14ac:dyDescent="0.2">
      <c r="A12052">
        <v>2012</v>
      </c>
      <c r="B12052">
        <v>12</v>
      </c>
      <c r="C12052">
        <v>28</v>
      </c>
      <c r="D12052">
        <v>0.28667905999999999</v>
      </c>
      <c r="E12052">
        <v>-0.62158053999999996</v>
      </c>
      <c r="F12052" s="46">
        <v>3</v>
      </c>
      <c r="G12052">
        <v>0.68450511000000003</v>
      </c>
    </row>
    <row r="12053" spans="1:7" x14ac:dyDescent="0.2">
      <c r="A12053">
        <v>2012</v>
      </c>
      <c r="B12053">
        <v>12</v>
      </c>
      <c r="C12053">
        <v>29</v>
      </c>
      <c r="D12053">
        <v>0.28808089999999997</v>
      </c>
      <c r="E12053">
        <v>-0.66519958000000001</v>
      </c>
      <c r="F12053" s="46">
        <v>3</v>
      </c>
      <c r="G12053">
        <v>0.72490078000000002</v>
      </c>
    </row>
    <row r="12054" spans="1:7" x14ac:dyDescent="0.2">
      <c r="A12054">
        <v>2012</v>
      </c>
      <c r="B12054">
        <v>12</v>
      </c>
      <c r="C12054">
        <v>30</v>
      </c>
      <c r="D12054">
        <v>0.56139254999999999</v>
      </c>
      <c r="E12054">
        <v>-0.79226803999999995</v>
      </c>
      <c r="F12054" s="46">
        <v>3</v>
      </c>
      <c r="G12054">
        <v>0.97100472000000004</v>
      </c>
    </row>
    <row r="12055" spans="1:7" x14ac:dyDescent="0.2">
      <c r="A12055">
        <v>2012</v>
      </c>
      <c r="B12055">
        <v>12</v>
      </c>
      <c r="C12055">
        <v>31</v>
      </c>
      <c r="D12055">
        <v>0.66924238000000003</v>
      </c>
      <c r="E12055">
        <v>-0.94963633999999997</v>
      </c>
      <c r="F12055" s="46">
        <v>3</v>
      </c>
      <c r="G12055">
        <v>1.1617634999999999</v>
      </c>
    </row>
    <row r="12056" spans="1:7" x14ac:dyDescent="0.2">
      <c r="A12056">
        <v>2013</v>
      </c>
      <c r="B12056">
        <v>1</v>
      </c>
      <c r="C12056">
        <v>1</v>
      </c>
      <c r="D12056">
        <v>0.66239119000000002</v>
      </c>
      <c r="E12056">
        <v>-0.83868408000000005</v>
      </c>
      <c r="F12056" s="46">
        <v>3</v>
      </c>
      <c r="G12056">
        <v>1.0687156</v>
      </c>
    </row>
    <row r="12057" spans="1:7" x14ac:dyDescent="0.2">
      <c r="A12057">
        <v>2013</v>
      </c>
      <c r="B12057">
        <v>1</v>
      </c>
      <c r="C12057">
        <v>2</v>
      </c>
      <c r="D12057">
        <v>0.82317978000000003</v>
      </c>
      <c r="E12057">
        <v>-0.63821267999999998</v>
      </c>
      <c r="F12057" s="46">
        <v>4</v>
      </c>
      <c r="G12057">
        <v>1.0416048</v>
      </c>
    </row>
    <row r="12058" spans="1:7" x14ac:dyDescent="0.2">
      <c r="A12058">
        <v>2013</v>
      </c>
      <c r="B12058">
        <v>1</v>
      </c>
      <c r="C12058">
        <v>3</v>
      </c>
      <c r="D12058">
        <v>0.95948124000000001</v>
      </c>
      <c r="E12058">
        <v>-0.23518500000000001</v>
      </c>
      <c r="F12058" s="46">
        <v>4</v>
      </c>
      <c r="G12058">
        <v>0.98788469999999995</v>
      </c>
    </row>
    <row r="12059" spans="1:7" x14ac:dyDescent="0.2">
      <c r="A12059">
        <v>2013</v>
      </c>
      <c r="B12059">
        <v>1</v>
      </c>
      <c r="C12059">
        <v>4</v>
      </c>
      <c r="D12059">
        <v>1.4117535000000001</v>
      </c>
      <c r="E12059">
        <v>-0.26313819999999999</v>
      </c>
      <c r="F12059" s="46">
        <v>4</v>
      </c>
      <c r="G12059">
        <v>1.4360675000000001</v>
      </c>
    </row>
    <row r="12060" spans="1:7" x14ac:dyDescent="0.2">
      <c r="A12060">
        <v>2013</v>
      </c>
      <c r="B12060">
        <v>1</v>
      </c>
      <c r="C12060">
        <v>5</v>
      </c>
      <c r="D12060">
        <v>2.0074679999999998</v>
      </c>
      <c r="E12060">
        <v>-0.44424364</v>
      </c>
      <c r="F12060" s="46">
        <v>4</v>
      </c>
      <c r="G12060">
        <v>2.0560350000000001</v>
      </c>
    </row>
    <row r="12061" spans="1:7" x14ac:dyDescent="0.2">
      <c r="A12061">
        <v>2013</v>
      </c>
      <c r="B12061">
        <v>1</v>
      </c>
      <c r="C12061">
        <v>6</v>
      </c>
      <c r="D12061">
        <v>2.2505807999999998</v>
      </c>
      <c r="E12061">
        <v>-0.30391302999999997</v>
      </c>
      <c r="F12061" s="46">
        <v>4</v>
      </c>
      <c r="G12061">
        <v>2.2710080000000001</v>
      </c>
    </row>
    <row r="12062" spans="1:7" x14ac:dyDescent="0.2">
      <c r="A12062">
        <v>2013</v>
      </c>
      <c r="B12062">
        <v>1</v>
      </c>
      <c r="C12062">
        <v>7</v>
      </c>
      <c r="D12062">
        <v>2.1761626999999999</v>
      </c>
      <c r="E12062" s="45">
        <v>7.8050553800000005E-2</v>
      </c>
      <c r="F12062" s="46">
        <v>5</v>
      </c>
      <c r="G12062">
        <v>2.177562</v>
      </c>
    </row>
    <row r="12063" spans="1:7" x14ac:dyDescent="0.2">
      <c r="A12063">
        <v>2013</v>
      </c>
      <c r="B12063">
        <v>1</v>
      </c>
      <c r="C12063">
        <v>8</v>
      </c>
      <c r="D12063">
        <v>2.0770333000000001</v>
      </c>
      <c r="E12063">
        <v>0.48855555000000001</v>
      </c>
      <c r="F12063" s="46">
        <v>5</v>
      </c>
      <c r="G12063">
        <v>2.1337183</v>
      </c>
    </row>
    <row r="12064" spans="1:7" x14ac:dyDescent="0.2">
      <c r="A12064">
        <v>2013</v>
      </c>
      <c r="B12064">
        <v>1</v>
      </c>
      <c r="C12064">
        <v>9</v>
      </c>
      <c r="D12064">
        <v>1.8668735000000001</v>
      </c>
      <c r="E12064">
        <v>0.98192166999999997</v>
      </c>
      <c r="F12064" s="46">
        <v>5</v>
      </c>
      <c r="G12064">
        <v>2.1093568999999999</v>
      </c>
    </row>
    <row r="12065" spans="1:7" x14ac:dyDescent="0.2">
      <c r="A12065">
        <v>2013</v>
      </c>
      <c r="B12065">
        <v>1</v>
      </c>
      <c r="C12065">
        <v>10</v>
      </c>
      <c r="D12065">
        <v>1.6615181000000001</v>
      </c>
      <c r="E12065">
        <v>1.5159507999999999</v>
      </c>
      <c r="F12065" s="46">
        <v>5</v>
      </c>
      <c r="G12065">
        <v>2.2491663000000002</v>
      </c>
    </row>
    <row r="12066" spans="1:7" x14ac:dyDescent="0.2">
      <c r="A12066">
        <v>2013</v>
      </c>
      <c r="B12066">
        <v>1</v>
      </c>
      <c r="C12066">
        <v>11</v>
      </c>
      <c r="D12066">
        <v>1.0478257</v>
      </c>
      <c r="E12066">
        <v>1.9605296999999999</v>
      </c>
      <c r="F12066" s="46">
        <v>6</v>
      </c>
      <c r="G12066">
        <v>2.2229743000000002</v>
      </c>
    </row>
    <row r="12067" spans="1:7" x14ac:dyDescent="0.2">
      <c r="A12067">
        <v>2013</v>
      </c>
      <c r="B12067">
        <v>1</v>
      </c>
      <c r="C12067">
        <v>12</v>
      </c>
      <c r="D12067">
        <v>0.41639926999999999</v>
      </c>
      <c r="E12067">
        <v>2.4738247000000002</v>
      </c>
      <c r="F12067" s="46">
        <v>6</v>
      </c>
      <c r="G12067">
        <v>2.5086246000000001</v>
      </c>
    </row>
    <row r="12068" spans="1:7" x14ac:dyDescent="0.2">
      <c r="A12068">
        <v>2013</v>
      </c>
      <c r="B12068">
        <v>1</v>
      </c>
      <c r="C12068">
        <v>13</v>
      </c>
      <c r="D12068">
        <v>0.20108101</v>
      </c>
      <c r="E12068">
        <v>2.4783132000000001</v>
      </c>
      <c r="F12068" s="46">
        <v>6</v>
      </c>
      <c r="G12068">
        <v>2.4864573000000001</v>
      </c>
    </row>
    <row r="12069" spans="1:7" x14ac:dyDescent="0.2">
      <c r="A12069">
        <v>2013</v>
      </c>
      <c r="B12069">
        <v>1</v>
      </c>
      <c r="C12069">
        <v>14</v>
      </c>
      <c r="D12069" s="45">
        <v>-6.2682375299999996E-2</v>
      </c>
      <c r="E12069">
        <v>2.6559894000000002</v>
      </c>
      <c r="F12069" s="46">
        <v>7</v>
      </c>
      <c r="G12069">
        <v>2.6567289999999999</v>
      </c>
    </row>
    <row r="12070" spans="1:7" x14ac:dyDescent="0.2">
      <c r="A12070">
        <v>2013</v>
      </c>
      <c r="B12070">
        <v>1</v>
      </c>
      <c r="C12070">
        <v>15</v>
      </c>
      <c r="D12070">
        <v>-0.36101340999999998</v>
      </c>
      <c r="E12070">
        <v>2.5252457000000001</v>
      </c>
      <c r="F12070" s="46">
        <v>7</v>
      </c>
      <c r="G12070">
        <v>2.5509206999999998</v>
      </c>
    </row>
    <row r="12071" spans="1:7" x14ac:dyDescent="0.2">
      <c r="A12071">
        <v>2013</v>
      </c>
      <c r="B12071">
        <v>1</v>
      </c>
      <c r="C12071">
        <v>16</v>
      </c>
      <c r="D12071">
        <v>-0.40446525999999999</v>
      </c>
      <c r="E12071">
        <v>2.4587476000000001</v>
      </c>
      <c r="F12071" s="46">
        <v>7</v>
      </c>
      <c r="G12071">
        <v>2.4917929000000001</v>
      </c>
    </row>
    <row r="12072" spans="1:7" x14ac:dyDescent="0.2">
      <c r="A12072">
        <v>2013</v>
      </c>
      <c r="B12072">
        <v>1</v>
      </c>
      <c r="C12072">
        <v>17</v>
      </c>
      <c r="D12072">
        <v>-0.42623510999999997</v>
      </c>
      <c r="E12072">
        <v>2.1766708000000001</v>
      </c>
      <c r="F12072" s="46">
        <v>7</v>
      </c>
      <c r="G12072">
        <v>2.2180108999999999</v>
      </c>
    </row>
    <row r="12073" spans="1:7" x14ac:dyDescent="0.2">
      <c r="A12073">
        <v>2013</v>
      </c>
      <c r="B12073">
        <v>1</v>
      </c>
      <c r="C12073">
        <v>18</v>
      </c>
      <c r="D12073">
        <v>-0.18008489999999999</v>
      </c>
      <c r="E12073">
        <v>1.9539371000000001</v>
      </c>
      <c r="F12073" s="46">
        <v>7</v>
      </c>
      <c r="G12073">
        <v>1.9622183</v>
      </c>
    </row>
    <row r="12074" spans="1:7" x14ac:dyDescent="0.2">
      <c r="A12074">
        <v>2013</v>
      </c>
      <c r="B12074">
        <v>1</v>
      </c>
      <c r="C12074">
        <v>19</v>
      </c>
      <c r="D12074">
        <v>-0.18638453999999999</v>
      </c>
      <c r="E12074">
        <v>1.9527383</v>
      </c>
      <c r="F12074" s="46">
        <v>7</v>
      </c>
      <c r="G12074">
        <v>1.9616131999999999</v>
      </c>
    </row>
    <row r="12075" spans="1:7" x14ac:dyDescent="0.2">
      <c r="A12075">
        <v>2013</v>
      </c>
      <c r="B12075">
        <v>1</v>
      </c>
      <c r="C12075">
        <v>20</v>
      </c>
      <c r="D12075">
        <v>-0.33146619999999999</v>
      </c>
      <c r="E12075">
        <v>2.1901708000000002</v>
      </c>
      <c r="F12075" s="46">
        <v>7</v>
      </c>
      <c r="G12075">
        <v>2.2151112999999998</v>
      </c>
    </row>
    <row r="12076" spans="1:7" x14ac:dyDescent="0.2">
      <c r="A12076">
        <v>2013</v>
      </c>
      <c r="B12076">
        <v>1</v>
      </c>
      <c r="C12076">
        <v>21</v>
      </c>
      <c r="D12076">
        <v>-0.40736577000000002</v>
      </c>
      <c r="E12076">
        <v>2.0336287</v>
      </c>
      <c r="F12076" s="46">
        <v>7</v>
      </c>
      <c r="G12076">
        <v>2.0740283000000002</v>
      </c>
    </row>
    <row r="12077" spans="1:7" x14ac:dyDescent="0.2">
      <c r="A12077">
        <v>2013</v>
      </c>
      <c r="B12077">
        <v>1</v>
      </c>
      <c r="C12077">
        <v>22</v>
      </c>
      <c r="D12077">
        <v>-0.34317636000000001</v>
      </c>
      <c r="E12077">
        <v>2.1390766999999999</v>
      </c>
      <c r="F12077" s="46">
        <v>7</v>
      </c>
      <c r="G12077">
        <v>2.1664302000000002</v>
      </c>
    </row>
    <row r="12078" spans="1:7" x14ac:dyDescent="0.2">
      <c r="A12078">
        <v>2013</v>
      </c>
      <c r="B12078">
        <v>1</v>
      </c>
      <c r="C12078">
        <v>23</v>
      </c>
      <c r="D12078">
        <v>-0.44432010999999999</v>
      </c>
      <c r="E12078">
        <v>2.1587944000000001</v>
      </c>
      <c r="F12078" s="46">
        <v>7</v>
      </c>
      <c r="G12078">
        <v>2.2040448000000001</v>
      </c>
    </row>
    <row r="12079" spans="1:7" x14ac:dyDescent="0.2">
      <c r="A12079">
        <v>2013</v>
      </c>
      <c r="B12079">
        <v>1</v>
      </c>
      <c r="C12079">
        <v>24</v>
      </c>
      <c r="D12079">
        <v>-0.50993681000000002</v>
      </c>
      <c r="E12079">
        <v>2.1429521999999999</v>
      </c>
      <c r="F12079" s="46">
        <v>7</v>
      </c>
      <c r="G12079">
        <v>2.2027890999999999</v>
      </c>
    </row>
    <row r="12080" spans="1:7" x14ac:dyDescent="0.2">
      <c r="A12080">
        <v>2013</v>
      </c>
      <c r="B12080">
        <v>1</v>
      </c>
      <c r="C12080">
        <v>25</v>
      </c>
      <c r="D12080">
        <v>-0.18748190000000001</v>
      </c>
      <c r="E12080">
        <v>1.9609331999999999</v>
      </c>
      <c r="F12080" s="46">
        <v>7</v>
      </c>
      <c r="G12080">
        <v>1.9698751999999999</v>
      </c>
    </row>
    <row r="12081" spans="1:7" x14ac:dyDescent="0.2">
      <c r="A12081">
        <v>2013</v>
      </c>
      <c r="B12081">
        <v>1</v>
      </c>
      <c r="C12081">
        <v>26</v>
      </c>
      <c r="D12081">
        <v>-0.14065274999999999</v>
      </c>
      <c r="E12081">
        <v>1.8738999000000001</v>
      </c>
      <c r="F12081" s="46">
        <v>7</v>
      </c>
      <c r="G12081">
        <v>1.8791711</v>
      </c>
    </row>
    <row r="12082" spans="1:7" x14ac:dyDescent="0.2">
      <c r="A12082">
        <v>2013</v>
      </c>
      <c r="B12082">
        <v>1</v>
      </c>
      <c r="C12082">
        <v>27</v>
      </c>
      <c r="D12082">
        <v>-0.31928973999999999</v>
      </c>
      <c r="E12082">
        <v>1.816646</v>
      </c>
      <c r="F12082" s="46">
        <v>7</v>
      </c>
      <c r="G12082">
        <v>1.8444913999999999</v>
      </c>
    </row>
    <row r="12083" spans="1:7" x14ac:dyDescent="0.2">
      <c r="A12083">
        <v>2013</v>
      </c>
      <c r="B12083">
        <v>1</v>
      </c>
      <c r="C12083">
        <v>28</v>
      </c>
      <c r="D12083">
        <v>-0.59928203000000002</v>
      </c>
      <c r="E12083">
        <v>1.5874214</v>
      </c>
      <c r="F12083" s="46">
        <v>7</v>
      </c>
      <c r="G12083">
        <v>1.6967751</v>
      </c>
    </row>
    <row r="12084" spans="1:7" x14ac:dyDescent="0.2">
      <c r="A12084">
        <v>2013</v>
      </c>
      <c r="B12084">
        <v>1</v>
      </c>
      <c r="C12084">
        <v>29</v>
      </c>
      <c r="D12084">
        <v>-0.56765299999999996</v>
      </c>
      <c r="E12084">
        <v>1.3540634</v>
      </c>
      <c r="F12084" s="46">
        <v>7</v>
      </c>
      <c r="G12084">
        <v>1.4682362</v>
      </c>
    </row>
    <row r="12085" spans="1:7" x14ac:dyDescent="0.2">
      <c r="A12085">
        <v>2013</v>
      </c>
      <c r="B12085">
        <v>1</v>
      </c>
      <c r="C12085">
        <v>30</v>
      </c>
      <c r="D12085">
        <v>-1.0479331000000001</v>
      </c>
      <c r="E12085">
        <v>1.2238095</v>
      </c>
      <c r="F12085" s="46">
        <v>7</v>
      </c>
      <c r="G12085">
        <v>1.6111713999999999</v>
      </c>
    </row>
    <row r="12086" spans="1:7" x14ac:dyDescent="0.2">
      <c r="A12086">
        <v>2013</v>
      </c>
      <c r="B12086">
        <v>1</v>
      </c>
      <c r="C12086">
        <v>31</v>
      </c>
      <c r="D12086">
        <v>-1.6976739999999999</v>
      </c>
      <c r="E12086">
        <v>1.1959667</v>
      </c>
      <c r="F12086" s="46">
        <v>8</v>
      </c>
      <c r="G12086">
        <v>2.0766399</v>
      </c>
    </row>
    <row r="12087" spans="1:7" x14ac:dyDescent="0.2">
      <c r="A12087">
        <v>2013</v>
      </c>
      <c r="B12087">
        <v>2</v>
      </c>
      <c r="C12087">
        <v>1</v>
      </c>
      <c r="D12087">
        <v>-2.0558025999999998</v>
      </c>
      <c r="E12087">
        <v>0.81653374000000001</v>
      </c>
      <c r="F12087" s="46">
        <v>8</v>
      </c>
      <c r="G12087">
        <v>2.2120242000000001</v>
      </c>
    </row>
    <row r="12088" spans="1:7" x14ac:dyDescent="0.2">
      <c r="A12088">
        <v>2013</v>
      </c>
      <c r="B12088">
        <v>2</v>
      </c>
      <c r="C12088">
        <v>2</v>
      </c>
      <c r="D12088">
        <v>-2.0804946000000002</v>
      </c>
      <c r="E12088">
        <v>0.1325094</v>
      </c>
      <c r="F12088" s="46">
        <v>8</v>
      </c>
      <c r="G12088">
        <v>2.0847101000000001</v>
      </c>
    </row>
    <row r="12089" spans="1:7" x14ac:dyDescent="0.2">
      <c r="A12089">
        <v>2013</v>
      </c>
      <c r="B12089">
        <v>2</v>
      </c>
      <c r="C12089">
        <v>3</v>
      </c>
      <c r="D12089">
        <v>-2.0007098000000001</v>
      </c>
      <c r="E12089">
        <v>-0.23269609999999999</v>
      </c>
      <c r="F12089" s="46">
        <v>1</v>
      </c>
      <c r="G12089">
        <v>2.0141963999999999</v>
      </c>
    </row>
    <row r="12090" spans="1:7" x14ac:dyDescent="0.2">
      <c r="A12090">
        <v>2013</v>
      </c>
      <c r="B12090">
        <v>2</v>
      </c>
      <c r="C12090">
        <v>4</v>
      </c>
      <c r="D12090">
        <v>-1.6736751999999999</v>
      </c>
      <c r="E12090">
        <v>-0.22606196000000001</v>
      </c>
      <c r="F12090" s="46">
        <v>1</v>
      </c>
      <c r="G12090">
        <v>1.6888732</v>
      </c>
    </row>
    <row r="12091" spans="1:7" x14ac:dyDescent="0.2">
      <c r="A12091">
        <v>2013</v>
      </c>
      <c r="B12091">
        <v>2</v>
      </c>
      <c r="C12091">
        <v>5</v>
      </c>
      <c r="D12091">
        <v>-1.3363037</v>
      </c>
      <c r="E12091">
        <v>-0.25180300999999999</v>
      </c>
      <c r="F12091" s="46">
        <v>1</v>
      </c>
      <c r="G12091">
        <v>1.3598207</v>
      </c>
    </row>
    <row r="12092" spans="1:7" x14ac:dyDescent="0.2">
      <c r="A12092">
        <v>2013</v>
      </c>
      <c r="B12092">
        <v>2</v>
      </c>
      <c r="C12092">
        <v>6</v>
      </c>
      <c r="D12092">
        <v>-0.89610922000000004</v>
      </c>
      <c r="E12092">
        <v>-0.15369093</v>
      </c>
      <c r="F12092" s="46">
        <v>1</v>
      </c>
      <c r="G12092">
        <v>0.90919340000000004</v>
      </c>
    </row>
    <row r="12093" spans="1:7" x14ac:dyDescent="0.2">
      <c r="A12093">
        <v>2013</v>
      </c>
      <c r="B12093">
        <v>2</v>
      </c>
      <c r="C12093">
        <v>7</v>
      </c>
      <c r="D12093">
        <v>-1.1735632</v>
      </c>
      <c r="E12093">
        <v>-0.27547732000000003</v>
      </c>
      <c r="F12093" s="46">
        <v>1</v>
      </c>
      <c r="G12093">
        <v>1.205462</v>
      </c>
    </row>
    <row r="12094" spans="1:7" x14ac:dyDescent="0.2">
      <c r="A12094">
        <v>2013</v>
      </c>
      <c r="B12094">
        <v>2</v>
      </c>
      <c r="C12094">
        <v>8</v>
      </c>
      <c r="D12094">
        <v>-1.4556587999999999</v>
      </c>
      <c r="E12094">
        <v>-0.32378182</v>
      </c>
      <c r="F12094" s="46">
        <v>1</v>
      </c>
      <c r="G12094">
        <v>1.4912333</v>
      </c>
    </row>
    <row r="12095" spans="1:7" x14ac:dyDescent="0.2">
      <c r="A12095">
        <v>2013</v>
      </c>
      <c r="B12095">
        <v>2</v>
      </c>
      <c r="C12095">
        <v>9</v>
      </c>
      <c r="D12095">
        <v>-1.6613131999999999</v>
      </c>
      <c r="E12095">
        <v>-0.34202423999999998</v>
      </c>
      <c r="F12095" s="46">
        <v>1</v>
      </c>
      <c r="G12095">
        <v>1.6961550999999999</v>
      </c>
    </row>
    <row r="12096" spans="1:7" x14ac:dyDescent="0.2">
      <c r="A12096">
        <v>2013</v>
      </c>
      <c r="B12096">
        <v>2</v>
      </c>
      <c r="C12096">
        <v>10</v>
      </c>
      <c r="D12096">
        <v>-1.6560862000000001</v>
      </c>
      <c r="E12096">
        <v>-0.68854254000000004</v>
      </c>
      <c r="F12096" s="46">
        <v>1</v>
      </c>
      <c r="G12096">
        <v>1.7935194999999999</v>
      </c>
    </row>
    <row r="12097" spans="1:7" x14ac:dyDescent="0.2">
      <c r="A12097">
        <v>2013</v>
      </c>
      <c r="B12097">
        <v>2</v>
      </c>
      <c r="C12097">
        <v>11</v>
      </c>
      <c r="D12097">
        <v>-1.2998255000000001</v>
      </c>
      <c r="E12097">
        <v>-0.90564774999999997</v>
      </c>
      <c r="F12097" s="46">
        <v>1</v>
      </c>
      <c r="G12097">
        <v>1.5842172999999999</v>
      </c>
    </row>
    <row r="12098" spans="1:7" x14ac:dyDescent="0.2">
      <c r="A12098">
        <v>2013</v>
      </c>
      <c r="B12098">
        <v>2</v>
      </c>
      <c r="C12098">
        <v>12</v>
      </c>
      <c r="D12098">
        <v>-0.85751980999999999</v>
      </c>
      <c r="E12098">
        <v>-1.0788678</v>
      </c>
      <c r="F12098" s="46">
        <v>2</v>
      </c>
      <c r="G12098">
        <v>1.3781494999999999</v>
      </c>
    </row>
    <row r="12099" spans="1:7" x14ac:dyDescent="0.2">
      <c r="A12099">
        <v>2013</v>
      </c>
      <c r="B12099">
        <v>2</v>
      </c>
      <c r="C12099">
        <v>13</v>
      </c>
      <c r="D12099">
        <v>-0.47414731999999998</v>
      </c>
      <c r="E12099">
        <v>-1.628341</v>
      </c>
      <c r="F12099" s="46">
        <v>2</v>
      </c>
      <c r="G12099">
        <v>1.6959687000000001</v>
      </c>
    </row>
    <row r="12100" spans="1:7" x14ac:dyDescent="0.2">
      <c r="A12100">
        <v>2013</v>
      </c>
      <c r="B12100">
        <v>2</v>
      </c>
      <c r="C12100">
        <v>14</v>
      </c>
      <c r="D12100" s="45">
        <v>-6.2390711199999997E-2</v>
      </c>
      <c r="E12100">
        <v>-1.9114544</v>
      </c>
      <c r="F12100" s="46">
        <v>2</v>
      </c>
      <c r="G12100">
        <v>1.9124725</v>
      </c>
    </row>
    <row r="12101" spans="1:7" x14ac:dyDescent="0.2">
      <c r="A12101">
        <v>2013</v>
      </c>
      <c r="B12101">
        <v>2</v>
      </c>
      <c r="C12101">
        <v>15</v>
      </c>
      <c r="D12101">
        <v>0.60487002000000001</v>
      </c>
      <c r="E12101">
        <v>-1.6097608000000001</v>
      </c>
      <c r="F12101" s="46">
        <v>3</v>
      </c>
      <c r="G12101">
        <v>1.7196505</v>
      </c>
    </row>
    <row r="12102" spans="1:7" x14ac:dyDescent="0.2">
      <c r="A12102">
        <v>2013</v>
      </c>
      <c r="B12102">
        <v>2</v>
      </c>
      <c r="C12102">
        <v>16</v>
      </c>
      <c r="D12102">
        <v>1.1003947000000001</v>
      </c>
      <c r="E12102">
        <v>-1.1967623999999999</v>
      </c>
      <c r="F12102" s="46">
        <v>3</v>
      </c>
      <c r="G12102">
        <v>1.6257641</v>
      </c>
    </row>
    <row r="12103" spans="1:7" x14ac:dyDescent="0.2">
      <c r="A12103">
        <v>2013</v>
      </c>
      <c r="B12103">
        <v>2</v>
      </c>
      <c r="C12103">
        <v>17</v>
      </c>
      <c r="D12103">
        <v>1.2796065999999999</v>
      </c>
      <c r="E12103">
        <v>-0.97081726999999995</v>
      </c>
      <c r="F12103" s="46">
        <v>4</v>
      </c>
      <c r="G12103">
        <v>1.6062002</v>
      </c>
    </row>
    <row r="12104" spans="1:7" x14ac:dyDescent="0.2">
      <c r="A12104">
        <v>2013</v>
      </c>
      <c r="B12104">
        <v>2</v>
      </c>
      <c r="C12104">
        <v>18</v>
      </c>
      <c r="D12104">
        <v>1.5403168</v>
      </c>
      <c r="E12104">
        <v>-1.0099102</v>
      </c>
      <c r="F12104" s="46">
        <v>4</v>
      </c>
      <c r="G12104">
        <v>1.8418726000000001</v>
      </c>
    </row>
    <row r="12105" spans="1:7" x14ac:dyDescent="0.2">
      <c r="A12105">
        <v>2013</v>
      </c>
      <c r="B12105">
        <v>2</v>
      </c>
      <c r="C12105">
        <v>19</v>
      </c>
      <c r="D12105">
        <v>1.5289451000000001</v>
      </c>
      <c r="E12105">
        <v>-0.75206751000000005</v>
      </c>
      <c r="F12105" s="46">
        <v>4</v>
      </c>
      <c r="G12105">
        <v>1.7039010999999999</v>
      </c>
    </row>
    <row r="12106" spans="1:7" x14ac:dyDescent="0.2">
      <c r="A12106">
        <v>2013</v>
      </c>
      <c r="B12106">
        <v>2</v>
      </c>
      <c r="C12106">
        <v>20</v>
      </c>
      <c r="D12106">
        <v>1.6118391000000001</v>
      </c>
      <c r="E12106">
        <v>-0.42668244</v>
      </c>
      <c r="F12106" s="46">
        <v>4</v>
      </c>
      <c r="G12106">
        <v>1.6673579999999999</v>
      </c>
    </row>
    <row r="12107" spans="1:7" x14ac:dyDescent="0.2">
      <c r="A12107">
        <v>2013</v>
      </c>
      <c r="B12107">
        <v>2</v>
      </c>
      <c r="C12107">
        <v>21</v>
      </c>
      <c r="D12107">
        <v>1.6458561</v>
      </c>
      <c r="E12107">
        <v>-0.35096663</v>
      </c>
      <c r="F12107" s="46">
        <v>4</v>
      </c>
      <c r="G12107">
        <v>1.6828607</v>
      </c>
    </row>
    <row r="12108" spans="1:7" x14ac:dyDescent="0.2">
      <c r="A12108">
        <v>2013</v>
      </c>
      <c r="B12108">
        <v>2</v>
      </c>
      <c r="C12108">
        <v>22</v>
      </c>
      <c r="D12108">
        <v>1.5680248000000001</v>
      </c>
      <c r="E12108" s="45">
        <v>-9.8248288000000003E-2</v>
      </c>
      <c r="F12108" s="46">
        <v>4</v>
      </c>
      <c r="G12108">
        <v>1.5710995999999999</v>
      </c>
    </row>
    <row r="12109" spans="1:7" x14ac:dyDescent="0.2">
      <c r="A12109">
        <v>2013</v>
      </c>
      <c r="B12109">
        <v>2</v>
      </c>
      <c r="C12109">
        <v>23</v>
      </c>
      <c r="D12109">
        <v>1.1150066000000001</v>
      </c>
      <c r="E12109">
        <v>0.21563742</v>
      </c>
      <c r="F12109" s="46">
        <v>5</v>
      </c>
      <c r="G12109">
        <v>1.1356668000000001</v>
      </c>
    </row>
    <row r="12110" spans="1:7" x14ac:dyDescent="0.2">
      <c r="A12110">
        <v>2013</v>
      </c>
      <c r="B12110">
        <v>2</v>
      </c>
      <c r="C12110">
        <v>24</v>
      </c>
      <c r="D12110">
        <v>0.72116703000000004</v>
      </c>
      <c r="E12110">
        <v>0.61141318</v>
      </c>
      <c r="F12110" s="46">
        <v>5</v>
      </c>
      <c r="G12110">
        <v>0.94546704999999998</v>
      </c>
    </row>
    <row r="12111" spans="1:7" x14ac:dyDescent="0.2">
      <c r="A12111">
        <v>2013</v>
      </c>
      <c r="B12111">
        <v>2</v>
      </c>
      <c r="C12111">
        <v>25</v>
      </c>
      <c r="D12111">
        <v>0.73316323999999999</v>
      </c>
      <c r="E12111">
        <v>1.1682315000000001</v>
      </c>
      <c r="F12111" s="46">
        <v>6</v>
      </c>
      <c r="G12111">
        <v>1.3792365</v>
      </c>
    </row>
    <row r="12112" spans="1:7" x14ac:dyDescent="0.2">
      <c r="A12112">
        <v>2013</v>
      </c>
      <c r="B12112">
        <v>2</v>
      </c>
      <c r="C12112">
        <v>26</v>
      </c>
      <c r="D12112">
        <v>0.80775428000000005</v>
      </c>
      <c r="E12112">
        <v>1.5783412000000001</v>
      </c>
      <c r="F12112" s="46">
        <v>6</v>
      </c>
      <c r="G12112">
        <v>1.7730279</v>
      </c>
    </row>
    <row r="12113" spans="1:7" x14ac:dyDescent="0.2">
      <c r="A12113">
        <v>2013</v>
      </c>
      <c r="B12113">
        <v>2</v>
      </c>
      <c r="C12113">
        <v>27</v>
      </c>
      <c r="D12113">
        <v>0.88550591000000001</v>
      </c>
      <c r="E12113">
        <v>1.6971651000000001</v>
      </c>
      <c r="F12113" s="46">
        <v>6</v>
      </c>
      <c r="G12113">
        <v>1.9142858</v>
      </c>
    </row>
    <row r="12114" spans="1:7" x14ac:dyDescent="0.2">
      <c r="A12114">
        <v>2013</v>
      </c>
      <c r="B12114">
        <v>2</v>
      </c>
      <c r="C12114">
        <v>28</v>
      </c>
      <c r="D12114">
        <v>0.58593183999999998</v>
      </c>
      <c r="E12114">
        <v>1.8024553999999999</v>
      </c>
      <c r="F12114" s="46">
        <v>6</v>
      </c>
      <c r="G12114">
        <v>1.8952998999999999</v>
      </c>
    </row>
    <row r="12115" spans="1:7" x14ac:dyDescent="0.2">
      <c r="A12115">
        <v>2013</v>
      </c>
      <c r="B12115">
        <v>3</v>
      </c>
      <c r="C12115">
        <v>1</v>
      </c>
      <c r="D12115">
        <v>0.56721973000000003</v>
      </c>
      <c r="E12115">
        <v>1.9173263</v>
      </c>
      <c r="F12115" s="46">
        <v>6</v>
      </c>
      <c r="G12115">
        <v>1.9994695</v>
      </c>
    </row>
    <row r="12116" spans="1:7" x14ac:dyDescent="0.2">
      <c r="A12116">
        <v>2013</v>
      </c>
      <c r="B12116">
        <v>3</v>
      </c>
      <c r="C12116">
        <v>2</v>
      </c>
      <c r="D12116">
        <v>0.44818816</v>
      </c>
      <c r="E12116">
        <v>1.9033855</v>
      </c>
      <c r="F12116" s="46">
        <v>6</v>
      </c>
      <c r="G12116">
        <v>1.9554408999999999</v>
      </c>
    </row>
    <row r="12117" spans="1:7" x14ac:dyDescent="0.2">
      <c r="A12117">
        <v>2013</v>
      </c>
      <c r="B12117">
        <v>3</v>
      </c>
      <c r="C12117">
        <v>3</v>
      </c>
      <c r="D12117">
        <v>0.65533512999999999</v>
      </c>
      <c r="E12117">
        <v>1.7844230999999999</v>
      </c>
      <c r="F12117" s="46">
        <v>6</v>
      </c>
      <c r="G12117">
        <v>1.9009551</v>
      </c>
    </row>
    <row r="12118" spans="1:7" x14ac:dyDescent="0.2">
      <c r="A12118">
        <v>2013</v>
      </c>
      <c r="B12118">
        <v>3</v>
      </c>
      <c r="C12118">
        <v>4</v>
      </c>
      <c r="D12118">
        <v>0.48729786000000003</v>
      </c>
      <c r="E12118">
        <v>1.6500518</v>
      </c>
      <c r="F12118" s="46">
        <v>6</v>
      </c>
      <c r="G12118">
        <v>1.7205029000000001</v>
      </c>
    </row>
    <row r="12119" spans="1:7" x14ac:dyDescent="0.2">
      <c r="A12119">
        <v>2013</v>
      </c>
      <c r="B12119">
        <v>3</v>
      </c>
      <c r="C12119">
        <v>5</v>
      </c>
      <c r="D12119">
        <v>-0.12501654000000001</v>
      </c>
      <c r="E12119">
        <v>1.6839701</v>
      </c>
      <c r="F12119" s="46">
        <v>7</v>
      </c>
      <c r="G12119">
        <v>1.6886042000000001</v>
      </c>
    </row>
    <row r="12120" spans="1:7" x14ac:dyDescent="0.2">
      <c r="A12120">
        <v>2013</v>
      </c>
      <c r="B12120">
        <v>3</v>
      </c>
      <c r="C12120">
        <v>6</v>
      </c>
      <c r="D12120">
        <v>-0.54533297000000003</v>
      </c>
      <c r="E12120">
        <v>1.6808645</v>
      </c>
      <c r="F12120" s="46">
        <v>7</v>
      </c>
      <c r="G12120">
        <v>1.7671144000000001</v>
      </c>
    </row>
    <row r="12121" spans="1:7" x14ac:dyDescent="0.2">
      <c r="A12121">
        <v>2013</v>
      </c>
      <c r="B12121">
        <v>3</v>
      </c>
      <c r="C12121">
        <v>7</v>
      </c>
      <c r="D12121">
        <v>-0.42601456999999998</v>
      </c>
      <c r="E12121">
        <v>1.6032671000000001</v>
      </c>
      <c r="F12121" s="46">
        <v>7</v>
      </c>
      <c r="G12121">
        <v>1.6589015</v>
      </c>
    </row>
    <row r="12122" spans="1:7" x14ac:dyDescent="0.2">
      <c r="A12122">
        <v>2013</v>
      </c>
      <c r="B12122">
        <v>3</v>
      </c>
      <c r="C12122">
        <v>8</v>
      </c>
      <c r="D12122" s="45">
        <v>-8.1266388300000006E-2</v>
      </c>
      <c r="E12122">
        <v>1.2660762000000001</v>
      </c>
      <c r="F12122" s="46">
        <v>7</v>
      </c>
      <c r="G12122">
        <v>1.2686816000000001</v>
      </c>
    </row>
    <row r="12123" spans="1:7" x14ac:dyDescent="0.2">
      <c r="A12123">
        <v>2013</v>
      </c>
      <c r="B12123">
        <v>3</v>
      </c>
      <c r="C12123">
        <v>9</v>
      </c>
      <c r="D12123">
        <v>0.45451673999999997</v>
      </c>
      <c r="E12123">
        <v>1.2687557</v>
      </c>
      <c r="F12123" s="46">
        <v>6</v>
      </c>
      <c r="G12123">
        <v>1.3477116</v>
      </c>
    </row>
    <row r="12124" spans="1:7" x14ac:dyDescent="0.2">
      <c r="A12124">
        <v>2013</v>
      </c>
      <c r="B12124">
        <v>3</v>
      </c>
      <c r="C12124">
        <v>10</v>
      </c>
      <c r="D12124">
        <v>0.64755463999999996</v>
      </c>
      <c r="E12124">
        <v>1.1429693999999999</v>
      </c>
      <c r="F12124" s="46">
        <v>6</v>
      </c>
      <c r="G12124">
        <v>1.3136612999999999</v>
      </c>
    </row>
    <row r="12125" spans="1:7" x14ac:dyDescent="0.2">
      <c r="A12125">
        <v>2013</v>
      </c>
      <c r="B12125">
        <v>3</v>
      </c>
      <c r="C12125">
        <v>11</v>
      </c>
      <c r="D12125">
        <v>0.59712213000000003</v>
      </c>
      <c r="E12125">
        <v>0.93317300000000003</v>
      </c>
      <c r="F12125" s="46">
        <v>6</v>
      </c>
      <c r="G12125">
        <v>1.1078657999999999</v>
      </c>
    </row>
    <row r="12126" spans="1:7" x14ac:dyDescent="0.2">
      <c r="A12126">
        <v>2013</v>
      </c>
      <c r="B12126">
        <v>3</v>
      </c>
      <c r="C12126">
        <v>12</v>
      </c>
      <c r="D12126">
        <v>0.41605297000000002</v>
      </c>
      <c r="E12126">
        <v>1.0509611000000001</v>
      </c>
      <c r="F12126" s="46">
        <v>6</v>
      </c>
      <c r="G12126">
        <v>1.1303183000000001</v>
      </c>
    </row>
    <row r="12127" spans="1:7" x14ac:dyDescent="0.2">
      <c r="A12127">
        <v>2013</v>
      </c>
      <c r="B12127">
        <v>3</v>
      </c>
      <c r="C12127">
        <v>13</v>
      </c>
      <c r="D12127">
        <v>0.54292136000000002</v>
      </c>
      <c r="E12127">
        <v>1.2985245000000001</v>
      </c>
      <c r="F12127" s="46">
        <v>6</v>
      </c>
      <c r="G12127">
        <v>1.4074549999999999</v>
      </c>
    </row>
    <row r="12128" spans="1:7" x14ac:dyDescent="0.2">
      <c r="A12128">
        <v>2013</v>
      </c>
      <c r="B12128">
        <v>3</v>
      </c>
      <c r="C12128">
        <v>14</v>
      </c>
      <c r="D12128">
        <v>0.34819946000000002</v>
      </c>
      <c r="E12128">
        <v>1.2838711</v>
      </c>
      <c r="F12128" s="46">
        <v>6</v>
      </c>
      <c r="G12128">
        <v>1.3302510000000001</v>
      </c>
    </row>
    <row r="12129" spans="1:7" x14ac:dyDescent="0.2">
      <c r="A12129">
        <v>2013</v>
      </c>
      <c r="B12129">
        <v>3</v>
      </c>
      <c r="C12129">
        <v>15</v>
      </c>
      <c r="D12129">
        <v>-0.23020519</v>
      </c>
      <c r="E12129">
        <v>1.2601855</v>
      </c>
      <c r="F12129" s="46">
        <v>7</v>
      </c>
      <c r="G12129">
        <v>1.2810394000000001</v>
      </c>
    </row>
    <row r="12130" spans="1:7" x14ac:dyDescent="0.2">
      <c r="A12130">
        <v>2013</v>
      </c>
      <c r="B12130">
        <v>3</v>
      </c>
      <c r="C12130">
        <v>16</v>
      </c>
      <c r="D12130">
        <v>-0.75734466</v>
      </c>
      <c r="E12130">
        <v>1.2508868</v>
      </c>
      <c r="F12130" s="46">
        <v>7</v>
      </c>
      <c r="G12130">
        <v>1.4622888999999999</v>
      </c>
    </row>
    <row r="12131" spans="1:7" x14ac:dyDescent="0.2">
      <c r="A12131">
        <v>2013</v>
      </c>
      <c r="B12131">
        <v>3</v>
      </c>
      <c r="C12131">
        <v>17</v>
      </c>
      <c r="D12131">
        <v>-1.0787446000000001</v>
      </c>
      <c r="E12131">
        <v>0.98625845000000001</v>
      </c>
      <c r="F12131" s="46">
        <v>8</v>
      </c>
      <c r="G12131">
        <v>1.4616414</v>
      </c>
    </row>
    <row r="12132" spans="1:7" x14ac:dyDescent="0.2">
      <c r="A12132">
        <v>2013</v>
      </c>
      <c r="B12132">
        <v>3</v>
      </c>
      <c r="C12132">
        <v>18</v>
      </c>
      <c r="D12132">
        <v>-1.1158869</v>
      </c>
      <c r="E12132">
        <v>0.62645483000000002</v>
      </c>
      <c r="F12132" s="46">
        <v>8</v>
      </c>
      <c r="G12132">
        <v>1.2797067</v>
      </c>
    </row>
    <row r="12133" spans="1:7" x14ac:dyDescent="0.2">
      <c r="A12133">
        <v>2013</v>
      </c>
      <c r="B12133">
        <v>3</v>
      </c>
      <c r="C12133">
        <v>19</v>
      </c>
      <c r="D12133">
        <v>-1.2762500000000001</v>
      </c>
      <c r="E12133">
        <v>0.36115855000000002</v>
      </c>
      <c r="F12133" s="46">
        <v>8</v>
      </c>
      <c r="G12133">
        <v>1.3263670000000001</v>
      </c>
    </row>
    <row r="12134" spans="1:7" x14ac:dyDescent="0.2">
      <c r="A12134">
        <v>2013</v>
      </c>
      <c r="B12134">
        <v>3</v>
      </c>
      <c r="C12134">
        <v>20</v>
      </c>
      <c r="D12134">
        <v>-1.2075965</v>
      </c>
      <c r="E12134" s="45">
        <v>9.3841016299999996E-2</v>
      </c>
      <c r="F12134" s="46">
        <v>8</v>
      </c>
      <c r="G12134">
        <v>1.2112372</v>
      </c>
    </row>
    <row r="12135" spans="1:7" x14ac:dyDescent="0.2">
      <c r="A12135">
        <v>2013</v>
      </c>
      <c r="B12135">
        <v>3</v>
      </c>
      <c r="C12135">
        <v>21</v>
      </c>
      <c r="D12135">
        <v>-1.0173371</v>
      </c>
      <c r="E12135" s="45">
        <v>-4.0096037100000002E-2</v>
      </c>
      <c r="F12135" s="46">
        <v>1</v>
      </c>
      <c r="G12135">
        <v>1.0181268000000001</v>
      </c>
    </row>
    <row r="12136" spans="1:7" x14ac:dyDescent="0.2">
      <c r="A12136">
        <v>2013</v>
      </c>
      <c r="B12136">
        <v>3</v>
      </c>
      <c r="C12136">
        <v>22</v>
      </c>
      <c r="D12136">
        <v>-0.87999505</v>
      </c>
      <c r="E12136">
        <v>-0.42199555</v>
      </c>
      <c r="F12136" s="46">
        <v>1</v>
      </c>
      <c r="G12136">
        <v>0.97594649</v>
      </c>
    </row>
    <row r="12137" spans="1:7" x14ac:dyDescent="0.2">
      <c r="A12137">
        <v>2013</v>
      </c>
      <c r="B12137">
        <v>3</v>
      </c>
      <c r="C12137">
        <v>23</v>
      </c>
      <c r="D12137">
        <v>-0.54663938000000001</v>
      </c>
      <c r="E12137">
        <v>-0.33353802999999999</v>
      </c>
      <c r="F12137" s="46">
        <v>1</v>
      </c>
      <c r="G12137">
        <v>0.64036101000000001</v>
      </c>
    </row>
    <row r="12138" spans="1:7" x14ac:dyDescent="0.2">
      <c r="A12138">
        <v>2013</v>
      </c>
      <c r="B12138">
        <v>3</v>
      </c>
      <c r="C12138">
        <v>24</v>
      </c>
      <c r="D12138">
        <v>-0.33244439999999997</v>
      </c>
      <c r="E12138">
        <v>-0.1868349</v>
      </c>
      <c r="F12138" s="46">
        <v>1</v>
      </c>
      <c r="G12138">
        <v>0.38134836999999999</v>
      </c>
    </row>
    <row r="12139" spans="1:7" x14ac:dyDescent="0.2">
      <c r="A12139">
        <v>2013</v>
      </c>
      <c r="B12139">
        <v>3</v>
      </c>
      <c r="C12139">
        <v>25</v>
      </c>
      <c r="D12139" s="45">
        <v>6.2111820999999998E-2</v>
      </c>
      <c r="E12139">
        <v>-0.21560085000000001</v>
      </c>
      <c r="F12139" s="46">
        <v>3</v>
      </c>
      <c r="G12139">
        <v>0.22436935</v>
      </c>
    </row>
    <row r="12140" spans="1:7" x14ac:dyDescent="0.2">
      <c r="A12140">
        <v>2013</v>
      </c>
      <c r="B12140">
        <v>3</v>
      </c>
      <c r="C12140">
        <v>26</v>
      </c>
      <c r="D12140" s="45">
        <v>4.0054276600000001E-2</v>
      </c>
      <c r="E12140">
        <v>-0.24109106</v>
      </c>
      <c r="F12140" s="46">
        <v>3</v>
      </c>
      <c r="G12140">
        <v>0.24439567000000001</v>
      </c>
    </row>
    <row r="12141" spans="1:7" x14ac:dyDescent="0.2">
      <c r="A12141">
        <v>2013</v>
      </c>
      <c r="B12141">
        <v>3</v>
      </c>
      <c r="C12141">
        <v>27</v>
      </c>
      <c r="D12141">
        <v>0.35972821999999999</v>
      </c>
      <c r="E12141">
        <v>-0.38559905</v>
      </c>
      <c r="F12141" s="46">
        <v>3</v>
      </c>
      <c r="G12141">
        <v>0.52734333</v>
      </c>
    </row>
    <row r="12142" spans="1:7" x14ac:dyDescent="0.2">
      <c r="A12142">
        <v>2013</v>
      </c>
      <c r="B12142">
        <v>3</v>
      </c>
      <c r="C12142">
        <v>28</v>
      </c>
      <c r="D12142">
        <v>0.7056846</v>
      </c>
      <c r="E12142">
        <v>-0.58758067999999997</v>
      </c>
      <c r="F12142" s="46">
        <v>4</v>
      </c>
      <c r="G12142">
        <v>0.91828197</v>
      </c>
    </row>
    <row r="12143" spans="1:7" x14ac:dyDescent="0.2">
      <c r="A12143">
        <v>2013</v>
      </c>
      <c r="B12143">
        <v>3</v>
      </c>
      <c r="C12143">
        <v>29</v>
      </c>
      <c r="D12143">
        <v>0.82756448000000005</v>
      </c>
      <c r="E12143">
        <v>-0.42507187000000002</v>
      </c>
      <c r="F12143" s="46">
        <v>4</v>
      </c>
      <c r="G12143">
        <v>0.93034892999999996</v>
      </c>
    </row>
    <row r="12144" spans="1:7" x14ac:dyDescent="0.2">
      <c r="A12144">
        <v>2013</v>
      </c>
      <c r="B12144">
        <v>3</v>
      </c>
      <c r="C12144">
        <v>30</v>
      </c>
      <c r="D12144">
        <v>0.87805926999999995</v>
      </c>
      <c r="E12144">
        <v>-0.62764335000000004</v>
      </c>
      <c r="F12144" s="46">
        <v>4</v>
      </c>
      <c r="G12144">
        <v>1.0793166000000001</v>
      </c>
    </row>
    <row r="12145" spans="1:7" x14ac:dyDescent="0.2">
      <c r="A12145">
        <v>2013</v>
      </c>
      <c r="B12145">
        <v>3</v>
      </c>
      <c r="C12145">
        <v>31</v>
      </c>
      <c r="D12145">
        <v>0.74644476000000004</v>
      </c>
      <c r="E12145">
        <v>-0.79204534999999998</v>
      </c>
      <c r="F12145" s="46">
        <v>3</v>
      </c>
      <c r="G12145">
        <v>1.0883545999999999</v>
      </c>
    </row>
    <row r="12146" spans="1:7" x14ac:dyDescent="0.2">
      <c r="A12146">
        <v>2013</v>
      </c>
      <c r="B12146">
        <v>4</v>
      </c>
      <c r="C12146">
        <v>1</v>
      </c>
      <c r="D12146">
        <v>0.62402402999999995</v>
      </c>
      <c r="E12146">
        <v>-0.94704418999999995</v>
      </c>
      <c r="F12146" s="46">
        <v>3</v>
      </c>
      <c r="G12146">
        <v>1.1341511</v>
      </c>
    </row>
    <row r="12147" spans="1:7" x14ac:dyDescent="0.2">
      <c r="A12147">
        <v>2013</v>
      </c>
      <c r="B12147">
        <v>4</v>
      </c>
      <c r="C12147">
        <v>2</v>
      </c>
      <c r="D12147">
        <v>0.52414696999999999</v>
      </c>
      <c r="E12147">
        <v>-1.2445862000000001</v>
      </c>
      <c r="F12147" s="46">
        <v>3</v>
      </c>
      <c r="G12147">
        <v>1.3504536</v>
      </c>
    </row>
    <row r="12148" spans="1:7" x14ac:dyDescent="0.2">
      <c r="A12148">
        <v>2013</v>
      </c>
      <c r="B12148">
        <v>4</v>
      </c>
      <c r="C12148">
        <v>3</v>
      </c>
      <c r="D12148">
        <v>0.61770767000000004</v>
      </c>
      <c r="E12148">
        <v>-1.1392561000000001</v>
      </c>
      <c r="F12148" s="46">
        <v>3</v>
      </c>
      <c r="G12148">
        <v>1.2959425</v>
      </c>
    </row>
    <row r="12149" spans="1:7" x14ac:dyDescent="0.2">
      <c r="A12149">
        <v>2013</v>
      </c>
      <c r="B12149">
        <v>4</v>
      </c>
      <c r="C12149">
        <v>4</v>
      </c>
      <c r="D12149">
        <v>0.76721066000000004</v>
      </c>
      <c r="E12149">
        <v>-1.044645</v>
      </c>
      <c r="F12149" s="46">
        <v>3</v>
      </c>
      <c r="G12149">
        <v>1.2961077999999999</v>
      </c>
    </row>
    <row r="12150" spans="1:7" x14ac:dyDescent="0.2">
      <c r="A12150">
        <v>2013</v>
      </c>
      <c r="B12150">
        <v>4</v>
      </c>
      <c r="C12150">
        <v>5</v>
      </c>
      <c r="D12150">
        <v>0.92891431000000002</v>
      </c>
      <c r="E12150">
        <v>-1.1733070999999999</v>
      </c>
      <c r="F12150" s="46">
        <v>3</v>
      </c>
      <c r="G12150">
        <v>1.4965063000000001</v>
      </c>
    </row>
    <row r="12151" spans="1:7" x14ac:dyDescent="0.2">
      <c r="A12151">
        <v>2013</v>
      </c>
      <c r="B12151">
        <v>4</v>
      </c>
      <c r="C12151">
        <v>6</v>
      </c>
      <c r="D12151">
        <v>1.2746135999999999</v>
      </c>
      <c r="E12151">
        <v>-1.1595203000000001</v>
      </c>
      <c r="F12151" s="46">
        <v>4</v>
      </c>
      <c r="G12151">
        <v>1.7231156000000001</v>
      </c>
    </row>
    <row r="12152" spans="1:7" x14ac:dyDescent="0.2">
      <c r="A12152">
        <v>2013</v>
      </c>
      <c r="B12152">
        <v>4</v>
      </c>
      <c r="C12152">
        <v>7</v>
      </c>
      <c r="D12152">
        <v>1.3567615</v>
      </c>
      <c r="E12152">
        <v>-1.2897539</v>
      </c>
      <c r="F12152" s="46">
        <v>4</v>
      </c>
      <c r="G12152">
        <v>1.8719686</v>
      </c>
    </row>
    <row r="12153" spans="1:7" x14ac:dyDescent="0.2">
      <c r="A12153">
        <v>2013</v>
      </c>
      <c r="B12153">
        <v>4</v>
      </c>
      <c r="C12153">
        <v>8</v>
      </c>
      <c r="D12153">
        <v>1.2174782</v>
      </c>
      <c r="E12153">
        <v>-1.345197</v>
      </c>
      <c r="F12153" s="46">
        <v>3</v>
      </c>
      <c r="G12153">
        <v>1.8143339999999999</v>
      </c>
    </row>
    <row r="12154" spans="1:7" x14ac:dyDescent="0.2">
      <c r="A12154">
        <v>2013</v>
      </c>
      <c r="B12154">
        <v>4</v>
      </c>
      <c r="C12154">
        <v>9</v>
      </c>
      <c r="D12154">
        <v>1.2087638000000001</v>
      </c>
      <c r="E12154">
        <v>-1.0902750000000001</v>
      </c>
      <c r="F12154" s="46">
        <v>4</v>
      </c>
      <c r="G12154">
        <v>1.6278235999999999</v>
      </c>
    </row>
    <row r="12155" spans="1:7" x14ac:dyDescent="0.2">
      <c r="A12155">
        <v>2013</v>
      </c>
      <c r="B12155">
        <v>4</v>
      </c>
      <c r="C12155">
        <v>10</v>
      </c>
      <c r="D12155">
        <v>1.1936586</v>
      </c>
      <c r="E12155">
        <v>-0.82104146</v>
      </c>
      <c r="F12155" s="46">
        <v>4</v>
      </c>
      <c r="G12155">
        <v>1.4487684000000001</v>
      </c>
    </row>
    <row r="12156" spans="1:7" x14ac:dyDescent="0.2">
      <c r="A12156">
        <v>2013</v>
      </c>
      <c r="B12156">
        <v>4</v>
      </c>
      <c r="C12156">
        <v>11</v>
      </c>
      <c r="D12156">
        <v>1.0239119999999999</v>
      </c>
      <c r="E12156">
        <v>-0.58115804000000004</v>
      </c>
      <c r="F12156" s="46">
        <v>4</v>
      </c>
      <c r="G12156">
        <v>1.1773446000000001</v>
      </c>
    </row>
    <row r="12157" spans="1:7" x14ac:dyDescent="0.2">
      <c r="A12157">
        <v>2013</v>
      </c>
      <c r="B12157">
        <v>4</v>
      </c>
      <c r="C12157">
        <v>12</v>
      </c>
      <c r="D12157">
        <v>0.87858623000000002</v>
      </c>
      <c r="E12157">
        <v>-0.15215680000000001</v>
      </c>
      <c r="F12157" s="46">
        <v>4</v>
      </c>
      <c r="G12157">
        <v>0.89166445000000005</v>
      </c>
    </row>
    <row r="12158" spans="1:7" x14ac:dyDescent="0.2">
      <c r="A12158">
        <v>2013</v>
      </c>
      <c r="B12158">
        <v>4</v>
      </c>
      <c r="C12158">
        <v>13</v>
      </c>
      <c r="D12158">
        <v>0.63762074999999996</v>
      </c>
      <c r="E12158">
        <v>0.18691868</v>
      </c>
      <c r="F12158" s="46">
        <v>5</v>
      </c>
      <c r="G12158">
        <v>0.66445374000000001</v>
      </c>
    </row>
    <row r="12159" spans="1:7" x14ac:dyDescent="0.2">
      <c r="A12159">
        <v>2013</v>
      </c>
      <c r="B12159">
        <v>4</v>
      </c>
      <c r="C12159">
        <v>14</v>
      </c>
      <c r="D12159">
        <v>0.49012566000000002</v>
      </c>
      <c r="E12159">
        <v>0.50948601999999998</v>
      </c>
      <c r="F12159" s="46">
        <v>6</v>
      </c>
      <c r="G12159">
        <v>0.70696473000000004</v>
      </c>
    </row>
    <row r="12160" spans="1:7" x14ac:dyDescent="0.2">
      <c r="A12160">
        <v>2013</v>
      </c>
      <c r="B12160">
        <v>4</v>
      </c>
      <c r="C12160">
        <v>15</v>
      </c>
      <c r="D12160">
        <v>0.49107065999999999</v>
      </c>
      <c r="E12160">
        <v>0.61526524999999999</v>
      </c>
      <c r="F12160" s="46">
        <v>6</v>
      </c>
      <c r="G12160">
        <v>0.78721136000000003</v>
      </c>
    </row>
    <row r="12161" spans="1:7" x14ac:dyDescent="0.2">
      <c r="A12161">
        <v>2013</v>
      </c>
      <c r="B12161">
        <v>4</v>
      </c>
      <c r="C12161">
        <v>16</v>
      </c>
      <c r="D12161">
        <v>0.32971700999999998</v>
      </c>
      <c r="E12161">
        <v>0.63207376000000004</v>
      </c>
      <c r="F12161" s="46">
        <v>6</v>
      </c>
      <c r="G12161">
        <v>0.71290290000000001</v>
      </c>
    </row>
    <row r="12162" spans="1:7" x14ac:dyDescent="0.2">
      <c r="A12162">
        <v>2013</v>
      </c>
      <c r="B12162">
        <v>4</v>
      </c>
      <c r="C12162">
        <v>17</v>
      </c>
      <c r="D12162" s="45">
        <v>-5.1882978500000003E-2</v>
      </c>
      <c r="E12162">
        <v>0.34735762999999997</v>
      </c>
      <c r="F12162" s="46">
        <v>7</v>
      </c>
      <c r="G12162">
        <v>0.35121100999999999</v>
      </c>
    </row>
    <row r="12163" spans="1:7" x14ac:dyDescent="0.2">
      <c r="A12163">
        <v>2013</v>
      </c>
      <c r="B12163">
        <v>4</v>
      </c>
      <c r="C12163">
        <v>18</v>
      </c>
      <c r="D12163">
        <v>-0.39609476999999998</v>
      </c>
      <c r="E12163">
        <v>0.21523228</v>
      </c>
      <c r="F12163" s="46">
        <v>8</v>
      </c>
      <c r="G12163">
        <v>0.45079485000000002</v>
      </c>
    </row>
    <row r="12164" spans="1:7" x14ac:dyDescent="0.2">
      <c r="A12164">
        <v>2013</v>
      </c>
      <c r="B12164">
        <v>4</v>
      </c>
      <c r="C12164">
        <v>19</v>
      </c>
      <c r="D12164">
        <v>-0.44168139000000001</v>
      </c>
      <c r="E12164" s="45">
        <v>9.0293973700000002E-2</v>
      </c>
      <c r="F12164" s="46">
        <v>8</v>
      </c>
      <c r="G12164">
        <v>0.45081642</v>
      </c>
    </row>
    <row r="12165" spans="1:7" x14ac:dyDescent="0.2">
      <c r="A12165">
        <v>2013</v>
      </c>
      <c r="B12165">
        <v>4</v>
      </c>
      <c r="C12165">
        <v>20</v>
      </c>
      <c r="D12165">
        <v>-0.39333686000000001</v>
      </c>
      <c r="E12165">
        <v>0.46497378</v>
      </c>
      <c r="F12165" s="46">
        <v>7</v>
      </c>
      <c r="G12165">
        <v>0.60902750000000005</v>
      </c>
    </row>
    <row r="12166" spans="1:7" x14ac:dyDescent="0.2">
      <c r="A12166">
        <v>2013</v>
      </c>
      <c r="B12166">
        <v>4</v>
      </c>
      <c r="C12166">
        <v>21</v>
      </c>
      <c r="D12166">
        <v>-0.45283698999999999</v>
      </c>
      <c r="E12166">
        <v>0.27409714000000002</v>
      </c>
      <c r="F12166" s="46">
        <v>8</v>
      </c>
      <c r="G12166">
        <v>0.52933030999999997</v>
      </c>
    </row>
    <row r="12167" spans="1:7" x14ac:dyDescent="0.2">
      <c r="A12167">
        <v>2013</v>
      </c>
      <c r="B12167">
        <v>4</v>
      </c>
      <c r="C12167">
        <v>22</v>
      </c>
      <c r="D12167">
        <v>-0.3115716</v>
      </c>
      <c r="E12167">
        <v>0.22680731000000001</v>
      </c>
      <c r="F12167" s="46">
        <v>8</v>
      </c>
      <c r="G12167">
        <v>0.38538085999999999</v>
      </c>
    </row>
    <row r="12168" spans="1:7" x14ac:dyDescent="0.2">
      <c r="A12168">
        <v>2013</v>
      </c>
      <c r="B12168">
        <v>4</v>
      </c>
      <c r="C12168">
        <v>23</v>
      </c>
      <c r="D12168">
        <v>-0.39102926999999998</v>
      </c>
      <c r="E12168">
        <v>0.23585681999999999</v>
      </c>
      <c r="F12168" s="46">
        <v>8</v>
      </c>
      <c r="G12168">
        <v>0.45665338999999999</v>
      </c>
    </row>
    <row r="12169" spans="1:7" x14ac:dyDescent="0.2">
      <c r="A12169">
        <v>2013</v>
      </c>
      <c r="B12169">
        <v>4</v>
      </c>
      <c r="C12169">
        <v>24</v>
      </c>
      <c r="D12169">
        <v>-0.32525271</v>
      </c>
      <c r="E12169" s="45">
        <v>3.3513061699999999E-2</v>
      </c>
      <c r="F12169" s="46">
        <v>8</v>
      </c>
      <c r="G12169">
        <v>0.32697469000000001</v>
      </c>
    </row>
    <row r="12170" spans="1:7" x14ac:dyDescent="0.2">
      <c r="A12170">
        <v>2013</v>
      </c>
      <c r="B12170">
        <v>4</v>
      </c>
      <c r="C12170">
        <v>25</v>
      </c>
      <c r="D12170">
        <v>-0.29319972</v>
      </c>
      <c r="E12170" s="45">
        <v>4.7664325699999996E-3</v>
      </c>
      <c r="F12170" s="46">
        <v>8</v>
      </c>
      <c r="G12170">
        <v>0.29323845999999998</v>
      </c>
    </row>
    <row r="12171" spans="1:7" x14ac:dyDescent="0.2">
      <c r="A12171">
        <v>2013</v>
      </c>
      <c r="B12171">
        <v>4</v>
      </c>
      <c r="C12171">
        <v>26</v>
      </c>
      <c r="D12171">
        <v>-0.20806809000000001</v>
      </c>
      <c r="E12171" s="45">
        <v>3.0365707400000001E-2</v>
      </c>
      <c r="F12171" s="46">
        <v>8</v>
      </c>
      <c r="G12171">
        <v>0.21027222000000001</v>
      </c>
    </row>
    <row r="12172" spans="1:7" x14ac:dyDescent="0.2">
      <c r="A12172">
        <v>2013</v>
      </c>
      <c r="B12172">
        <v>4</v>
      </c>
      <c r="C12172">
        <v>27</v>
      </c>
      <c r="D12172">
        <v>-0.35106292</v>
      </c>
      <c r="E12172">
        <v>0.12771221999999999</v>
      </c>
      <c r="F12172" s="46">
        <v>8</v>
      </c>
      <c r="G12172">
        <v>0.3735714</v>
      </c>
    </row>
    <row r="12173" spans="1:7" x14ac:dyDescent="0.2">
      <c r="A12173">
        <v>2013</v>
      </c>
      <c r="B12173">
        <v>4</v>
      </c>
      <c r="C12173">
        <v>28</v>
      </c>
      <c r="D12173">
        <v>-0.64430993999999997</v>
      </c>
      <c r="E12173" s="45">
        <v>2.1240662800000001E-2</v>
      </c>
      <c r="F12173" s="46">
        <v>8</v>
      </c>
      <c r="G12173">
        <v>0.64465994000000004</v>
      </c>
    </row>
    <row r="12174" spans="1:7" x14ac:dyDescent="0.2">
      <c r="A12174">
        <v>2013</v>
      </c>
      <c r="B12174">
        <v>4</v>
      </c>
      <c r="C12174">
        <v>29</v>
      </c>
      <c r="D12174">
        <v>-0.97969972999999999</v>
      </c>
      <c r="E12174" s="45">
        <v>-1.20268287E-2</v>
      </c>
      <c r="F12174" s="46">
        <v>1</v>
      </c>
      <c r="G12174">
        <v>0.97977358000000003</v>
      </c>
    </row>
    <row r="12175" spans="1:7" x14ac:dyDescent="0.2">
      <c r="A12175">
        <v>2013</v>
      </c>
      <c r="B12175">
        <v>4</v>
      </c>
      <c r="C12175">
        <v>30</v>
      </c>
      <c r="D12175">
        <v>-1.1953354</v>
      </c>
      <c r="E12175" s="45">
        <v>-1.0600024E-4</v>
      </c>
      <c r="F12175" s="46">
        <v>1</v>
      </c>
      <c r="G12175">
        <v>1.1953354</v>
      </c>
    </row>
    <row r="12176" spans="1:7" x14ac:dyDescent="0.2">
      <c r="A12176">
        <v>2013</v>
      </c>
      <c r="B12176">
        <v>5</v>
      </c>
      <c r="C12176">
        <v>1</v>
      </c>
      <c r="D12176">
        <v>-1.3122153999999999</v>
      </c>
      <c r="E12176" s="45">
        <v>-7.6877713200000003E-2</v>
      </c>
      <c r="F12176" s="46">
        <v>1</v>
      </c>
      <c r="G12176">
        <v>1.3144655000000001</v>
      </c>
    </row>
    <row r="12177" spans="1:7" x14ac:dyDescent="0.2">
      <c r="A12177">
        <v>2013</v>
      </c>
      <c r="B12177">
        <v>5</v>
      </c>
      <c r="C12177">
        <v>2</v>
      </c>
      <c r="D12177">
        <v>-1.5313992999999999</v>
      </c>
      <c r="E12177">
        <v>-0.22337816999999999</v>
      </c>
      <c r="F12177" s="46">
        <v>1</v>
      </c>
      <c r="G12177">
        <v>1.5476049999999999</v>
      </c>
    </row>
    <row r="12178" spans="1:7" x14ac:dyDescent="0.2">
      <c r="A12178">
        <v>2013</v>
      </c>
      <c r="B12178">
        <v>5</v>
      </c>
      <c r="C12178">
        <v>3</v>
      </c>
      <c r="D12178">
        <v>-1.6908411999999999</v>
      </c>
      <c r="E12178">
        <v>-0.63254558999999999</v>
      </c>
      <c r="F12178" s="46">
        <v>1</v>
      </c>
      <c r="G12178">
        <v>1.8052859999999999</v>
      </c>
    </row>
    <row r="12179" spans="1:7" x14ac:dyDescent="0.2">
      <c r="A12179">
        <v>2013</v>
      </c>
      <c r="B12179">
        <v>5</v>
      </c>
      <c r="C12179">
        <v>4</v>
      </c>
      <c r="D12179">
        <v>-1.8813158000000001</v>
      </c>
      <c r="E12179">
        <v>-1.0126630000000001</v>
      </c>
      <c r="F12179" s="46">
        <v>1</v>
      </c>
      <c r="G12179">
        <v>2.1365476000000001</v>
      </c>
    </row>
    <row r="12180" spans="1:7" x14ac:dyDescent="0.2">
      <c r="A12180">
        <v>2013</v>
      </c>
      <c r="B12180">
        <v>5</v>
      </c>
      <c r="C12180">
        <v>5</v>
      </c>
      <c r="D12180">
        <v>-2.0098774000000001</v>
      </c>
      <c r="E12180">
        <v>-1.4321455999999999</v>
      </c>
      <c r="F12180" s="46">
        <v>1</v>
      </c>
      <c r="G12180">
        <v>2.4679239000000002</v>
      </c>
    </row>
    <row r="12181" spans="1:7" x14ac:dyDescent="0.2">
      <c r="A12181">
        <v>2013</v>
      </c>
      <c r="B12181">
        <v>5</v>
      </c>
      <c r="C12181">
        <v>6</v>
      </c>
      <c r="D12181">
        <v>-1.5183468</v>
      </c>
      <c r="E12181">
        <v>-1.7059982</v>
      </c>
      <c r="F12181" s="46">
        <v>2</v>
      </c>
      <c r="G12181">
        <v>2.2838142000000001</v>
      </c>
    </row>
    <row r="12182" spans="1:7" x14ac:dyDescent="0.2">
      <c r="A12182">
        <v>2013</v>
      </c>
      <c r="B12182">
        <v>5</v>
      </c>
      <c r="C12182">
        <v>7</v>
      </c>
      <c r="D12182">
        <v>-0.94397259</v>
      </c>
      <c r="E12182">
        <v>-1.8802304999999999</v>
      </c>
      <c r="F12182" s="46">
        <v>2</v>
      </c>
      <c r="G12182">
        <v>2.1038895000000002</v>
      </c>
    </row>
    <row r="12183" spans="1:7" x14ac:dyDescent="0.2">
      <c r="A12183">
        <v>2013</v>
      </c>
      <c r="B12183">
        <v>5</v>
      </c>
      <c r="C12183">
        <v>8</v>
      </c>
      <c r="D12183">
        <v>-0.40693363999999999</v>
      </c>
      <c r="E12183">
        <v>-2.0530205000000001</v>
      </c>
      <c r="F12183" s="46">
        <v>2</v>
      </c>
      <c r="G12183">
        <v>2.0929614999999999</v>
      </c>
    </row>
    <row r="12184" spans="1:7" x14ac:dyDescent="0.2">
      <c r="A12184">
        <v>2013</v>
      </c>
      <c r="B12184">
        <v>5</v>
      </c>
      <c r="C12184">
        <v>9</v>
      </c>
      <c r="D12184">
        <v>0.32295784</v>
      </c>
      <c r="E12184">
        <v>-1.7428956</v>
      </c>
      <c r="F12184" s="46">
        <v>3</v>
      </c>
      <c r="G12184">
        <v>1.7725649999999999</v>
      </c>
    </row>
    <row r="12185" spans="1:7" x14ac:dyDescent="0.2">
      <c r="A12185">
        <v>2013</v>
      </c>
      <c r="B12185">
        <v>5</v>
      </c>
      <c r="C12185">
        <v>10</v>
      </c>
      <c r="D12185">
        <v>0.82633637999999998</v>
      </c>
      <c r="E12185">
        <v>-1.5708442</v>
      </c>
      <c r="F12185" s="46">
        <v>3</v>
      </c>
      <c r="G12185">
        <v>1.7749318999999999</v>
      </c>
    </row>
    <row r="12186" spans="1:7" x14ac:dyDescent="0.2">
      <c r="A12186">
        <v>2013</v>
      </c>
      <c r="B12186">
        <v>5</v>
      </c>
      <c r="C12186">
        <v>11</v>
      </c>
      <c r="D12186">
        <v>1.1463625</v>
      </c>
      <c r="E12186">
        <v>-1.0203618999999999</v>
      </c>
      <c r="F12186" s="46">
        <v>4</v>
      </c>
      <c r="G12186">
        <v>1.534694</v>
      </c>
    </row>
    <row r="12187" spans="1:7" x14ac:dyDescent="0.2">
      <c r="A12187">
        <v>2013</v>
      </c>
      <c r="B12187">
        <v>5</v>
      </c>
      <c r="C12187">
        <v>12</v>
      </c>
      <c r="D12187">
        <v>1.1267583000000001</v>
      </c>
      <c r="E12187">
        <v>-0.38701773</v>
      </c>
      <c r="F12187" s="46">
        <v>4</v>
      </c>
      <c r="G12187">
        <v>1.1913719</v>
      </c>
    </row>
    <row r="12188" spans="1:7" x14ac:dyDescent="0.2">
      <c r="A12188">
        <v>2013</v>
      </c>
      <c r="B12188">
        <v>5</v>
      </c>
      <c r="C12188">
        <v>13</v>
      </c>
      <c r="D12188">
        <v>0.72631937000000002</v>
      </c>
      <c r="E12188">
        <v>0.17948312</v>
      </c>
      <c r="F12188" s="46">
        <v>5</v>
      </c>
      <c r="G12188">
        <v>0.74816709999999997</v>
      </c>
    </row>
    <row r="12189" spans="1:7" x14ac:dyDescent="0.2">
      <c r="A12189">
        <v>2013</v>
      </c>
      <c r="B12189">
        <v>5</v>
      </c>
      <c r="C12189">
        <v>14</v>
      </c>
      <c r="D12189">
        <v>0.80181252999999997</v>
      </c>
      <c r="E12189">
        <v>0.44581586000000001</v>
      </c>
      <c r="F12189" s="46">
        <v>5</v>
      </c>
      <c r="G12189">
        <v>0.91741764999999997</v>
      </c>
    </row>
    <row r="12190" spans="1:7" x14ac:dyDescent="0.2">
      <c r="A12190">
        <v>2013</v>
      </c>
      <c r="B12190">
        <v>5</v>
      </c>
      <c r="C12190">
        <v>15</v>
      </c>
      <c r="D12190">
        <v>0.85332149000000002</v>
      </c>
      <c r="E12190">
        <v>0.54955160999999997</v>
      </c>
      <c r="F12190" s="46">
        <v>5</v>
      </c>
      <c r="G12190">
        <v>1.0149702</v>
      </c>
    </row>
    <row r="12191" spans="1:7" x14ac:dyDescent="0.2">
      <c r="A12191">
        <v>2013</v>
      </c>
      <c r="B12191">
        <v>5</v>
      </c>
      <c r="C12191">
        <v>16</v>
      </c>
      <c r="D12191">
        <v>0.69475555</v>
      </c>
      <c r="E12191">
        <v>0.54802191</v>
      </c>
      <c r="F12191" s="46">
        <v>5</v>
      </c>
      <c r="G12191">
        <v>0.88488036000000003</v>
      </c>
    </row>
    <row r="12192" spans="1:7" x14ac:dyDescent="0.2">
      <c r="A12192">
        <v>2013</v>
      </c>
      <c r="B12192">
        <v>5</v>
      </c>
      <c r="C12192">
        <v>17</v>
      </c>
      <c r="D12192">
        <v>0.43903965</v>
      </c>
      <c r="E12192">
        <v>0.26180097000000002</v>
      </c>
      <c r="F12192" s="46">
        <v>5</v>
      </c>
      <c r="G12192">
        <v>0.51117073999999996</v>
      </c>
    </row>
    <row r="12193" spans="1:7" x14ac:dyDescent="0.2">
      <c r="A12193">
        <v>2013</v>
      </c>
      <c r="B12193">
        <v>5</v>
      </c>
      <c r="C12193">
        <v>18</v>
      </c>
      <c r="D12193">
        <v>0.23183803</v>
      </c>
      <c r="E12193">
        <v>0.16202096999999999</v>
      </c>
      <c r="F12193" s="46">
        <v>5</v>
      </c>
      <c r="G12193">
        <v>0.28284213000000002</v>
      </c>
    </row>
    <row r="12194" spans="1:7" x14ac:dyDescent="0.2">
      <c r="A12194">
        <v>2013</v>
      </c>
      <c r="B12194">
        <v>5</v>
      </c>
      <c r="C12194">
        <v>19</v>
      </c>
      <c r="D12194" s="45">
        <v>1.7410101399999999E-2</v>
      </c>
      <c r="E12194">
        <v>0.19061135000000001</v>
      </c>
      <c r="F12194" s="46">
        <v>6</v>
      </c>
      <c r="G12194">
        <v>0.19140480000000001</v>
      </c>
    </row>
    <row r="12195" spans="1:7" x14ac:dyDescent="0.2">
      <c r="A12195">
        <v>2013</v>
      </c>
      <c r="B12195">
        <v>5</v>
      </c>
      <c r="C12195">
        <v>20</v>
      </c>
      <c r="D12195">
        <v>-0.48024171999999998</v>
      </c>
      <c r="E12195">
        <v>0.21145886</v>
      </c>
      <c r="F12195" s="46">
        <v>8</v>
      </c>
      <c r="G12195">
        <v>0.52473515000000004</v>
      </c>
    </row>
    <row r="12196" spans="1:7" x14ac:dyDescent="0.2">
      <c r="A12196">
        <v>2013</v>
      </c>
      <c r="B12196">
        <v>5</v>
      </c>
      <c r="C12196">
        <v>21</v>
      </c>
      <c r="D12196">
        <v>-0.58283662999999997</v>
      </c>
      <c r="E12196">
        <v>0.19921558</v>
      </c>
      <c r="F12196" s="46">
        <v>8</v>
      </c>
      <c r="G12196">
        <v>0.61594265999999998</v>
      </c>
    </row>
    <row r="12197" spans="1:7" x14ac:dyDescent="0.2">
      <c r="A12197">
        <v>2013</v>
      </c>
      <c r="B12197">
        <v>5</v>
      </c>
      <c r="C12197">
        <v>22</v>
      </c>
      <c r="D12197">
        <v>-0.52959018999999996</v>
      </c>
      <c r="E12197">
        <v>0.16086636000000001</v>
      </c>
      <c r="F12197" s="46">
        <v>8</v>
      </c>
      <c r="G12197">
        <v>0.55348330999999995</v>
      </c>
    </row>
    <row r="12198" spans="1:7" x14ac:dyDescent="0.2">
      <c r="A12198">
        <v>2013</v>
      </c>
      <c r="B12198">
        <v>5</v>
      </c>
      <c r="C12198">
        <v>23</v>
      </c>
      <c r="D12198">
        <v>-0.60557914000000002</v>
      </c>
      <c r="E12198">
        <v>0.31998092</v>
      </c>
      <c r="F12198" s="46">
        <v>8</v>
      </c>
      <c r="G12198">
        <v>0.68491888000000001</v>
      </c>
    </row>
    <row r="12199" spans="1:7" x14ac:dyDescent="0.2">
      <c r="A12199">
        <v>2013</v>
      </c>
      <c r="B12199">
        <v>5</v>
      </c>
      <c r="C12199">
        <v>24</v>
      </c>
      <c r="D12199">
        <v>-0.63988792999999999</v>
      </c>
      <c r="E12199">
        <v>0.13356704</v>
      </c>
      <c r="F12199" s="46">
        <v>8</v>
      </c>
      <c r="G12199">
        <v>0.65367936999999998</v>
      </c>
    </row>
    <row r="12200" spans="1:7" x14ac:dyDescent="0.2">
      <c r="A12200">
        <v>2013</v>
      </c>
      <c r="B12200">
        <v>5</v>
      </c>
      <c r="C12200">
        <v>25</v>
      </c>
      <c r="D12200">
        <v>-0.86669057999999999</v>
      </c>
      <c r="E12200">
        <v>0.15051202</v>
      </c>
      <c r="F12200" s="46">
        <v>8</v>
      </c>
      <c r="G12200">
        <v>0.87966268999999997</v>
      </c>
    </row>
    <row r="12201" spans="1:7" x14ac:dyDescent="0.2">
      <c r="A12201">
        <v>2013</v>
      </c>
      <c r="B12201">
        <v>5</v>
      </c>
      <c r="C12201">
        <v>26</v>
      </c>
      <c r="D12201">
        <v>-0.88238192000000004</v>
      </c>
      <c r="E12201" s="45">
        <v>6.14199042E-2</v>
      </c>
      <c r="F12201" s="46">
        <v>8</v>
      </c>
      <c r="G12201">
        <v>0.88451694999999997</v>
      </c>
    </row>
    <row r="12202" spans="1:7" x14ac:dyDescent="0.2">
      <c r="A12202">
        <v>2013</v>
      </c>
      <c r="B12202">
        <v>5</v>
      </c>
      <c r="C12202">
        <v>27</v>
      </c>
      <c r="D12202">
        <v>-1.0348478999999999</v>
      </c>
      <c r="E12202">
        <v>-0.17571956</v>
      </c>
      <c r="F12202" s="46">
        <v>1</v>
      </c>
      <c r="G12202">
        <v>1.0496607</v>
      </c>
    </row>
    <row r="12203" spans="1:7" x14ac:dyDescent="0.2">
      <c r="A12203">
        <v>2013</v>
      </c>
      <c r="B12203">
        <v>5</v>
      </c>
      <c r="C12203">
        <v>28</v>
      </c>
      <c r="D12203">
        <v>-1.0515622</v>
      </c>
      <c r="E12203">
        <v>-0.43941996</v>
      </c>
      <c r="F12203" s="46">
        <v>1</v>
      </c>
      <c r="G12203">
        <v>1.1396811</v>
      </c>
    </row>
    <row r="12204" spans="1:7" x14ac:dyDescent="0.2">
      <c r="A12204">
        <v>2013</v>
      </c>
      <c r="B12204">
        <v>5</v>
      </c>
      <c r="C12204">
        <v>29</v>
      </c>
      <c r="D12204">
        <v>-0.96491842999999999</v>
      </c>
      <c r="E12204">
        <v>-0.66552239999999996</v>
      </c>
      <c r="F12204" s="46">
        <v>1</v>
      </c>
      <c r="G12204">
        <v>1.1721722000000001</v>
      </c>
    </row>
    <row r="12205" spans="1:7" x14ac:dyDescent="0.2">
      <c r="A12205">
        <v>2013</v>
      </c>
      <c r="B12205">
        <v>5</v>
      </c>
      <c r="C12205">
        <v>30</v>
      </c>
      <c r="D12205">
        <v>-0.90445196999999999</v>
      </c>
      <c r="E12205">
        <v>-0.77247858000000003</v>
      </c>
      <c r="F12205" s="46">
        <v>1</v>
      </c>
      <c r="G12205">
        <v>1.1894354</v>
      </c>
    </row>
    <row r="12206" spans="1:7" x14ac:dyDescent="0.2">
      <c r="A12206">
        <v>2013</v>
      </c>
      <c r="B12206">
        <v>5</v>
      </c>
      <c r="C12206">
        <v>31</v>
      </c>
      <c r="D12206">
        <v>-0.84817105999999998</v>
      </c>
      <c r="E12206">
        <v>-0.59374826999999997</v>
      </c>
      <c r="F12206" s="46">
        <v>1</v>
      </c>
      <c r="G12206">
        <v>1.0353410000000001</v>
      </c>
    </row>
    <row r="12207" spans="1:7" x14ac:dyDescent="0.2">
      <c r="A12207">
        <v>2013</v>
      </c>
      <c r="B12207">
        <v>6</v>
      </c>
      <c r="C12207">
        <v>1</v>
      </c>
      <c r="D12207">
        <v>-0.59455650999999998</v>
      </c>
      <c r="E12207">
        <v>-0.36061518999999997</v>
      </c>
      <c r="F12207" s="46">
        <v>1</v>
      </c>
      <c r="G12207">
        <v>0.69537097000000003</v>
      </c>
    </row>
    <row r="12208" spans="1:7" x14ac:dyDescent="0.2">
      <c r="A12208">
        <v>2013</v>
      </c>
      <c r="B12208">
        <v>6</v>
      </c>
      <c r="C12208">
        <v>2</v>
      </c>
      <c r="D12208">
        <v>-0.44668226999999999</v>
      </c>
      <c r="E12208">
        <v>-0.48724106</v>
      </c>
      <c r="F12208" s="46">
        <v>2</v>
      </c>
      <c r="G12208">
        <v>0.66100597000000005</v>
      </c>
    </row>
    <row r="12209" spans="1:7" x14ac:dyDescent="0.2">
      <c r="A12209">
        <v>2013</v>
      </c>
      <c r="B12209">
        <v>6</v>
      </c>
      <c r="C12209">
        <v>3</v>
      </c>
      <c r="D12209">
        <v>-0.38775745</v>
      </c>
      <c r="E12209">
        <v>-0.52142542999999997</v>
      </c>
      <c r="F12209" s="46">
        <v>2</v>
      </c>
      <c r="G12209">
        <v>0.64980024000000003</v>
      </c>
    </row>
    <row r="12210" spans="1:7" x14ac:dyDescent="0.2">
      <c r="A12210">
        <v>2013</v>
      </c>
      <c r="B12210">
        <v>6</v>
      </c>
      <c r="C12210">
        <v>4</v>
      </c>
      <c r="D12210">
        <v>-0.29734560999999998</v>
      </c>
      <c r="E12210">
        <v>-0.63087230999999999</v>
      </c>
      <c r="F12210" s="46">
        <v>2</v>
      </c>
      <c r="G12210">
        <v>0.69743407000000002</v>
      </c>
    </row>
    <row r="12211" spans="1:7" x14ac:dyDescent="0.2">
      <c r="A12211">
        <v>2013</v>
      </c>
      <c r="B12211">
        <v>6</v>
      </c>
      <c r="C12211">
        <v>5</v>
      </c>
      <c r="D12211">
        <v>-0.29971889000000002</v>
      </c>
      <c r="E12211">
        <v>-0.42702684000000002</v>
      </c>
      <c r="F12211" s="46">
        <v>2</v>
      </c>
      <c r="G12211">
        <v>0.52171195000000004</v>
      </c>
    </row>
    <row r="12212" spans="1:7" x14ac:dyDescent="0.2">
      <c r="A12212">
        <v>2013</v>
      </c>
      <c r="B12212">
        <v>6</v>
      </c>
      <c r="C12212">
        <v>6</v>
      </c>
      <c r="D12212">
        <v>-0.14983726</v>
      </c>
      <c r="E12212">
        <v>-0.28702053</v>
      </c>
      <c r="F12212" s="46">
        <v>2</v>
      </c>
      <c r="G12212">
        <v>0.32377771</v>
      </c>
    </row>
    <row r="12213" spans="1:7" x14ac:dyDescent="0.2">
      <c r="A12213">
        <v>2013</v>
      </c>
      <c r="B12213">
        <v>6</v>
      </c>
      <c r="C12213">
        <v>7</v>
      </c>
      <c r="D12213">
        <v>-0.16673146</v>
      </c>
      <c r="E12213">
        <v>-0.35321101999999999</v>
      </c>
      <c r="F12213" s="46">
        <v>2</v>
      </c>
      <c r="G12213">
        <v>0.39058596000000001</v>
      </c>
    </row>
    <row r="12214" spans="1:7" x14ac:dyDescent="0.2">
      <c r="A12214">
        <v>2013</v>
      </c>
      <c r="B12214">
        <v>6</v>
      </c>
      <c r="C12214">
        <v>8</v>
      </c>
      <c r="D12214">
        <v>-0.2014524</v>
      </c>
      <c r="E12214">
        <v>-0.14282438</v>
      </c>
      <c r="F12214" s="46">
        <v>1</v>
      </c>
      <c r="G12214">
        <v>0.24694508000000001</v>
      </c>
    </row>
    <row r="12215" spans="1:7" x14ac:dyDescent="0.2">
      <c r="A12215">
        <v>2013</v>
      </c>
      <c r="B12215">
        <v>6</v>
      </c>
      <c r="C12215">
        <v>9</v>
      </c>
      <c r="D12215" s="45">
        <v>2.8286729E-2</v>
      </c>
      <c r="E12215">
        <v>-0.28719977000000002</v>
      </c>
      <c r="F12215" s="46">
        <v>3</v>
      </c>
      <c r="G12215">
        <v>0.28858941999999999</v>
      </c>
    </row>
    <row r="12216" spans="1:7" x14ac:dyDescent="0.2">
      <c r="A12216">
        <v>2013</v>
      </c>
      <c r="B12216">
        <v>6</v>
      </c>
      <c r="C12216">
        <v>10</v>
      </c>
      <c r="D12216">
        <v>0.38431822999999998</v>
      </c>
      <c r="E12216">
        <v>-0.64188420999999996</v>
      </c>
      <c r="F12216" s="46">
        <v>3</v>
      </c>
      <c r="G12216">
        <v>0.74814159000000002</v>
      </c>
    </row>
    <row r="12217" spans="1:7" x14ac:dyDescent="0.2">
      <c r="A12217">
        <v>2013</v>
      </c>
      <c r="B12217">
        <v>6</v>
      </c>
      <c r="C12217">
        <v>11</v>
      </c>
      <c r="D12217">
        <v>0.86230266</v>
      </c>
      <c r="E12217">
        <v>-0.90282541999999999</v>
      </c>
      <c r="F12217" s="46">
        <v>3</v>
      </c>
      <c r="G12217">
        <v>1.2484629</v>
      </c>
    </row>
    <row r="12218" spans="1:7" x14ac:dyDescent="0.2">
      <c r="A12218">
        <v>2013</v>
      </c>
      <c r="B12218">
        <v>6</v>
      </c>
      <c r="C12218">
        <v>12</v>
      </c>
      <c r="D12218">
        <v>1.0199805</v>
      </c>
      <c r="E12218">
        <v>-0.91692041999999996</v>
      </c>
      <c r="F12218" s="46">
        <v>4</v>
      </c>
      <c r="G12218">
        <v>1.3715333000000001</v>
      </c>
    </row>
    <row r="12219" spans="1:7" x14ac:dyDescent="0.2">
      <c r="A12219">
        <v>2013</v>
      </c>
      <c r="B12219">
        <v>6</v>
      </c>
      <c r="C12219">
        <v>13</v>
      </c>
      <c r="D12219">
        <v>1.1136638000000001</v>
      </c>
      <c r="E12219">
        <v>-0.37429627999999998</v>
      </c>
      <c r="F12219" s="46">
        <v>4</v>
      </c>
      <c r="G12219">
        <v>1.1748806999999999</v>
      </c>
    </row>
    <row r="12220" spans="1:7" x14ac:dyDescent="0.2">
      <c r="A12220">
        <v>2013</v>
      </c>
      <c r="B12220">
        <v>6</v>
      </c>
      <c r="C12220">
        <v>14</v>
      </c>
      <c r="D12220">
        <v>1.1605152999999999</v>
      </c>
      <c r="E12220">
        <v>-0.18420169</v>
      </c>
      <c r="F12220" s="46">
        <v>4</v>
      </c>
      <c r="G12220">
        <v>1.1750430000000001</v>
      </c>
    </row>
    <row r="12221" spans="1:7" x14ac:dyDescent="0.2">
      <c r="A12221">
        <v>2013</v>
      </c>
      <c r="B12221">
        <v>6</v>
      </c>
      <c r="C12221">
        <v>15</v>
      </c>
      <c r="D12221">
        <v>1.2767071999999999</v>
      </c>
      <c r="E12221" s="45">
        <v>2.67948192E-2</v>
      </c>
      <c r="F12221" s="46">
        <v>5</v>
      </c>
      <c r="G12221">
        <v>1.2769883</v>
      </c>
    </row>
    <row r="12222" spans="1:7" x14ac:dyDescent="0.2">
      <c r="A12222">
        <v>2013</v>
      </c>
      <c r="B12222">
        <v>6</v>
      </c>
      <c r="C12222">
        <v>16</v>
      </c>
      <c r="D12222">
        <v>1.2896599</v>
      </c>
      <c r="E12222">
        <v>0.25357362999999999</v>
      </c>
      <c r="F12222" s="46">
        <v>5</v>
      </c>
      <c r="G12222">
        <v>1.3143524</v>
      </c>
    </row>
    <row r="12223" spans="1:7" x14ac:dyDescent="0.2">
      <c r="A12223">
        <v>2013</v>
      </c>
      <c r="B12223">
        <v>6</v>
      </c>
      <c r="C12223">
        <v>17</v>
      </c>
      <c r="D12223">
        <v>1.3252822</v>
      </c>
      <c r="E12223">
        <v>0.64620595999999997</v>
      </c>
      <c r="F12223" s="46">
        <v>5</v>
      </c>
      <c r="G12223">
        <v>1.4744337999999999</v>
      </c>
    </row>
    <row r="12224" spans="1:7" x14ac:dyDescent="0.2">
      <c r="A12224">
        <v>2013</v>
      </c>
      <c r="B12224">
        <v>6</v>
      </c>
      <c r="C12224">
        <v>18</v>
      </c>
      <c r="D12224">
        <v>0.96404849999999997</v>
      </c>
      <c r="E12224">
        <v>0.86672782999999998</v>
      </c>
      <c r="F12224" s="46">
        <v>5</v>
      </c>
      <c r="G12224">
        <v>1.2963821</v>
      </c>
    </row>
    <row r="12225" spans="1:7" x14ac:dyDescent="0.2">
      <c r="A12225">
        <v>2013</v>
      </c>
      <c r="B12225">
        <v>6</v>
      </c>
      <c r="C12225">
        <v>19</v>
      </c>
      <c r="D12225">
        <v>0.74155718000000004</v>
      </c>
      <c r="E12225">
        <v>1.0734908999999999</v>
      </c>
      <c r="F12225" s="46">
        <v>6</v>
      </c>
      <c r="G12225">
        <v>1.3047183</v>
      </c>
    </row>
    <row r="12226" spans="1:7" x14ac:dyDescent="0.2">
      <c r="A12226">
        <v>2013</v>
      </c>
      <c r="B12226">
        <v>6</v>
      </c>
      <c r="C12226">
        <v>20</v>
      </c>
      <c r="D12226">
        <v>0.21801938000000001</v>
      </c>
      <c r="E12226">
        <v>1.0807264999999999</v>
      </c>
      <c r="F12226" s="46">
        <v>6</v>
      </c>
      <c r="G12226">
        <v>1.1024982000000001</v>
      </c>
    </row>
    <row r="12227" spans="1:7" x14ac:dyDescent="0.2">
      <c r="A12227">
        <v>2013</v>
      </c>
      <c r="B12227">
        <v>6</v>
      </c>
      <c r="C12227">
        <v>21</v>
      </c>
      <c r="D12227">
        <v>-0.20484225</v>
      </c>
      <c r="E12227">
        <v>1.0600343000000001</v>
      </c>
      <c r="F12227" s="46">
        <v>7</v>
      </c>
      <c r="G12227">
        <v>1.0796448999999999</v>
      </c>
    </row>
    <row r="12228" spans="1:7" x14ac:dyDescent="0.2">
      <c r="A12228">
        <v>2013</v>
      </c>
      <c r="B12228">
        <v>6</v>
      </c>
      <c r="C12228">
        <v>22</v>
      </c>
      <c r="D12228">
        <v>-0.61751681999999997</v>
      </c>
      <c r="E12228">
        <v>1.2119249999999999</v>
      </c>
      <c r="F12228" s="46">
        <v>7</v>
      </c>
      <c r="G12228">
        <v>1.3601799000000001</v>
      </c>
    </row>
    <row r="12229" spans="1:7" x14ac:dyDescent="0.2">
      <c r="A12229">
        <v>2013</v>
      </c>
      <c r="B12229">
        <v>6</v>
      </c>
      <c r="C12229">
        <v>23</v>
      </c>
      <c r="D12229">
        <v>-1.2937672</v>
      </c>
      <c r="E12229">
        <v>1.4638724000000001</v>
      </c>
      <c r="F12229" s="46">
        <v>7</v>
      </c>
      <c r="G12229">
        <v>1.9536519999999999</v>
      </c>
    </row>
    <row r="12230" spans="1:7" x14ac:dyDescent="0.2">
      <c r="A12230">
        <v>2013</v>
      </c>
      <c r="B12230">
        <v>6</v>
      </c>
      <c r="C12230">
        <v>24</v>
      </c>
      <c r="D12230">
        <v>-1.7354495999999999</v>
      </c>
      <c r="E12230">
        <v>1.2651539000000001</v>
      </c>
      <c r="F12230" s="46">
        <v>8</v>
      </c>
      <c r="G12230">
        <v>2.1476497999999999</v>
      </c>
    </row>
    <row r="12231" spans="1:7" x14ac:dyDescent="0.2">
      <c r="A12231">
        <v>2013</v>
      </c>
      <c r="B12231">
        <v>6</v>
      </c>
      <c r="C12231">
        <v>25</v>
      </c>
      <c r="D12231">
        <v>-1.888857</v>
      </c>
      <c r="E12231">
        <v>0.88969547000000004</v>
      </c>
      <c r="F12231" s="46">
        <v>8</v>
      </c>
      <c r="G12231">
        <v>2.0879029999999998</v>
      </c>
    </row>
    <row r="12232" spans="1:7" x14ac:dyDescent="0.2">
      <c r="A12232">
        <v>2013</v>
      </c>
      <c r="B12232">
        <v>6</v>
      </c>
      <c r="C12232">
        <v>26</v>
      </c>
      <c r="D12232">
        <v>-2.0760147999999998</v>
      </c>
      <c r="E12232">
        <v>0.79310250000000004</v>
      </c>
      <c r="F12232" s="46">
        <v>8</v>
      </c>
      <c r="G12232">
        <v>2.2223519999999999</v>
      </c>
    </row>
    <row r="12233" spans="1:7" x14ac:dyDescent="0.2">
      <c r="A12233">
        <v>2013</v>
      </c>
      <c r="B12233">
        <v>6</v>
      </c>
      <c r="C12233">
        <v>27</v>
      </c>
      <c r="D12233">
        <v>-2.1081363999999998</v>
      </c>
      <c r="E12233">
        <v>0.53535067999999997</v>
      </c>
      <c r="F12233" s="46">
        <v>8</v>
      </c>
      <c r="G12233">
        <v>2.1750493</v>
      </c>
    </row>
    <row r="12234" spans="1:7" x14ac:dyDescent="0.2">
      <c r="A12234">
        <v>2013</v>
      </c>
      <c r="B12234">
        <v>6</v>
      </c>
      <c r="C12234">
        <v>28</v>
      </c>
      <c r="D12234">
        <v>-2.0236215999999998</v>
      </c>
      <c r="E12234">
        <v>0.15023661999999999</v>
      </c>
      <c r="F12234" s="46">
        <v>8</v>
      </c>
      <c r="G12234">
        <v>2.0291907999999999</v>
      </c>
    </row>
    <row r="12235" spans="1:7" x14ac:dyDescent="0.2">
      <c r="A12235">
        <v>2013</v>
      </c>
      <c r="B12235">
        <v>6</v>
      </c>
      <c r="C12235">
        <v>29</v>
      </c>
      <c r="D12235">
        <v>-1.9259858999999999</v>
      </c>
      <c r="E12235">
        <v>-0.2763139</v>
      </c>
      <c r="F12235" s="46">
        <v>1</v>
      </c>
      <c r="G12235">
        <v>1.9457058</v>
      </c>
    </row>
    <row r="12236" spans="1:7" x14ac:dyDescent="0.2">
      <c r="A12236">
        <v>2013</v>
      </c>
      <c r="B12236">
        <v>6</v>
      </c>
      <c r="C12236">
        <v>30</v>
      </c>
      <c r="D12236">
        <v>-1.6142102</v>
      </c>
      <c r="E12236">
        <v>-0.48127913</v>
      </c>
      <c r="F12236" s="46">
        <v>1</v>
      </c>
      <c r="G12236">
        <v>1.6844300000000001</v>
      </c>
    </row>
    <row r="12237" spans="1:7" x14ac:dyDescent="0.2">
      <c r="A12237">
        <v>2013</v>
      </c>
      <c r="B12237">
        <v>7</v>
      </c>
      <c r="C12237">
        <v>1</v>
      </c>
      <c r="D12237">
        <v>-1.4382763000000001</v>
      </c>
      <c r="E12237">
        <v>-0.57114619</v>
      </c>
      <c r="F12237" s="46">
        <v>1</v>
      </c>
      <c r="G12237">
        <v>1.5475292</v>
      </c>
    </row>
    <row r="12238" spans="1:7" x14ac:dyDescent="0.2">
      <c r="A12238">
        <v>2013</v>
      </c>
      <c r="B12238">
        <v>7</v>
      </c>
      <c r="C12238">
        <v>2</v>
      </c>
      <c r="D12238">
        <v>-1.4364901000000001</v>
      </c>
      <c r="E12238">
        <v>-0.92716198999999999</v>
      </c>
      <c r="F12238" s="46">
        <v>1</v>
      </c>
      <c r="G12238">
        <v>1.7097173000000001</v>
      </c>
    </row>
    <row r="12239" spans="1:7" x14ac:dyDescent="0.2">
      <c r="A12239">
        <v>2013</v>
      </c>
      <c r="B12239">
        <v>7</v>
      </c>
      <c r="C12239">
        <v>3</v>
      </c>
      <c r="D12239">
        <v>-1.7283853</v>
      </c>
      <c r="E12239">
        <v>-1.0487766000000001</v>
      </c>
      <c r="F12239" s="46">
        <v>1</v>
      </c>
      <c r="G12239">
        <v>2.0216943999999999</v>
      </c>
    </row>
    <row r="12240" spans="1:7" x14ac:dyDescent="0.2">
      <c r="A12240">
        <v>2013</v>
      </c>
      <c r="B12240">
        <v>7</v>
      </c>
      <c r="C12240">
        <v>4</v>
      </c>
      <c r="D12240">
        <v>-1.6150309</v>
      </c>
      <c r="E12240">
        <v>-1.0299205</v>
      </c>
      <c r="F12240" s="46">
        <v>1</v>
      </c>
      <c r="G12240">
        <v>1.9154793000000001</v>
      </c>
    </row>
    <row r="12241" spans="1:7" x14ac:dyDescent="0.2">
      <c r="A12241">
        <v>2013</v>
      </c>
      <c r="B12241">
        <v>7</v>
      </c>
      <c r="C12241">
        <v>5</v>
      </c>
      <c r="D12241">
        <v>-1.3548157000000001</v>
      </c>
      <c r="E12241">
        <v>-1.1830411000000001</v>
      </c>
      <c r="F12241" s="46">
        <v>1</v>
      </c>
      <c r="G12241">
        <v>1.7986416999999999</v>
      </c>
    </row>
    <row r="12242" spans="1:7" x14ac:dyDescent="0.2">
      <c r="A12242">
        <v>2013</v>
      </c>
      <c r="B12242">
        <v>7</v>
      </c>
      <c r="C12242">
        <v>6</v>
      </c>
      <c r="D12242">
        <v>-1.4448886999999999</v>
      </c>
      <c r="E12242">
        <v>-1.2163991999999999</v>
      </c>
      <c r="F12242" s="46">
        <v>1</v>
      </c>
      <c r="G12242">
        <v>1.8887377999999999</v>
      </c>
    </row>
    <row r="12243" spans="1:7" x14ac:dyDescent="0.2">
      <c r="A12243">
        <v>2013</v>
      </c>
      <c r="B12243">
        <v>7</v>
      </c>
      <c r="C12243">
        <v>7</v>
      </c>
      <c r="D12243">
        <v>-1.5283671999999999</v>
      </c>
      <c r="E12243">
        <v>-1.0416816</v>
      </c>
      <c r="F12243" s="46">
        <v>1</v>
      </c>
      <c r="G12243">
        <v>1.8495964</v>
      </c>
    </row>
    <row r="12244" spans="1:7" x14ac:dyDescent="0.2">
      <c r="A12244">
        <v>2013</v>
      </c>
      <c r="B12244">
        <v>7</v>
      </c>
      <c r="C12244">
        <v>8</v>
      </c>
      <c r="D12244">
        <v>-1.3098122999999999</v>
      </c>
      <c r="E12244">
        <v>-1.0298982999999999</v>
      </c>
      <c r="F12244" s="46">
        <v>1</v>
      </c>
      <c r="G12244">
        <v>1.6662229</v>
      </c>
    </row>
    <row r="12245" spans="1:7" x14ac:dyDescent="0.2">
      <c r="A12245">
        <v>2013</v>
      </c>
      <c r="B12245">
        <v>7</v>
      </c>
      <c r="C12245">
        <v>9</v>
      </c>
      <c r="D12245">
        <v>-0.92718785999999997</v>
      </c>
      <c r="E12245">
        <v>-0.83158975999999996</v>
      </c>
      <c r="F12245" s="46">
        <v>1</v>
      </c>
      <c r="G12245">
        <v>1.2454793</v>
      </c>
    </row>
    <row r="12246" spans="1:7" x14ac:dyDescent="0.2">
      <c r="A12246">
        <v>2013</v>
      </c>
      <c r="B12246">
        <v>7</v>
      </c>
      <c r="C12246">
        <v>10</v>
      </c>
      <c r="D12246">
        <v>-0.57439660999999997</v>
      </c>
      <c r="E12246">
        <v>-0.79477662000000004</v>
      </c>
      <c r="F12246" s="46">
        <v>2</v>
      </c>
      <c r="G12246">
        <v>0.98061275000000003</v>
      </c>
    </row>
    <row r="12247" spans="1:7" x14ac:dyDescent="0.2">
      <c r="A12247">
        <v>2013</v>
      </c>
      <c r="B12247">
        <v>7</v>
      </c>
      <c r="C12247">
        <v>11</v>
      </c>
      <c r="D12247">
        <v>-0.29661148999999998</v>
      </c>
      <c r="E12247">
        <v>-0.86152399000000002</v>
      </c>
      <c r="F12247" s="46">
        <v>2</v>
      </c>
      <c r="G12247">
        <v>0.91115415</v>
      </c>
    </row>
    <row r="12248" spans="1:7" x14ac:dyDescent="0.2">
      <c r="A12248">
        <v>2013</v>
      </c>
      <c r="B12248">
        <v>7</v>
      </c>
      <c r="C12248">
        <v>12</v>
      </c>
      <c r="D12248" s="45">
        <v>9.6243075999999997E-2</v>
      </c>
      <c r="E12248">
        <v>-0.63204461000000001</v>
      </c>
      <c r="F12248" s="46">
        <v>3</v>
      </c>
      <c r="G12248">
        <v>0.63933021000000001</v>
      </c>
    </row>
    <row r="12249" spans="1:7" x14ac:dyDescent="0.2">
      <c r="A12249">
        <v>2013</v>
      </c>
      <c r="B12249">
        <v>7</v>
      </c>
      <c r="C12249">
        <v>13</v>
      </c>
      <c r="D12249">
        <v>0.47676542</v>
      </c>
      <c r="E12249">
        <v>-0.62124502999999998</v>
      </c>
      <c r="F12249" s="46">
        <v>3</v>
      </c>
      <c r="G12249">
        <v>0.78310316999999996</v>
      </c>
    </row>
    <row r="12250" spans="1:7" x14ac:dyDescent="0.2">
      <c r="A12250">
        <v>2013</v>
      </c>
      <c r="B12250">
        <v>7</v>
      </c>
      <c r="C12250">
        <v>14</v>
      </c>
      <c r="D12250">
        <v>0.58596711999999995</v>
      </c>
      <c r="E12250">
        <v>-0.58385341999999996</v>
      </c>
      <c r="F12250" s="46">
        <v>4</v>
      </c>
      <c r="G12250">
        <v>0.82718939000000002</v>
      </c>
    </row>
    <row r="12251" spans="1:7" x14ac:dyDescent="0.2">
      <c r="A12251">
        <v>2013</v>
      </c>
      <c r="B12251">
        <v>7</v>
      </c>
      <c r="C12251">
        <v>15</v>
      </c>
      <c r="D12251">
        <v>0.15643831</v>
      </c>
      <c r="E12251">
        <v>-0.25936200999999998</v>
      </c>
      <c r="F12251" s="46">
        <v>3</v>
      </c>
      <c r="G12251">
        <v>0.30288874999999998</v>
      </c>
    </row>
    <row r="12252" spans="1:7" x14ac:dyDescent="0.2">
      <c r="A12252">
        <v>2013</v>
      </c>
      <c r="B12252">
        <v>7</v>
      </c>
      <c r="C12252">
        <v>16</v>
      </c>
      <c r="D12252" s="45">
        <v>4.1745163500000002E-2</v>
      </c>
      <c r="E12252">
        <v>-0.17364321999999999</v>
      </c>
      <c r="F12252" s="46">
        <v>3</v>
      </c>
      <c r="G12252">
        <v>0.17859066000000001</v>
      </c>
    </row>
    <row r="12253" spans="1:7" x14ac:dyDescent="0.2">
      <c r="A12253">
        <v>2013</v>
      </c>
      <c r="B12253">
        <v>7</v>
      </c>
      <c r="C12253">
        <v>17</v>
      </c>
      <c r="D12253">
        <v>-0.22881504999999999</v>
      </c>
      <c r="E12253" s="45">
        <v>2.94853505E-2</v>
      </c>
      <c r="F12253" s="46">
        <v>8</v>
      </c>
      <c r="G12253">
        <v>0.23070697000000001</v>
      </c>
    </row>
    <row r="12254" spans="1:7" x14ac:dyDescent="0.2">
      <c r="A12254">
        <v>2013</v>
      </c>
      <c r="B12254">
        <v>7</v>
      </c>
      <c r="C12254">
        <v>18</v>
      </c>
      <c r="D12254" s="45">
        <v>8.0716535399999997E-2</v>
      </c>
      <c r="E12254">
        <v>0.39357364</v>
      </c>
      <c r="F12254" s="46">
        <v>6</v>
      </c>
      <c r="G12254">
        <v>0.40176531999999998</v>
      </c>
    </row>
    <row r="12255" spans="1:7" x14ac:dyDescent="0.2">
      <c r="A12255">
        <v>2013</v>
      </c>
      <c r="B12255">
        <v>7</v>
      </c>
      <c r="C12255">
        <v>19</v>
      </c>
      <c r="D12255">
        <v>0.22303112999999999</v>
      </c>
      <c r="E12255">
        <v>0.49790213</v>
      </c>
      <c r="F12255" s="46">
        <v>6</v>
      </c>
      <c r="G12255">
        <v>0.54557257999999997</v>
      </c>
    </row>
    <row r="12256" spans="1:7" x14ac:dyDescent="0.2">
      <c r="A12256">
        <v>2013</v>
      </c>
      <c r="B12256">
        <v>7</v>
      </c>
      <c r="C12256">
        <v>20</v>
      </c>
      <c r="D12256" s="45">
        <v>8.0242149499999998E-2</v>
      </c>
      <c r="E12256">
        <v>0.47658777000000002</v>
      </c>
      <c r="F12256" s="46">
        <v>6</v>
      </c>
      <c r="G12256">
        <v>0.48329568000000001</v>
      </c>
    </row>
    <row r="12257" spans="1:7" x14ac:dyDescent="0.2">
      <c r="A12257">
        <v>2013</v>
      </c>
      <c r="B12257">
        <v>7</v>
      </c>
      <c r="C12257">
        <v>21</v>
      </c>
      <c r="D12257" s="45">
        <v>-5.8177821300000002E-2</v>
      </c>
      <c r="E12257">
        <v>0.32544926000000002</v>
      </c>
      <c r="F12257" s="46">
        <v>7</v>
      </c>
      <c r="G12257">
        <v>0.33060834</v>
      </c>
    </row>
    <row r="12258" spans="1:7" x14ac:dyDescent="0.2">
      <c r="A12258">
        <v>2013</v>
      </c>
      <c r="B12258">
        <v>7</v>
      </c>
      <c r="C12258">
        <v>22</v>
      </c>
      <c r="D12258" s="45">
        <v>-1.6616988900000001E-2</v>
      </c>
      <c r="E12258">
        <v>0.37685210000000002</v>
      </c>
      <c r="F12258" s="46">
        <v>7</v>
      </c>
      <c r="G12258">
        <v>0.37721828000000002</v>
      </c>
    </row>
    <row r="12259" spans="1:7" x14ac:dyDescent="0.2">
      <c r="A12259">
        <v>2013</v>
      </c>
      <c r="B12259">
        <v>7</v>
      </c>
      <c r="C12259">
        <v>23</v>
      </c>
      <c r="D12259">
        <v>-0.31797892</v>
      </c>
      <c r="E12259">
        <v>0.52711063999999996</v>
      </c>
      <c r="F12259" s="46">
        <v>7</v>
      </c>
      <c r="G12259">
        <v>0.61559421000000003</v>
      </c>
    </row>
    <row r="12260" spans="1:7" x14ac:dyDescent="0.2">
      <c r="A12260">
        <v>2013</v>
      </c>
      <c r="B12260">
        <v>7</v>
      </c>
      <c r="C12260">
        <v>24</v>
      </c>
      <c r="D12260">
        <v>-0.69112580999999995</v>
      </c>
      <c r="E12260">
        <v>0.79255176000000005</v>
      </c>
      <c r="F12260" s="46">
        <v>7</v>
      </c>
      <c r="G12260">
        <v>1.0515671</v>
      </c>
    </row>
    <row r="12261" spans="1:7" x14ac:dyDescent="0.2">
      <c r="A12261">
        <v>2013</v>
      </c>
      <c r="B12261">
        <v>7</v>
      </c>
      <c r="C12261">
        <v>25</v>
      </c>
      <c r="D12261">
        <v>-0.52168815999999996</v>
      </c>
      <c r="E12261">
        <v>0.66124916</v>
      </c>
      <c r="F12261" s="46">
        <v>7</v>
      </c>
      <c r="G12261">
        <v>0.84226424</v>
      </c>
    </row>
    <row r="12262" spans="1:7" x14ac:dyDescent="0.2">
      <c r="A12262">
        <v>2013</v>
      </c>
      <c r="B12262">
        <v>7</v>
      </c>
      <c r="C12262">
        <v>26</v>
      </c>
      <c r="D12262">
        <v>-0.54619127999999995</v>
      </c>
      <c r="E12262">
        <v>0.39277452000000002</v>
      </c>
      <c r="F12262" s="46">
        <v>8</v>
      </c>
      <c r="G12262">
        <v>0.67275309999999999</v>
      </c>
    </row>
    <row r="12263" spans="1:7" x14ac:dyDescent="0.2">
      <c r="A12263">
        <v>2013</v>
      </c>
      <c r="B12263">
        <v>7</v>
      </c>
      <c r="C12263">
        <v>27</v>
      </c>
      <c r="D12263">
        <v>-0.53732979000000003</v>
      </c>
      <c r="E12263" s="45">
        <v>-7.2832651400000004E-2</v>
      </c>
      <c r="F12263" s="46">
        <v>1</v>
      </c>
      <c r="G12263">
        <v>0.54224342000000003</v>
      </c>
    </row>
    <row r="12264" spans="1:7" x14ac:dyDescent="0.2">
      <c r="A12264">
        <v>2013</v>
      </c>
      <c r="B12264">
        <v>7</v>
      </c>
      <c r="C12264">
        <v>28</v>
      </c>
      <c r="D12264">
        <v>-0.29474076999999999</v>
      </c>
      <c r="E12264">
        <v>-0.11708378</v>
      </c>
      <c r="F12264" s="46">
        <v>1</v>
      </c>
      <c r="G12264">
        <v>0.31714466000000002</v>
      </c>
    </row>
    <row r="12265" spans="1:7" x14ac:dyDescent="0.2">
      <c r="A12265">
        <v>2013</v>
      </c>
      <c r="B12265">
        <v>7</v>
      </c>
      <c r="C12265">
        <v>29</v>
      </c>
      <c r="D12265" s="45">
        <v>7.77535746E-3</v>
      </c>
      <c r="E12265">
        <v>-0.17415359999999999</v>
      </c>
      <c r="F12265" s="46">
        <v>3</v>
      </c>
      <c r="G12265">
        <v>0.17432708</v>
      </c>
    </row>
    <row r="12266" spans="1:7" x14ac:dyDescent="0.2">
      <c r="A12266">
        <v>2013</v>
      </c>
      <c r="B12266">
        <v>7</v>
      </c>
      <c r="C12266">
        <v>30</v>
      </c>
      <c r="D12266">
        <v>0.13627454999999999</v>
      </c>
      <c r="E12266" s="45">
        <v>1.51901962E-2</v>
      </c>
      <c r="F12266" s="46">
        <v>5</v>
      </c>
      <c r="G12266">
        <v>0.13711855000000001</v>
      </c>
    </row>
    <row r="12267" spans="1:7" x14ac:dyDescent="0.2">
      <c r="A12267">
        <v>2013</v>
      </c>
      <c r="B12267">
        <v>7</v>
      </c>
      <c r="C12267">
        <v>31</v>
      </c>
      <c r="D12267">
        <v>0.64283895000000002</v>
      </c>
      <c r="E12267">
        <v>-0.22676745000000001</v>
      </c>
      <c r="F12267" s="46">
        <v>4</v>
      </c>
      <c r="G12267">
        <v>0.68166369000000004</v>
      </c>
    </row>
    <row r="12268" spans="1:7" x14ac:dyDescent="0.2">
      <c r="A12268">
        <v>2013</v>
      </c>
      <c r="B12268">
        <v>8</v>
      </c>
      <c r="C12268">
        <v>1</v>
      </c>
      <c r="D12268">
        <v>0.68467694999999995</v>
      </c>
      <c r="E12268">
        <v>-0.46711200000000003</v>
      </c>
      <c r="F12268" s="46">
        <v>4</v>
      </c>
      <c r="G12268">
        <v>0.82884026</v>
      </c>
    </row>
    <row r="12269" spans="1:7" x14ac:dyDescent="0.2">
      <c r="A12269">
        <v>2013</v>
      </c>
      <c r="B12269">
        <v>8</v>
      </c>
      <c r="C12269">
        <v>2</v>
      </c>
      <c r="D12269">
        <v>0.31627548</v>
      </c>
      <c r="E12269">
        <v>-0.43416305999999999</v>
      </c>
      <c r="F12269" s="46">
        <v>3</v>
      </c>
      <c r="G12269">
        <v>0.53714782000000005</v>
      </c>
    </row>
    <row r="12270" spans="1:7" x14ac:dyDescent="0.2">
      <c r="A12270">
        <v>2013</v>
      </c>
      <c r="B12270">
        <v>8</v>
      </c>
      <c r="C12270">
        <v>3</v>
      </c>
      <c r="D12270">
        <v>0.33407559999999997</v>
      </c>
      <c r="E12270">
        <v>-0.54163516</v>
      </c>
      <c r="F12270" s="46">
        <v>3</v>
      </c>
      <c r="G12270">
        <v>0.63637655999999998</v>
      </c>
    </row>
    <row r="12271" spans="1:7" x14ac:dyDescent="0.2">
      <c r="A12271">
        <v>2013</v>
      </c>
      <c r="B12271">
        <v>8</v>
      </c>
      <c r="C12271">
        <v>4</v>
      </c>
      <c r="D12271">
        <v>0.12092915999999999</v>
      </c>
      <c r="E12271">
        <v>-0.15368198</v>
      </c>
      <c r="F12271" s="46">
        <v>3</v>
      </c>
      <c r="G12271">
        <v>0.19555565999999999</v>
      </c>
    </row>
    <row r="12272" spans="1:7" x14ac:dyDescent="0.2">
      <c r="A12272">
        <v>2013</v>
      </c>
      <c r="B12272">
        <v>8</v>
      </c>
      <c r="C12272">
        <v>5</v>
      </c>
      <c r="D12272">
        <v>-0.36836529000000001</v>
      </c>
      <c r="E12272">
        <v>0.11381959</v>
      </c>
      <c r="F12272" s="46">
        <v>8</v>
      </c>
      <c r="G12272">
        <v>0.38554883000000001</v>
      </c>
    </row>
    <row r="12273" spans="1:7" x14ac:dyDescent="0.2">
      <c r="A12273">
        <v>2013</v>
      </c>
      <c r="B12273">
        <v>8</v>
      </c>
      <c r="C12273">
        <v>6</v>
      </c>
      <c r="D12273">
        <v>-0.64832984999999999</v>
      </c>
      <c r="E12273">
        <v>0.31346783</v>
      </c>
      <c r="F12273" s="46">
        <v>8</v>
      </c>
      <c r="G12273">
        <v>0.72013450000000001</v>
      </c>
    </row>
    <row r="12274" spans="1:7" x14ac:dyDescent="0.2">
      <c r="A12274">
        <v>2013</v>
      </c>
      <c r="B12274">
        <v>8</v>
      </c>
      <c r="C12274">
        <v>7</v>
      </c>
      <c r="D12274">
        <v>-0.75315058000000001</v>
      </c>
      <c r="E12274">
        <v>0.33101638999999999</v>
      </c>
      <c r="F12274" s="46">
        <v>8</v>
      </c>
      <c r="G12274">
        <v>0.82268322000000005</v>
      </c>
    </row>
    <row r="12275" spans="1:7" x14ac:dyDescent="0.2">
      <c r="A12275">
        <v>2013</v>
      </c>
      <c r="B12275">
        <v>8</v>
      </c>
      <c r="C12275">
        <v>8</v>
      </c>
      <c r="D12275">
        <v>-0.54104114000000003</v>
      </c>
      <c r="E12275">
        <v>0.28469822</v>
      </c>
      <c r="F12275" s="46">
        <v>8</v>
      </c>
      <c r="G12275">
        <v>0.61137432000000003</v>
      </c>
    </row>
    <row r="12276" spans="1:7" x14ac:dyDescent="0.2">
      <c r="A12276">
        <v>2013</v>
      </c>
      <c r="B12276">
        <v>8</v>
      </c>
      <c r="C12276">
        <v>9</v>
      </c>
      <c r="D12276">
        <v>-0.33992293000000001</v>
      </c>
      <c r="E12276">
        <v>0.15474999</v>
      </c>
      <c r="F12276" s="46">
        <v>8</v>
      </c>
      <c r="G12276">
        <v>0.37349051</v>
      </c>
    </row>
    <row r="12277" spans="1:7" x14ac:dyDescent="0.2">
      <c r="A12277">
        <v>2013</v>
      </c>
      <c r="B12277">
        <v>8</v>
      </c>
      <c r="C12277">
        <v>10</v>
      </c>
      <c r="D12277">
        <v>-0.10712033999999999</v>
      </c>
      <c r="E12277" s="45">
        <v>1.8755009400000001E-2</v>
      </c>
      <c r="F12277" s="46">
        <v>8</v>
      </c>
      <c r="G12277">
        <v>0.10874979</v>
      </c>
    </row>
    <row r="12278" spans="1:7" x14ac:dyDescent="0.2">
      <c r="A12278">
        <v>2013</v>
      </c>
      <c r="B12278">
        <v>8</v>
      </c>
      <c r="C12278">
        <v>11</v>
      </c>
      <c r="D12278" s="45">
        <v>-7.0026777700000001E-2</v>
      </c>
      <c r="E12278">
        <v>0.12888949999999999</v>
      </c>
      <c r="F12278" s="46">
        <v>7</v>
      </c>
      <c r="G12278">
        <v>0.14668419999999999</v>
      </c>
    </row>
    <row r="12279" spans="1:7" x14ac:dyDescent="0.2">
      <c r="A12279">
        <v>2013</v>
      </c>
      <c r="B12279">
        <v>8</v>
      </c>
      <c r="C12279">
        <v>12</v>
      </c>
      <c r="D12279" s="45">
        <v>1.794401E-2</v>
      </c>
      <c r="E12279">
        <v>0.14778969</v>
      </c>
      <c r="F12279" s="46">
        <v>6</v>
      </c>
      <c r="G12279">
        <v>0.14887503999999999</v>
      </c>
    </row>
    <row r="12280" spans="1:7" x14ac:dyDescent="0.2">
      <c r="A12280">
        <v>2013</v>
      </c>
      <c r="B12280">
        <v>8</v>
      </c>
      <c r="C12280">
        <v>13</v>
      </c>
      <c r="D12280" s="45">
        <v>-6.3528090699999998E-2</v>
      </c>
      <c r="E12280" s="45">
        <v>6.4071446700000007E-2</v>
      </c>
      <c r="F12280" s="46">
        <v>7</v>
      </c>
      <c r="G12280" s="45">
        <v>9.02273133E-2</v>
      </c>
    </row>
    <row r="12281" spans="1:7" x14ac:dyDescent="0.2">
      <c r="A12281">
        <v>2013</v>
      </c>
      <c r="B12281">
        <v>8</v>
      </c>
      <c r="C12281">
        <v>14</v>
      </c>
      <c r="D12281">
        <v>-0.2102135</v>
      </c>
      <c r="E12281" s="45">
        <v>4.9820799399999997E-2</v>
      </c>
      <c r="F12281" s="46">
        <v>8</v>
      </c>
      <c r="G12281">
        <v>0.21603663000000001</v>
      </c>
    </row>
    <row r="12282" spans="1:7" x14ac:dyDescent="0.2">
      <c r="A12282">
        <v>2013</v>
      </c>
      <c r="B12282">
        <v>8</v>
      </c>
      <c r="C12282">
        <v>15</v>
      </c>
      <c r="D12282">
        <v>-0.46855286000000002</v>
      </c>
      <c r="E12282">
        <v>0.34310019000000003</v>
      </c>
      <c r="F12282" s="46">
        <v>8</v>
      </c>
      <c r="G12282">
        <v>0.58074051000000004</v>
      </c>
    </row>
    <row r="12283" spans="1:7" x14ac:dyDescent="0.2">
      <c r="A12283">
        <v>2013</v>
      </c>
      <c r="B12283">
        <v>8</v>
      </c>
      <c r="C12283">
        <v>16</v>
      </c>
      <c r="D12283">
        <v>-0.760355</v>
      </c>
      <c r="E12283">
        <v>0.85054057999999999</v>
      </c>
      <c r="F12283" s="46">
        <v>7</v>
      </c>
      <c r="G12283">
        <v>1.1408589</v>
      </c>
    </row>
    <row r="12284" spans="1:7" x14ac:dyDescent="0.2">
      <c r="A12284">
        <v>2013</v>
      </c>
      <c r="B12284">
        <v>8</v>
      </c>
      <c r="C12284">
        <v>17</v>
      </c>
      <c r="D12284">
        <v>-0.79989392000000004</v>
      </c>
      <c r="E12284">
        <v>0.74847788000000004</v>
      </c>
      <c r="F12284" s="46">
        <v>8</v>
      </c>
      <c r="G12284">
        <v>1.0954676999999999</v>
      </c>
    </row>
    <row r="12285" spans="1:7" x14ac:dyDescent="0.2">
      <c r="A12285">
        <v>2013</v>
      </c>
      <c r="B12285">
        <v>8</v>
      </c>
      <c r="C12285">
        <v>18</v>
      </c>
      <c r="D12285">
        <v>-0.84401095000000004</v>
      </c>
      <c r="E12285">
        <v>0.77456360999999996</v>
      </c>
      <c r="F12285" s="46">
        <v>8</v>
      </c>
      <c r="G12285">
        <v>1.1455580999999999</v>
      </c>
    </row>
    <row r="12286" spans="1:7" x14ac:dyDescent="0.2">
      <c r="A12286">
        <v>2013</v>
      </c>
      <c r="B12286">
        <v>8</v>
      </c>
      <c r="C12286">
        <v>19</v>
      </c>
      <c r="D12286">
        <v>-0.88820838999999996</v>
      </c>
      <c r="E12286">
        <v>0.84669936000000001</v>
      </c>
      <c r="F12286" s="46">
        <v>8</v>
      </c>
      <c r="G12286">
        <v>1.2271160999999999</v>
      </c>
    </row>
    <row r="12287" spans="1:7" x14ac:dyDescent="0.2">
      <c r="A12287">
        <v>2013</v>
      </c>
      <c r="B12287">
        <v>8</v>
      </c>
      <c r="C12287">
        <v>20</v>
      </c>
      <c r="D12287">
        <v>-0.98561304999999999</v>
      </c>
      <c r="E12287">
        <v>0.94416827000000003</v>
      </c>
      <c r="F12287" s="46">
        <v>8</v>
      </c>
      <c r="G12287">
        <v>1.3648762000000001</v>
      </c>
    </row>
    <row r="12288" spans="1:7" x14ac:dyDescent="0.2">
      <c r="A12288">
        <v>2013</v>
      </c>
      <c r="B12288">
        <v>8</v>
      </c>
      <c r="C12288">
        <v>21</v>
      </c>
      <c r="D12288">
        <v>-0.70338655000000005</v>
      </c>
      <c r="E12288">
        <v>0.54948872000000004</v>
      </c>
      <c r="F12288" s="46">
        <v>8</v>
      </c>
      <c r="G12288">
        <v>0.89257520000000001</v>
      </c>
    </row>
    <row r="12289" spans="1:7" x14ac:dyDescent="0.2">
      <c r="A12289">
        <v>2013</v>
      </c>
      <c r="B12289">
        <v>8</v>
      </c>
      <c r="C12289">
        <v>22</v>
      </c>
      <c r="D12289">
        <v>-0.62482499999999996</v>
      </c>
      <c r="E12289">
        <v>0.31132381999999997</v>
      </c>
      <c r="F12289" s="46">
        <v>8</v>
      </c>
      <c r="G12289">
        <v>0.69808935999999999</v>
      </c>
    </row>
    <row r="12290" spans="1:7" x14ac:dyDescent="0.2">
      <c r="A12290">
        <v>2013</v>
      </c>
      <c r="B12290">
        <v>8</v>
      </c>
      <c r="C12290">
        <v>23</v>
      </c>
      <c r="D12290">
        <v>-0.90015018000000002</v>
      </c>
      <c r="E12290">
        <v>0.47300163000000001</v>
      </c>
      <c r="F12290" s="46">
        <v>8</v>
      </c>
      <c r="G12290">
        <v>1.0168583</v>
      </c>
    </row>
    <row r="12291" spans="1:7" x14ac:dyDescent="0.2">
      <c r="A12291">
        <v>2013</v>
      </c>
      <c r="B12291">
        <v>8</v>
      </c>
      <c r="C12291">
        <v>24</v>
      </c>
      <c r="D12291">
        <v>-1.2900362000000001</v>
      </c>
      <c r="E12291">
        <v>0.37969533</v>
      </c>
      <c r="F12291" s="46">
        <v>8</v>
      </c>
      <c r="G12291">
        <v>1.3447534999999999</v>
      </c>
    </row>
    <row r="12292" spans="1:7" x14ac:dyDescent="0.2">
      <c r="A12292">
        <v>2013</v>
      </c>
      <c r="B12292">
        <v>8</v>
      </c>
      <c r="C12292">
        <v>25</v>
      </c>
      <c r="D12292">
        <v>-1.3049493999999999</v>
      </c>
      <c r="E12292">
        <v>0.27916306000000002</v>
      </c>
      <c r="F12292" s="46">
        <v>8</v>
      </c>
      <c r="G12292">
        <v>1.3344754999999999</v>
      </c>
    </row>
    <row r="12293" spans="1:7" x14ac:dyDescent="0.2">
      <c r="A12293">
        <v>2013</v>
      </c>
      <c r="B12293">
        <v>8</v>
      </c>
      <c r="C12293">
        <v>26</v>
      </c>
      <c r="D12293">
        <v>-1.3430146000000001</v>
      </c>
      <c r="E12293">
        <v>-0.12844386999999999</v>
      </c>
      <c r="F12293" s="46">
        <v>1</v>
      </c>
      <c r="G12293">
        <v>1.3491427</v>
      </c>
    </row>
    <row r="12294" spans="1:7" x14ac:dyDescent="0.2">
      <c r="A12294">
        <v>2013</v>
      </c>
      <c r="B12294">
        <v>8</v>
      </c>
      <c r="C12294">
        <v>27</v>
      </c>
      <c r="D12294">
        <v>-1.5744567</v>
      </c>
      <c r="E12294">
        <v>-0.14433289999999999</v>
      </c>
      <c r="F12294" s="46">
        <v>1</v>
      </c>
      <c r="G12294">
        <v>1.5810584999999999</v>
      </c>
    </row>
    <row r="12295" spans="1:7" x14ac:dyDescent="0.2">
      <c r="A12295">
        <v>2013</v>
      </c>
      <c r="B12295">
        <v>8</v>
      </c>
      <c r="C12295">
        <v>28</v>
      </c>
      <c r="D12295">
        <v>-1.8519577</v>
      </c>
      <c r="E12295">
        <v>-0.29926913999999999</v>
      </c>
      <c r="F12295" s="46">
        <v>1</v>
      </c>
      <c r="G12295">
        <v>1.8759821999999999</v>
      </c>
    </row>
    <row r="12296" spans="1:7" x14ac:dyDescent="0.2">
      <c r="A12296">
        <v>2013</v>
      </c>
      <c r="B12296">
        <v>8</v>
      </c>
      <c r="C12296">
        <v>29</v>
      </c>
      <c r="D12296">
        <v>-1.8511659</v>
      </c>
      <c r="E12296">
        <v>-0.10997237999999999</v>
      </c>
      <c r="F12296" s="46">
        <v>1</v>
      </c>
      <c r="G12296">
        <v>1.8544296</v>
      </c>
    </row>
    <row r="12297" spans="1:7" x14ac:dyDescent="0.2">
      <c r="A12297">
        <v>2013</v>
      </c>
      <c r="B12297">
        <v>8</v>
      </c>
      <c r="C12297">
        <v>30</v>
      </c>
      <c r="D12297">
        <v>-1.7573595</v>
      </c>
      <c r="E12297">
        <v>-0.37066065999999998</v>
      </c>
      <c r="F12297" s="46">
        <v>1</v>
      </c>
      <c r="G12297">
        <v>1.7960237999999999</v>
      </c>
    </row>
    <row r="12298" spans="1:7" x14ac:dyDescent="0.2">
      <c r="A12298">
        <v>2013</v>
      </c>
      <c r="B12298">
        <v>8</v>
      </c>
      <c r="C12298">
        <v>31</v>
      </c>
      <c r="D12298">
        <v>-2.0039899000000001</v>
      </c>
      <c r="E12298">
        <v>-0.66674060000000002</v>
      </c>
      <c r="F12298" s="46">
        <v>1</v>
      </c>
      <c r="G12298">
        <v>2.1119940000000001</v>
      </c>
    </row>
    <row r="12299" spans="1:7" x14ac:dyDescent="0.2">
      <c r="A12299">
        <v>2013</v>
      </c>
      <c r="B12299">
        <v>9</v>
      </c>
      <c r="C12299">
        <v>1</v>
      </c>
      <c r="D12299">
        <v>-1.9441037999999999</v>
      </c>
      <c r="E12299">
        <v>-1.0949525</v>
      </c>
      <c r="F12299" s="46">
        <v>1</v>
      </c>
      <c r="G12299">
        <v>2.2312465000000001</v>
      </c>
    </row>
    <row r="12300" spans="1:7" x14ac:dyDescent="0.2">
      <c r="A12300">
        <v>2013</v>
      </c>
      <c r="B12300">
        <v>9</v>
      </c>
      <c r="C12300">
        <v>2</v>
      </c>
      <c r="D12300">
        <v>-1.9626081</v>
      </c>
      <c r="E12300">
        <v>-1.0926832</v>
      </c>
      <c r="F12300" s="46">
        <v>1</v>
      </c>
      <c r="G12300">
        <v>2.2462827999999999</v>
      </c>
    </row>
    <row r="12301" spans="1:7" x14ac:dyDescent="0.2">
      <c r="A12301">
        <v>2013</v>
      </c>
      <c r="B12301">
        <v>9</v>
      </c>
      <c r="C12301">
        <v>3</v>
      </c>
      <c r="D12301">
        <v>-1.8395737000000001</v>
      </c>
      <c r="E12301">
        <v>-0.94946337000000003</v>
      </c>
      <c r="F12301" s="46">
        <v>1</v>
      </c>
      <c r="G12301">
        <v>2.0701478</v>
      </c>
    </row>
    <row r="12302" spans="1:7" x14ac:dyDescent="0.2">
      <c r="A12302">
        <v>2013</v>
      </c>
      <c r="B12302">
        <v>9</v>
      </c>
      <c r="C12302">
        <v>4</v>
      </c>
      <c r="D12302">
        <v>-1.5529185999999999</v>
      </c>
      <c r="E12302">
        <v>-1.0704677</v>
      </c>
      <c r="F12302" s="46">
        <v>1</v>
      </c>
      <c r="G12302">
        <v>1.8861222</v>
      </c>
    </row>
    <row r="12303" spans="1:7" x14ac:dyDescent="0.2">
      <c r="A12303">
        <v>2013</v>
      </c>
      <c r="B12303">
        <v>9</v>
      </c>
      <c r="C12303">
        <v>5</v>
      </c>
      <c r="D12303">
        <v>-1.3885761000000001</v>
      </c>
      <c r="E12303">
        <v>-1.2440692</v>
      </c>
      <c r="F12303" s="46">
        <v>1</v>
      </c>
      <c r="G12303">
        <v>1.8643637</v>
      </c>
    </row>
    <row r="12304" spans="1:7" x14ac:dyDescent="0.2">
      <c r="A12304">
        <v>2013</v>
      </c>
      <c r="B12304">
        <v>9</v>
      </c>
      <c r="C12304">
        <v>6</v>
      </c>
      <c r="D12304">
        <v>-1.0686175</v>
      </c>
      <c r="E12304">
        <v>-1.4228995</v>
      </c>
      <c r="F12304" s="46">
        <v>2</v>
      </c>
      <c r="G12304">
        <v>1.7794905000000001</v>
      </c>
    </row>
    <row r="12305" spans="1:7" x14ac:dyDescent="0.2">
      <c r="A12305">
        <v>2013</v>
      </c>
      <c r="B12305">
        <v>9</v>
      </c>
      <c r="C12305">
        <v>7</v>
      </c>
      <c r="D12305">
        <v>-0.81212234000000005</v>
      </c>
      <c r="E12305">
        <v>-1.3282639999999999</v>
      </c>
      <c r="F12305" s="46">
        <v>2</v>
      </c>
      <c r="G12305">
        <v>1.5568647</v>
      </c>
    </row>
    <row r="12306" spans="1:7" x14ac:dyDescent="0.2">
      <c r="A12306">
        <v>2013</v>
      </c>
      <c r="B12306">
        <v>9</v>
      </c>
      <c r="C12306">
        <v>8</v>
      </c>
      <c r="D12306">
        <v>-0.72231656</v>
      </c>
      <c r="E12306">
        <v>-1.0520672</v>
      </c>
      <c r="F12306" s="46">
        <v>2</v>
      </c>
      <c r="G12306">
        <v>1.2761608</v>
      </c>
    </row>
    <row r="12307" spans="1:7" x14ac:dyDescent="0.2">
      <c r="A12307">
        <v>2013</v>
      </c>
      <c r="B12307">
        <v>9</v>
      </c>
      <c r="C12307">
        <v>9</v>
      </c>
      <c r="D12307">
        <v>-0.3470763</v>
      </c>
      <c r="E12307">
        <v>-0.78596215999999997</v>
      </c>
      <c r="F12307" s="46">
        <v>2</v>
      </c>
      <c r="G12307">
        <v>0.85918474</v>
      </c>
    </row>
    <row r="12308" spans="1:7" x14ac:dyDescent="0.2">
      <c r="A12308">
        <v>2013</v>
      </c>
      <c r="B12308">
        <v>9</v>
      </c>
      <c r="C12308">
        <v>10</v>
      </c>
      <c r="D12308">
        <v>0.17234668</v>
      </c>
      <c r="E12308">
        <v>-0.79143244000000001</v>
      </c>
      <c r="F12308" s="46">
        <v>3</v>
      </c>
      <c r="G12308">
        <v>0.80998068999999995</v>
      </c>
    </row>
    <row r="12309" spans="1:7" x14ac:dyDescent="0.2">
      <c r="A12309">
        <v>2013</v>
      </c>
      <c r="B12309">
        <v>9</v>
      </c>
      <c r="C12309">
        <v>11</v>
      </c>
      <c r="D12309">
        <v>0.41951834999999998</v>
      </c>
      <c r="E12309">
        <v>-0.78503792999999999</v>
      </c>
      <c r="F12309" s="46">
        <v>3</v>
      </c>
      <c r="G12309">
        <v>0.89010124999999995</v>
      </c>
    </row>
    <row r="12310" spans="1:7" x14ac:dyDescent="0.2">
      <c r="A12310">
        <v>2013</v>
      </c>
      <c r="B12310">
        <v>9</v>
      </c>
      <c r="C12310">
        <v>12</v>
      </c>
      <c r="D12310">
        <v>0.46994823000000002</v>
      </c>
      <c r="E12310">
        <v>-0.55906820000000002</v>
      </c>
      <c r="F12310" s="46">
        <v>3</v>
      </c>
      <c r="G12310">
        <v>0.73034829000000001</v>
      </c>
    </row>
    <row r="12311" spans="1:7" x14ac:dyDescent="0.2">
      <c r="A12311">
        <v>2013</v>
      </c>
      <c r="B12311">
        <v>9</v>
      </c>
      <c r="C12311">
        <v>13</v>
      </c>
      <c r="D12311">
        <v>0.73644686000000004</v>
      </c>
      <c r="E12311">
        <v>-0.44544964999999997</v>
      </c>
      <c r="F12311" s="46">
        <v>4</v>
      </c>
      <c r="G12311">
        <v>0.86068540999999998</v>
      </c>
    </row>
    <row r="12312" spans="1:7" x14ac:dyDescent="0.2">
      <c r="A12312">
        <v>2013</v>
      </c>
      <c r="B12312">
        <v>9</v>
      </c>
      <c r="C12312">
        <v>14</v>
      </c>
      <c r="D12312">
        <v>1.3644609000000001</v>
      </c>
      <c r="E12312" s="45">
        <v>-2.38167234E-2</v>
      </c>
      <c r="F12312" s="46">
        <v>4</v>
      </c>
      <c r="G12312">
        <v>1.3646688</v>
      </c>
    </row>
    <row r="12313" spans="1:7" x14ac:dyDescent="0.2">
      <c r="A12313">
        <v>2013</v>
      </c>
      <c r="B12313">
        <v>9</v>
      </c>
      <c r="C12313">
        <v>15</v>
      </c>
      <c r="D12313">
        <v>1.6717814</v>
      </c>
      <c r="E12313">
        <v>0.13522629</v>
      </c>
      <c r="F12313" s="46">
        <v>5</v>
      </c>
      <c r="G12313">
        <v>1.6772416000000001</v>
      </c>
    </row>
    <row r="12314" spans="1:7" x14ac:dyDescent="0.2">
      <c r="A12314">
        <v>2013</v>
      </c>
      <c r="B12314">
        <v>9</v>
      </c>
      <c r="C12314">
        <v>16</v>
      </c>
      <c r="D12314">
        <v>1.6896639</v>
      </c>
      <c r="E12314" s="45">
        <v>1.072588E-2</v>
      </c>
      <c r="F12314" s="46">
        <v>5</v>
      </c>
      <c r="G12314">
        <v>1.6896979999999999</v>
      </c>
    </row>
    <row r="12315" spans="1:7" x14ac:dyDescent="0.2">
      <c r="A12315">
        <v>2013</v>
      </c>
      <c r="B12315">
        <v>9</v>
      </c>
      <c r="C12315">
        <v>17</v>
      </c>
      <c r="D12315">
        <v>1.4167666000000001</v>
      </c>
      <c r="E12315">
        <v>0.13174751000000001</v>
      </c>
      <c r="F12315" s="46">
        <v>5</v>
      </c>
      <c r="G12315">
        <v>1.4228791000000001</v>
      </c>
    </row>
    <row r="12316" spans="1:7" x14ac:dyDescent="0.2">
      <c r="A12316">
        <v>2013</v>
      </c>
      <c r="B12316">
        <v>9</v>
      </c>
      <c r="C12316">
        <v>18</v>
      </c>
      <c r="D12316">
        <v>1.3716083999999999</v>
      </c>
      <c r="E12316">
        <v>0.38522434</v>
      </c>
      <c r="F12316" s="46">
        <v>5</v>
      </c>
      <c r="G12316">
        <v>1.4246780000000001</v>
      </c>
    </row>
    <row r="12317" spans="1:7" x14ac:dyDescent="0.2">
      <c r="A12317">
        <v>2013</v>
      </c>
      <c r="B12317">
        <v>9</v>
      </c>
      <c r="C12317">
        <v>19</v>
      </c>
      <c r="D12317">
        <v>1.5822867</v>
      </c>
      <c r="E12317">
        <v>0.54750884</v>
      </c>
      <c r="F12317" s="46">
        <v>5</v>
      </c>
      <c r="G12317">
        <v>1.6743349000000001</v>
      </c>
    </row>
    <row r="12318" spans="1:7" x14ac:dyDescent="0.2">
      <c r="A12318">
        <v>2013</v>
      </c>
      <c r="B12318">
        <v>9</v>
      </c>
      <c r="C12318">
        <v>20</v>
      </c>
      <c r="D12318">
        <v>1.7826506</v>
      </c>
      <c r="E12318">
        <v>0.58217262999999997</v>
      </c>
      <c r="F12318" s="46">
        <v>5</v>
      </c>
      <c r="G12318">
        <v>1.8753048000000001</v>
      </c>
    </row>
    <row r="12319" spans="1:7" x14ac:dyDescent="0.2">
      <c r="A12319">
        <v>2013</v>
      </c>
      <c r="B12319">
        <v>9</v>
      </c>
      <c r="C12319">
        <v>21</v>
      </c>
      <c r="D12319">
        <v>1.8467566</v>
      </c>
      <c r="E12319">
        <v>0.78406732999999995</v>
      </c>
      <c r="F12319" s="46">
        <v>5</v>
      </c>
      <c r="G12319">
        <v>2.0063078000000001</v>
      </c>
    </row>
    <row r="12320" spans="1:7" x14ac:dyDescent="0.2">
      <c r="A12320">
        <v>2013</v>
      </c>
      <c r="B12320">
        <v>9</v>
      </c>
      <c r="C12320">
        <v>22</v>
      </c>
      <c r="D12320">
        <v>1.7090311</v>
      </c>
      <c r="E12320">
        <v>1.0715823</v>
      </c>
      <c r="F12320" s="46">
        <v>5</v>
      </c>
      <c r="G12320">
        <v>2.0171950000000001</v>
      </c>
    </row>
    <row r="12321" spans="1:7" x14ac:dyDescent="0.2">
      <c r="A12321">
        <v>2013</v>
      </c>
      <c r="B12321">
        <v>9</v>
      </c>
      <c r="C12321">
        <v>23</v>
      </c>
      <c r="D12321">
        <v>1.5037814</v>
      </c>
      <c r="E12321">
        <v>1.1044259000000001</v>
      </c>
      <c r="F12321" s="46">
        <v>5</v>
      </c>
      <c r="G12321">
        <v>1.8657745999999999</v>
      </c>
    </row>
    <row r="12322" spans="1:7" x14ac:dyDescent="0.2">
      <c r="A12322">
        <v>2013</v>
      </c>
      <c r="B12322">
        <v>9</v>
      </c>
      <c r="C12322">
        <v>24</v>
      </c>
      <c r="D12322">
        <v>1.3901546</v>
      </c>
      <c r="E12322">
        <v>1.1022959000000001</v>
      </c>
      <c r="F12322" s="46">
        <v>5</v>
      </c>
      <c r="G12322">
        <v>1.7741437</v>
      </c>
    </row>
    <row r="12323" spans="1:7" x14ac:dyDescent="0.2">
      <c r="A12323">
        <v>2013</v>
      </c>
      <c r="B12323">
        <v>9</v>
      </c>
      <c r="C12323">
        <v>25</v>
      </c>
      <c r="D12323">
        <v>1.170302</v>
      </c>
      <c r="E12323">
        <v>1.2382230000000001</v>
      </c>
      <c r="F12323" s="46">
        <v>6</v>
      </c>
      <c r="G12323">
        <v>1.7037614999999999</v>
      </c>
    </row>
    <row r="12324" spans="1:7" x14ac:dyDescent="0.2">
      <c r="A12324">
        <v>2013</v>
      </c>
      <c r="B12324">
        <v>9</v>
      </c>
      <c r="C12324">
        <v>26</v>
      </c>
      <c r="D12324">
        <v>1.1813670000000001</v>
      </c>
      <c r="E12324">
        <v>1.2950442</v>
      </c>
      <c r="F12324" s="46">
        <v>6</v>
      </c>
      <c r="G12324">
        <v>1.7529311000000001</v>
      </c>
    </row>
    <row r="12325" spans="1:7" x14ac:dyDescent="0.2">
      <c r="A12325">
        <v>2013</v>
      </c>
      <c r="B12325">
        <v>9</v>
      </c>
      <c r="C12325">
        <v>27</v>
      </c>
      <c r="D12325">
        <v>0.97941011</v>
      </c>
      <c r="E12325">
        <v>1.1735507999999999</v>
      </c>
      <c r="F12325" s="46">
        <v>6</v>
      </c>
      <c r="G12325">
        <v>1.5285503</v>
      </c>
    </row>
    <row r="12326" spans="1:7" x14ac:dyDescent="0.2">
      <c r="A12326">
        <v>2013</v>
      </c>
      <c r="B12326">
        <v>9</v>
      </c>
      <c r="C12326">
        <v>28</v>
      </c>
      <c r="D12326">
        <v>1.0625913</v>
      </c>
      <c r="E12326">
        <v>1.2451538</v>
      </c>
      <c r="F12326" s="46">
        <v>6</v>
      </c>
      <c r="G12326">
        <v>1.6369203000000001</v>
      </c>
    </row>
    <row r="12327" spans="1:7" x14ac:dyDescent="0.2">
      <c r="A12327">
        <v>2013</v>
      </c>
      <c r="B12327">
        <v>9</v>
      </c>
      <c r="C12327">
        <v>29</v>
      </c>
      <c r="D12327">
        <v>1.419354</v>
      </c>
      <c r="E12327">
        <v>1.0688198</v>
      </c>
      <c r="F12327" s="46">
        <v>5</v>
      </c>
      <c r="G12327">
        <v>1.7767782999999999</v>
      </c>
    </row>
    <row r="12328" spans="1:7" x14ac:dyDescent="0.2">
      <c r="A12328">
        <v>2013</v>
      </c>
      <c r="B12328">
        <v>9</v>
      </c>
      <c r="C12328">
        <v>30</v>
      </c>
      <c r="D12328">
        <v>1.5261800000000001</v>
      </c>
      <c r="E12328">
        <v>0.74857574999999998</v>
      </c>
      <c r="F12328" s="46">
        <v>5</v>
      </c>
      <c r="G12328">
        <v>1.6998797999999999</v>
      </c>
    </row>
    <row r="12329" spans="1:7" x14ac:dyDescent="0.2">
      <c r="A12329">
        <v>2013</v>
      </c>
      <c r="B12329">
        <v>10</v>
      </c>
      <c r="C12329">
        <v>1</v>
      </c>
      <c r="D12329">
        <v>1.37866</v>
      </c>
      <c r="E12329">
        <v>0.68515610999999998</v>
      </c>
      <c r="F12329" s="46">
        <v>5</v>
      </c>
      <c r="G12329">
        <v>1.5395266000000001</v>
      </c>
    </row>
    <row r="12330" spans="1:7" x14ac:dyDescent="0.2">
      <c r="A12330">
        <v>2013</v>
      </c>
      <c r="B12330">
        <v>10</v>
      </c>
      <c r="C12330">
        <v>2</v>
      </c>
      <c r="D12330">
        <v>1.1006416999999999</v>
      </c>
      <c r="E12330">
        <v>0.79201657000000003</v>
      </c>
      <c r="F12330" s="46">
        <v>5</v>
      </c>
      <c r="G12330">
        <v>1.3559877</v>
      </c>
    </row>
    <row r="12331" spans="1:7" x14ac:dyDescent="0.2">
      <c r="A12331">
        <v>2013</v>
      </c>
      <c r="B12331">
        <v>10</v>
      </c>
      <c r="C12331">
        <v>3</v>
      </c>
      <c r="D12331">
        <v>1.0567868</v>
      </c>
      <c r="E12331">
        <v>0.95615791999999999</v>
      </c>
      <c r="F12331" s="46">
        <v>5</v>
      </c>
      <c r="G12331">
        <v>1.4251442999999999</v>
      </c>
    </row>
    <row r="12332" spans="1:7" x14ac:dyDescent="0.2">
      <c r="A12332">
        <v>2013</v>
      </c>
      <c r="B12332">
        <v>10</v>
      </c>
      <c r="C12332">
        <v>4</v>
      </c>
      <c r="D12332">
        <v>1.1898238999999999</v>
      </c>
      <c r="E12332">
        <v>1.0847591999999999</v>
      </c>
      <c r="F12332" s="46">
        <v>5</v>
      </c>
      <c r="G12332">
        <v>1.610088</v>
      </c>
    </row>
    <row r="12333" spans="1:7" x14ac:dyDescent="0.2">
      <c r="A12333">
        <v>2013</v>
      </c>
      <c r="B12333">
        <v>10</v>
      </c>
      <c r="C12333">
        <v>5</v>
      </c>
      <c r="D12333">
        <v>1.078292</v>
      </c>
      <c r="E12333">
        <v>1.0052269</v>
      </c>
      <c r="F12333" s="46">
        <v>5</v>
      </c>
      <c r="G12333">
        <v>1.4741759000000001</v>
      </c>
    </row>
    <row r="12334" spans="1:7" x14ac:dyDescent="0.2">
      <c r="A12334">
        <v>2013</v>
      </c>
      <c r="B12334">
        <v>10</v>
      </c>
      <c r="C12334">
        <v>6</v>
      </c>
      <c r="D12334">
        <v>0.9117651</v>
      </c>
      <c r="E12334">
        <v>0.93583565999999996</v>
      </c>
      <c r="F12334" s="46">
        <v>6</v>
      </c>
      <c r="G12334">
        <v>1.3065618999999999</v>
      </c>
    </row>
    <row r="12335" spans="1:7" x14ac:dyDescent="0.2">
      <c r="A12335">
        <v>2013</v>
      </c>
      <c r="B12335">
        <v>10</v>
      </c>
      <c r="C12335">
        <v>7</v>
      </c>
      <c r="D12335">
        <v>0.91700011000000003</v>
      </c>
      <c r="E12335">
        <v>0.95856279</v>
      </c>
      <c r="F12335" s="46">
        <v>6</v>
      </c>
      <c r="G12335">
        <v>1.3265488000000001</v>
      </c>
    </row>
    <row r="12336" spans="1:7" x14ac:dyDescent="0.2">
      <c r="A12336">
        <v>2013</v>
      </c>
      <c r="B12336">
        <v>10</v>
      </c>
      <c r="C12336">
        <v>8</v>
      </c>
      <c r="D12336">
        <v>0.96859074000000001</v>
      </c>
      <c r="E12336">
        <v>1.1510898000000001</v>
      </c>
      <c r="F12336" s="46">
        <v>6</v>
      </c>
      <c r="G12336">
        <v>1.5043854999999999</v>
      </c>
    </row>
    <row r="12337" spans="1:7" x14ac:dyDescent="0.2">
      <c r="A12337">
        <v>2013</v>
      </c>
      <c r="B12337">
        <v>10</v>
      </c>
      <c r="C12337">
        <v>9</v>
      </c>
      <c r="D12337">
        <v>0.74027198999999999</v>
      </c>
      <c r="E12337">
        <v>1.0344926999999999</v>
      </c>
      <c r="F12337" s="46">
        <v>6</v>
      </c>
      <c r="G12337">
        <v>1.2720761</v>
      </c>
    </row>
    <row r="12338" spans="1:7" x14ac:dyDescent="0.2">
      <c r="A12338">
        <v>2013</v>
      </c>
      <c r="B12338">
        <v>10</v>
      </c>
      <c r="C12338">
        <v>10</v>
      </c>
      <c r="D12338">
        <v>0.60747498</v>
      </c>
      <c r="E12338">
        <v>0.91435295000000005</v>
      </c>
      <c r="F12338" s="46">
        <v>6</v>
      </c>
      <c r="G12338">
        <v>1.0977555999999999</v>
      </c>
    </row>
    <row r="12339" spans="1:7" x14ac:dyDescent="0.2">
      <c r="A12339">
        <v>2013</v>
      </c>
      <c r="B12339">
        <v>10</v>
      </c>
      <c r="C12339">
        <v>11</v>
      </c>
      <c r="D12339">
        <v>0.65797006999999996</v>
      </c>
      <c r="E12339">
        <v>1.1095109999999999</v>
      </c>
      <c r="F12339" s="46">
        <v>6</v>
      </c>
      <c r="G12339">
        <v>1.2899377000000001</v>
      </c>
    </row>
    <row r="12340" spans="1:7" x14ac:dyDescent="0.2">
      <c r="A12340">
        <v>2013</v>
      </c>
      <c r="B12340">
        <v>10</v>
      </c>
      <c r="C12340">
        <v>12</v>
      </c>
      <c r="D12340">
        <v>0.30023446999999998</v>
      </c>
      <c r="E12340">
        <v>0.89442348000000005</v>
      </c>
      <c r="F12340" s="46">
        <v>6</v>
      </c>
      <c r="G12340">
        <v>0.94346923000000005</v>
      </c>
    </row>
    <row r="12341" spans="1:7" x14ac:dyDescent="0.2">
      <c r="A12341">
        <v>2013</v>
      </c>
      <c r="B12341">
        <v>10</v>
      </c>
      <c r="C12341">
        <v>13</v>
      </c>
      <c r="D12341">
        <v>0.30253111999999999</v>
      </c>
      <c r="E12341">
        <v>0.63634992000000001</v>
      </c>
      <c r="F12341" s="46">
        <v>6</v>
      </c>
      <c r="G12341">
        <v>0.70460367000000002</v>
      </c>
    </row>
    <row r="12342" spans="1:7" x14ac:dyDescent="0.2">
      <c r="A12342">
        <v>2013</v>
      </c>
      <c r="B12342">
        <v>10</v>
      </c>
      <c r="C12342">
        <v>14</v>
      </c>
      <c r="D12342">
        <v>0.22119354999999999</v>
      </c>
      <c r="E12342">
        <v>0.42896527000000001</v>
      </c>
      <c r="F12342" s="46">
        <v>6</v>
      </c>
      <c r="G12342">
        <v>0.48263630000000002</v>
      </c>
    </row>
    <row r="12343" spans="1:7" x14ac:dyDescent="0.2">
      <c r="A12343">
        <v>2013</v>
      </c>
      <c r="B12343">
        <v>10</v>
      </c>
      <c r="C12343">
        <v>15</v>
      </c>
      <c r="D12343" s="45">
        <v>4.3192371700000003E-2</v>
      </c>
      <c r="E12343">
        <v>0.11404517</v>
      </c>
      <c r="F12343" s="46">
        <v>6</v>
      </c>
      <c r="G12343">
        <v>0.12195032</v>
      </c>
    </row>
    <row r="12344" spans="1:7" x14ac:dyDescent="0.2">
      <c r="A12344">
        <v>2013</v>
      </c>
      <c r="B12344">
        <v>10</v>
      </c>
      <c r="C12344">
        <v>16</v>
      </c>
      <c r="D12344">
        <v>-0.14615163</v>
      </c>
      <c r="E12344" s="45">
        <v>3.27142552E-2</v>
      </c>
      <c r="F12344" s="46">
        <v>8</v>
      </c>
      <c r="G12344">
        <v>0.14976823</v>
      </c>
    </row>
    <row r="12345" spans="1:7" x14ac:dyDescent="0.2">
      <c r="A12345">
        <v>2013</v>
      </c>
      <c r="B12345">
        <v>10</v>
      </c>
      <c r="C12345">
        <v>17</v>
      </c>
      <c r="D12345">
        <v>-0.35021254000000002</v>
      </c>
      <c r="E12345">
        <v>-0.12769943</v>
      </c>
      <c r="F12345" s="46">
        <v>1</v>
      </c>
      <c r="G12345">
        <v>0.37276798</v>
      </c>
    </row>
    <row r="12346" spans="1:7" x14ac:dyDescent="0.2">
      <c r="A12346">
        <v>2013</v>
      </c>
      <c r="B12346">
        <v>10</v>
      </c>
      <c r="C12346">
        <v>18</v>
      </c>
      <c r="D12346">
        <v>-0.46359571999999999</v>
      </c>
      <c r="E12346">
        <v>-0.36176395</v>
      </c>
      <c r="F12346" s="46">
        <v>1</v>
      </c>
      <c r="G12346">
        <v>0.58804261999999996</v>
      </c>
    </row>
    <row r="12347" spans="1:7" x14ac:dyDescent="0.2">
      <c r="A12347">
        <v>2013</v>
      </c>
      <c r="B12347">
        <v>10</v>
      </c>
      <c r="C12347">
        <v>19</v>
      </c>
      <c r="D12347">
        <v>-0.42288437000000001</v>
      </c>
      <c r="E12347">
        <v>-0.15884274000000001</v>
      </c>
      <c r="F12347" s="46">
        <v>1</v>
      </c>
      <c r="G12347">
        <v>0.45173246</v>
      </c>
    </row>
    <row r="12348" spans="1:7" x14ac:dyDescent="0.2">
      <c r="A12348">
        <v>2013</v>
      </c>
      <c r="B12348">
        <v>10</v>
      </c>
      <c r="C12348">
        <v>20</v>
      </c>
      <c r="D12348">
        <v>-0.10546976</v>
      </c>
      <c r="E12348" s="45">
        <v>4.35515717E-2</v>
      </c>
      <c r="F12348" s="46">
        <v>8</v>
      </c>
      <c r="G12348">
        <v>0.11410789</v>
      </c>
    </row>
    <row r="12349" spans="1:7" x14ac:dyDescent="0.2">
      <c r="A12349">
        <v>2013</v>
      </c>
      <c r="B12349">
        <v>10</v>
      </c>
      <c r="C12349">
        <v>21</v>
      </c>
      <c r="D12349">
        <v>0.21510414999999999</v>
      </c>
      <c r="E12349" s="45">
        <v>2.1442057600000002E-2</v>
      </c>
      <c r="F12349" s="46">
        <v>5</v>
      </c>
      <c r="G12349">
        <v>0.21617019000000001</v>
      </c>
    </row>
    <row r="12350" spans="1:7" x14ac:dyDescent="0.2">
      <c r="A12350">
        <v>2013</v>
      </c>
      <c r="B12350">
        <v>10</v>
      </c>
      <c r="C12350">
        <v>22</v>
      </c>
      <c r="D12350">
        <v>0.51464158000000004</v>
      </c>
      <c r="E12350">
        <v>0.26980402999999997</v>
      </c>
      <c r="F12350" s="46">
        <v>5</v>
      </c>
      <c r="G12350">
        <v>0.58107673999999998</v>
      </c>
    </row>
    <row r="12351" spans="1:7" x14ac:dyDescent="0.2">
      <c r="A12351">
        <v>2013</v>
      </c>
      <c r="B12351">
        <v>10</v>
      </c>
      <c r="C12351">
        <v>23</v>
      </c>
      <c r="D12351">
        <v>0.53561360000000002</v>
      </c>
      <c r="E12351">
        <v>0.33891307999999998</v>
      </c>
      <c r="F12351" s="46">
        <v>5</v>
      </c>
      <c r="G12351">
        <v>0.63383281000000002</v>
      </c>
    </row>
    <row r="12352" spans="1:7" x14ac:dyDescent="0.2">
      <c r="A12352">
        <v>2013</v>
      </c>
      <c r="B12352">
        <v>10</v>
      </c>
      <c r="C12352">
        <v>24</v>
      </c>
      <c r="D12352">
        <v>0.43135968000000002</v>
      </c>
      <c r="E12352">
        <v>0.48425289999999999</v>
      </c>
      <c r="F12352" s="46">
        <v>6</v>
      </c>
      <c r="G12352">
        <v>0.64851528000000003</v>
      </c>
    </row>
    <row r="12353" spans="1:7" x14ac:dyDescent="0.2">
      <c r="A12353">
        <v>2013</v>
      </c>
      <c r="B12353">
        <v>10</v>
      </c>
      <c r="C12353">
        <v>25</v>
      </c>
      <c r="D12353">
        <v>0.29467690000000002</v>
      </c>
      <c r="E12353">
        <v>0.4202958</v>
      </c>
      <c r="F12353" s="46">
        <v>6</v>
      </c>
      <c r="G12353">
        <v>0.51330602000000003</v>
      </c>
    </row>
    <row r="12354" spans="1:7" x14ac:dyDescent="0.2">
      <c r="A12354">
        <v>2013</v>
      </c>
      <c r="B12354">
        <v>10</v>
      </c>
      <c r="C12354">
        <v>26</v>
      </c>
      <c r="D12354" s="45">
        <v>2.3439742600000001E-2</v>
      </c>
      <c r="E12354" s="45">
        <v>2.65303738E-2</v>
      </c>
      <c r="F12354" s="46">
        <v>6</v>
      </c>
      <c r="G12354" s="45">
        <v>3.54017243E-2</v>
      </c>
    </row>
    <row r="12355" spans="1:7" x14ac:dyDescent="0.2">
      <c r="A12355">
        <v>2013</v>
      </c>
      <c r="B12355">
        <v>10</v>
      </c>
      <c r="C12355">
        <v>27</v>
      </c>
      <c r="D12355">
        <v>-0.16984399999999999</v>
      </c>
      <c r="E12355" s="45">
        <v>-5.1884401599999998E-2</v>
      </c>
      <c r="F12355" s="46">
        <v>1</v>
      </c>
      <c r="G12355">
        <v>0.17759216</v>
      </c>
    </row>
    <row r="12356" spans="1:7" x14ac:dyDescent="0.2">
      <c r="A12356">
        <v>2013</v>
      </c>
      <c r="B12356">
        <v>10</v>
      </c>
      <c r="C12356">
        <v>28</v>
      </c>
      <c r="D12356">
        <v>-0.36698380000000003</v>
      </c>
      <c r="E12356">
        <v>-0.10190763999999999</v>
      </c>
      <c r="F12356" s="46">
        <v>1</v>
      </c>
      <c r="G12356">
        <v>0.38087042999999998</v>
      </c>
    </row>
    <row r="12357" spans="1:7" x14ac:dyDescent="0.2">
      <c r="A12357">
        <v>2013</v>
      </c>
      <c r="B12357">
        <v>10</v>
      </c>
      <c r="C12357">
        <v>29</v>
      </c>
      <c r="D12357">
        <v>-0.77527827000000005</v>
      </c>
      <c r="E12357">
        <v>0.22172019000000001</v>
      </c>
      <c r="F12357" s="46">
        <v>8</v>
      </c>
      <c r="G12357">
        <v>0.80635988999999997</v>
      </c>
    </row>
    <row r="12358" spans="1:7" x14ac:dyDescent="0.2">
      <c r="A12358">
        <v>2013</v>
      </c>
      <c r="B12358">
        <v>10</v>
      </c>
      <c r="C12358">
        <v>30</v>
      </c>
      <c r="D12358">
        <v>-1.0829340000000001</v>
      </c>
      <c r="E12358">
        <v>0.29609224000000001</v>
      </c>
      <c r="F12358" s="46">
        <v>8</v>
      </c>
      <c r="G12358">
        <v>1.1226828</v>
      </c>
    </row>
    <row r="12359" spans="1:7" x14ac:dyDescent="0.2">
      <c r="A12359">
        <v>2013</v>
      </c>
      <c r="B12359">
        <v>10</v>
      </c>
      <c r="C12359">
        <v>31</v>
      </c>
      <c r="D12359">
        <v>-1.1553268000000001</v>
      </c>
      <c r="E12359">
        <v>0.15753867999999999</v>
      </c>
      <c r="F12359" s="46">
        <v>8</v>
      </c>
      <c r="G12359">
        <v>1.1660181999999999</v>
      </c>
    </row>
    <row r="12360" spans="1:7" x14ac:dyDescent="0.2">
      <c r="A12360">
        <v>2013</v>
      </c>
      <c r="B12360">
        <v>11</v>
      </c>
      <c r="C12360">
        <v>1</v>
      </c>
      <c r="D12360">
        <v>-1.1733990999999999</v>
      </c>
      <c r="E12360">
        <v>-0.23083977</v>
      </c>
      <c r="F12360" s="46">
        <v>1</v>
      </c>
      <c r="G12360">
        <v>1.1958898</v>
      </c>
    </row>
    <row r="12361" spans="1:7" x14ac:dyDescent="0.2">
      <c r="A12361">
        <v>2013</v>
      </c>
      <c r="B12361">
        <v>11</v>
      </c>
      <c r="C12361">
        <v>2</v>
      </c>
      <c r="D12361">
        <v>-1.1927304000000001</v>
      </c>
      <c r="E12361">
        <v>-0.35979083000000001</v>
      </c>
      <c r="F12361" s="46">
        <v>1</v>
      </c>
      <c r="G12361">
        <v>1.2458152</v>
      </c>
    </row>
    <row r="12362" spans="1:7" x14ac:dyDescent="0.2">
      <c r="A12362">
        <v>2013</v>
      </c>
      <c r="B12362">
        <v>11</v>
      </c>
      <c r="C12362">
        <v>3</v>
      </c>
      <c r="D12362">
        <v>-0.86048137999999996</v>
      </c>
      <c r="E12362">
        <v>-0.46255871999999998</v>
      </c>
      <c r="F12362" s="46">
        <v>1</v>
      </c>
      <c r="G12362">
        <v>0.97692822999999995</v>
      </c>
    </row>
    <row r="12363" spans="1:7" x14ac:dyDescent="0.2">
      <c r="A12363">
        <v>2013</v>
      </c>
      <c r="B12363">
        <v>11</v>
      </c>
      <c r="C12363">
        <v>4</v>
      </c>
      <c r="D12363">
        <v>-0.68578278999999998</v>
      </c>
      <c r="E12363">
        <v>-0.65216213000000001</v>
      </c>
      <c r="F12363" s="46">
        <v>1</v>
      </c>
      <c r="G12363">
        <v>0.94636858000000001</v>
      </c>
    </row>
    <row r="12364" spans="1:7" x14ac:dyDescent="0.2">
      <c r="A12364">
        <v>2013</v>
      </c>
      <c r="B12364">
        <v>11</v>
      </c>
      <c r="C12364">
        <v>5</v>
      </c>
      <c r="D12364">
        <v>-0.35631758000000002</v>
      </c>
      <c r="E12364">
        <v>-0.4351643</v>
      </c>
      <c r="F12364" s="46">
        <v>2</v>
      </c>
      <c r="G12364">
        <v>0.56243240999999999</v>
      </c>
    </row>
    <row r="12365" spans="1:7" x14ac:dyDescent="0.2">
      <c r="A12365">
        <v>2013</v>
      </c>
      <c r="B12365">
        <v>11</v>
      </c>
      <c r="C12365">
        <v>6</v>
      </c>
      <c r="D12365">
        <v>-0.33267570000000002</v>
      </c>
      <c r="E12365">
        <v>-0.64388621000000001</v>
      </c>
      <c r="F12365" s="46">
        <v>2</v>
      </c>
      <c r="G12365">
        <v>0.72474998000000002</v>
      </c>
    </row>
    <row r="12366" spans="1:7" x14ac:dyDescent="0.2">
      <c r="A12366">
        <v>2013</v>
      </c>
      <c r="B12366">
        <v>11</v>
      </c>
      <c r="C12366">
        <v>7</v>
      </c>
      <c r="D12366" s="45">
        <v>-7.9857200399999995E-2</v>
      </c>
      <c r="E12366">
        <v>-0.88367545999999997</v>
      </c>
      <c r="F12366" s="46">
        <v>2</v>
      </c>
      <c r="G12366">
        <v>0.88727641000000002</v>
      </c>
    </row>
    <row r="12367" spans="1:7" x14ac:dyDescent="0.2">
      <c r="A12367">
        <v>2013</v>
      </c>
      <c r="B12367">
        <v>11</v>
      </c>
      <c r="C12367">
        <v>8</v>
      </c>
      <c r="D12367">
        <v>0.52289920999999995</v>
      </c>
      <c r="E12367">
        <v>-0.98156542000000002</v>
      </c>
      <c r="F12367" s="46">
        <v>3</v>
      </c>
      <c r="G12367">
        <v>1.1121574999999999</v>
      </c>
    </row>
    <row r="12368" spans="1:7" x14ac:dyDescent="0.2">
      <c r="A12368">
        <v>2013</v>
      </c>
      <c r="B12368">
        <v>11</v>
      </c>
      <c r="C12368">
        <v>9</v>
      </c>
      <c r="D12368">
        <v>0.70279818999999999</v>
      </c>
      <c r="E12368">
        <v>-0.75532763999999997</v>
      </c>
      <c r="F12368" s="46">
        <v>3</v>
      </c>
      <c r="G12368">
        <v>1.0317194000000001</v>
      </c>
    </row>
    <row r="12369" spans="1:7" x14ac:dyDescent="0.2">
      <c r="A12369">
        <v>2013</v>
      </c>
      <c r="B12369">
        <v>11</v>
      </c>
      <c r="C12369">
        <v>10</v>
      </c>
      <c r="D12369">
        <v>0.59607041000000005</v>
      </c>
      <c r="E12369">
        <v>-0.72749531000000001</v>
      </c>
      <c r="F12369" s="46">
        <v>3</v>
      </c>
      <c r="G12369">
        <v>0.94050484999999995</v>
      </c>
    </row>
    <row r="12370" spans="1:7" x14ac:dyDescent="0.2">
      <c r="A12370">
        <v>2013</v>
      </c>
      <c r="B12370">
        <v>11</v>
      </c>
      <c r="C12370">
        <v>11</v>
      </c>
      <c r="D12370">
        <v>0.62792104000000004</v>
      </c>
      <c r="E12370">
        <v>-0.61517423000000004</v>
      </c>
      <c r="F12370" s="46">
        <v>4</v>
      </c>
      <c r="G12370">
        <v>0.87904727000000005</v>
      </c>
    </row>
    <row r="12371" spans="1:7" x14ac:dyDescent="0.2">
      <c r="A12371">
        <v>2013</v>
      </c>
      <c r="B12371">
        <v>11</v>
      </c>
      <c r="C12371">
        <v>12</v>
      </c>
      <c r="D12371">
        <v>0.61533439000000001</v>
      </c>
      <c r="E12371">
        <v>-0.68393165</v>
      </c>
      <c r="F12371" s="46">
        <v>3</v>
      </c>
      <c r="G12371">
        <v>0.91999942000000001</v>
      </c>
    </row>
    <row r="12372" spans="1:7" x14ac:dyDescent="0.2">
      <c r="A12372">
        <v>2013</v>
      </c>
      <c r="B12372">
        <v>11</v>
      </c>
      <c r="C12372">
        <v>13</v>
      </c>
      <c r="D12372">
        <v>0.60294455000000002</v>
      </c>
      <c r="E12372">
        <v>-0.71815585999999998</v>
      </c>
      <c r="F12372" s="46">
        <v>3</v>
      </c>
      <c r="G12372">
        <v>0.93770461999999999</v>
      </c>
    </row>
    <row r="12373" spans="1:7" x14ac:dyDescent="0.2">
      <c r="A12373">
        <v>2013</v>
      </c>
      <c r="B12373">
        <v>11</v>
      </c>
      <c r="C12373">
        <v>14</v>
      </c>
      <c r="D12373">
        <v>0.3826676</v>
      </c>
      <c r="E12373">
        <v>-0.73705231999999998</v>
      </c>
      <c r="F12373" s="46">
        <v>3</v>
      </c>
      <c r="G12373">
        <v>0.83047013999999997</v>
      </c>
    </row>
    <row r="12374" spans="1:7" x14ac:dyDescent="0.2">
      <c r="A12374">
        <v>2013</v>
      </c>
      <c r="B12374">
        <v>11</v>
      </c>
      <c r="C12374">
        <v>15</v>
      </c>
      <c r="D12374" s="45">
        <v>8.3319261699999994E-2</v>
      </c>
      <c r="E12374">
        <v>-0.61811649999999996</v>
      </c>
      <c r="F12374" s="46">
        <v>3</v>
      </c>
      <c r="G12374">
        <v>0.62370676000000003</v>
      </c>
    </row>
    <row r="12375" spans="1:7" x14ac:dyDescent="0.2">
      <c r="A12375">
        <v>2013</v>
      </c>
      <c r="B12375">
        <v>11</v>
      </c>
      <c r="C12375">
        <v>16</v>
      </c>
      <c r="D12375">
        <v>-0.18282248000000001</v>
      </c>
      <c r="E12375">
        <v>-0.41270312999999997</v>
      </c>
      <c r="F12375" s="46">
        <v>2</v>
      </c>
      <c r="G12375">
        <v>0.45138444999999999</v>
      </c>
    </row>
    <row r="12376" spans="1:7" x14ac:dyDescent="0.2">
      <c r="A12376">
        <v>2013</v>
      </c>
      <c r="B12376">
        <v>11</v>
      </c>
      <c r="C12376">
        <v>17</v>
      </c>
      <c r="D12376">
        <v>-0.18023085999999999</v>
      </c>
      <c r="E12376">
        <v>-0.2695342</v>
      </c>
      <c r="F12376" s="46">
        <v>2</v>
      </c>
      <c r="G12376">
        <v>0.32424041999999997</v>
      </c>
    </row>
    <row r="12377" spans="1:7" x14ac:dyDescent="0.2">
      <c r="A12377">
        <v>2013</v>
      </c>
      <c r="B12377">
        <v>11</v>
      </c>
      <c r="C12377">
        <v>18</v>
      </c>
      <c r="D12377" s="45">
        <v>-7.3338076500000002E-2</v>
      </c>
      <c r="E12377">
        <v>-0.15943441</v>
      </c>
      <c r="F12377" s="46">
        <v>2</v>
      </c>
      <c r="G12377">
        <v>0.17549302999999999</v>
      </c>
    </row>
    <row r="12378" spans="1:7" x14ac:dyDescent="0.2">
      <c r="A12378">
        <v>2013</v>
      </c>
      <c r="B12378">
        <v>11</v>
      </c>
      <c r="C12378">
        <v>19</v>
      </c>
      <c r="D12378">
        <v>0.20127827000000001</v>
      </c>
      <c r="E12378">
        <v>-0.17169772</v>
      </c>
      <c r="F12378" s="46">
        <v>4</v>
      </c>
      <c r="G12378">
        <v>0.26456197999999997</v>
      </c>
    </row>
    <row r="12379" spans="1:7" x14ac:dyDescent="0.2">
      <c r="A12379">
        <v>2013</v>
      </c>
      <c r="B12379">
        <v>11</v>
      </c>
      <c r="C12379">
        <v>20</v>
      </c>
      <c r="D12379">
        <v>0.1657043</v>
      </c>
      <c r="E12379" s="45">
        <v>5.7952493399999999E-2</v>
      </c>
      <c r="F12379" s="46">
        <v>5</v>
      </c>
      <c r="G12379">
        <v>0.17554602</v>
      </c>
    </row>
    <row r="12380" spans="1:7" x14ac:dyDescent="0.2">
      <c r="A12380">
        <v>2013</v>
      </c>
      <c r="B12380">
        <v>11</v>
      </c>
      <c r="C12380">
        <v>21</v>
      </c>
      <c r="D12380">
        <v>0.15474938999999999</v>
      </c>
      <c r="E12380">
        <v>-0.14937648000000001</v>
      </c>
      <c r="F12380" s="46">
        <v>4</v>
      </c>
      <c r="G12380">
        <v>0.21508302000000001</v>
      </c>
    </row>
    <row r="12381" spans="1:7" x14ac:dyDescent="0.2">
      <c r="A12381">
        <v>2013</v>
      </c>
      <c r="B12381">
        <v>11</v>
      </c>
      <c r="C12381">
        <v>22</v>
      </c>
      <c r="D12381">
        <v>0.41600980999999998</v>
      </c>
      <c r="E12381">
        <v>-0.44462159000000001</v>
      </c>
      <c r="F12381" s="46">
        <v>3</v>
      </c>
      <c r="G12381">
        <v>0.60889453000000004</v>
      </c>
    </row>
    <row r="12382" spans="1:7" x14ac:dyDescent="0.2">
      <c r="A12382">
        <v>2013</v>
      </c>
      <c r="B12382">
        <v>11</v>
      </c>
      <c r="C12382">
        <v>23</v>
      </c>
      <c r="D12382">
        <v>0.37700766000000002</v>
      </c>
      <c r="E12382">
        <v>-0.28963013999999998</v>
      </c>
      <c r="F12382" s="46">
        <v>4</v>
      </c>
      <c r="G12382">
        <v>0.47541602999999999</v>
      </c>
    </row>
    <row r="12383" spans="1:7" x14ac:dyDescent="0.2">
      <c r="A12383">
        <v>2013</v>
      </c>
      <c r="B12383">
        <v>11</v>
      </c>
      <c r="C12383">
        <v>24</v>
      </c>
      <c r="D12383">
        <v>0.61617230999999995</v>
      </c>
      <c r="E12383" s="45">
        <v>4.3636392799999996E-3</v>
      </c>
      <c r="F12383" s="46">
        <v>5</v>
      </c>
      <c r="G12383">
        <v>0.61618775000000003</v>
      </c>
    </row>
    <row r="12384" spans="1:7" x14ac:dyDescent="0.2">
      <c r="A12384">
        <v>2013</v>
      </c>
      <c r="B12384">
        <v>11</v>
      </c>
      <c r="C12384">
        <v>25</v>
      </c>
      <c r="D12384">
        <v>0.93603181999999996</v>
      </c>
      <c r="E12384" s="45">
        <v>-5.2810505000000001E-2</v>
      </c>
      <c r="F12384" s="46">
        <v>4</v>
      </c>
      <c r="G12384">
        <v>0.93752038000000004</v>
      </c>
    </row>
    <row r="12385" spans="1:7" x14ac:dyDescent="0.2">
      <c r="A12385">
        <v>2013</v>
      </c>
      <c r="B12385">
        <v>11</v>
      </c>
      <c r="C12385">
        <v>26</v>
      </c>
      <c r="D12385">
        <v>0.97456586000000001</v>
      </c>
      <c r="E12385" s="45">
        <v>-2.0869502799999998E-2</v>
      </c>
      <c r="F12385" s="46">
        <v>4</v>
      </c>
      <c r="G12385">
        <v>0.97478925999999999</v>
      </c>
    </row>
    <row r="12386" spans="1:7" x14ac:dyDescent="0.2">
      <c r="A12386">
        <v>2013</v>
      </c>
      <c r="B12386">
        <v>11</v>
      </c>
      <c r="C12386">
        <v>27</v>
      </c>
      <c r="D12386">
        <v>0.94851439999999998</v>
      </c>
      <c r="E12386" s="45">
        <v>2.7049604800000002E-2</v>
      </c>
      <c r="F12386" s="46">
        <v>5</v>
      </c>
      <c r="G12386">
        <v>0.94890003999999994</v>
      </c>
    </row>
    <row r="12387" spans="1:7" x14ac:dyDescent="0.2">
      <c r="A12387">
        <v>2013</v>
      </c>
      <c r="B12387">
        <v>11</v>
      </c>
      <c r="C12387">
        <v>28</v>
      </c>
      <c r="D12387">
        <v>0.97215795999999999</v>
      </c>
      <c r="E12387">
        <v>0.12556555999999999</v>
      </c>
      <c r="F12387" s="46">
        <v>5</v>
      </c>
      <c r="G12387">
        <v>0.98023349000000004</v>
      </c>
    </row>
    <row r="12388" spans="1:7" x14ac:dyDescent="0.2">
      <c r="A12388">
        <v>2013</v>
      </c>
      <c r="B12388">
        <v>11</v>
      </c>
      <c r="C12388">
        <v>29</v>
      </c>
      <c r="D12388">
        <v>0.45605034</v>
      </c>
      <c r="E12388">
        <v>0.27061742999999999</v>
      </c>
      <c r="F12388" s="46">
        <v>5</v>
      </c>
      <c r="G12388">
        <v>0.53029775999999995</v>
      </c>
    </row>
    <row r="12389" spans="1:7" x14ac:dyDescent="0.2">
      <c r="A12389">
        <v>2013</v>
      </c>
      <c r="B12389">
        <v>11</v>
      </c>
      <c r="C12389">
        <v>30</v>
      </c>
      <c r="D12389" s="45">
        <v>7.0075720499999994E-2</v>
      </c>
      <c r="E12389">
        <v>-0.36879632000000001</v>
      </c>
      <c r="F12389" s="46">
        <v>3</v>
      </c>
      <c r="G12389">
        <v>0.37539487999999999</v>
      </c>
    </row>
    <row r="12390" spans="1:7" x14ac:dyDescent="0.2">
      <c r="A12390">
        <v>2013</v>
      </c>
      <c r="B12390">
        <v>12</v>
      </c>
      <c r="C12390">
        <v>1</v>
      </c>
      <c r="D12390">
        <v>-0.37689771999999999</v>
      </c>
      <c r="E12390">
        <v>-0.79094492999999999</v>
      </c>
      <c r="F12390" s="46">
        <v>2</v>
      </c>
      <c r="G12390">
        <v>0.87615394999999996</v>
      </c>
    </row>
    <row r="12391" spans="1:7" x14ac:dyDescent="0.2">
      <c r="A12391">
        <v>2013</v>
      </c>
      <c r="B12391">
        <v>12</v>
      </c>
      <c r="C12391">
        <v>2</v>
      </c>
      <c r="D12391">
        <v>-0.57592487000000003</v>
      </c>
      <c r="E12391">
        <v>-1.0361441</v>
      </c>
      <c r="F12391" s="46">
        <v>2</v>
      </c>
      <c r="G12391">
        <v>1.1854469000000001</v>
      </c>
    </row>
    <row r="12392" spans="1:7" x14ac:dyDescent="0.2">
      <c r="A12392">
        <v>2013</v>
      </c>
      <c r="B12392">
        <v>12</v>
      </c>
      <c r="C12392">
        <v>3</v>
      </c>
      <c r="D12392">
        <v>-0.27395745999999999</v>
      </c>
      <c r="E12392">
        <v>-0.90788793999999995</v>
      </c>
      <c r="F12392" s="46">
        <v>2</v>
      </c>
      <c r="G12392">
        <v>0.94832128000000004</v>
      </c>
    </row>
    <row r="12393" spans="1:7" x14ac:dyDescent="0.2">
      <c r="A12393">
        <v>2013</v>
      </c>
      <c r="B12393">
        <v>12</v>
      </c>
      <c r="C12393">
        <v>4</v>
      </c>
      <c r="D12393">
        <v>0.20647921</v>
      </c>
      <c r="E12393">
        <v>-0.77673053999999997</v>
      </c>
      <c r="F12393" s="46">
        <v>3</v>
      </c>
      <c r="G12393">
        <v>0.80370640999999998</v>
      </c>
    </row>
    <row r="12394" spans="1:7" x14ac:dyDescent="0.2">
      <c r="A12394">
        <v>2013</v>
      </c>
      <c r="B12394">
        <v>12</v>
      </c>
      <c r="C12394">
        <v>5</v>
      </c>
      <c r="D12394">
        <v>0.56872856999999999</v>
      </c>
      <c r="E12394">
        <v>-0.85001044999999997</v>
      </c>
      <c r="F12394" s="46">
        <v>3</v>
      </c>
      <c r="G12394">
        <v>1.0227268</v>
      </c>
    </row>
    <row r="12395" spans="1:7" x14ac:dyDescent="0.2">
      <c r="A12395">
        <v>2013</v>
      </c>
      <c r="B12395">
        <v>12</v>
      </c>
      <c r="C12395">
        <v>6</v>
      </c>
      <c r="D12395">
        <v>0.39627795999999998</v>
      </c>
      <c r="E12395">
        <v>-1.054095</v>
      </c>
      <c r="F12395" s="46">
        <v>3</v>
      </c>
      <c r="G12395">
        <v>1.1261227</v>
      </c>
    </row>
    <row r="12396" spans="1:7" x14ac:dyDescent="0.2">
      <c r="A12396">
        <v>2013</v>
      </c>
      <c r="B12396">
        <v>12</v>
      </c>
      <c r="C12396">
        <v>7</v>
      </c>
      <c r="D12396">
        <v>0.41023511000000001</v>
      </c>
      <c r="E12396">
        <v>-1.3147013000000001</v>
      </c>
      <c r="F12396" s="46">
        <v>3</v>
      </c>
      <c r="G12396">
        <v>1.3772191</v>
      </c>
    </row>
    <row r="12397" spans="1:7" x14ac:dyDescent="0.2">
      <c r="A12397">
        <v>2013</v>
      </c>
      <c r="B12397">
        <v>12</v>
      </c>
      <c r="C12397">
        <v>8</v>
      </c>
      <c r="D12397">
        <v>0.36281546999999997</v>
      </c>
      <c r="E12397">
        <v>-1.4282866000000001</v>
      </c>
      <c r="F12397" s="46">
        <v>3</v>
      </c>
      <c r="G12397">
        <v>1.4736476999999999</v>
      </c>
    </row>
    <row r="12398" spans="1:7" x14ac:dyDescent="0.2">
      <c r="A12398">
        <v>2013</v>
      </c>
      <c r="B12398">
        <v>12</v>
      </c>
      <c r="C12398">
        <v>9</v>
      </c>
      <c r="D12398">
        <v>0.74131179000000003</v>
      </c>
      <c r="E12398">
        <v>-1.4998125</v>
      </c>
      <c r="F12398" s="46">
        <v>3</v>
      </c>
      <c r="G12398">
        <v>1.6730155</v>
      </c>
    </row>
    <row r="12399" spans="1:7" x14ac:dyDescent="0.2">
      <c r="A12399">
        <v>2013</v>
      </c>
      <c r="B12399">
        <v>12</v>
      </c>
      <c r="C12399">
        <v>10</v>
      </c>
      <c r="D12399">
        <v>0.71990675000000004</v>
      </c>
      <c r="E12399">
        <v>-1.5324428000000001</v>
      </c>
      <c r="F12399" s="46">
        <v>3</v>
      </c>
      <c r="G12399">
        <v>1.6931175000000001</v>
      </c>
    </row>
    <row r="12400" spans="1:7" x14ac:dyDescent="0.2">
      <c r="A12400">
        <v>2013</v>
      </c>
      <c r="B12400">
        <v>12</v>
      </c>
      <c r="C12400">
        <v>11</v>
      </c>
      <c r="D12400">
        <v>0.79043275000000002</v>
      </c>
      <c r="E12400">
        <v>-1.4162562999999999</v>
      </c>
      <c r="F12400" s="46">
        <v>3</v>
      </c>
      <c r="G12400">
        <v>1.621902</v>
      </c>
    </row>
    <row r="12401" spans="1:7" x14ac:dyDescent="0.2">
      <c r="A12401">
        <v>2013</v>
      </c>
      <c r="B12401">
        <v>12</v>
      </c>
      <c r="C12401">
        <v>12</v>
      </c>
      <c r="D12401">
        <v>0.73778635000000004</v>
      </c>
      <c r="E12401">
        <v>-1.289855</v>
      </c>
      <c r="F12401" s="46">
        <v>3</v>
      </c>
      <c r="G12401">
        <v>1.4859524</v>
      </c>
    </row>
    <row r="12402" spans="1:7" x14ac:dyDescent="0.2">
      <c r="A12402">
        <v>2013</v>
      </c>
      <c r="B12402">
        <v>12</v>
      </c>
      <c r="C12402">
        <v>13</v>
      </c>
      <c r="D12402">
        <v>1.0640308000000001</v>
      </c>
      <c r="E12402">
        <v>-1.3327475</v>
      </c>
      <c r="F12402" s="46">
        <v>3</v>
      </c>
      <c r="G12402">
        <v>1.7053965</v>
      </c>
    </row>
    <row r="12403" spans="1:7" x14ac:dyDescent="0.2">
      <c r="A12403">
        <v>2013</v>
      </c>
      <c r="B12403">
        <v>12</v>
      </c>
      <c r="C12403">
        <v>14</v>
      </c>
      <c r="D12403">
        <v>0.90333830999999998</v>
      </c>
      <c r="E12403">
        <v>-1.202858</v>
      </c>
      <c r="F12403" s="46">
        <v>3</v>
      </c>
      <c r="G12403">
        <v>1.5042897</v>
      </c>
    </row>
    <row r="12404" spans="1:7" x14ac:dyDescent="0.2">
      <c r="A12404">
        <v>2013</v>
      </c>
      <c r="B12404">
        <v>12</v>
      </c>
      <c r="C12404">
        <v>15</v>
      </c>
      <c r="D12404">
        <v>1.0627371999999999</v>
      </c>
      <c r="E12404">
        <v>-0.78331077000000005</v>
      </c>
      <c r="F12404" s="46">
        <v>4</v>
      </c>
      <c r="G12404">
        <v>1.320222</v>
      </c>
    </row>
    <row r="12405" spans="1:7" x14ac:dyDescent="0.2">
      <c r="A12405">
        <v>2013</v>
      </c>
      <c r="B12405">
        <v>12</v>
      </c>
      <c r="C12405">
        <v>16</v>
      </c>
      <c r="D12405">
        <v>1.1883923999999999</v>
      </c>
      <c r="E12405">
        <v>-0.59705596999999999</v>
      </c>
      <c r="F12405" s="46">
        <v>4</v>
      </c>
      <c r="G12405">
        <v>1.3299445000000001</v>
      </c>
    </row>
    <row r="12406" spans="1:7" x14ac:dyDescent="0.2">
      <c r="A12406">
        <v>2013</v>
      </c>
      <c r="B12406">
        <v>12</v>
      </c>
      <c r="C12406">
        <v>17</v>
      </c>
      <c r="D12406">
        <v>1.2117325999999999</v>
      </c>
      <c r="E12406">
        <v>-0.36501482000000002</v>
      </c>
      <c r="F12406" s="46">
        <v>4</v>
      </c>
      <c r="G12406">
        <v>1.2655164000000001</v>
      </c>
    </row>
    <row r="12407" spans="1:7" x14ac:dyDescent="0.2">
      <c r="A12407">
        <v>2013</v>
      </c>
      <c r="B12407">
        <v>12</v>
      </c>
      <c r="C12407">
        <v>18</v>
      </c>
      <c r="D12407">
        <v>1.3538003000000001</v>
      </c>
      <c r="E12407">
        <v>-0.12745794999999999</v>
      </c>
      <c r="F12407" s="46">
        <v>4</v>
      </c>
      <c r="G12407">
        <v>1.3597870000000001</v>
      </c>
    </row>
    <row r="12408" spans="1:7" x14ac:dyDescent="0.2">
      <c r="A12408">
        <v>2013</v>
      </c>
      <c r="B12408">
        <v>12</v>
      </c>
      <c r="C12408">
        <v>19</v>
      </c>
      <c r="D12408">
        <v>1.3475305</v>
      </c>
      <c r="E12408">
        <v>-0.12693173999999999</v>
      </c>
      <c r="F12408" s="46">
        <v>4</v>
      </c>
      <c r="G12408">
        <v>1.3534955</v>
      </c>
    </row>
    <row r="12409" spans="1:7" x14ac:dyDescent="0.2">
      <c r="A12409">
        <v>2013</v>
      </c>
      <c r="B12409">
        <v>12</v>
      </c>
      <c r="C12409">
        <v>20</v>
      </c>
      <c r="D12409">
        <v>1.1282848999999999</v>
      </c>
      <c r="E12409">
        <v>0.15880688000000001</v>
      </c>
      <c r="F12409" s="46">
        <v>5</v>
      </c>
      <c r="G12409">
        <v>1.1394062</v>
      </c>
    </row>
    <row r="12410" spans="1:7" x14ac:dyDescent="0.2">
      <c r="A12410">
        <v>2013</v>
      </c>
      <c r="B12410">
        <v>12</v>
      </c>
      <c r="C12410">
        <v>21</v>
      </c>
      <c r="D12410">
        <v>0.92081356000000003</v>
      </c>
      <c r="E12410">
        <v>0.45008852999999999</v>
      </c>
      <c r="F12410" s="46">
        <v>5</v>
      </c>
      <c r="G12410">
        <v>1.0249280000000001</v>
      </c>
    </row>
    <row r="12411" spans="1:7" x14ac:dyDescent="0.2">
      <c r="A12411">
        <v>2013</v>
      </c>
      <c r="B12411">
        <v>12</v>
      </c>
      <c r="C12411">
        <v>22</v>
      </c>
      <c r="D12411">
        <v>0.70216078000000004</v>
      </c>
      <c r="E12411">
        <v>0.34082699</v>
      </c>
      <c r="F12411" s="46">
        <v>5</v>
      </c>
      <c r="G12411">
        <v>0.78050803999999996</v>
      </c>
    </row>
    <row r="12412" spans="1:7" x14ac:dyDescent="0.2">
      <c r="A12412">
        <v>2013</v>
      </c>
      <c r="B12412">
        <v>12</v>
      </c>
      <c r="C12412">
        <v>23</v>
      </c>
      <c r="D12412">
        <v>0.50829398999999997</v>
      </c>
      <c r="E12412">
        <v>0.1614854</v>
      </c>
      <c r="F12412" s="46">
        <v>5</v>
      </c>
      <c r="G12412">
        <v>0.53332942999999999</v>
      </c>
    </row>
    <row r="12413" spans="1:7" x14ac:dyDescent="0.2">
      <c r="A12413">
        <v>2013</v>
      </c>
      <c r="B12413">
        <v>12</v>
      </c>
      <c r="C12413">
        <v>24</v>
      </c>
      <c r="D12413">
        <v>0.31513003000000001</v>
      </c>
      <c r="E12413">
        <v>0.22335024000000001</v>
      </c>
      <c r="F12413" s="46">
        <v>5</v>
      </c>
      <c r="G12413">
        <v>0.38625412999999997</v>
      </c>
    </row>
    <row r="12414" spans="1:7" x14ac:dyDescent="0.2">
      <c r="A12414">
        <v>2013</v>
      </c>
      <c r="B12414">
        <v>12</v>
      </c>
      <c r="C12414">
        <v>25</v>
      </c>
      <c r="D12414">
        <v>0.48658219000000003</v>
      </c>
      <c r="E12414">
        <v>0.20459273</v>
      </c>
      <c r="F12414" s="46">
        <v>5</v>
      </c>
      <c r="G12414">
        <v>0.52784507999999997</v>
      </c>
    </row>
    <row r="12415" spans="1:7" x14ac:dyDescent="0.2">
      <c r="A12415">
        <v>2013</v>
      </c>
      <c r="B12415">
        <v>12</v>
      </c>
      <c r="C12415">
        <v>26</v>
      </c>
      <c r="D12415">
        <v>0.62369764000000005</v>
      </c>
      <c r="E12415">
        <v>0.37414056000000001</v>
      </c>
      <c r="F12415" s="46">
        <v>5</v>
      </c>
      <c r="G12415">
        <v>0.72731005999999998</v>
      </c>
    </row>
    <row r="12416" spans="1:7" x14ac:dyDescent="0.2">
      <c r="A12416">
        <v>2013</v>
      </c>
      <c r="B12416">
        <v>12</v>
      </c>
      <c r="C12416">
        <v>27</v>
      </c>
      <c r="D12416">
        <v>0.84571450999999997</v>
      </c>
      <c r="E12416">
        <v>0.61928981999999999</v>
      </c>
      <c r="F12416" s="46">
        <v>5</v>
      </c>
      <c r="G12416">
        <v>1.0482142000000001</v>
      </c>
    </row>
    <row r="12417" spans="1:7" x14ac:dyDescent="0.2">
      <c r="A12417">
        <v>2013</v>
      </c>
      <c r="B12417">
        <v>12</v>
      </c>
      <c r="C12417">
        <v>28</v>
      </c>
      <c r="D12417">
        <v>0.80558174999999999</v>
      </c>
      <c r="E12417">
        <v>0.59528362999999995</v>
      </c>
      <c r="F12417" s="46">
        <v>5</v>
      </c>
      <c r="G12417">
        <v>1.0016608</v>
      </c>
    </row>
    <row r="12418" spans="1:7" x14ac:dyDescent="0.2">
      <c r="A12418">
        <v>2013</v>
      </c>
      <c r="B12418">
        <v>12</v>
      </c>
      <c r="C12418">
        <v>29</v>
      </c>
      <c r="D12418">
        <v>0.56530469999999999</v>
      </c>
      <c r="E12418">
        <v>0.36673497999999999</v>
      </c>
      <c r="F12418" s="46">
        <v>5</v>
      </c>
      <c r="G12418">
        <v>0.67384266999999998</v>
      </c>
    </row>
    <row r="12419" spans="1:7" x14ac:dyDescent="0.2">
      <c r="A12419">
        <v>2013</v>
      </c>
      <c r="B12419">
        <v>12</v>
      </c>
      <c r="C12419">
        <v>30</v>
      </c>
      <c r="D12419">
        <v>0.31357469999999998</v>
      </c>
      <c r="E12419">
        <v>0.39048040000000001</v>
      </c>
      <c r="F12419" s="46">
        <v>6</v>
      </c>
      <c r="G12419">
        <v>0.50080340999999995</v>
      </c>
    </row>
    <row r="12420" spans="1:7" x14ac:dyDescent="0.2">
      <c r="A12420">
        <v>2013</v>
      </c>
      <c r="B12420">
        <v>12</v>
      </c>
      <c r="C12420">
        <v>31</v>
      </c>
      <c r="D12420">
        <v>0.23495964999999999</v>
      </c>
      <c r="E12420">
        <v>0.22979046</v>
      </c>
      <c r="F12420" s="46">
        <v>5</v>
      </c>
      <c r="G12420">
        <v>0.3286483</v>
      </c>
    </row>
    <row r="12421" spans="1:7" x14ac:dyDescent="0.2">
      <c r="A12421">
        <v>2014</v>
      </c>
      <c r="B12421">
        <v>1</v>
      </c>
      <c r="C12421">
        <v>1</v>
      </c>
      <c r="D12421">
        <v>0.43324056</v>
      </c>
      <c r="E12421">
        <v>0.20911743999999999</v>
      </c>
      <c r="F12421" s="46">
        <v>5</v>
      </c>
      <c r="G12421">
        <v>0.48106912000000002</v>
      </c>
    </row>
    <row r="12422" spans="1:7" x14ac:dyDescent="0.2">
      <c r="A12422">
        <v>2014</v>
      </c>
      <c r="B12422">
        <v>1</v>
      </c>
      <c r="C12422">
        <v>2</v>
      </c>
      <c r="D12422">
        <v>0.41713827999999997</v>
      </c>
      <c r="E12422">
        <v>0.12505422999999999</v>
      </c>
      <c r="F12422" s="46">
        <v>5</v>
      </c>
      <c r="G12422">
        <v>0.43548008999999999</v>
      </c>
    </row>
    <row r="12423" spans="1:7" x14ac:dyDescent="0.2">
      <c r="A12423">
        <v>2014</v>
      </c>
      <c r="B12423">
        <v>1</v>
      </c>
      <c r="C12423">
        <v>3</v>
      </c>
      <c r="D12423">
        <v>0.22773152999999999</v>
      </c>
      <c r="E12423">
        <v>0.49105683</v>
      </c>
      <c r="F12423" s="46">
        <v>6</v>
      </c>
      <c r="G12423">
        <v>0.54129331999999997</v>
      </c>
    </row>
    <row r="12424" spans="1:7" x14ac:dyDescent="0.2">
      <c r="A12424">
        <v>2014</v>
      </c>
      <c r="B12424">
        <v>1</v>
      </c>
      <c r="C12424">
        <v>4</v>
      </c>
      <c r="D12424" s="45">
        <v>-1.4275848900000001E-2</v>
      </c>
      <c r="E12424">
        <v>0.57579511000000005</v>
      </c>
      <c r="F12424" s="46">
        <v>7</v>
      </c>
      <c r="G12424">
        <v>0.57597208</v>
      </c>
    </row>
    <row r="12425" spans="1:7" x14ac:dyDescent="0.2">
      <c r="A12425">
        <v>2014</v>
      </c>
      <c r="B12425">
        <v>1</v>
      </c>
      <c r="C12425">
        <v>5</v>
      </c>
      <c r="D12425">
        <v>-0.31652724999999998</v>
      </c>
      <c r="E12425">
        <v>0.27695703999999999</v>
      </c>
      <c r="F12425" s="46">
        <v>8</v>
      </c>
      <c r="G12425">
        <v>0.42058852000000002</v>
      </c>
    </row>
    <row r="12426" spans="1:7" x14ac:dyDescent="0.2">
      <c r="A12426">
        <v>2014</v>
      </c>
      <c r="B12426">
        <v>1</v>
      </c>
      <c r="C12426">
        <v>6</v>
      </c>
      <c r="D12426">
        <v>-0.43200123000000001</v>
      </c>
      <c r="E12426">
        <v>0.23258520999999999</v>
      </c>
      <c r="F12426" s="46">
        <v>8</v>
      </c>
      <c r="G12426">
        <v>0.49063321999999998</v>
      </c>
    </row>
    <row r="12427" spans="1:7" x14ac:dyDescent="0.2">
      <c r="A12427">
        <v>2014</v>
      </c>
      <c r="B12427">
        <v>1</v>
      </c>
      <c r="C12427">
        <v>7</v>
      </c>
      <c r="D12427">
        <v>-0.39593648999999997</v>
      </c>
      <c r="E12427">
        <v>0.13405554</v>
      </c>
      <c r="F12427" s="46">
        <v>8</v>
      </c>
      <c r="G12427">
        <v>0.41801505999999999</v>
      </c>
    </row>
    <row r="12428" spans="1:7" x14ac:dyDescent="0.2">
      <c r="A12428">
        <v>2014</v>
      </c>
      <c r="B12428">
        <v>1</v>
      </c>
      <c r="C12428">
        <v>8</v>
      </c>
      <c r="D12428">
        <v>-0.21020738999999999</v>
      </c>
      <c r="E12428">
        <v>0.11827753000000001</v>
      </c>
      <c r="F12428" s="46">
        <v>8</v>
      </c>
      <c r="G12428">
        <v>0.24119851</v>
      </c>
    </row>
    <row r="12429" spans="1:7" x14ac:dyDescent="0.2">
      <c r="A12429">
        <v>2014</v>
      </c>
      <c r="B12429">
        <v>1</v>
      </c>
      <c r="C12429">
        <v>9</v>
      </c>
      <c r="D12429" s="45">
        <v>-8.8825389699999993E-2</v>
      </c>
      <c r="E12429" s="45">
        <v>1.4028769E-2</v>
      </c>
      <c r="F12429" s="46">
        <v>8</v>
      </c>
      <c r="G12429" s="45">
        <v>8.9926391800000005E-2</v>
      </c>
    </row>
    <row r="12430" spans="1:7" x14ac:dyDescent="0.2">
      <c r="A12430">
        <v>2014</v>
      </c>
      <c r="B12430">
        <v>1</v>
      </c>
      <c r="C12430">
        <v>10</v>
      </c>
      <c r="D12430" s="45">
        <v>4.7896202700000001E-2</v>
      </c>
      <c r="E12430">
        <v>-0.33522816999999999</v>
      </c>
      <c r="F12430" s="46">
        <v>3</v>
      </c>
      <c r="G12430">
        <v>0.33863249000000001</v>
      </c>
    </row>
    <row r="12431" spans="1:7" x14ac:dyDescent="0.2">
      <c r="A12431">
        <v>2014</v>
      </c>
      <c r="B12431">
        <v>1</v>
      </c>
      <c r="C12431">
        <v>11</v>
      </c>
      <c r="D12431">
        <v>0.18463477</v>
      </c>
      <c r="E12431">
        <v>-0.20560786</v>
      </c>
      <c r="F12431" s="46">
        <v>3</v>
      </c>
      <c r="G12431">
        <v>0.27634143999999999</v>
      </c>
    </row>
    <row r="12432" spans="1:7" x14ac:dyDescent="0.2">
      <c r="A12432">
        <v>2014</v>
      </c>
      <c r="B12432">
        <v>1</v>
      </c>
      <c r="C12432">
        <v>12</v>
      </c>
      <c r="D12432">
        <v>0.77973687999999997</v>
      </c>
      <c r="E12432" s="45">
        <v>5.1773428E-3</v>
      </c>
      <c r="F12432" s="46">
        <v>5</v>
      </c>
      <c r="G12432">
        <v>0.77975410000000001</v>
      </c>
    </row>
    <row r="12433" spans="1:7" x14ac:dyDescent="0.2">
      <c r="A12433">
        <v>2014</v>
      </c>
      <c r="B12433">
        <v>1</v>
      </c>
      <c r="C12433">
        <v>13</v>
      </c>
      <c r="D12433">
        <v>0.94652033000000002</v>
      </c>
      <c r="E12433" s="45">
        <v>3.0024426100000001E-2</v>
      </c>
      <c r="F12433" s="46">
        <v>5</v>
      </c>
      <c r="G12433">
        <v>0.94699639000000002</v>
      </c>
    </row>
    <row r="12434" spans="1:7" x14ac:dyDescent="0.2">
      <c r="A12434">
        <v>2014</v>
      </c>
      <c r="B12434">
        <v>1</v>
      </c>
      <c r="C12434">
        <v>14</v>
      </c>
      <c r="D12434">
        <v>0.95592880000000002</v>
      </c>
      <c r="E12434">
        <v>0.18829833000000001</v>
      </c>
      <c r="F12434" s="46">
        <v>5</v>
      </c>
      <c r="G12434">
        <v>0.97429776000000001</v>
      </c>
    </row>
    <row r="12435" spans="1:7" x14ac:dyDescent="0.2">
      <c r="A12435">
        <v>2014</v>
      </c>
      <c r="B12435">
        <v>1</v>
      </c>
      <c r="C12435">
        <v>15</v>
      </c>
      <c r="D12435">
        <v>0.90168875000000004</v>
      </c>
      <c r="E12435">
        <v>0.49681544</v>
      </c>
      <c r="F12435" s="46">
        <v>5</v>
      </c>
      <c r="G12435">
        <v>1.0294991</v>
      </c>
    </row>
    <row r="12436" spans="1:7" x14ac:dyDescent="0.2">
      <c r="A12436">
        <v>2014</v>
      </c>
      <c r="B12436">
        <v>1</v>
      </c>
      <c r="C12436">
        <v>16</v>
      </c>
      <c r="D12436">
        <v>0.98955238000000001</v>
      </c>
      <c r="E12436">
        <v>0.80659621999999997</v>
      </c>
      <c r="F12436" s="46">
        <v>5</v>
      </c>
      <c r="G12436">
        <v>1.2766407</v>
      </c>
    </row>
    <row r="12437" spans="1:7" x14ac:dyDescent="0.2">
      <c r="A12437">
        <v>2014</v>
      </c>
      <c r="B12437">
        <v>1</v>
      </c>
      <c r="C12437">
        <v>17</v>
      </c>
      <c r="D12437">
        <v>0.83559554999999996</v>
      </c>
      <c r="E12437">
        <v>1.0779259999999999</v>
      </c>
      <c r="F12437" s="46">
        <v>6</v>
      </c>
      <c r="G12437">
        <v>1.3638710999999999</v>
      </c>
    </row>
    <row r="12438" spans="1:7" x14ac:dyDescent="0.2">
      <c r="A12438">
        <v>2014</v>
      </c>
      <c r="B12438">
        <v>1</v>
      </c>
      <c r="C12438">
        <v>18</v>
      </c>
      <c r="D12438">
        <v>0.49793395000000001</v>
      </c>
      <c r="E12438">
        <v>1.0438289999999999</v>
      </c>
      <c r="F12438" s="46">
        <v>6</v>
      </c>
      <c r="G12438">
        <v>1.1565106999999999</v>
      </c>
    </row>
    <row r="12439" spans="1:7" x14ac:dyDescent="0.2">
      <c r="A12439">
        <v>2014</v>
      </c>
      <c r="B12439">
        <v>1</v>
      </c>
      <c r="C12439">
        <v>19</v>
      </c>
      <c r="D12439">
        <v>0.51368230999999998</v>
      </c>
      <c r="E12439">
        <v>1.34249</v>
      </c>
      <c r="F12439" s="46">
        <v>6</v>
      </c>
      <c r="G12439">
        <v>1.4374104999999999</v>
      </c>
    </row>
    <row r="12440" spans="1:7" x14ac:dyDescent="0.2">
      <c r="A12440">
        <v>2014</v>
      </c>
      <c r="B12440">
        <v>1</v>
      </c>
      <c r="C12440">
        <v>20</v>
      </c>
      <c r="D12440">
        <v>0.79722380999999998</v>
      </c>
      <c r="E12440">
        <v>1.7696921000000001</v>
      </c>
      <c r="F12440" s="46">
        <v>6</v>
      </c>
      <c r="G12440">
        <v>1.9409729</v>
      </c>
    </row>
    <row r="12441" spans="1:7" x14ac:dyDescent="0.2">
      <c r="A12441">
        <v>2014</v>
      </c>
      <c r="B12441">
        <v>1</v>
      </c>
      <c r="C12441">
        <v>21</v>
      </c>
      <c r="D12441">
        <v>0.67934512999999996</v>
      </c>
      <c r="E12441">
        <v>2.1691772999999999</v>
      </c>
      <c r="F12441" s="46">
        <v>6</v>
      </c>
      <c r="G12441">
        <v>2.2730684000000001</v>
      </c>
    </row>
    <row r="12442" spans="1:7" x14ac:dyDescent="0.2">
      <c r="A12442">
        <v>2014</v>
      </c>
      <c r="B12442">
        <v>1</v>
      </c>
      <c r="C12442">
        <v>22</v>
      </c>
      <c r="D12442">
        <v>0.34169750999999998</v>
      </c>
      <c r="E12442">
        <v>2.1644456000000001</v>
      </c>
      <c r="F12442" s="46">
        <v>6</v>
      </c>
      <c r="G12442">
        <v>2.1912512999999998</v>
      </c>
    </row>
    <row r="12443" spans="1:7" x14ac:dyDescent="0.2">
      <c r="A12443">
        <v>2014</v>
      </c>
      <c r="B12443">
        <v>1</v>
      </c>
      <c r="C12443">
        <v>23</v>
      </c>
      <c r="D12443">
        <v>0.15184405000000001</v>
      </c>
      <c r="E12443">
        <v>2.2512751</v>
      </c>
      <c r="F12443" s="46">
        <v>6</v>
      </c>
      <c r="G12443">
        <v>2.2563898999999998</v>
      </c>
    </row>
    <row r="12444" spans="1:7" x14ac:dyDescent="0.2">
      <c r="A12444">
        <v>2014</v>
      </c>
      <c r="B12444">
        <v>1</v>
      </c>
      <c r="C12444">
        <v>24</v>
      </c>
      <c r="D12444" s="45">
        <v>1.30035775E-2</v>
      </c>
      <c r="E12444">
        <v>2.3662651000000001</v>
      </c>
      <c r="F12444" s="46">
        <v>6</v>
      </c>
      <c r="G12444">
        <v>2.3663007999999999</v>
      </c>
    </row>
    <row r="12445" spans="1:7" x14ac:dyDescent="0.2">
      <c r="A12445">
        <v>2014</v>
      </c>
      <c r="B12445">
        <v>1</v>
      </c>
      <c r="C12445">
        <v>25</v>
      </c>
      <c r="D12445">
        <v>-0.16742386000000001</v>
      </c>
      <c r="E12445">
        <v>2.1801919999999999</v>
      </c>
      <c r="F12445" s="46">
        <v>7</v>
      </c>
      <c r="G12445">
        <v>2.1866112000000002</v>
      </c>
    </row>
    <row r="12446" spans="1:7" x14ac:dyDescent="0.2">
      <c r="A12446">
        <v>2014</v>
      </c>
      <c r="B12446">
        <v>1</v>
      </c>
      <c r="C12446">
        <v>26</v>
      </c>
      <c r="D12446">
        <v>-0.23781437999999999</v>
      </c>
      <c r="E12446">
        <v>2.1332154000000001</v>
      </c>
      <c r="F12446" s="46">
        <v>7</v>
      </c>
      <c r="G12446">
        <v>2.1464305000000001</v>
      </c>
    </row>
    <row r="12447" spans="1:7" x14ac:dyDescent="0.2">
      <c r="A12447">
        <v>2014</v>
      </c>
      <c r="B12447">
        <v>1</v>
      </c>
      <c r="C12447">
        <v>27</v>
      </c>
      <c r="D12447">
        <v>-0.23017398</v>
      </c>
      <c r="E12447">
        <v>1.6456264</v>
      </c>
      <c r="F12447" s="46">
        <v>7</v>
      </c>
      <c r="G12447">
        <v>1.6616457</v>
      </c>
    </row>
    <row r="12448" spans="1:7" x14ac:dyDescent="0.2">
      <c r="A12448">
        <v>2014</v>
      </c>
      <c r="B12448">
        <v>1</v>
      </c>
      <c r="C12448">
        <v>28</v>
      </c>
      <c r="D12448">
        <v>-0.12233289</v>
      </c>
      <c r="E12448">
        <v>1.3986613000000001</v>
      </c>
      <c r="F12448" s="46">
        <v>7</v>
      </c>
      <c r="G12448">
        <v>1.4040009</v>
      </c>
    </row>
    <row r="12449" spans="1:7" x14ac:dyDescent="0.2">
      <c r="A12449">
        <v>2014</v>
      </c>
      <c r="B12449">
        <v>1</v>
      </c>
      <c r="C12449">
        <v>29</v>
      </c>
      <c r="D12449">
        <v>0.13898061</v>
      </c>
      <c r="E12449">
        <v>1.32908</v>
      </c>
      <c r="F12449" s="46">
        <v>6</v>
      </c>
      <c r="G12449">
        <v>1.3363267000000001</v>
      </c>
    </row>
    <row r="12450" spans="1:7" x14ac:dyDescent="0.2">
      <c r="A12450">
        <v>2014</v>
      </c>
      <c r="B12450">
        <v>1</v>
      </c>
      <c r="C12450">
        <v>30</v>
      </c>
      <c r="D12450">
        <v>0.16721337999999999</v>
      </c>
      <c r="E12450">
        <v>1.1365987</v>
      </c>
      <c r="F12450" s="46">
        <v>6</v>
      </c>
      <c r="G12450">
        <v>1.1488328999999999</v>
      </c>
    </row>
    <row r="12451" spans="1:7" x14ac:dyDescent="0.2">
      <c r="A12451">
        <v>2014</v>
      </c>
      <c r="B12451">
        <v>1</v>
      </c>
      <c r="C12451">
        <v>31</v>
      </c>
      <c r="D12451" s="45">
        <v>-7.0082478200000006E-2</v>
      </c>
      <c r="E12451">
        <v>1.1221966999999999</v>
      </c>
      <c r="F12451" s="46">
        <v>7</v>
      </c>
      <c r="G12451">
        <v>1.1243829000000001</v>
      </c>
    </row>
    <row r="12452" spans="1:7" x14ac:dyDescent="0.2">
      <c r="A12452">
        <v>2014</v>
      </c>
      <c r="B12452">
        <v>2</v>
      </c>
      <c r="C12452">
        <v>1</v>
      </c>
      <c r="D12452">
        <v>-0.3886638</v>
      </c>
      <c r="E12452">
        <v>1.2750667</v>
      </c>
      <c r="F12452" s="46">
        <v>7</v>
      </c>
      <c r="G12452">
        <v>1.3329871</v>
      </c>
    </row>
    <row r="12453" spans="1:7" x14ac:dyDescent="0.2">
      <c r="A12453">
        <v>2014</v>
      </c>
      <c r="B12453">
        <v>2</v>
      </c>
      <c r="C12453">
        <v>2</v>
      </c>
      <c r="D12453">
        <v>-0.44239624999999999</v>
      </c>
      <c r="E12453">
        <v>1.2474509</v>
      </c>
      <c r="F12453" s="46">
        <v>7</v>
      </c>
      <c r="G12453">
        <v>1.3235741000000001</v>
      </c>
    </row>
    <row r="12454" spans="1:7" x14ac:dyDescent="0.2">
      <c r="A12454">
        <v>2014</v>
      </c>
      <c r="B12454">
        <v>2</v>
      </c>
      <c r="C12454">
        <v>3</v>
      </c>
      <c r="D12454">
        <v>-0.24288239</v>
      </c>
      <c r="E12454">
        <v>1.0844258</v>
      </c>
      <c r="F12454" s="46">
        <v>7</v>
      </c>
      <c r="G12454">
        <v>1.1112926000000001</v>
      </c>
    </row>
    <row r="12455" spans="1:7" x14ac:dyDescent="0.2">
      <c r="A12455">
        <v>2014</v>
      </c>
      <c r="B12455">
        <v>2</v>
      </c>
      <c r="C12455">
        <v>4</v>
      </c>
      <c r="D12455">
        <v>-0.17907377999999999</v>
      </c>
      <c r="E12455">
        <v>0.55914180999999996</v>
      </c>
      <c r="F12455" s="46">
        <v>7</v>
      </c>
      <c r="G12455">
        <v>0.58711749000000002</v>
      </c>
    </row>
    <row r="12456" spans="1:7" x14ac:dyDescent="0.2">
      <c r="A12456">
        <v>2014</v>
      </c>
      <c r="B12456">
        <v>2</v>
      </c>
      <c r="C12456">
        <v>5</v>
      </c>
      <c r="D12456" s="45">
        <v>-7.6472178099999996E-2</v>
      </c>
      <c r="E12456">
        <v>-0.10227857</v>
      </c>
      <c r="F12456" s="46">
        <v>2</v>
      </c>
      <c r="G12456">
        <v>0.12770629999999999</v>
      </c>
    </row>
    <row r="12457" spans="1:7" x14ac:dyDescent="0.2">
      <c r="A12457">
        <v>2014</v>
      </c>
      <c r="B12457">
        <v>2</v>
      </c>
      <c r="C12457">
        <v>6</v>
      </c>
      <c r="D12457">
        <v>0.32188296</v>
      </c>
      <c r="E12457">
        <v>-0.20615091999999999</v>
      </c>
      <c r="F12457" s="46">
        <v>4</v>
      </c>
      <c r="G12457">
        <v>0.38223924999999997</v>
      </c>
    </row>
    <row r="12458" spans="1:7" x14ac:dyDescent="0.2">
      <c r="A12458">
        <v>2014</v>
      </c>
      <c r="B12458">
        <v>2</v>
      </c>
      <c r="C12458">
        <v>7</v>
      </c>
      <c r="D12458">
        <v>0.83958571999999998</v>
      </c>
      <c r="E12458">
        <v>-0.18132725</v>
      </c>
      <c r="F12458" s="46">
        <v>4</v>
      </c>
      <c r="G12458">
        <v>0.85894340000000002</v>
      </c>
    </row>
    <row r="12459" spans="1:7" x14ac:dyDescent="0.2">
      <c r="A12459">
        <v>2014</v>
      </c>
      <c r="B12459">
        <v>2</v>
      </c>
      <c r="C12459">
        <v>8</v>
      </c>
      <c r="D12459">
        <v>0.84753197000000002</v>
      </c>
      <c r="E12459" s="45">
        <v>5.75129874E-2</v>
      </c>
      <c r="F12459" s="46">
        <v>5</v>
      </c>
      <c r="G12459">
        <v>0.84948117000000001</v>
      </c>
    </row>
    <row r="12460" spans="1:7" x14ac:dyDescent="0.2">
      <c r="A12460">
        <v>2014</v>
      </c>
      <c r="B12460">
        <v>2</v>
      </c>
      <c r="C12460">
        <v>9</v>
      </c>
      <c r="D12460">
        <v>0.88036137999999997</v>
      </c>
      <c r="E12460" s="45">
        <v>6.7067429400000003E-2</v>
      </c>
      <c r="F12460" s="46">
        <v>5</v>
      </c>
      <c r="G12460">
        <v>0.88291233999999996</v>
      </c>
    </row>
    <row r="12461" spans="1:7" x14ac:dyDescent="0.2">
      <c r="A12461">
        <v>2014</v>
      </c>
      <c r="B12461">
        <v>2</v>
      </c>
      <c r="C12461">
        <v>10</v>
      </c>
      <c r="D12461">
        <v>1.0942757999999999</v>
      </c>
      <c r="E12461" s="45">
        <v>8.7881945099999997E-2</v>
      </c>
      <c r="F12461" s="46">
        <v>5</v>
      </c>
      <c r="G12461">
        <v>1.0977991</v>
      </c>
    </row>
    <row r="12462" spans="1:7" x14ac:dyDescent="0.2">
      <c r="A12462">
        <v>2014</v>
      </c>
      <c r="B12462">
        <v>2</v>
      </c>
      <c r="C12462">
        <v>11</v>
      </c>
      <c r="D12462">
        <v>0.97523892000000001</v>
      </c>
      <c r="E12462">
        <v>0.14817989000000001</v>
      </c>
      <c r="F12462" s="46">
        <v>5</v>
      </c>
      <c r="G12462">
        <v>0.98643208000000004</v>
      </c>
    </row>
    <row r="12463" spans="1:7" x14ac:dyDescent="0.2">
      <c r="A12463">
        <v>2014</v>
      </c>
      <c r="B12463">
        <v>2</v>
      </c>
      <c r="C12463">
        <v>12</v>
      </c>
      <c r="D12463">
        <v>0.95142316999999998</v>
      </c>
      <c r="E12463" s="45">
        <v>1.25672668E-3</v>
      </c>
      <c r="F12463" s="46">
        <v>5</v>
      </c>
      <c r="G12463">
        <v>0.95142393999999997</v>
      </c>
    </row>
    <row r="12464" spans="1:7" x14ac:dyDescent="0.2">
      <c r="A12464">
        <v>2014</v>
      </c>
      <c r="B12464">
        <v>2</v>
      </c>
      <c r="C12464">
        <v>13</v>
      </c>
      <c r="D12464">
        <v>0.68046980999999995</v>
      </c>
      <c r="E12464">
        <v>0.29446781</v>
      </c>
      <c r="F12464" s="46">
        <v>5</v>
      </c>
      <c r="G12464">
        <v>0.74145156000000001</v>
      </c>
    </row>
    <row r="12465" spans="1:7" x14ac:dyDescent="0.2">
      <c r="A12465">
        <v>2014</v>
      </c>
      <c r="B12465">
        <v>2</v>
      </c>
      <c r="C12465">
        <v>14</v>
      </c>
      <c r="D12465">
        <v>0.71685611999999999</v>
      </c>
      <c r="E12465">
        <v>0.52685570999999998</v>
      </c>
      <c r="F12465" s="46">
        <v>5</v>
      </c>
      <c r="G12465">
        <v>0.88964014999999996</v>
      </c>
    </row>
    <row r="12466" spans="1:7" x14ac:dyDescent="0.2">
      <c r="A12466">
        <v>2014</v>
      </c>
      <c r="B12466">
        <v>2</v>
      </c>
      <c r="C12466">
        <v>15</v>
      </c>
      <c r="D12466">
        <v>0.65290976000000001</v>
      </c>
      <c r="E12466">
        <v>0.89933783</v>
      </c>
      <c r="F12466" s="46">
        <v>6</v>
      </c>
      <c r="G12466">
        <v>1.1113504000000001</v>
      </c>
    </row>
    <row r="12467" spans="1:7" x14ac:dyDescent="0.2">
      <c r="A12467">
        <v>2014</v>
      </c>
      <c r="B12467">
        <v>2</v>
      </c>
      <c r="C12467">
        <v>16</v>
      </c>
      <c r="D12467">
        <v>0.56321441999999999</v>
      </c>
      <c r="E12467">
        <v>1.2942947</v>
      </c>
      <c r="F12467" s="46">
        <v>6</v>
      </c>
      <c r="G12467">
        <v>1.4115272999999999</v>
      </c>
    </row>
    <row r="12468" spans="1:7" x14ac:dyDescent="0.2">
      <c r="A12468">
        <v>2014</v>
      </c>
      <c r="B12468">
        <v>2</v>
      </c>
      <c r="C12468">
        <v>17</v>
      </c>
      <c r="D12468">
        <v>0.53243523999999998</v>
      </c>
      <c r="E12468">
        <v>1.6631267000000001</v>
      </c>
      <c r="F12468" s="46">
        <v>6</v>
      </c>
      <c r="G12468">
        <v>1.7462754</v>
      </c>
    </row>
    <row r="12469" spans="1:7" x14ac:dyDescent="0.2">
      <c r="A12469">
        <v>2014</v>
      </c>
      <c r="B12469">
        <v>2</v>
      </c>
      <c r="C12469">
        <v>18</v>
      </c>
      <c r="D12469">
        <v>0.70489299000000005</v>
      </c>
      <c r="E12469">
        <v>1.6944551000000001</v>
      </c>
      <c r="F12469" s="46">
        <v>6</v>
      </c>
      <c r="G12469">
        <v>1.8352253000000001</v>
      </c>
    </row>
    <row r="12470" spans="1:7" x14ac:dyDescent="0.2">
      <c r="A12470">
        <v>2014</v>
      </c>
      <c r="B12470">
        <v>2</v>
      </c>
      <c r="C12470">
        <v>19</v>
      </c>
      <c r="D12470">
        <v>0.57373995</v>
      </c>
      <c r="E12470">
        <v>1.8008579</v>
      </c>
      <c r="F12470" s="46">
        <v>6</v>
      </c>
      <c r="G12470">
        <v>1.8900440999999999</v>
      </c>
    </row>
    <row r="12471" spans="1:7" x14ac:dyDescent="0.2">
      <c r="A12471">
        <v>2014</v>
      </c>
      <c r="B12471">
        <v>2</v>
      </c>
      <c r="C12471">
        <v>20</v>
      </c>
      <c r="D12471">
        <v>0.2673741</v>
      </c>
      <c r="E12471">
        <v>1.7582078999999999</v>
      </c>
      <c r="F12471" s="46">
        <v>6</v>
      </c>
      <c r="G12471">
        <v>1.7784218000000001</v>
      </c>
    </row>
    <row r="12472" spans="1:7" x14ac:dyDescent="0.2">
      <c r="A12472">
        <v>2014</v>
      </c>
      <c r="B12472">
        <v>2</v>
      </c>
      <c r="C12472">
        <v>21</v>
      </c>
      <c r="D12472" s="45">
        <v>6.4360573899999995E-2</v>
      </c>
      <c r="E12472">
        <v>1.6779747</v>
      </c>
      <c r="F12472" s="46">
        <v>6</v>
      </c>
      <c r="G12472">
        <v>1.6792085999999999</v>
      </c>
    </row>
    <row r="12473" spans="1:7" x14ac:dyDescent="0.2">
      <c r="A12473">
        <v>2014</v>
      </c>
      <c r="B12473">
        <v>2</v>
      </c>
      <c r="C12473">
        <v>22</v>
      </c>
      <c r="D12473">
        <v>-0.38697624000000003</v>
      </c>
      <c r="E12473">
        <v>1.6015919000000001</v>
      </c>
      <c r="F12473" s="46">
        <v>7</v>
      </c>
      <c r="G12473">
        <v>1.6476793999999999</v>
      </c>
    </row>
    <row r="12474" spans="1:7" x14ac:dyDescent="0.2">
      <c r="A12474">
        <v>2014</v>
      </c>
      <c r="B12474">
        <v>2</v>
      </c>
      <c r="C12474">
        <v>23</v>
      </c>
      <c r="D12474">
        <v>-0.92781943</v>
      </c>
      <c r="E12474">
        <v>1.4841880000000001</v>
      </c>
      <c r="F12474" s="46">
        <v>7</v>
      </c>
      <c r="G12474">
        <v>1.7503321999999999</v>
      </c>
    </row>
    <row r="12475" spans="1:7" x14ac:dyDescent="0.2">
      <c r="A12475">
        <v>2014</v>
      </c>
      <c r="B12475">
        <v>2</v>
      </c>
      <c r="C12475">
        <v>24</v>
      </c>
      <c r="D12475">
        <v>-1.3698322999999999</v>
      </c>
      <c r="E12475">
        <v>1.6092645000000001</v>
      </c>
      <c r="F12475" s="46">
        <v>7</v>
      </c>
      <c r="G12475">
        <v>2.1133320000000002</v>
      </c>
    </row>
    <row r="12476" spans="1:7" x14ac:dyDescent="0.2">
      <c r="A12476">
        <v>2014</v>
      </c>
      <c r="B12476">
        <v>2</v>
      </c>
      <c r="C12476">
        <v>25</v>
      </c>
      <c r="D12476">
        <v>-1.5916798000000001</v>
      </c>
      <c r="E12476">
        <v>1.7544717999999999</v>
      </c>
      <c r="F12476" s="46">
        <v>7</v>
      </c>
      <c r="G12476">
        <v>2.3688850000000001</v>
      </c>
    </row>
    <row r="12477" spans="1:7" x14ac:dyDescent="0.2">
      <c r="A12477">
        <v>2014</v>
      </c>
      <c r="B12477">
        <v>2</v>
      </c>
      <c r="C12477">
        <v>26</v>
      </c>
      <c r="D12477">
        <v>-1.7870744000000001</v>
      </c>
      <c r="E12477">
        <v>1.8900017</v>
      </c>
      <c r="F12477" s="46">
        <v>7</v>
      </c>
      <c r="G12477">
        <v>2.6011038000000002</v>
      </c>
    </row>
    <row r="12478" spans="1:7" x14ac:dyDescent="0.2">
      <c r="A12478">
        <v>2014</v>
      </c>
      <c r="B12478">
        <v>2</v>
      </c>
      <c r="C12478">
        <v>27</v>
      </c>
      <c r="D12478">
        <v>-1.8864949</v>
      </c>
      <c r="E12478">
        <v>1.8181967999999999</v>
      </c>
      <c r="F12478" s="46">
        <v>8</v>
      </c>
      <c r="G12478">
        <v>2.6200576</v>
      </c>
    </row>
    <row r="12479" spans="1:7" x14ac:dyDescent="0.2">
      <c r="A12479">
        <v>2014</v>
      </c>
      <c r="B12479">
        <v>2</v>
      </c>
      <c r="C12479">
        <v>28</v>
      </c>
      <c r="D12479">
        <v>-1.6623783000000001</v>
      </c>
      <c r="E12479">
        <v>1.7041606</v>
      </c>
      <c r="F12479" s="46">
        <v>7</v>
      </c>
      <c r="G12479">
        <v>2.3806858000000002</v>
      </c>
    </row>
    <row r="12480" spans="1:7" x14ac:dyDescent="0.2">
      <c r="A12480">
        <v>2014</v>
      </c>
      <c r="B12480">
        <v>3</v>
      </c>
      <c r="C12480">
        <v>1</v>
      </c>
      <c r="D12480">
        <v>-1.5239464</v>
      </c>
      <c r="E12480">
        <v>1.5014888</v>
      </c>
      <c r="F12480" s="46">
        <v>8</v>
      </c>
      <c r="G12480">
        <v>2.1393646999999998</v>
      </c>
    </row>
    <row r="12481" spans="1:7" x14ac:dyDescent="0.2">
      <c r="A12481">
        <v>2014</v>
      </c>
      <c r="B12481">
        <v>3</v>
      </c>
      <c r="C12481">
        <v>2</v>
      </c>
      <c r="D12481">
        <v>-1.3978927999999999</v>
      </c>
      <c r="E12481">
        <v>1.4235338</v>
      </c>
      <c r="F12481" s="46">
        <v>7</v>
      </c>
      <c r="G12481">
        <v>1.9951323000000001</v>
      </c>
    </row>
    <row r="12482" spans="1:7" x14ac:dyDescent="0.2">
      <c r="A12482">
        <v>2014</v>
      </c>
      <c r="B12482">
        <v>3</v>
      </c>
      <c r="C12482">
        <v>3</v>
      </c>
      <c r="D12482">
        <v>-1.4199280999999999</v>
      </c>
      <c r="E12482">
        <v>1.6431433</v>
      </c>
      <c r="F12482" s="46">
        <v>7</v>
      </c>
      <c r="G12482">
        <v>2.1716620999999998</v>
      </c>
    </row>
    <row r="12483" spans="1:7" x14ac:dyDescent="0.2">
      <c r="A12483">
        <v>2014</v>
      </c>
      <c r="B12483">
        <v>3</v>
      </c>
      <c r="C12483">
        <v>4</v>
      </c>
      <c r="D12483">
        <v>-1.5923339999999999</v>
      </c>
      <c r="E12483">
        <v>1.8944559999999999</v>
      </c>
      <c r="F12483" s="46">
        <v>7</v>
      </c>
      <c r="G12483">
        <v>2.4747710000000001</v>
      </c>
    </row>
    <row r="12484" spans="1:7" x14ac:dyDescent="0.2">
      <c r="A12484">
        <v>2014</v>
      </c>
      <c r="B12484">
        <v>3</v>
      </c>
      <c r="C12484">
        <v>5</v>
      </c>
      <c r="D12484">
        <v>-1.7691226</v>
      </c>
      <c r="E12484">
        <v>1.8135212999999999</v>
      </c>
      <c r="F12484" s="46">
        <v>7</v>
      </c>
      <c r="G12484">
        <v>2.5335063999999998</v>
      </c>
    </row>
    <row r="12485" spans="1:7" x14ac:dyDescent="0.2">
      <c r="A12485">
        <v>2014</v>
      </c>
      <c r="B12485">
        <v>3</v>
      </c>
      <c r="C12485">
        <v>6</v>
      </c>
      <c r="D12485">
        <v>-1.9132081000000001</v>
      </c>
      <c r="E12485">
        <v>1.4877672</v>
      </c>
      <c r="F12485" s="46">
        <v>8</v>
      </c>
      <c r="G12485">
        <v>2.4235956999999999</v>
      </c>
    </row>
    <row r="12486" spans="1:7" x14ac:dyDescent="0.2">
      <c r="A12486">
        <v>2014</v>
      </c>
      <c r="B12486">
        <v>3</v>
      </c>
      <c r="C12486">
        <v>7</v>
      </c>
      <c r="D12486">
        <v>-2.0142080999999998</v>
      </c>
      <c r="E12486">
        <v>1.2672163999999999</v>
      </c>
      <c r="F12486" s="46">
        <v>8</v>
      </c>
      <c r="G12486">
        <v>2.3796786999999999</v>
      </c>
    </row>
    <row r="12487" spans="1:7" x14ac:dyDescent="0.2">
      <c r="A12487">
        <v>2014</v>
      </c>
      <c r="B12487">
        <v>3</v>
      </c>
      <c r="C12487">
        <v>8</v>
      </c>
      <c r="D12487">
        <v>-2.2691131000000002</v>
      </c>
      <c r="E12487">
        <v>1.0030307000000001</v>
      </c>
      <c r="F12487" s="46">
        <v>8</v>
      </c>
      <c r="G12487">
        <v>2.4809160000000001</v>
      </c>
    </row>
    <row r="12488" spans="1:7" x14ac:dyDescent="0.2">
      <c r="A12488">
        <v>2014</v>
      </c>
      <c r="B12488">
        <v>3</v>
      </c>
      <c r="C12488">
        <v>9</v>
      </c>
      <c r="D12488">
        <v>-2.1339587999999998</v>
      </c>
      <c r="E12488">
        <v>0.78649747000000003</v>
      </c>
      <c r="F12488" s="46">
        <v>8</v>
      </c>
      <c r="G12488">
        <v>2.2742819999999999</v>
      </c>
    </row>
    <row r="12489" spans="1:7" x14ac:dyDescent="0.2">
      <c r="A12489">
        <v>2014</v>
      </c>
      <c r="B12489">
        <v>3</v>
      </c>
      <c r="C12489">
        <v>10</v>
      </c>
      <c r="D12489">
        <v>-2.2194533000000001</v>
      </c>
      <c r="E12489">
        <v>0.48913103000000002</v>
      </c>
      <c r="F12489" s="46">
        <v>8</v>
      </c>
      <c r="G12489">
        <v>2.2727124999999999</v>
      </c>
    </row>
    <row r="12490" spans="1:7" x14ac:dyDescent="0.2">
      <c r="A12490">
        <v>2014</v>
      </c>
      <c r="B12490">
        <v>3</v>
      </c>
      <c r="C12490">
        <v>11</v>
      </c>
      <c r="D12490">
        <v>-2.0849601999999998</v>
      </c>
      <c r="E12490">
        <v>0.26063492999999999</v>
      </c>
      <c r="F12490" s="46">
        <v>8</v>
      </c>
      <c r="G12490">
        <v>2.1011877000000001</v>
      </c>
    </row>
    <row r="12491" spans="1:7" x14ac:dyDescent="0.2">
      <c r="A12491">
        <v>2014</v>
      </c>
      <c r="B12491">
        <v>3</v>
      </c>
      <c r="C12491">
        <v>12</v>
      </c>
      <c r="D12491">
        <v>-1.6727713</v>
      </c>
      <c r="E12491" s="45">
        <v>-5.6273039400000002E-2</v>
      </c>
      <c r="F12491" s="46">
        <v>1</v>
      </c>
      <c r="G12491">
        <v>1.6737176</v>
      </c>
    </row>
    <row r="12492" spans="1:7" x14ac:dyDescent="0.2">
      <c r="A12492">
        <v>2014</v>
      </c>
      <c r="B12492">
        <v>3</v>
      </c>
      <c r="C12492">
        <v>13</v>
      </c>
      <c r="D12492">
        <v>-1.347018</v>
      </c>
      <c r="E12492">
        <v>-0.40301653999999998</v>
      </c>
      <c r="F12492" s="46">
        <v>1</v>
      </c>
      <c r="G12492">
        <v>1.4060155999999999</v>
      </c>
    </row>
    <row r="12493" spans="1:7" x14ac:dyDescent="0.2">
      <c r="A12493">
        <v>2014</v>
      </c>
      <c r="B12493">
        <v>3</v>
      </c>
      <c r="C12493">
        <v>14</v>
      </c>
      <c r="D12493">
        <v>-1.1333776</v>
      </c>
      <c r="E12493">
        <v>-0.28944789999999998</v>
      </c>
      <c r="F12493" s="46">
        <v>1</v>
      </c>
      <c r="G12493">
        <v>1.1697541</v>
      </c>
    </row>
    <row r="12494" spans="1:7" x14ac:dyDescent="0.2">
      <c r="A12494">
        <v>2014</v>
      </c>
      <c r="B12494">
        <v>3</v>
      </c>
      <c r="C12494">
        <v>15</v>
      </c>
      <c r="D12494">
        <v>-0.72604137999999996</v>
      </c>
      <c r="E12494">
        <v>-0.51114910999999996</v>
      </c>
      <c r="F12494" s="46">
        <v>1</v>
      </c>
      <c r="G12494">
        <v>0.88792424999999997</v>
      </c>
    </row>
    <row r="12495" spans="1:7" x14ac:dyDescent="0.2">
      <c r="A12495">
        <v>2014</v>
      </c>
      <c r="B12495">
        <v>3</v>
      </c>
      <c r="C12495">
        <v>16</v>
      </c>
      <c r="D12495">
        <v>-0.43342698000000002</v>
      </c>
      <c r="E12495">
        <v>-0.49331582000000002</v>
      </c>
      <c r="F12495" s="46">
        <v>2</v>
      </c>
      <c r="G12495">
        <v>0.65667301</v>
      </c>
    </row>
    <row r="12496" spans="1:7" x14ac:dyDescent="0.2">
      <c r="A12496">
        <v>2014</v>
      </c>
      <c r="B12496">
        <v>3</v>
      </c>
      <c r="C12496">
        <v>17</v>
      </c>
      <c r="D12496">
        <v>-0.31781148999999997</v>
      </c>
      <c r="E12496">
        <v>-0.81135659999999998</v>
      </c>
      <c r="F12496" s="46">
        <v>2</v>
      </c>
      <c r="G12496">
        <v>0.87138033000000004</v>
      </c>
    </row>
    <row r="12497" spans="1:7" x14ac:dyDescent="0.2">
      <c r="A12497">
        <v>2014</v>
      </c>
      <c r="B12497">
        <v>3</v>
      </c>
      <c r="C12497">
        <v>18</v>
      </c>
      <c r="D12497">
        <v>-0.28029636000000002</v>
      </c>
      <c r="E12497">
        <v>-0.81577045000000004</v>
      </c>
      <c r="F12497" s="46">
        <v>2</v>
      </c>
      <c r="G12497">
        <v>0.86258190999999995</v>
      </c>
    </row>
    <row r="12498" spans="1:7" x14ac:dyDescent="0.2">
      <c r="A12498">
        <v>2014</v>
      </c>
      <c r="B12498">
        <v>3</v>
      </c>
      <c r="C12498">
        <v>19</v>
      </c>
      <c r="D12498">
        <v>-0.27812940000000003</v>
      </c>
      <c r="E12498">
        <v>-0.73737889999999995</v>
      </c>
      <c r="F12498" s="46">
        <v>2</v>
      </c>
      <c r="G12498">
        <v>0.78808856000000005</v>
      </c>
    </row>
    <row r="12499" spans="1:7" x14ac:dyDescent="0.2">
      <c r="A12499">
        <v>2014</v>
      </c>
      <c r="B12499">
        <v>3</v>
      </c>
      <c r="C12499">
        <v>20</v>
      </c>
      <c r="D12499">
        <v>-0.31110248000000001</v>
      </c>
      <c r="E12499">
        <v>-0.51371979999999995</v>
      </c>
      <c r="F12499" s="46">
        <v>2</v>
      </c>
      <c r="G12499">
        <v>0.60057706</v>
      </c>
    </row>
    <row r="12500" spans="1:7" x14ac:dyDescent="0.2">
      <c r="A12500">
        <v>2014</v>
      </c>
      <c r="B12500">
        <v>3</v>
      </c>
      <c r="C12500">
        <v>21</v>
      </c>
      <c r="D12500">
        <v>-0.41280064</v>
      </c>
      <c r="E12500">
        <v>-0.61146765999999997</v>
      </c>
      <c r="F12500" s="46">
        <v>2</v>
      </c>
      <c r="G12500">
        <v>0.73776494999999997</v>
      </c>
    </row>
    <row r="12501" spans="1:7" x14ac:dyDescent="0.2">
      <c r="A12501">
        <v>2014</v>
      </c>
      <c r="B12501">
        <v>3</v>
      </c>
      <c r="C12501">
        <v>22</v>
      </c>
      <c r="D12501">
        <v>-0.54820824000000001</v>
      </c>
      <c r="E12501">
        <v>-0.64351599999999998</v>
      </c>
      <c r="F12501" s="46">
        <v>2</v>
      </c>
      <c r="G12501">
        <v>0.84536690000000003</v>
      </c>
    </row>
    <row r="12502" spans="1:7" x14ac:dyDescent="0.2">
      <c r="A12502">
        <v>2014</v>
      </c>
      <c r="B12502">
        <v>3</v>
      </c>
      <c r="C12502">
        <v>23</v>
      </c>
      <c r="D12502">
        <v>-1.0031935000000001</v>
      </c>
      <c r="E12502">
        <v>-0.60434169000000004</v>
      </c>
      <c r="F12502" s="46">
        <v>1</v>
      </c>
      <c r="G12502">
        <v>1.1711644000000001</v>
      </c>
    </row>
    <row r="12503" spans="1:7" x14ac:dyDescent="0.2">
      <c r="A12503">
        <v>2014</v>
      </c>
      <c r="B12503">
        <v>3</v>
      </c>
      <c r="C12503">
        <v>24</v>
      </c>
      <c r="D12503">
        <v>-1.0517167000000001</v>
      </c>
      <c r="E12503">
        <v>-0.63352889000000001</v>
      </c>
      <c r="F12503" s="46">
        <v>1</v>
      </c>
      <c r="G12503">
        <v>1.2277894</v>
      </c>
    </row>
    <row r="12504" spans="1:7" x14ac:dyDescent="0.2">
      <c r="A12504">
        <v>2014</v>
      </c>
      <c r="B12504">
        <v>3</v>
      </c>
      <c r="C12504">
        <v>25</v>
      </c>
      <c r="D12504">
        <v>-0.95607167000000004</v>
      </c>
      <c r="E12504">
        <v>-0.61013835999999999</v>
      </c>
      <c r="F12504" s="46">
        <v>1</v>
      </c>
      <c r="G12504">
        <v>1.1341702</v>
      </c>
    </row>
    <row r="12505" spans="1:7" x14ac:dyDescent="0.2">
      <c r="A12505">
        <v>2014</v>
      </c>
      <c r="B12505">
        <v>3</v>
      </c>
      <c r="C12505">
        <v>26</v>
      </c>
      <c r="D12505">
        <v>-1.0686415</v>
      </c>
      <c r="E12505">
        <v>-0.68747473000000003</v>
      </c>
      <c r="F12505" s="46">
        <v>1</v>
      </c>
      <c r="G12505">
        <v>1.2706754</v>
      </c>
    </row>
    <row r="12506" spans="1:7" x14ac:dyDescent="0.2">
      <c r="A12506">
        <v>2014</v>
      </c>
      <c r="B12506">
        <v>3</v>
      </c>
      <c r="C12506">
        <v>27</v>
      </c>
      <c r="D12506">
        <v>-0.83760785999999998</v>
      </c>
      <c r="E12506">
        <v>-0.92943436000000001</v>
      </c>
      <c r="F12506" s="46">
        <v>2</v>
      </c>
      <c r="G12506">
        <v>1.2511734999999999</v>
      </c>
    </row>
    <row r="12507" spans="1:7" x14ac:dyDescent="0.2">
      <c r="A12507">
        <v>2014</v>
      </c>
      <c r="B12507">
        <v>3</v>
      </c>
      <c r="C12507">
        <v>28</v>
      </c>
      <c r="D12507">
        <v>-0.72525859000000004</v>
      </c>
      <c r="E12507">
        <v>-1.1951392999999999</v>
      </c>
      <c r="F12507" s="46">
        <v>2</v>
      </c>
      <c r="G12507">
        <v>1.3979836000000001</v>
      </c>
    </row>
    <row r="12508" spans="1:7" x14ac:dyDescent="0.2">
      <c r="A12508">
        <v>2014</v>
      </c>
      <c r="B12508">
        <v>3</v>
      </c>
      <c r="C12508">
        <v>29</v>
      </c>
      <c r="D12508">
        <v>-0.83596289000000001</v>
      </c>
      <c r="E12508">
        <v>-1.2953224999999999</v>
      </c>
      <c r="F12508" s="46">
        <v>2</v>
      </c>
      <c r="G12508">
        <v>1.5416532000000001</v>
      </c>
    </row>
    <row r="12509" spans="1:7" x14ac:dyDescent="0.2">
      <c r="A12509">
        <v>2014</v>
      </c>
      <c r="B12509">
        <v>3</v>
      </c>
      <c r="C12509">
        <v>30</v>
      </c>
      <c r="D12509">
        <v>-0.61872148999999999</v>
      </c>
      <c r="E12509">
        <v>-1.3595094999999999</v>
      </c>
      <c r="F12509" s="46">
        <v>2</v>
      </c>
      <c r="G12509">
        <v>1.4936807000000001</v>
      </c>
    </row>
    <row r="12510" spans="1:7" x14ac:dyDescent="0.2">
      <c r="A12510">
        <v>2014</v>
      </c>
      <c r="B12510">
        <v>3</v>
      </c>
      <c r="C12510">
        <v>31</v>
      </c>
      <c r="D12510" s="45">
        <v>7.9560093600000006E-2</v>
      </c>
      <c r="E12510">
        <v>-1.6811442000000001</v>
      </c>
      <c r="F12510" s="46">
        <v>3</v>
      </c>
      <c r="G12510">
        <v>1.6830258</v>
      </c>
    </row>
    <row r="12511" spans="1:7" x14ac:dyDescent="0.2">
      <c r="A12511">
        <v>2014</v>
      </c>
      <c r="B12511">
        <v>4</v>
      </c>
      <c r="C12511">
        <v>1</v>
      </c>
      <c r="D12511">
        <v>0.64875870999999996</v>
      </c>
      <c r="E12511">
        <v>-2.0393734000000001</v>
      </c>
      <c r="F12511" s="46">
        <v>3</v>
      </c>
      <c r="G12511">
        <v>2.1400776000000001</v>
      </c>
    </row>
    <row r="12512" spans="1:7" x14ac:dyDescent="0.2">
      <c r="A12512">
        <v>2014</v>
      </c>
      <c r="B12512">
        <v>4</v>
      </c>
      <c r="C12512">
        <v>2</v>
      </c>
      <c r="D12512">
        <v>0.57857548999999997</v>
      </c>
      <c r="E12512">
        <v>-2.2387369000000001</v>
      </c>
      <c r="F12512" s="46">
        <v>3</v>
      </c>
      <c r="G12512">
        <v>2.3122916</v>
      </c>
    </row>
    <row r="12513" spans="1:7" x14ac:dyDescent="0.2">
      <c r="A12513">
        <v>2014</v>
      </c>
      <c r="B12513">
        <v>4</v>
      </c>
      <c r="C12513">
        <v>3</v>
      </c>
      <c r="D12513">
        <v>0.77657920000000003</v>
      </c>
      <c r="E12513">
        <v>-2.0721981999999999</v>
      </c>
      <c r="F12513" s="46">
        <v>3</v>
      </c>
      <c r="G12513">
        <v>2.2129346999999999</v>
      </c>
    </row>
    <row r="12514" spans="1:7" x14ac:dyDescent="0.2">
      <c r="A12514">
        <v>2014</v>
      </c>
      <c r="B12514">
        <v>4</v>
      </c>
      <c r="C12514">
        <v>4</v>
      </c>
      <c r="D12514">
        <v>1.3192908999999999</v>
      </c>
      <c r="E12514">
        <v>-1.7025106999999999</v>
      </c>
      <c r="F12514" s="46">
        <v>3</v>
      </c>
      <c r="G12514">
        <v>2.1538503000000002</v>
      </c>
    </row>
    <row r="12515" spans="1:7" x14ac:dyDescent="0.2">
      <c r="A12515">
        <v>2014</v>
      </c>
      <c r="B12515">
        <v>4</v>
      </c>
      <c r="C12515">
        <v>5</v>
      </c>
      <c r="D12515">
        <v>1.6378824000000001</v>
      </c>
      <c r="E12515">
        <v>-1.4590639999999999</v>
      </c>
      <c r="F12515" s="46">
        <v>4</v>
      </c>
      <c r="G12515">
        <v>2.1935191000000001</v>
      </c>
    </row>
    <row r="12516" spans="1:7" x14ac:dyDescent="0.2">
      <c r="A12516">
        <v>2014</v>
      </c>
      <c r="B12516">
        <v>4</v>
      </c>
      <c r="C12516">
        <v>6</v>
      </c>
      <c r="D12516">
        <v>1.7323835000000001</v>
      </c>
      <c r="E12516">
        <v>-0.73967826000000003</v>
      </c>
      <c r="F12516" s="46">
        <v>4</v>
      </c>
      <c r="G12516">
        <v>1.8836869000000001</v>
      </c>
    </row>
    <row r="12517" spans="1:7" x14ac:dyDescent="0.2">
      <c r="A12517">
        <v>2014</v>
      </c>
      <c r="B12517">
        <v>4</v>
      </c>
      <c r="C12517">
        <v>7</v>
      </c>
      <c r="D12517">
        <v>1.7737963999999999</v>
      </c>
      <c r="E12517">
        <v>-0.30548522</v>
      </c>
      <c r="F12517" s="46">
        <v>4</v>
      </c>
      <c r="G12517">
        <v>1.7999096999999999</v>
      </c>
    </row>
    <row r="12518" spans="1:7" x14ac:dyDescent="0.2">
      <c r="A12518">
        <v>2014</v>
      </c>
      <c r="B12518">
        <v>4</v>
      </c>
      <c r="C12518">
        <v>8</v>
      </c>
      <c r="D12518">
        <v>1.6349726</v>
      </c>
      <c r="E12518">
        <v>0.11702562</v>
      </c>
      <c r="F12518" s="46">
        <v>5</v>
      </c>
      <c r="G12518">
        <v>1.6391553999999999</v>
      </c>
    </row>
    <row r="12519" spans="1:7" x14ac:dyDescent="0.2">
      <c r="A12519">
        <v>2014</v>
      </c>
      <c r="B12519">
        <v>4</v>
      </c>
      <c r="C12519">
        <v>9</v>
      </c>
      <c r="D12519">
        <v>1.8686843</v>
      </c>
      <c r="E12519">
        <v>0.42175891999999998</v>
      </c>
      <c r="F12519" s="46">
        <v>5</v>
      </c>
      <c r="G12519">
        <v>1.9156883</v>
      </c>
    </row>
    <row r="12520" spans="1:7" x14ac:dyDescent="0.2">
      <c r="A12520">
        <v>2014</v>
      </c>
      <c r="B12520">
        <v>4</v>
      </c>
      <c r="C12520">
        <v>10</v>
      </c>
      <c r="D12520">
        <v>1.6445878</v>
      </c>
      <c r="E12520">
        <v>0.64135814000000002</v>
      </c>
      <c r="F12520" s="46">
        <v>5</v>
      </c>
      <c r="G12520">
        <v>1.7652222</v>
      </c>
    </row>
    <row r="12521" spans="1:7" x14ac:dyDescent="0.2">
      <c r="A12521">
        <v>2014</v>
      </c>
      <c r="B12521">
        <v>4</v>
      </c>
      <c r="C12521">
        <v>11</v>
      </c>
      <c r="D12521">
        <v>1.4498852</v>
      </c>
      <c r="E12521">
        <v>0.68330692999999998</v>
      </c>
      <c r="F12521" s="46">
        <v>5</v>
      </c>
      <c r="G12521">
        <v>1.6028336000000001</v>
      </c>
    </row>
    <row r="12522" spans="1:7" x14ac:dyDescent="0.2">
      <c r="A12522">
        <v>2014</v>
      </c>
      <c r="B12522">
        <v>4</v>
      </c>
      <c r="C12522">
        <v>12</v>
      </c>
      <c r="D12522">
        <v>1.1249378999999999</v>
      </c>
      <c r="E12522">
        <v>0.754664</v>
      </c>
      <c r="F12522" s="46">
        <v>5</v>
      </c>
      <c r="G12522">
        <v>1.3546228</v>
      </c>
    </row>
    <row r="12523" spans="1:7" x14ac:dyDescent="0.2">
      <c r="A12523">
        <v>2014</v>
      </c>
      <c r="B12523">
        <v>4</v>
      </c>
      <c r="C12523">
        <v>13</v>
      </c>
      <c r="D12523">
        <v>1.0808595000000001</v>
      </c>
      <c r="E12523">
        <v>0.74411112000000001</v>
      </c>
      <c r="F12523" s="46">
        <v>5</v>
      </c>
      <c r="G12523">
        <v>1.3122342</v>
      </c>
    </row>
    <row r="12524" spans="1:7" x14ac:dyDescent="0.2">
      <c r="A12524">
        <v>2014</v>
      </c>
      <c r="B12524">
        <v>4</v>
      </c>
      <c r="C12524">
        <v>14</v>
      </c>
      <c r="D12524">
        <v>0.92646998000000003</v>
      </c>
      <c r="E12524">
        <v>0.87645238999999997</v>
      </c>
      <c r="F12524" s="46">
        <v>5</v>
      </c>
      <c r="G12524">
        <v>1.2753490999999999</v>
      </c>
    </row>
    <row r="12525" spans="1:7" x14ac:dyDescent="0.2">
      <c r="A12525">
        <v>2014</v>
      </c>
      <c r="B12525">
        <v>4</v>
      </c>
      <c r="C12525">
        <v>15</v>
      </c>
      <c r="D12525">
        <v>0.71922677999999995</v>
      </c>
      <c r="E12525">
        <v>1.1226356</v>
      </c>
      <c r="F12525" s="46">
        <v>6</v>
      </c>
      <c r="G12525">
        <v>1.3332657999999999</v>
      </c>
    </row>
    <row r="12526" spans="1:7" x14ac:dyDescent="0.2">
      <c r="A12526">
        <v>2014</v>
      </c>
      <c r="B12526">
        <v>4</v>
      </c>
      <c r="C12526">
        <v>16</v>
      </c>
      <c r="D12526">
        <v>0.60718380999999999</v>
      </c>
      <c r="E12526">
        <v>1.1603117999999999</v>
      </c>
      <c r="F12526" s="46">
        <v>6</v>
      </c>
      <c r="G12526">
        <v>1.3095783999999999</v>
      </c>
    </row>
    <row r="12527" spans="1:7" x14ac:dyDescent="0.2">
      <c r="A12527">
        <v>2014</v>
      </c>
      <c r="B12527">
        <v>4</v>
      </c>
      <c r="C12527">
        <v>17</v>
      </c>
      <c r="D12527">
        <v>0.51119703000000005</v>
      </c>
      <c r="E12527">
        <v>1.178579</v>
      </c>
      <c r="F12527" s="46">
        <v>6</v>
      </c>
      <c r="G12527">
        <v>1.2846675000000001</v>
      </c>
    </row>
    <row r="12528" spans="1:7" x14ac:dyDescent="0.2">
      <c r="A12528">
        <v>2014</v>
      </c>
      <c r="B12528">
        <v>4</v>
      </c>
      <c r="C12528">
        <v>18</v>
      </c>
      <c r="D12528">
        <v>0.47881513999999997</v>
      </c>
      <c r="E12528">
        <v>0.88904053000000005</v>
      </c>
      <c r="F12528" s="46">
        <v>6</v>
      </c>
      <c r="G12528">
        <v>1.0097806</v>
      </c>
    </row>
    <row r="12529" spans="1:7" x14ac:dyDescent="0.2">
      <c r="A12529">
        <v>2014</v>
      </c>
      <c r="B12529">
        <v>4</v>
      </c>
      <c r="C12529">
        <v>19</v>
      </c>
      <c r="D12529">
        <v>0.65841477999999998</v>
      </c>
      <c r="E12529">
        <v>0.82289862999999996</v>
      </c>
      <c r="F12529" s="46">
        <v>6</v>
      </c>
      <c r="G12529">
        <v>1.0538844000000001</v>
      </c>
    </row>
    <row r="12530" spans="1:7" x14ac:dyDescent="0.2">
      <c r="A12530">
        <v>2014</v>
      </c>
      <c r="B12530">
        <v>4</v>
      </c>
      <c r="C12530">
        <v>20</v>
      </c>
      <c r="D12530">
        <v>0.66245788000000005</v>
      </c>
      <c r="E12530">
        <v>0.63901543999999999</v>
      </c>
      <c r="F12530" s="46">
        <v>5</v>
      </c>
      <c r="G12530">
        <v>0.92042988999999997</v>
      </c>
    </row>
    <row r="12531" spans="1:7" x14ac:dyDescent="0.2">
      <c r="A12531">
        <v>2014</v>
      </c>
      <c r="B12531">
        <v>4</v>
      </c>
      <c r="C12531">
        <v>21</v>
      </c>
      <c r="D12531">
        <v>0.45825827000000002</v>
      </c>
      <c r="E12531">
        <v>0.59291875000000005</v>
      </c>
      <c r="F12531" s="46">
        <v>6</v>
      </c>
      <c r="G12531">
        <v>0.74936860999999999</v>
      </c>
    </row>
    <row r="12532" spans="1:7" x14ac:dyDescent="0.2">
      <c r="A12532">
        <v>2014</v>
      </c>
      <c r="B12532">
        <v>4</v>
      </c>
      <c r="C12532">
        <v>22</v>
      </c>
      <c r="D12532">
        <v>0.27089486000000002</v>
      </c>
      <c r="E12532">
        <v>0.70990640000000005</v>
      </c>
      <c r="F12532" s="46">
        <v>6</v>
      </c>
      <c r="G12532">
        <v>0.75983626000000004</v>
      </c>
    </row>
    <row r="12533" spans="1:7" x14ac:dyDescent="0.2">
      <c r="A12533">
        <v>2014</v>
      </c>
      <c r="B12533">
        <v>4</v>
      </c>
      <c r="C12533">
        <v>23</v>
      </c>
      <c r="D12533">
        <v>0.21131454</v>
      </c>
      <c r="E12533">
        <v>0.80173254000000005</v>
      </c>
      <c r="F12533" s="46">
        <v>6</v>
      </c>
      <c r="G12533">
        <v>0.82911330000000005</v>
      </c>
    </row>
    <row r="12534" spans="1:7" x14ac:dyDescent="0.2">
      <c r="A12534">
        <v>2014</v>
      </c>
      <c r="B12534">
        <v>4</v>
      </c>
      <c r="C12534">
        <v>24</v>
      </c>
      <c r="D12534">
        <v>0.29445279000000002</v>
      </c>
      <c r="E12534">
        <v>0.63731508999999997</v>
      </c>
      <c r="F12534" s="46">
        <v>6</v>
      </c>
      <c r="G12534">
        <v>0.70204913999999996</v>
      </c>
    </row>
    <row r="12535" spans="1:7" x14ac:dyDescent="0.2">
      <c r="A12535">
        <v>2014</v>
      </c>
      <c r="B12535">
        <v>4</v>
      </c>
      <c r="C12535">
        <v>25</v>
      </c>
      <c r="D12535">
        <v>0.11954328</v>
      </c>
      <c r="E12535">
        <v>0.51634013999999995</v>
      </c>
      <c r="F12535" s="46">
        <v>6</v>
      </c>
      <c r="G12535">
        <v>0.52999788999999997</v>
      </c>
    </row>
    <row r="12536" spans="1:7" x14ac:dyDescent="0.2">
      <c r="A12536">
        <v>2014</v>
      </c>
      <c r="B12536">
        <v>4</v>
      </c>
      <c r="C12536">
        <v>26</v>
      </c>
      <c r="D12536" s="45">
        <v>-2.5597089900000002E-2</v>
      </c>
      <c r="E12536">
        <v>0.42820507000000002</v>
      </c>
      <c r="F12536" s="46">
        <v>7</v>
      </c>
      <c r="G12536">
        <v>0.42896943999999998</v>
      </c>
    </row>
    <row r="12537" spans="1:7" x14ac:dyDescent="0.2">
      <c r="A12537">
        <v>2014</v>
      </c>
      <c r="B12537">
        <v>4</v>
      </c>
      <c r="C12537">
        <v>27</v>
      </c>
      <c r="D12537">
        <v>-0.19157287000000001</v>
      </c>
      <c r="E12537">
        <v>0.38482472000000001</v>
      </c>
      <c r="F12537" s="46">
        <v>7</v>
      </c>
      <c r="G12537">
        <v>0.42987233000000002</v>
      </c>
    </row>
    <row r="12538" spans="1:7" x14ac:dyDescent="0.2">
      <c r="A12538">
        <v>2014</v>
      </c>
      <c r="B12538">
        <v>4</v>
      </c>
      <c r="C12538">
        <v>28</v>
      </c>
      <c r="D12538">
        <v>-0.42817994999999998</v>
      </c>
      <c r="E12538">
        <v>0.65702229999999995</v>
      </c>
      <c r="F12538" s="46">
        <v>7</v>
      </c>
      <c r="G12538">
        <v>0.78422976</v>
      </c>
    </row>
    <row r="12539" spans="1:7" x14ac:dyDescent="0.2">
      <c r="A12539">
        <v>2014</v>
      </c>
      <c r="B12539">
        <v>4</v>
      </c>
      <c r="C12539">
        <v>29</v>
      </c>
      <c r="D12539">
        <v>-0.84169519000000004</v>
      </c>
      <c r="E12539">
        <v>0.74786483999999998</v>
      </c>
      <c r="F12539" s="46">
        <v>8</v>
      </c>
      <c r="G12539">
        <v>1.1259452000000001</v>
      </c>
    </row>
    <row r="12540" spans="1:7" x14ac:dyDescent="0.2">
      <c r="A12540">
        <v>2014</v>
      </c>
      <c r="B12540">
        <v>4</v>
      </c>
      <c r="C12540">
        <v>30</v>
      </c>
      <c r="D12540">
        <v>-1.1819227000000001</v>
      </c>
      <c r="E12540">
        <v>0.64467549000000002</v>
      </c>
      <c r="F12540" s="46">
        <v>8</v>
      </c>
      <c r="G12540">
        <v>1.3463088999999999</v>
      </c>
    </row>
    <row r="12541" spans="1:7" x14ac:dyDescent="0.2">
      <c r="A12541">
        <v>2014</v>
      </c>
      <c r="B12541">
        <v>5</v>
      </c>
      <c r="C12541">
        <v>1</v>
      </c>
      <c r="D12541">
        <v>-1.6071317000000001</v>
      </c>
      <c r="E12541">
        <v>0.66810298000000001</v>
      </c>
      <c r="F12541" s="46">
        <v>8</v>
      </c>
      <c r="G12541">
        <v>1.7404694999999999</v>
      </c>
    </row>
    <row r="12542" spans="1:7" x14ac:dyDescent="0.2">
      <c r="A12542">
        <v>2014</v>
      </c>
      <c r="B12542">
        <v>5</v>
      </c>
      <c r="C12542">
        <v>2</v>
      </c>
      <c r="D12542">
        <v>-1.7730174000000001</v>
      </c>
      <c r="E12542">
        <v>0.61817085999999999</v>
      </c>
      <c r="F12542" s="46">
        <v>8</v>
      </c>
      <c r="G12542">
        <v>1.8776915999999999</v>
      </c>
    </row>
    <row r="12543" spans="1:7" x14ac:dyDescent="0.2">
      <c r="A12543">
        <v>2014</v>
      </c>
      <c r="B12543">
        <v>5</v>
      </c>
      <c r="C12543">
        <v>3</v>
      </c>
      <c r="D12543">
        <v>-1.9474756</v>
      </c>
      <c r="E12543">
        <v>0.4294636</v>
      </c>
      <c r="F12543" s="46">
        <v>8</v>
      </c>
      <c r="G12543">
        <v>1.9942667000000001</v>
      </c>
    </row>
    <row r="12544" spans="1:7" x14ac:dyDescent="0.2">
      <c r="A12544">
        <v>2014</v>
      </c>
      <c r="B12544">
        <v>5</v>
      </c>
      <c r="C12544">
        <v>4</v>
      </c>
      <c r="D12544">
        <v>-2.0122372999999998</v>
      </c>
      <c r="E12544">
        <v>-0.20709568</v>
      </c>
      <c r="F12544" s="46">
        <v>1</v>
      </c>
      <c r="G12544">
        <v>2.0228662000000002</v>
      </c>
    </row>
    <row r="12545" spans="1:7" x14ac:dyDescent="0.2">
      <c r="A12545">
        <v>2014</v>
      </c>
      <c r="B12545">
        <v>5</v>
      </c>
      <c r="C12545">
        <v>5</v>
      </c>
      <c r="D12545">
        <v>-2.3253767000000001</v>
      </c>
      <c r="E12545">
        <v>-0.87892073000000004</v>
      </c>
      <c r="F12545" s="46">
        <v>1</v>
      </c>
      <c r="G12545">
        <v>2.4859361999999998</v>
      </c>
    </row>
    <row r="12546" spans="1:7" x14ac:dyDescent="0.2">
      <c r="A12546">
        <v>2014</v>
      </c>
      <c r="B12546">
        <v>5</v>
      </c>
      <c r="C12546">
        <v>6</v>
      </c>
      <c r="D12546">
        <v>-2.3881985999999999</v>
      </c>
      <c r="E12546">
        <v>-1.2429855999999999</v>
      </c>
      <c r="F12546" s="46">
        <v>1</v>
      </c>
      <c r="G12546">
        <v>2.6923048000000001</v>
      </c>
    </row>
    <row r="12547" spans="1:7" x14ac:dyDescent="0.2">
      <c r="A12547">
        <v>2014</v>
      </c>
      <c r="B12547">
        <v>5</v>
      </c>
      <c r="C12547">
        <v>7</v>
      </c>
      <c r="D12547">
        <v>-2.2501321000000001</v>
      </c>
      <c r="E12547">
        <v>-1.3393003000000001</v>
      </c>
      <c r="F12547" s="46">
        <v>1</v>
      </c>
      <c r="G12547">
        <v>2.6185532</v>
      </c>
    </row>
    <row r="12548" spans="1:7" x14ac:dyDescent="0.2">
      <c r="A12548">
        <v>2014</v>
      </c>
      <c r="B12548">
        <v>5</v>
      </c>
      <c r="C12548">
        <v>8</v>
      </c>
      <c r="D12548">
        <v>-1.9276602</v>
      </c>
      <c r="E12548">
        <v>-1.4182471999999999</v>
      </c>
      <c r="F12548" s="46">
        <v>1</v>
      </c>
      <c r="G12548">
        <v>2.3931776999999999</v>
      </c>
    </row>
    <row r="12549" spans="1:7" x14ac:dyDescent="0.2">
      <c r="A12549">
        <v>2014</v>
      </c>
      <c r="B12549">
        <v>5</v>
      </c>
      <c r="C12549">
        <v>9</v>
      </c>
      <c r="D12549">
        <v>-1.2328687</v>
      </c>
      <c r="E12549">
        <v>-1.2798014</v>
      </c>
      <c r="F12549" s="46">
        <v>2</v>
      </c>
      <c r="G12549">
        <v>1.7770360000000001</v>
      </c>
    </row>
    <row r="12550" spans="1:7" x14ac:dyDescent="0.2">
      <c r="A12550">
        <v>2014</v>
      </c>
      <c r="B12550">
        <v>5</v>
      </c>
      <c r="C12550">
        <v>10</v>
      </c>
      <c r="D12550">
        <v>-0.36425138000000001</v>
      </c>
      <c r="E12550">
        <v>-1.3795284000000001</v>
      </c>
      <c r="F12550" s="46">
        <v>2</v>
      </c>
      <c r="G12550">
        <v>1.4268068</v>
      </c>
    </row>
    <row r="12551" spans="1:7" x14ac:dyDescent="0.2">
      <c r="A12551">
        <v>2014</v>
      </c>
      <c r="B12551">
        <v>5</v>
      </c>
      <c r="C12551">
        <v>11</v>
      </c>
      <c r="D12551">
        <v>0.34613195000000002</v>
      </c>
      <c r="E12551">
        <v>-1.3068119</v>
      </c>
      <c r="F12551" s="46">
        <v>3</v>
      </c>
      <c r="G12551">
        <v>1.3518745999999999</v>
      </c>
    </row>
    <row r="12552" spans="1:7" x14ac:dyDescent="0.2">
      <c r="A12552">
        <v>2014</v>
      </c>
      <c r="B12552">
        <v>5</v>
      </c>
      <c r="C12552">
        <v>12</v>
      </c>
      <c r="D12552">
        <v>0.51693206999999997</v>
      </c>
      <c r="E12552">
        <v>-1.3538929</v>
      </c>
      <c r="F12552" s="46">
        <v>3</v>
      </c>
      <c r="G12552">
        <v>1.4492221000000001</v>
      </c>
    </row>
    <row r="12553" spans="1:7" x14ac:dyDescent="0.2">
      <c r="A12553">
        <v>2014</v>
      </c>
      <c r="B12553">
        <v>5</v>
      </c>
      <c r="C12553">
        <v>13</v>
      </c>
      <c r="D12553">
        <v>0.43106141999999997</v>
      </c>
      <c r="E12553">
        <v>-1.0341503999999999</v>
      </c>
      <c r="F12553" s="46">
        <v>3</v>
      </c>
      <c r="G12553">
        <v>1.1203932000000001</v>
      </c>
    </row>
    <row r="12554" spans="1:7" x14ac:dyDescent="0.2">
      <c r="A12554">
        <v>2014</v>
      </c>
      <c r="B12554">
        <v>5</v>
      </c>
      <c r="C12554">
        <v>14</v>
      </c>
      <c r="D12554">
        <v>0.67835683000000002</v>
      </c>
      <c r="E12554">
        <v>-0.94832426000000003</v>
      </c>
      <c r="F12554" s="46">
        <v>3</v>
      </c>
      <c r="G12554">
        <v>1.1659702999999999</v>
      </c>
    </row>
    <row r="12555" spans="1:7" x14ac:dyDescent="0.2">
      <c r="A12555">
        <v>2014</v>
      </c>
      <c r="B12555">
        <v>5</v>
      </c>
      <c r="C12555">
        <v>15</v>
      </c>
      <c r="D12555">
        <v>0.68843107999999997</v>
      </c>
      <c r="E12555">
        <v>-0.71143389000000001</v>
      </c>
      <c r="F12555" s="46">
        <v>3</v>
      </c>
      <c r="G12555">
        <v>0.98998766999999999</v>
      </c>
    </row>
    <row r="12556" spans="1:7" x14ac:dyDescent="0.2">
      <c r="A12556">
        <v>2014</v>
      </c>
      <c r="B12556">
        <v>5</v>
      </c>
      <c r="C12556">
        <v>16</v>
      </c>
      <c r="D12556">
        <v>0.44165668000000002</v>
      </c>
      <c r="E12556">
        <v>-0.65063912000000002</v>
      </c>
      <c r="F12556" s="46">
        <v>3</v>
      </c>
      <c r="G12556">
        <v>0.78637897999999995</v>
      </c>
    </row>
    <row r="12557" spans="1:7" x14ac:dyDescent="0.2">
      <c r="A12557">
        <v>2014</v>
      </c>
      <c r="B12557">
        <v>5</v>
      </c>
      <c r="C12557">
        <v>17</v>
      </c>
      <c r="D12557">
        <v>0.17975941000000001</v>
      </c>
      <c r="E12557">
        <v>-0.60786932999999999</v>
      </c>
      <c r="F12557" s="46">
        <v>3</v>
      </c>
      <c r="G12557">
        <v>0.63389158000000001</v>
      </c>
    </row>
    <row r="12558" spans="1:7" x14ac:dyDescent="0.2">
      <c r="A12558">
        <v>2014</v>
      </c>
      <c r="B12558">
        <v>5</v>
      </c>
      <c r="C12558">
        <v>18</v>
      </c>
      <c r="D12558" s="45">
        <v>5.3783793000000003E-2</v>
      </c>
      <c r="E12558">
        <v>-0.53577536000000003</v>
      </c>
      <c r="F12558" s="46">
        <v>3</v>
      </c>
      <c r="G12558">
        <v>0.53846817999999996</v>
      </c>
    </row>
    <row r="12559" spans="1:7" x14ac:dyDescent="0.2">
      <c r="A12559">
        <v>2014</v>
      </c>
      <c r="B12559">
        <v>5</v>
      </c>
      <c r="C12559">
        <v>19</v>
      </c>
      <c r="D12559">
        <v>-0.29988140000000002</v>
      </c>
      <c r="E12559">
        <v>-0.43498677000000002</v>
      </c>
      <c r="F12559" s="46">
        <v>2</v>
      </c>
      <c r="G12559">
        <v>0.52833920999999995</v>
      </c>
    </row>
    <row r="12560" spans="1:7" x14ac:dyDescent="0.2">
      <c r="A12560">
        <v>2014</v>
      </c>
      <c r="B12560">
        <v>5</v>
      </c>
      <c r="C12560">
        <v>20</v>
      </c>
      <c r="D12560">
        <v>-0.52910745000000003</v>
      </c>
      <c r="E12560">
        <v>-0.27989385</v>
      </c>
      <c r="F12560" s="46">
        <v>1</v>
      </c>
      <c r="G12560">
        <v>0.59857768</v>
      </c>
    </row>
    <row r="12561" spans="1:7" x14ac:dyDescent="0.2">
      <c r="A12561">
        <v>2014</v>
      </c>
      <c r="B12561">
        <v>5</v>
      </c>
      <c r="C12561">
        <v>21</v>
      </c>
      <c r="D12561">
        <v>-0.51906996999999999</v>
      </c>
      <c r="E12561">
        <v>-0.22498103999999999</v>
      </c>
      <c r="F12561" s="46">
        <v>1</v>
      </c>
      <c r="G12561">
        <v>0.56572973999999998</v>
      </c>
    </row>
    <row r="12562" spans="1:7" x14ac:dyDescent="0.2">
      <c r="A12562">
        <v>2014</v>
      </c>
      <c r="B12562">
        <v>5</v>
      </c>
      <c r="C12562">
        <v>22</v>
      </c>
      <c r="D12562">
        <v>-0.31976127999999998</v>
      </c>
      <c r="E12562">
        <v>-0.38390999999999997</v>
      </c>
      <c r="F12562" s="46">
        <v>2</v>
      </c>
      <c r="G12562">
        <v>0.49963405999999999</v>
      </c>
    </row>
    <row r="12563" spans="1:7" x14ac:dyDescent="0.2">
      <c r="A12563">
        <v>2014</v>
      </c>
      <c r="B12563">
        <v>5</v>
      </c>
      <c r="C12563">
        <v>23</v>
      </c>
      <c r="D12563">
        <v>-0.15572896999999999</v>
      </c>
      <c r="E12563">
        <v>-0.44553733000000001</v>
      </c>
      <c r="F12563" s="46">
        <v>2</v>
      </c>
      <c r="G12563">
        <v>0.47196930999999998</v>
      </c>
    </row>
    <row r="12564" spans="1:7" x14ac:dyDescent="0.2">
      <c r="A12564">
        <v>2014</v>
      </c>
      <c r="B12564">
        <v>5</v>
      </c>
      <c r="C12564">
        <v>24</v>
      </c>
      <c r="D12564">
        <v>-0.36675477000000001</v>
      </c>
      <c r="E12564">
        <v>-0.45505478999999999</v>
      </c>
      <c r="F12564" s="46">
        <v>2</v>
      </c>
      <c r="G12564">
        <v>0.58445179000000003</v>
      </c>
    </row>
    <row r="12565" spans="1:7" x14ac:dyDescent="0.2">
      <c r="A12565">
        <v>2014</v>
      </c>
      <c r="B12565">
        <v>5</v>
      </c>
      <c r="C12565">
        <v>25</v>
      </c>
      <c r="D12565">
        <v>-0.67431456000000001</v>
      </c>
      <c r="E12565">
        <v>-0.53778314999999999</v>
      </c>
      <c r="F12565" s="46">
        <v>1</v>
      </c>
      <c r="G12565">
        <v>0.86250263000000005</v>
      </c>
    </row>
    <row r="12566" spans="1:7" x14ac:dyDescent="0.2">
      <c r="A12566">
        <v>2014</v>
      </c>
      <c r="B12566">
        <v>5</v>
      </c>
      <c r="C12566">
        <v>26</v>
      </c>
      <c r="D12566">
        <v>-0.92579252000000001</v>
      </c>
      <c r="E12566">
        <v>-0.65169811</v>
      </c>
      <c r="F12566" s="46">
        <v>1</v>
      </c>
      <c r="G12566">
        <v>1.1321669999999999</v>
      </c>
    </row>
    <row r="12567" spans="1:7" x14ac:dyDescent="0.2">
      <c r="A12567">
        <v>2014</v>
      </c>
      <c r="B12567">
        <v>5</v>
      </c>
      <c r="C12567">
        <v>27</v>
      </c>
      <c r="D12567">
        <v>-0.95573443000000002</v>
      </c>
      <c r="E12567">
        <v>-0.96026467999999998</v>
      </c>
      <c r="F12567" s="46">
        <v>2</v>
      </c>
      <c r="G12567">
        <v>1.3548198</v>
      </c>
    </row>
    <row r="12568" spans="1:7" x14ac:dyDescent="0.2">
      <c r="A12568">
        <v>2014</v>
      </c>
      <c r="B12568">
        <v>5</v>
      </c>
      <c r="C12568">
        <v>28</v>
      </c>
      <c r="D12568">
        <v>-1.0907335</v>
      </c>
      <c r="E12568">
        <v>-1.3394492</v>
      </c>
      <c r="F12568" s="46">
        <v>2</v>
      </c>
      <c r="G12568">
        <v>1.7273748</v>
      </c>
    </row>
    <row r="12569" spans="1:7" x14ac:dyDescent="0.2">
      <c r="A12569">
        <v>2014</v>
      </c>
      <c r="B12569">
        <v>5</v>
      </c>
      <c r="C12569">
        <v>29</v>
      </c>
      <c r="D12569">
        <v>-0.73789638000000002</v>
      </c>
      <c r="E12569">
        <v>-1.3819851000000001</v>
      </c>
      <c r="F12569" s="46">
        <v>2</v>
      </c>
      <c r="G12569">
        <v>1.5666441</v>
      </c>
    </row>
    <row r="12570" spans="1:7" x14ac:dyDescent="0.2">
      <c r="A12570">
        <v>2014</v>
      </c>
      <c r="B12570">
        <v>5</v>
      </c>
      <c r="C12570">
        <v>30</v>
      </c>
      <c r="D12570">
        <v>-0.33715454</v>
      </c>
      <c r="E12570">
        <v>-1.3934801999999999</v>
      </c>
      <c r="F12570" s="46">
        <v>2</v>
      </c>
      <c r="G12570">
        <v>1.4336876999999999</v>
      </c>
    </row>
    <row r="12571" spans="1:7" x14ac:dyDescent="0.2">
      <c r="A12571">
        <v>2014</v>
      </c>
      <c r="B12571">
        <v>5</v>
      </c>
      <c r="C12571">
        <v>31</v>
      </c>
      <c r="D12571">
        <v>-0.28318283</v>
      </c>
      <c r="E12571">
        <v>-1.4098660999999999</v>
      </c>
      <c r="F12571" s="46">
        <v>2</v>
      </c>
      <c r="G12571">
        <v>1.4380246000000001</v>
      </c>
    </row>
    <row r="12572" spans="1:7" x14ac:dyDescent="0.2">
      <c r="A12572">
        <v>2014</v>
      </c>
      <c r="B12572">
        <v>6</v>
      </c>
      <c r="C12572">
        <v>1</v>
      </c>
      <c r="D12572">
        <v>-0.35437718000000001</v>
      </c>
      <c r="E12572">
        <v>-1.331283</v>
      </c>
      <c r="F12572" s="46">
        <v>2</v>
      </c>
      <c r="G12572">
        <v>1.377642</v>
      </c>
    </row>
    <row r="12573" spans="1:7" x14ac:dyDescent="0.2">
      <c r="A12573">
        <v>2014</v>
      </c>
      <c r="B12573">
        <v>6</v>
      </c>
      <c r="C12573">
        <v>2</v>
      </c>
      <c r="D12573">
        <v>-0.31766634999999999</v>
      </c>
      <c r="E12573">
        <v>-1.2007072999999999</v>
      </c>
      <c r="F12573" s="46">
        <v>2</v>
      </c>
      <c r="G12573">
        <v>1.2420184999999999</v>
      </c>
    </row>
    <row r="12574" spans="1:7" x14ac:dyDescent="0.2">
      <c r="A12574">
        <v>2014</v>
      </c>
      <c r="B12574">
        <v>6</v>
      </c>
      <c r="C12574">
        <v>3</v>
      </c>
      <c r="D12574">
        <v>-0.44178318999999999</v>
      </c>
      <c r="E12574">
        <v>-0.98303222999999995</v>
      </c>
      <c r="F12574" s="46">
        <v>2</v>
      </c>
      <c r="G12574">
        <v>1.0777406</v>
      </c>
    </row>
    <row r="12575" spans="1:7" x14ac:dyDescent="0.2">
      <c r="A12575">
        <v>2014</v>
      </c>
      <c r="B12575">
        <v>6</v>
      </c>
      <c r="C12575">
        <v>4</v>
      </c>
      <c r="D12575">
        <v>-0.36038196</v>
      </c>
      <c r="E12575">
        <v>-0.55373417999999996</v>
      </c>
      <c r="F12575" s="46">
        <v>2</v>
      </c>
      <c r="G12575">
        <v>0.66067898000000003</v>
      </c>
    </row>
    <row r="12576" spans="1:7" x14ac:dyDescent="0.2">
      <c r="A12576">
        <v>2014</v>
      </c>
      <c r="B12576">
        <v>6</v>
      </c>
      <c r="C12576">
        <v>5</v>
      </c>
      <c r="D12576">
        <v>-0.31181723</v>
      </c>
      <c r="E12576">
        <v>-0.47221699</v>
      </c>
      <c r="F12576" s="46">
        <v>2</v>
      </c>
      <c r="G12576">
        <v>0.56587887000000003</v>
      </c>
    </row>
    <row r="12577" spans="1:7" x14ac:dyDescent="0.2">
      <c r="A12577">
        <v>2014</v>
      </c>
      <c r="B12577">
        <v>6</v>
      </c>
      <c r="C12577">
        <v>6</v>
      </c>
      <c r="D12577">
        <v>-0.25907117000000002</v>
      </c>
      <c r="E12577">
        <v>-0.43067589000000001</v>
      </c>
      <c r="F12577" s="46">
        <v>2</v>
      </c>
      <c r="G12577">
        <v>0.50259286000000003</v>
      </c>
    </row>
    <row r="12578" spans="1:7" x14ac:dyDescent="0.2">
      <c r="A12578">
        <v>2014</v>
      </c>
      <c r="B12578">
        <v>6</v>
      </c>
      <c r="C12578">
        <v>7</v>
      </c>
      <c r="D12578">
        <v>-0.15560589999999999</v>
      </c>
      <c r="E12578">
        <v>-0.71435051999999999</v>
      </c>
      <c r="F12578" s="46">
        <v>2</v>
      </c>
      <c r="G12578">
        <v>0.73110180999999996</v>
      </c>
    </row>
    <row r="12579" spans="1:7" x14ac:dyDescent="0.2">
      <c r="A12579">
        <v>2014</v>
      </c>
      <c r="B12579">
        <v>6</v>
      </c>
      <c r="C12579">
        <v>8</v>
      </c>
      <c r="D12579">
        <v>0.16911367999999999</v>
      </c>
      <c r="E12579">
        <v>-0.97423934999999995</v>
      </c>
      <c r="F12579" s="46">
        <v>3</v>
      </c>
      <c r="G12579">
        <v>0.98880827000000004</v>
      </c>
    </row>
    <row r="12580" spans="1:7" x14ac:dyDescent="0.2">
      <c r="A12580">
        <v>2014</v>
      </c>
      <c r="B12580">
        <v>6</v>
      </c>
      <c r="C12580">
        <v>9</v>
      </c>
      <c r="D12580">
        <v>0.42798745999999999</v>
      </c>
      <c r="E12580">
        <v>-0.90722000999999997</v>
      </c>
      <c r="F12580" s="46">
        <v>3</v>
      </c>
      <c r="G12580">
        <v>1.0031059</v>
      </c>
    </row>
    <row r="12581" spans="1:7" x14ac:dyDescent="0.2">
      <c r="A12581">
        <v>2014</v>
      </c>
      <c r="B12581">
        <v>6</v>
      </c>
      <c r="C12581">
        <v>10</v>
      </c>
      <c r="D12581">
        <v>1.0762776000000001</v>
      </c>
      <c r="E12581">
        <v>-0.63382185000000002</v>
      </c>
      <c r="F12581" s="46">
        <v>4</v>
      </c>
      <c r="G12581">
        <v>1.2490410999999999</v>
      </c>
    </row>
    <row r="12582" spans="1:7" x14ac:dyDescent="0.2">
      <c r="A12582">
        <v>2014</v>
      </c>
      <c r="B12582">
        <v>6</v>
      </c>
      <c r="C12582">
        <v>11</v>
      </c>
      <c r="D12582">
        <v>1.830606</v>
      </c>
      <c r="E12582">
        <v>-0.60127377999999998</v>
      </c>
      <c r="F12582" s="46">
        <v>4</v>
      </c>
      <c r="G12582">
        <v>1.9268234</v>
      </c>
    </row>
    <row r="12583" spans="1:7" x14ac:dyDescent="0.2">
      <c r="A12583">
        <v>2014</v>
      </c>
      <c r="B12583">
        <v>6</v>
      </c>
      <c r="C12583">
        <v>12</v>
      </c>
      <c r="D12583">
        <v>2.0859817999999999</v>
      </c>
      <c r="E12583">
        <v>-0.79833644999999998</v>
      </c>
      <c r="F12583" s="46">
        <v>4</v>
      </c>
      <c r="G12583">
        <v>2.2335311999999998</v>
      </c>
    </row>
    <row r="12584" spans="1:7" x14ac:dyDescent="0.2">
      <c r="A12584">
        <v>2014</v>
      </c>
      <c r="B12584">
        <v>6</v>
      </c>
      <c r="C12584">
        <v>13</v>
      </c>
      <c r="D12584">
        <v>1.9537871</v>
      </c>
      <c r="E12584">
        <v>-0.89697713000000001</v>
      </c>
      <c r="F12584" s="46">
        <v>4</v>
      </c>
      <c r="G12584">
        <v>2.1498491999999998</v>
      </c>
    </row>
    <row r="12585" spans="1:7" x14ac:dyDescent="0.2">
      <c r="A12585">
        <v>2014</v>
      </c>
      <c r="B12585">
        <v>6</v>
      </c>
      <c r="C12585">
        <v>14</v>
      </c>
      <c r="D12585">
        <v>1.7225655</v>
      </c>
      <c r="E12585">
        <v>-0.78034930999999996</v>
      </c>
      <c r="F12585" s="46">
        <v>4</v>
      </c>
      <c r="G12585">
        <v>1.8910784</v>
      </c>
    </row>
    <row r="12586" spans="1:7" x14ac:dyDescent="0.2">
      <c r="A12586">
        <v>2014</v>
      </c>
      <c r="B12586">
        <v>6</v>
      </c>
      <c r="C12586">
        <v>15</v>
      </c>
      <c r="D12586">
        <v>1.5740286000000001</v>
      </c>
      <c r="E12586">
        <v>-0.58681965000000003</v>
      </c>
      <c r="F12586" s="46">
        <v>4</v>
      </c>
      <c r="G12586">
        <v>1.6798580999999999</v>
      </c>
    </row>
    <row r="12587" spans="1:7" x14ac:dyDescent="0.2">
      <c r="A12587">
        <v>2014</v>
      </c>
      <c r="B12587">
        <v>6</v>
      </c>
      <c r="C12587">
        <v>16</v>
      </c>
      <c r="D12587">
        <v>1.4555640000000001</v>
      </c>
      <c r="E12587">
        <v>-0.44357827</v>
      </c>
      <c r="F12587" s="46">
        <v>4</v>
      </c>
      <c r="G12587">
        <v>1.5216532</v>
      </c>
    </row>
    <row r="12588" spans="1:7" x14ac:dyDescent="0.2">
      <c r="A12588">
        <v>2014</v>
      </c>
      <c r="B12588">
        <v>6</v>
      </c>
      <c r="C12588">
        <v>17</v>
      </c>
      <c r="D12588">
        <v>1.2821343999999999</v>
      </c>
      <c r="E12588">
        <v>-0.19168198</v>
      </c>
      <c r="F12588" s="46">
        <v>4</v>
      </c>
      <c r="G12588">
        <v>1.2963837</v>
      </c>
    </row>
    <row r="12589" spans="1:7" x14ac:dyDescent="0.2">
      <c r="A12589">
        <v>2014</v>
      </c>
      <c r="B12589">
        <v>6</v>
      </c>
      <c r="C12589">
        <v>18</v>
      </c>
      <c r="D12589">
        <v>0.97032094000000002</v>
      </c>
      <c r="E12589">
        <v>0.16654788000000001</v>
      </c>
      <c r="F12589" s="46">
        <v>5</v>
      </c>
      <c r="G12589">
        <v>0.98451047999999997</v>
      </c>
    </row>
    <row r="12590" spans="1:7" x14ac:dyDescent="0.2">
      <c r="A12590">
        <v>2014</v>
      </c>
      <c r="B12590">
        <v>6</v>
      </c>
      <c r="C12590">
        <v>19</v>
      </c>
      <c r="D12590">
        <v>0.94759852</v>
      </c>
      <c r="E12590">
        <v>0.55707145000000002</v>
      </c>
      <c r="F12590" s="46">
        <v>5</v>
      </c>
      <c r="G12590">
        <v>1.0992141</v>
      </c>
    </row>
    <row r="12591" spans="1:7" x14ac:dyDescent="0.2">
      <c r="A12591">
        <v>2014</v>
      </c>
      <c r="B12591">
        <v>6</v>
      </c>
      <c r="C12591">
        <v>20</v>
      </c>
      <c r="D12591">
        <v>0.87194996999999996</v>
      </c>
      <c r="E12591">
        <v>0.62951164999999998</v>
      </c>
      <c r="F12591" s="46">
        <v>5</v>
      </c>
      <c r="G12591">
        <v>1.0754448000000001</v>
      </c>
    </row>
    <row r="12592" spans="1:7" x14ac:dyDescent="0.2">
      <c r="A12592">
        <v>2014</v>
      </c>
      <c r="B12592">
        <v>6</v>
      </c>
      <c r="C12592">
        <v>21</v>
      </c>
      <c r="D12592">
        <v>0.55480706999999996</v>
      </c>
      <c r="E12592">
        <v>0.75717263999999995</v>
      </c>
      <c r="F12592" s="46">
        <v>6</v>
      </c>
      <c r="G12592">
        <v>0.93868059000000004</v>
      </c>
    </row>
    <row r="12593" spans="1:7" x14ac:dyDescent="0.2">
      <c r="A12593">
        <v>2014</v>
      </c>
      <c r="B12593">
        <v>6</v>
      </c>
      <c r="C12593">
        <v>22</v>
      </c>
      <c r="D12593">
        <v>0.16760418999999999</v>
      </c>
      <c r="E12593">
        <v>0.86983818000000002</v>
      </c>
      <c r="F12593" s="46">
        <v>6</v>
      </c>
      <c r="G12593">
        <v>0.88583838999999998</v>
      </c>
    </row>
    <row r="12594" spans="1:7" x14ac:dyDescent="0.2">
      <c r="A12594">
        <v>2014</v>
      </c>
      <c r="B12594">
        <v>6</v>
      </c>
      <c r="C12594">
        <v>23</v>
      </c>
      <c r="D12594" s="45">
        <v>6.7213669399999995E-2</v>
      </c>
      <c r="E12594">
        <v>0.84613936999999995</v>
      </c>
      <c r="F12594" s="46">
        <v>6</v>
      </c>
      <c r="G12594">
        <v>0.84880476999999999</v>
      </c>
    </row>
    <row r="12595" spans="1:7" x14ac:dyDescent="0.2">
      <c r="A12595">
        <v>2014</v>
      </c>
      <c r="B12595">
        <v>6</v>
      </c>
      <c r="C12595">
        <v>24</v>
      </c>
      <c r="D12595" s="45">
        <v>-3.5062339200000001E-2</v>
      </c>
      <c r="E12595">
        <v>0.76233762999999999</v>
      </c>
      <c r="F12595" s="46">
        <v>7</v>
      </c>
      <c r="G12595">
        <v>0.76314347999999999</v>
      </c>
    </row>
    <row r="12596" spans="1:7" x14ac:dyDescent="0.2">
      <c r="A12596">
        <v>2014</v>
      </c>
      <c r="B12596">
        <v>6</v>
      </c>
      <c r="C12596">
        <v>25</v>
      </c>
      <c r="D12596">
        <v>-0.32751398999999998</v>
      </c>
      <c r="E12596">
        <v>0.63122255000000005</v>
      </c>
      <c r="F12596" s="46">
        <v>7</v>
      </c>
      <c r="G12596">
        <v>0.71113104000000005</v>
      </c>
    </row>
    <row r="12597" spans="1:7" x14ac:dyDescent="0.2">
      <c r="A12597">
        <v>2014</v>
      </c>
      <c r="B12597">
        <v>6</v>
      </c>
      <c r="C12597">
        <v>26</v>
      </c>
      <c r="D12597">
        <v>-0.52917283999999998</v>
      </c>
      <c r="E12597">
        <v>0.66993623999999996</v>
      </c>
      <c r="F12597" s="46">
        <v>7</v>
      </c>
      <c r="G12597">
        <v>0.85372037000000001</v>
      </c>
    </row>
    <row r="12598" spans="1:7" x14ac:dyDescent="0.2">
      <c r="A12598">
        <v>2014</v>
      </c>
      <c r="B12598">
        <v>6</v>
      </c>
      <c r="C12598">
        <v>27</v>
      </c>
      <c r="D12598">
        <v>-0.4607079</v>
      </c>
      <c r="E12598">
        <v>0.79365134000000004</v>
      </c>
      <c r="F12598" s="46">
        <v>7</v>
      </c>
      <c r="G12598">
        <v>0.91767871000000001</v>
      </c>
    </row>
    <row r="12599" spans="1:7" x14ac:dyDescent="0.2">
      <c r="A12599">
        <v>2014</v>
      </c>
      <c r="B12599">
        <v>6</v>
      </c>
      <c r="C12599">
        <v>28</v>
      </c>
      <c r="D12599">
        <v>-0.17539054000000001</v>
      </c>
      <c r="E12599">
        <v>0.88027721999999997</v>
      </c>
      <c r="F12599" s="46">
        <v>7</v>
      </c>
      <c r="G12599">
        <v>0.89757997</v>
      </c>
    </row>
    <row r="12600" spans="1:7" x14ac:dyDescent="0.2">
      <c r="A12600">
        <v>2014</v>
      </c>
      <c r="B12600">
        <v>6</v>
      </c>
      <c r="C12600">
        <v>29</v>
      </c>
      <c r="D12600">
        <v>-0.15660314</v>
      </c>
      <c r="E12600">
        <v>0.39187527</v>
      </c>
      <c r="F12600" s="46">
        <v>7</v>
      </c>
      <c r="G12600">
        <v>0.42200800999999999</v>
      </c>
    </row>
    <row r="12601" spans="1:7" x14ac:dyDescent="0.2">
      <c r="A12601">
        <v>2014</v>
      </c>
      <c r="B12601">
        <v>6</v>
      </c>
      <c r="C12601">
        <v>30</v>
      </c>
      <c r="D12601">
        <v>-0.28854287000000001</v>
      </c>
      <c r="E12601">
        <v>0.19462446999999999</v>
      </c>
      <c r="F12601" s="46">
        <v>8</v>
      </c>
      <c r="G12601">
        <v>0.34804550000000001</v>
      </c>
    </row>
    <row r="12602" spans="1:7" x14ac:dyDescent="0.2">
      <c r="A12602">
        <v>2014</v>
      </c>
      <c r="B12602">
        <v>7</v>
      </c>
      <c r="C12602">
        <v>1</v>
      </c>
      <c r="D12602">
        <v>-0.65232389999999996</v>
      </c>
      <c r="E12602">
        <v>0.36644268000000002</v>
      </c>
      <c r="F12602" s="46">
        <v>8</v>
      </c>
      <c r="G12602">
        <v>0.74820231999999998</v>
      </c>
    </row>
    <row r="12603" spans="1:7" x14ac:dyDescent="0.2">
      <c r="A12603">
        <v>2014</v>
      </c>
      <c r="B12603">
        <v>7</v>
      </c>
      <c r="C12603">
        <v>2</v>
      </c>
      <c r="D12603">
        <v>-0.41531130999999999</v>
      </c>
      <c r="E12603">
        <v>0.57975966000000001</v>
      </c>
      <c r="F12603" s="46">
        <v>7</v>
      </c>
      <c r="G12603">
        <v>0.71316533999999998</v>
      </c>
    </row>
    <row r="12604" spans="1:7" x14ac:dyDescent="0.2">
      <c r="A12604">
        <v>2014</v>
      </c>
      <c r="B12604">
        <v>7</v>
      </c>
      <c r="C12604">
        <v>3</v>
      </c>
      <c r="D12604" s="45">
        <v>-6.0087400500000001E-3</v>
      </c>
      <c r="E12604">
        <v>0.38812363</v>
      </c>
      <c r="F12604" s="46">
        <v>7</v>
      </c>
      <c r="G12604">
        <v>0.38817014999999999</v>
      </c>
    </row>
    <row r="12605" spans="1:7" x14ac:dyDescent="0.2">
      <c r="A12605">
        <v>2014</v>
      </c>
      <c r="B12605">
        <v>7</v>
      </c>
      <c r="C12605">
        <v>4</v>
      </c>
      <c r="D12605">
        <v>0.27682679999999998</v>
      </c>
      <c r="E12605" s="45">
        <v>3.9575852500000001E-2</v>
      </c>
      <c r="F12605" s="46">
        <v>5</v>
      </c>
      <c r="G12605">
        <v>0.27964141999999997</v>
      </c>
    </row>
    <row r="12606" spans="1:7" x14ac:dyDescent="0.2">
      <c r="A12606">
        <v>2014</v>
      </c>
      <c r="B12606">
        <v>7</v>
      </c>
      <c r="C12606">
        <v>5</v>
      </c>
      <c r="D12606">
        <v>0.22786882999999999</v>
      </c>
      <c r="E12606">
        <v>-0.27797863</v>
      </c>
      <c r="F12606" s="46">
        <v>3</v>
      </c>
      <c r="G12606">
        <v>0.35943890000000001</v>
      </c>
    </row>
    <row r="12607" spans="1:7" x14ac:dyDescent="0.2">
      <c r="A12607">
        <v>2014</v>
      </c>
      <c r="B12607">
        <v>7</v>
      </c>
      <c r="C12607">
        <v>6</v>
      </c>
      <c r="D12607">
        <v>0.43244869000000002</v>
      </c>
      <c r="E12607">
        <v>-0.50247638999999999</v>
      </c>
      <c r="F12607" s="46">
        <v>3</v>
      </c>
      <c r="G12607">
        <v>0.66294372000000001</v>
      </c>
    </row>
    <row r="12608" spans="1:7" x14ac:dyDescent="0.2">
      <c r="A12608">
        <v>2014</v>
      </c>
      <c r="B12608">
        <v>7</v>
      </c>
      <c r="C12608">
        <v>7</v>
      </c>
      <c r="D12608">
        <v>0.93233955000000002</v>
      </c>
      <c r="E12608">
        <v>-0.60907316</v>
      </c>
      <c r="F12608" s="46">
        <v>4</v>
      </c>
      <c r="G12608">
        <v>1.1136549</v>
      </c>
    </row>
    <row r="12609" spans="1:7" x14ac:dyDescent="0.2">
      <c r="A12609">
        <v>2014</v>
      </c>
      <c r="B12609">
        <v>7</v>
      </c>
      <c r="C12609">
        <v>8</v>
      </c>
      <c r="D12609">
        <v>1.2710912999999999</v>
      </c>
      <c r="E12609">
        <v>-0.43701401000000001</v>
      </c>
      <c r="F12609" s="46">
        <v>4</v>
      </c>
      <c r="G12609">
        <v>1.3441185</v>
      </c>
    </row>
    <row r="12610" spans="1:7" x14ac:dyDescent="0.2">
      <c r="A12610">
        <v>2014</v>
      </c>
      <c r="B12610">
        <v>7</v>
      </c>
      <c r="C12610">
        <v>9</v>
      </c>
      <c r="D12610">
        <v>1.3668621999999999</v>
      </c>
      <c r="E12610" s="45">
        <v>1.1996642700000001E-2</v>
      </c>
      <c r="F12610" s="46">
        <v>5</v>
      </c>
      <c r="G12610">
        <v>1.3669149</v>
      </c>
    </row>
    <row r="12611" spans="1:7" x14ac:dyDescent="0.2">
      <c r="A12611">
        <v>2014</v>
      </c>
      <c r="B12611">
        <v>7</v>
      </c>
      <c r="C12611">
        <v>10</v>
      </c>
      <c r="D12611">
        <v>1.3692183</v>
      </c>
      <c r="E12611">
        <v>0.22800259</v>
      </c>
      <c r="F12611" s="46">
        <v>5</v>
      </c>
      <c r="G12611">
        <v>1.388072</v>
      </c>
    </row>
    <row r="12612" spans="1:7" x14ac:dyDescent="0.2">
      <c r="A12612">
        <v>2014</v>
      </c>
      <c r="B12612">
        <v>7</v>
      </c>
      <c r="C12612">
        <v>11</v>
      </c>
      <c r="D12612">
        <v>1.2177948000000001</v>
      </c>
      <c r="E12612">
        <v>0.74089651999999995</v>
      </c>
      <c r="F12612" s="46">
        <v>5</v>
      </c>
      <c r="G12612">
        <v>1.4254655000000001</v>
      </c>
    </row>
    <row r="12613" spans="1:7" x14ac:dyDescent="0.2">
      <c r="A12613">
        <v>2014</v>
      </c>
      <c r="B12613">
        <v>7</v>
      </c>
      <c r="C12613">
        <v>12</v>
      </c>
      <c r="D12613">
        <v>1.0612613</v>
      </c>
      <c r="E12613">
        <v>0.75092780999999997</v>
      </c>
      <c r="F12613" s="46">
        <v>5</v>
      </c>
      <c r="G12613">
        <v>1.3000647000000001</v>
      </c>
    </row>
    <row r="12614" spans="1:7" x14ac:dyDescent="0.2">
      <c r="A12614">
        <v>2014</v>
      </c>
      <c r="B12614">
        <v>7</v>
      </c>
      <c r="C12614">
        <v>13</v>
      </c>
      <c r="D12614">
        <v>0.94793837999999997</v>
      </c>
      <c r="E12614">
        <v>0.75061613000000005</v>
      </c>
      <c r="F12614" s="46">
        <v>5</v>
      </c>
      <c r="G12614">
        <v>1.2091368</v>
      </c>
    </row>
    <row r="12615" spans="1:7" x14ac:dyDescent="0.2">
      <c r="A12615">
        <v>2014</v>
      </c>
      <c r="B12615">
        <v>7</v>
      </c>
      <c r="C12615">
        <v>14</v>
      </c>
      <c r="D12615">
        <v>0.64779531999999995</v>
      </c>
      <c r="E12615">
        <v>0.78442007000000002</v>
      </c>
      <c r="F12615" s="46">
        <v>6</v>
      </c>
      <c r="G12615">
        <v>1.0173266999999999</v>
      </c>
    </row>
    <row r="12616" spans="1:7" x14ac:dyDescent="0.2">
      <c r="A12616">
        <v>2014</v>
      </c>
      <c r="B12616">
        <v>7</v>
      </c>
      <c r="C12616">
        <v>15</v>
      </c>
      <c r="D12616">
        <v>0.25947305999999998</v>
      </c>
      <c r="E12616">
        <v>0.76107389000000003</v>
      </c>
      <c r="F12616" s="46">
        <v>6</v>
      </c>
      <c r="G12616">
        <v>0.80408937000000003</v>
      </c>
    </row>
    <row r="12617" spans="1:7" x14ac:dyDescent="0.2">
      <c r="A12617">
        <v>2014</v>
      </c>
      <c r="B12617">
        <v>7</v>
      </c>
      <c r="C12617">
        <v>16</v>
      </c>
      <c r="D12617">
        <v>0.20703162</v>
      </c>
      <c r="E12617">
        <v>0.80259365000000005</v>
      </c>
      <c r="F12617" s="46">
        <v>6</v>
      </c>
      <c r="G12617">
        <v>0.82886588999999999</v>
      </c>
    </row>
    <row r="12618" spans="1:7" x14ac:dyDescent="0.2">
      <c r="A12618">
        <v>2014</v>
      </c>
      <c r="B12618">
        <v>7</v>
      </c>
      <c r="C12618">
        <v>17</v>
      </c>
      <c r="D12618">
        <v>0.49715926999999999</v>
      </c>
      <c r="E12618">
        <v>0.57071625999999998</v>
      </c>
      <c r="F12618" s="46">
        <v>6</v>
      </c>
      <c r="G12618">
        <v>0.75689130999999998</v>
      </c>
    </row>
    <row r="12619" spans="1:7" x14ac:dyDescent="0.2">
      <c r="A12619">
        <v>2014</v>
      </c>
      <c r="B12619">
        <v>7</v>
      </c>
      <c r="C12619">
        <v>18</v>
      </c>
      <c r="D12619">
        <v>0.61271310000000001</v>
      </c>
      <c r="E12619">
        <v>0.54249471000000005</v>
      </c>
      <c r="F12619" s="46">
        <v>5</v>
      </c>
      <c r="G12619">
        <v>0.81836295000000003</v>
      </c>
    </row>
    <row r="12620" spans="1:7" x14ac:dyDescent="0.2">
      <c r="A12620">
        <v>2014</v>
      </c>
      <c r="B12620">
        <v>7</v>
      </c>
      <c r="C12620">
        <v>19</v>
      </c>
      <c r="D12620">
        <v>0.72391278000000003</v>
      </c>
      <c r="E12620">
        <v>0.68993311999999996</v>
      </c>
      <c r="F12620" s="46">
        <v>5</v>
      </c>
      <c r="G12620">
        <v>1.0000287000000001</v>
      </c>
    </row>
    <row r="12621" spans="1:7" x14ac:dyDescent="0.2">
      <c r="A12621">
        <v>2014</v>
      </c>
      <c r="B12621">
        <v>7</v>
      </c>
      <c r="C12621">
        <v>20</v>
      </c>
      <c r="D12621">
        <v>0.50067669000000004</v>
      </c>
      <c r="E12621">
        <v>0.70290076999999995</v>
      </c>
      <c r="F12621" s="46">
        <v>6</v>
      </c>
      <c r="G12621">
        <v>0.86298704000000004</v>
      </c>
    </row>
    <row r="12622" spans="1:7" x14ac:dyDescent="0.2">
      <c r="A12622">
        <v>2014</v>
      </c>
      <c r="B12622">
        <v>7</v>
      </c>
      <c r="C12622">
        <v>21</v>
      </c>
      <c r="D12622">
        <v>0.58078653000000002</v>
      </c>
      <c r="E12622">
        <v>0.87822860000000003</v>
      </c>
      <c r="F12622" s="46">
        <v>6</v>
      </c>
      <c r="G12622">
        <v>1.0529001</v>
      </c>
    </row>
    <row r="12623" spans="1:7" x14ac:dyDescent="0.2">
      <c r="A12623">
        <v>2014</v>
      </c>
      <c r="B12623">
        <v>7</v>
      </c>
      <c r="C12623">
        <v>22</v>
      </c>
      <c r="D12623">
        <v>0.61745833999999999</v>
      </c>
      <c r="E12623">
        <v>1.025571</v>
      </c>
      <c r="F12623" s="46">
        <v>6</v>
      </c>
      <c r="G12623">
        <v>1.1971008999999999</v>
      </c>
    </row>
    <row r="12624" spans="1:7" x14ac:dyDescent="0.2">
      <c r="A12624">
        <v>2014</v>
      </c>
      <c r="B12624">
        <v>7</v>
      </c>
      <c r="C12624">
        <v>23</v>
      </c>
      <c r="D12624">
        <v>0.74147843999999996</v>
      </c>
      <c r="E12624">
        <v>1.1080715999999999</v>
      </c>
      <c r="F12624" s="46">
        <v>6</v>
      </c>
      <c r="G12624">
        <v>1.3332714999999999</v>
      </c>
    </row>
    <row r="12625" spans="1:7" x14ac:dyDescent="0.2">
      <c r="A12625">
        <v>2014</v>
      </c>
      <c r="B12625">
        <v>7</v>
      </c>
      <c r="C12625">
        <v>24</v>
      </c>
      <c r="D12625">
        <v>0.46087977000000002</v>
      </c>
      <c r="E12625">
        <v>1.0629773</v>
      </c>
      <c r="F12625" s="46">
        <v>6</v>
      </c>
      <c r="G12625">
        <v>1.1585901000000001</v>
      </c>
    </row>
    <row r="12626" spans="1:7" x14ac:dyDescent="0.2">
      <c r="A12626">
        <v>2014</v>
      </c>
      <c r="B12626">
        <v>7</v>
      </c>
      <c r="C12626">
        <v>25</v>
      </c>
      <c r="D12626" s="45">
        <v>-1.9107179700000001E-2</v>
      </c>
      <c r="E12626">
        <v>0.92930716000000002</v>
      </c>
      <c r="F12626" s="46">
        <v>7</v>
      </c>
      <c r="G12626">
        <v>0.92950356000000001</v>
      </c>
    </row>
    <row r="12627" spans="1:7" x14ac:dyDescent="0.2">
      <c r="A12627">
        <v>2014</v>
      </c>
      <c r="B12627">
        <v>7</v>
      </c>
      <c r="C12627">
        <v>26</v>
      </c>
      <c r="D12627">
        <v>-0.48911782999999998</v>
      </c>
      <c r="E12627">
        <v>1.1183377999999999</v>
      </c>
      <c r="F12627" s="46">
        <v>7</v>
      </c>
      <c r="G12627">
        <v>1.220621</v>
      </c>
    </row>
    <row r="12628" spans="1:7" x14ac:dyDescent="0.2">
      <c r="A12628">
        <v>2014</v>
      </c>
      <c r="B12628">
        <v>7</v>
      </c>
      <c r="C12628">
        <v>27</v>
      </c>
      <c r="D12628">
        <v>-0.52420705999999995</v>
      </c>
      <c r="E12628">
        <v>1.5711733000000001</v>
      </c>
      <c r="F12628" s="46">
        <v>7</v>
      </c>
      <c r="G12628">
        <v>1.6563147</v>
      </c>
    </row>
    <row r="12629" spans="1:7" x14ac:dyDescent="0.2">
      <c r="A12629">
        <v>2014</v>
      </c>
      <c r="B12629">
        <v>7</v>
      </c>
      <c r="C12629">
        <v>28</v>
      </c>
      <c r="D12629">
        <v>-0.63648819999999995</v>
      </c>
      <c r="E12629">
        <v>1.5891382999999999</v>
      </c>
      <c r="F12629" s="46">
        <v>7</v>
      </c>
      <c r="G12629">
        <v>1.7118637999999999</v>
      </c>
    </row>
    <row r="12630" spans="1:7" x14ac:dyDescent="0.2">
      <c r="A12630">
        <v>2014</v>
      </c>
      <c r="B12630">
        <v>7</v>
      </c>
      <c r="C12630">
        <v>29</v>
      </c>
      <c r="D12630">
        <v>-0.63139438999999997</v>
      </c>
      <c r="E12630">
        <v>0.98999143000000001</v>
      </c>
      <c r="F12630" s="46">
        <v>7</v>
      </c>
      <c r="G12630">
        <v>1.1741984000000001</v>
      </c>
    </row>
    <row r="12631" spans="1:7" x14ac:dyDescent="0.2">
      <c r="A12631">
        <v>2014</v>
      </c>
      <c r="B12631">
        <v>7</v>
      </c>
      <c r="C12631">
        <v>30</v>
      </c>
      <c r="D12631">
        <v>-0.88872587999999997</v>
      </c>
      <c r="E12631">
        <v>0.57430601000000003</v>
      </c>
      <c r="F12631" s="46">
        <v>8</v>
      </c>
      <c r="G12631">
        <v>1.0581404000000001</v>
      </c>
    </row>
    <row r="12632" spans="1:7" x14ac:dyDescent="0.2">
      <c r="A12632">
        <v>2014</v>
      </c>
      <c r="B12632">
        <v>7</v>
      </c>
      <c r="C12632">
        <v>31</v>
      </c>
      <c r="D12632">
        <v>-0.74599968999999999</v>
      </c>
      <c r="E12632" s="45">
        <v>5.6096296800000001E-2</v>
      </c>
      <c r="F12632" s="46">
        <v>8</v>
      </c>
      <c r="G12632">
        <v>0.74810582000000003</v>
      </c>
    </row>
    <row r="12633" spans="1:7" x14ac:dyDescent="0.2">
      <c r="A12633">
        <v>2014</v>
      </c>
      <c r="B12633">
        <v>8</v>
      </c>
      <c r="C12633">
        <v>1</v>
      </c>
      <c r="D12633">
        <v>-0.78918695000000005</v>
      </c>
      <c r="E12633">
        <v>-0.42087384999999999</v>
      </c>
      <c r="F12633" s="46">
        <v>1</v>
      </c>
      <c r="G12633">
        <v>0.89439970000000002</v>
      </c>
    </row>
    <row r="12634" spans="1:7" x14ac:dyDescent="0.2">
      <c r="A12634">
        <v>2014</v>
      </c>
      <c r="B12634">
        <v>8</v>
      </c>
      <c r="C12634">
        <v>2</v>
      </c>
      <c r="D12634">
        <v>-0.94063103000000003</v>
      </c>
      <c r="E12634">
        <v>-0.92240213999999998</v>
      </c>
      <c r="F12634" s="46">
        <v>1</v>
      </c>
      <c r="G12634">
        <v>1.3174264</v>
      </c>
    </row>
    <row r="12635" spans="1:7" x14ac:dyDescent="0.2">
      <c r="A12635">
        <v>2014</v>
      </c>
      <c r="B12635">
        <v>8</v>
      </c>
      <c r="C12635">
        <v>3</v>
      </c>
      <c r="D12635">
        <v>-1.0247953000000001</v>
      </c>
      <c r="E12635">
        <v>-1.0492257</v>
      </c>
      <c r="F12635" s="46">
        <v>2</v>
      </c>
      <c r="G12635">
        <v>1.466656</v>
      </c>
    </row>
    <row r="12636" spans="1:7" x14ac:dyDescent="0.2">
      <c r="A12636">
        <v>2014</v>
      </c>
      <c r="B12636">
        <v>8</v>
      </c>
      <c r="C12636">
        <v>4</v>
      </c>
      <c r="D12636">
        <v>-1.0722084999999999</v>
      </c>
      <c r="E12636">
        <v>-1.0393125000000001</v>
      </c>
      <c r="F12636" s="46">
        <v>1</v>
      </c>
      <c r="G12636">
        <v>1.493252</v>
      </c>
    </row>
    <row r="12637" spans="1:7" x14ac:dyDescent="0.2">
      <c r="A12637">
        <v>2014</v>
      </c>
      <c r="B12637">
        <v>8</v>
      </c>
      <c r="C12637">
        <v>5</v>
      </c>
      <c r="D12637">
        <v>-1.0739774</v>
      </c>
      <c r="E12637">
        <v>-1.0907560999999999</v>
      </c>
      <c r="F12637" s="46">
        <v>2</v>
      </c>
      <c r="G12637">
        <v>1.5307436000000001</v>
      </c>
    </row>
    <row r="12638" spans="1:7" x14ac:dyDescent="0.2">
      <c r="A12638">
        <v>2014</v>
      </c>
      <c r="B12638">
        <v>8</v>
      </c>
      <c r="C12638">
        <v>6</v>
      </c>
      <c r="D12638">
        <v>-0.99021493999999999</v>
      </c>
      <c r="E12638">
        <v>-1.117902</v>
      </c>
      <c r="F12638" s="46">
        <v>2</v>
      </c>
      <c r="G12638">
        <v>1.4933957</v>
      </c>
    </row>
    <row r="12639" spans="1:7" x14ac:dyDescent="0.2">
      <c r="A12639">
        <v>2014</v>
      </c>
      <c r="B12639">
        <v>8</v>
      </c>
      <c r="C12639">
        <v>7</v>
      </c>
      <c r="D12639">
        <v>-0.85193591999999996</v>
      </c>
      <c r="E12639">
        <v>-1.2359011</v>
      </c>
      <c r="F12639" s="46">
        <v>2</v>
      </c>
      <c r="G12639">
        <v>1.5010817000000001</v>
      </c>
    </row>
    <row r="12640" spans="1:7" x14ac:dyDescent="0.2">
      <c r="A12640">
        <v>2014</v>
      </c>
      <c r="B12640">
        <v>8</v>
      </c>
      <c r="C12640">
        <v>8</v>
      </c>
      <c r="D12640">
        <v>-0.67766957999999999</v>
      </c>
      <c r="E12640">
        <v>-1.2370296999999999</v>
      </c>
      <c r="F12640" s="46">
        <v>2</v>
      </c>
      <c r="G12640">
        <v>1.4104886999999999</v>
      </c>
    </row>
    <row r="12641" spans="1:7" x14ac:dyDescent="0.2">
      <c r="A12641">
        <v>2014</v>
      </c>
      <c r="B12641">
        <v>8</v>
      </c>
      <c r="C12641">
        <v>9</v>
      </c>
      <c r="D12641">
        <v>-0.69744556999999996</v>
      </c>
      <c r="E12641">
        <v>-1.3139795000000001</v>
      </c>
      <c r="F12641" s="46">
        <v>2</v>
      </c>
      <c r="G12641">
        <v>1.4876062999999999</v>
      </c>
    </row>
    <row r="12642" spans="1:7" x14ac:dyDescent="0.2">
      <c r="A12642">
        <v>2014</v>
      </c>
      <c r="B12642">
        <v>8</v>
      </c>
      <c r="C12642">
        <v>10</v>
      </c>
      <c r="D12642">
        <v>-0.91802824000000005</v>
      </c>
      <c r="E12642">
        <v>-1.3434069</v>
      </c>
      <c r="F12642" s="46">
        <v>2</v>
      </c>
      <c r="G12642">
        <v>1.6271195000000001</v>
      </c>
    </row>
    <row r="12643" spans="1:7" x14ac:dyDescent="0.2">
      <c r="A12643">
        <v>2014</v>
      </c>
      <c r="B12643">
        <v>8</v>
      </c>
      <c r="C12643">
        <v>11</v>
      </c>
      <c r="D12643">
        <v>-0.9032867</v>
      </c>
      <c r="E12643">
        <v>-1.0937220999999999</v>
      </c>
      <c r="F12643" s="46">
        <v>2</v>
      </c>
      <c r="G12643">
        <v>1.4185045000000001</v>
      </c>
    </row>
    <row r="12644" spans="1:7" x14ac:dyDescent="0.2">
      <c r="A12644">
        <v>2014</v>
      </c>
      <c r="B12644">
        <v>8</v>
      </c>
      <c r="C12644">
        <v>12</v>
      </c>
      <c r="D12644">
        <v>-1.0015742000000001</v>
      </c>
      <c r="E12644">
        <v>-1.2062546000000001</v>
      </c>
      <c r="F12644" s="46">
        <v>2</v>
      </c>
      <c r="G12644">
        <v>1.5678650999999999</v>
      </c>
    </row>
    <row r="12645" spans="1:7" x14ac:dyDescent="0.2">
      <c r="A12645">
        <v>2014</v>
      </c>
      <c r="B12645">
        <v>8</v>
      </c>
      <c r="C12645">
        <v>13</v>
      </c>
      <c r="D12645">
        <v>-1.0714779000000001</v>
      </c>
      <c r="E12645">
        <v>-1.2922636000000001</v>
      </c>
      <c r="F12645" s="46">
        <v>2</v>
      </c>
      <c r="G12645">
        <v>1.6786928999999999</v>
      </c>
    </row>
    <row r="12646" spans="1:7" x14ac:dyDescent="0.2">
      <c r="A12646">
        <v>2014</v>
      </c>
      <c r="B12646">
        <v>8</v>
      </c>
      <c r="C12646">
        <v>14</v>
      </c>
      <c r="D12646">
        <v>-1.2474706</v>
      </c>
      <c r="E12646">
        <v>-1.0797808</v>
      </c>
      <c r="F12646" s="46">
        <v>1</v>
      </c>
      <c r="G12646">
        <v>1.6498816999999999</v>
      </c>
    </row>
    <row r="12647" spans="1:7" x14ac:dyDescent="0.2">
      <c r="A12647">
        <v>2014</v>
      </c>
      <c r="B12647">
        <v>8</v>
      </c>
      <c r="C12647">
        <v>15</v>
      </c>
      <c r="D12647">
        <v>-1.3979387999999999</v>
      </c>
      <c r="E12647">
        <v>-0.64110345000000002</v>
      </c>
      <c r="F12647" s="46">
        <v>1</v>
      </c>
      <c r="G12647">
        <v>1.5379358999999999</v>
      </c>
    </row>
    <row r="12648" spans="1:7" x14ac:dyDescent="0.2">
      <c r="A12648">
        <v>2014</v>
      </c>
      <c r="B12648">
        <v>8</v>
      </c>
      <c r="C12648">
        <v>16</v>
      </c>
      <c r="D12648">
        <v>-1.1936699</v>
      </c>
      <c r="E12648">
        <v>-0.68757372999999999</v>
      </c>
      <c r="F12648" s="46">
        <v>1</v>
      </c>
      <c r="G12648">
        <v>1.3775359</v>
      </c>
    </row>
    <row r="12649" spans="1:7" x14ac:dyDescent="0.2">
      <c r="A12649">
        <v>2014</v>
      </c>
      <c r="B12649">
        <v>8</v>
      </c>
      <c r="C12649">
        <v>17</v>
      </c>
      <c r="D12649">
        <v>-1.2092026</v>
      </c>
      <c r="E12649">
        <v>-0.50979936000000003</v>
      </c>
      <c r="F12649" s="46">
        <v>1</v>
      </c>
      <c r="G12649">
        <v>1.3122753</v>
      </c>
    </row>
    <row r="12650" spans="1:7" x14ac:dyDescent="0.2">
      <c r="A12650">
        <v>2014</v>
      </c>
      <c r="B12650">
        <v>8</v>
      </c>
      <c r="C12650">
        <v>18</v>
      </c>
      <c r="D12650">
        <v>-1.4761736000000001</v>
      </c>
      <c r="E12650">
        <v>-0.49819409999999997</v>
      </c>
      <c r="F12650" s="46">
        <v>1</v>
      </c>
      <c r="G12650">
        <v>1.5579749000000001</v>
      </c>
    </row>
    <row r="12651" spans="1:7" x14ac:dyDescent="0.2">
      <c r="A12651">
        <v>2014</v>
      </c>
      <c r="B12651">
        <v>8</v>
      </c>
      <c r="C12651">
        <v>19</v>
      </c>
      <c r="D12651">
        <v>-1.4220919999999999</v>
      </c>
      <c r="E12651">
        <v>-0.53388685000000002</v>
      </c>
      <c r="F12651" s="46">
        <v>1</v>
      </c>
      <c r="G12651">
        <v>1.5190064999999999</v>
      </c>
    </row>
    <row r="12652" spans="1:7" x14ac:dyDescent="0.2">
      <c r="A12652">
        <v>2014</v>
      </c>
      <c r="B12652">
        <v>8</v>
      </c>
      <c r="C12652">
        <v>20</v>
      </c>
      <c r="D12652">
        <v>-1.2976586999999999</v>
      </c>
      <c r="E12652">
        <v>-0.57038557999999995</v>
      </c>
      <c r="F12652" s="46">
        <v>1</v>
      </c>
      <c r="G12652">
        <v>1.4174829</v>
      </c>
    </row>
    <row r="12653" spans="1:7" x14ac:dyDescent="0.2">
      <c r="A12653">
        <v>2014</v>
      </c>
      <c r="B12653">
        <v>8</v>
      </c>
      <c r="C12653">
        <v>21</v>
      </c>
      <c r="D12653">
        <v>-1.3845928000000001</v>
      </c>
      <c r="E12653">
        <v>-0.89566933999999998</v>
      </c>
      <c r="F12653" s="46">
        <v>1</v>
      </c>
      <c r="G12653">
        <v>1.6490362999999999</v>
      </c>
    </row>
    <row r="12654" spans="1:7" x14ac:dyDescent="0.2">
      <c r="A12654">
        <v>2014</v>
      </c>
      <c r="B12654">
        <v>8</v>
      </c>
      <c r="C12654">
        <v>22</v>
      </c>
      <c r="D12654">
        <v>-1.4392707</v>
      </c>
      <c r="E12654">
        <v>-1.2561996</v>
      </c>
      <c r="F12654" s="46">
        <v>1</v>
      </c>
      <c r="G12654">
        <v>1.9103763</v>
      </c>
    </row>
    <row r="12655" spans="1:7" x14ac:dyDescent="0.2">
      <c r="A12655">
        <v>2014</v>
      </c>
      <c r="B12655">
        <v>8</v>
      </c>
      <c r="C12655">
        <v>23</v>
      </c>
      <c r="D12655">
        <v>-1.2054232</v>
      </c>
      <c r="E12655">
        <v>-1.4469292</v>
      </c>
      <c r="F12655" s="46">
        <v>2</v>
      </c>
      <c r="G12655">
        <v>1.8832549999999999</v>
      </c>
    </row>
    <row r="12656" spans="1:7" x14ac:dyDescent="0.2">
      <c r="A12656">
        <v>2014</v>
      </c>
      <c r="B12656">
        <v>8</v>
      </c>
      <c r="C12656">
        <v>24</v>
      </c>
      <c r="D12656">
        <v>-1.0815653000000001</v>
      </c>
      <c r="E12656">
        <v>-1.5346029999999999</v>
      </c>
      <c r="F12656" s="46">
        <v>2</v>
      </c>
      <c r="G12656">
        <v>1.8774424000000001</v>
      </c>
    </row>
    <row r="12657" spans="1:7" x14ac:dyDescent="0.2">
      <c r="A12657">
        <v>2014</v>
      </c>
      <c r="B12657">
        <v>8</v>
      </c>
      <c r="C12657">
        <v>25</v>
      </c>
      <c r="D12657">
        <v>-0.88689423000000001</v>
      </c>
      <c r="E12657">
        <v>-1.3739091000000001</v>
      </c>
      <c r="F12657" s="46">
        <v>2</v>
      </c>
      <c r="G12657">
        <v>1.6353005</v>
      </c>
    </row>
    <row r="12658" spans="1:7" x14ac:dyDescent="0.2">
      <c r="A12658">
        <v>2014</v>
      </c>
      <c r="B12658">
        <v>8</v>
      </c>
      <c r="C12658">
        <v>26</v>
      </c>
      <c r="D12658">
        <v>-0.64823180000000002</v>
      </c>
      <c r="E12658">
        <v>-1.3525244000000001</v>
      </c>
      <c r="F12658" s="46">
        <v>2</v>
      </c>
      <c r="G12658">
        <v>1.4998423000000001</v>
      </c>
    </row>
    <row r="12659" spans="1:7" x14ac:dyDescent="0.2">
      <c r="A12659">
        <v>2014</v>
      </c>
      <c r="B12659">
        <v>8</v>
      </c>
      <c r="C12659">
        <v>27</v>
      </c>
      <c r="D12659">
        <v>-0.14454710000000001</v>
      </c>
      <c r="E12659">
        <v>-1.4158005</v>
      </c>
      <c r="F12659" s="46">
        <v>2</v>
      </c>
      <c r="G12659">
        <v>1.4231601</v>
      </c>
    </row>
    <row r="12660" spans="1:7" x14ac:dyDescent="0.2">
      <c r="A12660">
        <v>2014</v>
      </c>
      <c r="B12660">
        <v>8</v>
      </c>
      <c r="C12660">
        <v>28</v>
      </c>
      <c r="D12660" s="45">
        <v>5.4588161400000001E-2</v>
      </c>
      <c r="E12660">
        <v>-1.2270456999999999</v>
      </c>
      <c r="F12660" s="46">
        <v>3</v>
      </c>
      <c r="G12660">
        <v>1.2282592999999999</v>
      </c>
    </row>
    <row r="12661" spans="1:7" x14ac:dyDescent="0.2">
      <c r="A12661">
        <v>2014</v>
      </c>
      <c r="B12661">
        <v>8</v>
      </c>
      <c r="C12661">
        <v>29</v>
      </c>
      <c r="D12661">
        <v>0.18584914999999999</v>
      </c>
      <c r="E12661">
        <v>-0.86482756999999999</v>
      </c>
      <c r="F12661" s="46">
        <v>3</v>
      </c>
      <c r="G12661">
        <v>0.88457143000000005</v>
      </c>
    </row>
    <row r="12662" spans="1:7" x14ac:dyDescent="0.2">
      <c r="A12662">
        <v>2014</v>
      </c>
      <c r="B12662">
        <v>8</v>
      </c>
      <c r="C12662">
        <v>30</v>
      </c>
      <c r="D12662">
        <v>0.22457363</v>
      </c>
      <c r="E12662">
        <v>-0.73929948000000001</v>
      </c>
      <c r="F12662" s="46">
        <v>3</v>
      </c>
      <c r="G12662">
        <v>0.77265583999999998</v>
      </c>
    </row>
    <row r="12663" spans="1:7" x14ac:dyDescent="0.2">
      <c r="A12663">
        <v>2014</v>
      </c>
      <c r="B12663">
        <v>8</v>
      </c>
      <c r="C12663">
        <v>31</v>
      </c>
      <c r="D12663">
        <v>0.47512283999999999</v>
      </c>
      <c r="E12663">
        <v>-0.88209510000000002</v>
      </c>
      <c r="F12663" s="46">
        <v>3</v>
      </c>
      <c r="G12663">
        <v>1.0019149999999999</v>
      </c>
    </row>
    <row r="12664" spans="1:7" x14ac:dyDescent="0.2">
      <c r="A12664">
        <v>2014</v>
      </c>
      <c r="B12664">
        <v>9</v>
      </c>
      <c r="C12664">
        <v>1</v>
      </c>
      <c r="D12664">
        <v>0.91858101000000003</v>
      </c>
      <c r="E12664">
        <v>-0.82418829000000005</v>
      </c>
      <c r="F12664" s="46">
        <v>4</v>
      </c>
      <c r="G12664">
        <v>1.2341302999999999</v>
      </c>
    </row>
    <row r="12665" spans="1:7" x14ac:dyDescent="0.2">
      <c r="A12665">
        <v>2014</v>
      </c>
      <c r="B12665">
        <v>9</v>
      </c>
      <c r="C12665">
        <v>2</v>
      </c>
      <c r="D12665">
        <v>1.0857043</v>
      </c>
      <c r="E12665">
        <v>-1.0817127</v>
      </c>
      <c r="F12665" s="46">
        <v>4</v>
      </c>
      <c r="G12665">
        <v>1.5325979000000001</v>
      </c>
    </row>
    <row r="12666" spans="1:7" x14ac:dyDescent="0.2">
      <c r="A12666">
        <v>2014</v>
      </c>
      <c r="B12666">
        <v>9</v>
      </c>
      <c r="C12666">
        <v>3</v>
      </c>
      <c r="D12666">
        <v>1.0490976999999999</v>
      </c>
      <c r="E12666">
        <v>-1.0145001</v>
      </c>
      <c r="F12666" s="46">
        <v>4</v>
      </c>
      <c r="G12666">
        <v>1.4593891000000001</v>
      </c>
    </row>
    <row r="12667" spans="1:7" x14ac:dyDescent="0.2">
      <c r="A12667">
        <v>2014</v>
      </c>
      <c r="B12667">
        <v>9</v>
      </c>
      <c r="C12667">
        <v>4</v>
      </c>
      <c r="D12667">
        <v>1.1318604999999999</v>
      </c>
      <c r="E12667">
        <v>-0.99561666999999998</v>
      </c>
      <c r="F12667" s="46">
        <v>4</v>
      </c>
      <c r="G12667">
        <v>1.5074352</v>
      </c>
    </row>
    <row r="12668" spans="1:7" x14ac:dyDescent="0.2">
      <c r="A12668">
        <v>2014</v>
      </c>
      <c r="B12668">
        <v>9</v>
      </c>
      <c r="C12668">
        <v>5</v>
      </c>
      <c r="D12668">
        <v>1.2515761999999999</v>
      </c>
      <c r="E12668">
        <v>-0.84824352999999997</v>
      </c>
      <c r="F12668" s="46">
        <v>4</v>
      </c>
      <c r="G12668">
        <v>1.5119392</v>
      </c>
    </row>
    <row r="12669" spans="1:7" x14ac:dyDescent="0.2">
      <c r="A12669">
        <v>2014</v>
      </c>
      <c r="B12669">
        <v>9</v>
      </c>
      <c r="C12669">
        <v>6</v>
      </c>
      <c r="D12669">
        <v>0.92752129000000005</v>
      </c>
      <c r="E12669">
        <v>-0.62227136000000005</v>
      </c>
      <c r="F12669" s="46">
        <v>4</v>
      </c>
      <c r="G12669">
        <v>1.1169232</v>
      </c>
    </row>
    <row r="12670" spans="1:7" x14ac:dyDescent="0.2">
      <c r="A12670">
        <v>2014</v>
      </c>
      <c r="B12670">
        <v>9</v>
      </c>
      <c r="C12670">
        <v>7</v>
      </c>
      <c r="D12670">
        <v>0.63995170999999995</v>
      </c>
      <c r="E12670">
        <v>-0.39416409000000002</v>
      </c>
      <c r="F12670" s="46">
        <v>4</v>
      </c>
      <c r="G12670">
        <v>0.75160062000000005</v>
      </c>
    </row>
    <row r="12671" spans="1:7" x14ac:dyDescent="0.2">
      <c r="A12671">
        <v>2014</v>
      </c>
      <c r="B12671">
        <v>9</v>
      </c>
      <c r="C12671">
        <v>8</v>
      </c>
      <c r="D12671">
        <v>0.54732132</v>
      </c>
      <c r="E12671">
        <v>-0.28947830000000002</v>
      </c>
      <c r="F12671" s="46">
        <v>4</v>
      </c>
      <c r="G12671">
        <v>0.61915940000000003</v>
      </c>
    </row>
    <row r="12672" spans="1:7" x14ac:dyDescent="0.2">
      <c r="A12672">
        <v>2014</v>
      </c>
      <c r="B12672">
        <v>9</v>
      </c>
      <c r="C12672">
        <v>9</v>
      </c>
      <c r="D12672">
        <v>0.42839666999999998</v>
      </c>
      <c r="E12672">
        <v>-0.10230785000000001</v>
      </c>
      <c r="F12672" s="46">
        <v>4</v>
      </c>
      <c r="G12672">
        <v>0.44044366000000001</v>
      </c>
    </row>
    <row r="12673" spans="1:7" x14ac:dyDescent="0.2">
      <c r="A12673">
        <v>2014</v>
      </c>
      <c r="B12673">
        <v>9</v>
      </c>
      <c r="C12673">
        <v>10</v>
      </c>
      <c r="D12673">
        <v>0.32922325000000002</v>
      </c>
      <c r="E12673">
        <v>-0.17388013999999999</v>
      </c>
      <c r="F12673" s="46">
        <v>4</v>
      </c>
      <c r="G12673">
        <v>0.37232008999999999</v>
      </c>
    </row>
    <row r="12674" spans="1:7" x14ac:dyDescent="0.2">
      <c r="A12674">
        <v>2014</v>
      </c>
      <c r="B12674">
        <v>9</v>
      </c>
      <c r="C12674">
        <v>11</v>
      </c>
      <c r="D12674" s="45">
        <v>-6.1918828600000003E-2</v>
      </c>
      <c r="E12674">
        <v>-0.18826608</v>
      </c>
      <c r="F12674" s="46">
        <v>2</v>
      </c>
      <c r="G12674">
        <v>0.19818693000000001</v>
      </c>
    </row>
    <row r="12675" spans="1:7" x14ac:dyDescent="0.2">
      <c r="A12675">
        <v>2014</v>
      </c>
      <c r="B12675">
        <v>9</v>
      </c>
      <c r="C12675">
        <v>12</v>
      </c>
      <c r="D12675">
        <v>-0.50157845000000001</v>
      </c>
      <c r="E12675" s="45">
        <v>-8.0375090199999999E-2</v>
      </c>
      <c r="F12675" s="46">
        <v>1</v>
      </c>
      <c r="G12675">
        <v>0.50797749000000003</v>
      </c>
    </row>
    <row r="12676" spans="1:7" x14ac:dyDescent="0.2">
      <c r="A12676">
        <v>2014</v>
      </c>
      <c r="B12676">
        <v>9</v>
      </c>
      <c r="C12676">
        <v>13</v>
      </c>
      <c r="D12676">
        <v>-0.66028701999999995</v>
      </c>
      <c r="E12676" s="45">
        <v>3.9940033100000001E-2</v>
      </c>
      <c r="F12676" s="46">
        <v>8</v>
      </c>
      <c r="G12676">
        <v>0.66149389999999997</v>
      </c>
    </row>
    <row r="12677" spans="1:7" x14ac:dyDescent="0.2">
      <c r="A12677">
        <v>2014</v>
      </c>
      <c r="B12677">
        <v>9</v>
      </c>
      <c r="C12677">
        <v>14</v>
      </c>
      <c r="D12677">
        <v>-0.74830461000000004</v>
      </c>
      <c r="E12677">
        <v>0.11967862999999999</v>
      </c>
      <c r="F12677" s="46">
        <v>8</v>
      </c>
      <c r="G12677">
        <v>0.75781447000000002</v>
      </c>
    </row>
    <row r="12678" spans="1:7" x14ac:dyDescent="0.2">
      <c r="A12678">
        <v>2014</v>
      </c>
      <c r="B12678">
        <v>9</v>
      </c>
      <c r="C12678">
        <v>15</v>
      </c>
      <c r="D12678">
        <v>-0.75262934000000004</v>
      </c>
      <c r="E12678">
        <v>0.35478314999999999</v>
      </c>
      <c r="F12678" s="46">
        <v>8</v>
      </c>
      <c r="G12678">
        <v>0.83205885000000002</v>
      </c>
    </row>
    <row r="12679" spans="1:7" x14ac:dyDescent="0.2">
      <c r="A12679">
        <v>2014</v>
      </c>
      <c r="B12679">
        <v>9</v>
      </c>
      <c r="C12679">
        <v>16</v>
      </c>
      <c r="D12679">
        <v>-0.68244386000000001</v>
      </c>
      <c r="E12679">
        <v>0.23865222999999999</v>
      </c>
      <c r="F12679" s="46">
        <v>8</v>
      </c>
      <c r="G12679">
        <v>0.72296923000000002</v>
      </c>
    </row>
    <row r="12680" spans="1:7" x14ac:dyDescent="0.2">
      <c r="A12680">
        <v>2014</v>
      </c>
      <c r="B12680">
        <v>9</v>
      </c>
      <c r="C12680">
        <v>17</v>
      </c>
      <c r="D12680">
        <v>-0.52943748000000002</v>
      </c>
      <c r="E12680" s="45">
        <v>-1.53160356E-2</v>
      </c>
      <c r="F12680" s="46">
        <v>1</v>
      </c>
      <c r="G12680">
        <v>0.52965896999999995</v>
      </c>
    </row>
    <row r="12681" spans="1:7" x14ac:dyDescent="0.2">
      <c r="A12681">
        <v>2014</v>
      </c>
      <c r="B12681">
        <v>9</v>
      </c>
      <c r="C12681">
        <v>18</v>
      </c>
      <c r="D12681">
        <v>-0.41332942</v>
      </c>
      <c r="E12681" s="45">
        <v>-7.4227273499999996E-2</v>
      </c>
      <c r="F12681" s="46">
        <v>1</v>
      </c>
      <c r="G12681">
        <v>0.41994154</v>
      </c>
    </row>
    <row r="12682" spans="1:7" x14ac:dyDescent="0.2">
      <c r="A12682">
        <v>2014</v>
      </c>
      <c r="B12682">
        <v>9</v>
      </c>
      <c r="C12682">
        <v>19</v>
      </c>
      <c r="D12682">
        <v>-0.31564893999999999</v>
      </c>
      <c r="E12682">
        <v>-0.18812110000000001</v>
      </c>
      <c r="F12682" s="46">
        <v>1</v>
      </c>
      <c r="G12682">
        <v>0.36745583999999998</v>
      </c>
    </row>
    <row r="12683" spans="1:7" x14ac:dyDescent="0.2">
      <c r="A12683">
        <v>2014</v>
      </c>
      <c r="B12683">
        <v>9</v>
      </c>
      <c r="C12683">
        <v>20</v>
      </c>
      <c r="D12683" s="45">
        <v>-3.4778174000000002E-2</v>
      </c>
      <c r="E12683">
        <v>-0.45937011</v>
      </c>
      <c r="F12683" s="46">
        <v>2</v>
      </c>
      <c r="G12683">
        <v>0.46068474999999998</v>
      </c>
    </row>
    <row r="12684" spans="1:7" x14ac:dyDescent="0.2">
      <c r="A12684">
        <v>2014</v>
      </c>
      <c r="B12684">
        <v>9</v>
      </c>
      <c r="C12684">
        <v>21</v>
      </c>
      <c r="D12684" s="45">
        <v>4.1676172999999999E-4</v>
      </c>
      <c r="E12684">
        <v>-0.35670312999999998</v>
      </c>
      <c r="F12684" s="46">
        <v>3</v>
      </c>
      <c r="G12684">
        <v>0.35670337000000002</v>
      </c>
    </row>
    <row r="12685" spans="1:7" x14ac:dyDescent="0.2">
      <c r="A12685">
        <v>2014</v>
      </c>
      <c r="B12685">
        <v>9</v>
      </c>
      <c r="C12685">
        <v>22</v>
      </c>
      <c r="D12685">
        <v>0.16781746</v>
      </c>
      <c r="E12685">
        <v>-0.20799777</v>
      </c>
      <c r="F12685" s="46">
        <v>3</v>
      </c>
      <c r="G12685">
        <v>0.26725599</v>
      </c>
    </row>
    <row r="12686" spans="1:7" x14ac:dyDescent="0.2">
      <c r="A12686">
        <v>2014</v>
      </c>
      <c r="B12686">
        <v>9</v>
      </c>
      <c r="C12686">
        <v>23</v>
      </c>
      <c r="D12686">
        <v>0.3170481</v>
      </c>
      <c r="E12686">
        <v>-0.31328908</v>
      </c>
      <c r="F12686" s="46">
        <v>4</v>
      </c>
      <c r="G12686">
        <v>0.44572361999999999</v>
      </c>
    </row>
    <row r="12687" spans="1:7" x14ac:dyDescent="0.2">
      <c r="A12687">
        <v>2014</v>
      </c>
      <c r="B12687">
        <v>9</v>
      </c>
      <c r="C12687">
        <v>24</v>
      </c>
      <c r="D12687">
        <v>0.37780043000000002</v>
      </c>
      <c r="E12687">
        <v>-0.4087095</v>
      </c>
      <c r="F12687" s="46">
        <v>3</v>
      </c>
      <c r="G12687">
        <v>0.55657577999999996</v>
      </c>
    </row>
    <row r="12688" spans="1:7" x14ac:dyDescent="0.2">
      <c r="A12688">
        <v>2014</v>
      </c>
      <c r="B12688">
        <v>9</v>
      </c>
      <c r="C12688">
        <v>25</v>
      </c>
      <c r="D12688">
        <v>0.21818857</v>
      </c>
      <c r="E12688">
        <v>-0.48872626000000002</v>
      </c>
      <c r="F12688" s="46">
        <v>3</v>
      </c>
      <c r="G12688">
        <v>0.53521918999999996</v>
      </c>
    </row>
    <row r="12689" spans="1:7" x14ac:dyDescent="0.2">
      <c r="A12689">
        <v>2014</v>
      </c>
      <c r="B12689">
        <v>9</v>
      </c>
      <c r="C12689">
        <v>26</v>
      </c>
      <c r="D12689">
        <v>0.43215295999999997</v>
      </c>
      <c r="E12689">
        <v>-0.2232538</v>
      </c>
      <c r="F12689" s="46">
        <v>4</v>
      </c>
      <c r="G12689">
        <v>0.48641383999999999</v>
      </c>
    </row>
    <row r="12690" spans="1:7" x14ac:dyDescent="0.2">
      <c r="A12690">
        <v>2014</v>
      </c>
      <c r="B12690">
        <v>9</v>
      </c>
      <c r="C12690">
        <v>27</v>
      </c>
      <c r="D12690">
        <v>0.65418911000000002</v>
      </c>
      <c r="E12690" s="45">
        <v>8.9015834000000002E-2</v>
      </c>
      <c r="F12690" s="46">
        <v>5</v>
      </c>
      <c r="G12690">
        <v>0.66021752</v>
      </c>
    </row>
    <row r="12691" spans="1:7" x14ac:dyDescent="0.2">
      <c r="A12691">
        <v>2014</v>
      </c>
      <c r="B12691">
        <v>9</v>
      </c>
      <c r="C12691">
        <v>28</v>
      </c>
      <c r="D12691">
        <v>0.78065032000000001</v>
      </c>
      <c r="E12691">
        <v>-0.10725112000000001</v>
      </c>
      <c r="F12691" s="46">
        <v>4</v>
      </c>
      <c r="G12691">
        <v>0.78798336000000002</v>
      </c>
    </row>
    <row r="12692" spans="1:7" x14ac:dyDescent="0.2">
      <c r="A12692">
        <v>2014</v>
      </c>
      <c r="B12692">
        <v>9</v>
      </c>
      <c r="C12692">
        <v>29</v>
      </c>
      <c r="D12692">
        <v>0.81876481000000001</v>
      </c>
      <c r="E12692">
        <v>-0.12687248000000001</v>
      </c>
      <c r="F12692" s="46">
        <v>4</v>
      </c>
      <c r="G12692">
        <v>0.82853633000000004</v>
      </c>
    </row>
    <row r="12693" spans="1:7" x14ac:dyDescent="0.2">
      <c r="A12693">
        <v>2014</v>
      </c>
      <c r="B12693">
        <v>9</v>
      </c>
      <c r="C12693">
        <v>30</v>
      </c>
      <c r="D12693">
        <v>0.74393076000000002</v>
      </c>
      <c r="E12693" s="45">
        <v>-1.54742766E-2</v>
      </c>
      <c r="F12693" s="46">
        <v>4</v>
      </c>
      <c r="G12693">
        <v>0.74409168999999997</v>
      </c>
    </row>
    <row r="12694" spans="1:7" x14ac:dyDescent="0.2">
      <c r="A12694">
        <v>2014</v>
      </c>
      <c r="B12694">
        <v>10</v>
      </c>
      <c r="C12694">
        <v>1</v>
      </c>
      <c r="D12694">
        <v>0.64081949000000005</v>
      </c>
      <c r="E12694" s="45">
        <v>-1.6254972699999998E-2</v>
      </c>
      <c r="F12694" s="46">
        <v>4</v>
      </c>
      <c r="G12694">
        <v>0.64102559999999997</v>
      </c>
    </row>
    <row r="12695" spans="1:7" x14ac:dyDescent="0.2">
      <c r="A12695">
        <v>2014</v>
      </c>
      <c r="B12695">
        <v>10</v>
      </c>
      <c r="C12695">
        <v>2</v>
      </c>
      <c r="D12695">
        <v>0.79321443999999997</v>
      </c>
      <c r="E12695" s="45">
        <v>8.7077125899999996E-2</v>
      </c>
      <c r="F12695" s="46">
        <v>5</v>
      </c>
      <c r="G12695">
        <v>0.79797965000000004</v>
      </c>
    </row>
    <row r="12696" spans="1:7" x14ac:dyDescent="0.2">
      <c r="A12696">
        <v>2014</v>
      </c>
      <c r="B12696">
        <v>10</v>
      </c>
      <c r="C12696">
        <v>3</v>
      </c>
      <c r="D12696">
        <v>1.1615483</v>
      </c>
      <c r="E12696">
        <v>0.18097147</v>
      </c>
      <c r="F12696" s="46">
        <v>5</v>
      </c>
      <c r="G12696">
        <v>1.1755617</v>
      </c>
    </row>
    <row r="12697" spans="1:7" x14ac:dyDescent="0.2">
      <c r="A12697">
        <v>2014</v>
      </c>
      <c r="B12697">
        <v>10</v>
      </c>
      <c r="C12697">
        <v>4</v>
      </c>
      <c r="D12697">
        <v>1.2530606</v>
      </c>
      <c r="E12697">
        <v>0.19667159000000001</v>
      </c>
      <c r="F12697" s="46">
        <v>5</v>
      </c>
      <c r="G12697">
        <v>1.2684008</v>
      </c>
    </row>
    <row r="12698" spans="1:7" x14ac:dyDescent="0.2">
      <c r="A12698">
        <v>2014</v>
      </c>
      <c r="B12698">
        <v>10</v>
      </c>
      <c r="C12698">
        <v>5</v>
      </c>
      <c r="D12698">
        <v>0.91080402999999999</v>
      </c>
      <c r="E12698">
        <v>0.45050817999999998</v>
      </c>
      <c r="F12698" s="46">
        <v>5</v>
      </c>
      <c r="G12698">
        <v>1.0161306999999999</v>
      </c>
    </row>
    <row r="12699" spans="1:7" x14ac:dyDescent="0.2">
      <c r="A12699">
        <v>2014</v>
      </c>
      <c r="B12699">
        <v>10</v>
      </c>
      <c r="C12699">
        <v>6</v>
      </c>
      <c r="D12699">
        <v>0.85818618999999996</v>
      </c>
      <c r="E12699">
        <v>0.72295505000000004</v>
      </c>
      <c r="F12699" s="46">
        <v>5</v>
      </c>
      <c r="G12699">
        <v>1.1221174</v>
      </c>
    </row>
    <row r="12700" spans="1:7" x14ac:dyDescent="0.2">
      <c r="A12700">
        <v>2014</v>
      </c>
      <c r="B12700">
        <v>10</v>
      </c>
      <c r="C12700">
        <v>7</v>
      </c>
      <c r="D12700">
        <v>0.92381917999999996</v>
      </c>
      <c r="E12700">
        <v>0.65333003000000001</v>
      </c>
      <c r="F12700" s="46">
        <v>5</v>
      </c>
      <c r="G12700">
        <v>1.1314955</v>
      </c>
    </row>
    <row r="12701" spans="1:7" x14ac:dyDescent="0.2">
      <c r="A12701">
        <v>2014</v>
      </c>
      <c r="B12701">
        <v>10</v>
      </c>
      <c r="C12701">
        <v>8</v>
      </c>
      <c r="D12701">
        <v>0.81854658999999996</v>
      </c>
      <c r="E12701">
        <v>0.54234981999999998</v>
      </c>
      <c r="F12701" s="46">
        <v>5</v>
      </c>
      <c r="G12701">
        <v>0.98191744000000003</v>
      </c>
    </row>
    <row r="12702" spans="1:7" x14ac:dyDescent="0.2">
      <c r="A12702">
        <v>2014</v>
      </c>
      <c r="B12702">
        <v>10</v>
      </c>
      <c r="C12702">
        <v>9</v>
      </c>
      <c r="D12702">
        <v>0.33324619999999999</v>
      </c>
      <c r="E12702">
        <v>0.40070295</v>
      </c>
      <c r="F12702" s="46">
        <v>6</v>
      </c>
      <c r="G12702">
        <v>0.52116781000000001</v>
      </c>
    </row>
    <row r="12703" spans="1:7" x14ac:dyDescent="0.2">
      <c r="A12703">
        <v>2014</v>
      </c>
      <c r="B12703">
        <v>10</v>
      </c>
      <c r="C12703">
        <v>10</v>
      </c>
      <c r="D12703">
        <v>0.12841206999999999</v>
      </c>
      <c r="E12703">
        <v>0.47703530999999999</v>
      </c>
      <c r="F12703" s="46">
        <v>6</v>
      </c>
      <c r="G12703">
        <v>0.49401655999999999</v>
      </c>
    </row>
    <row r="12704" spans="1:7" x14ac:dyDescent="0.2">
      <c r="A12704">
        <v>2014</v>
      </c>
      <c r="B12704">
        <v>10</v>
      </c>
      <c r="C12704">
        <v>11</v>
      </c>
      <c r="D12704" s="45">
        <v>5.0241671500000001E-2</v>
      </c>
      <c r="E12704">
        <v>0.51870346000000001</v>
      </c>
      <c r="F12704" s="46">
        <v>6</v>
      </c>
      <c r="G12704">
        <v>0.52113098000000002</v>
      </c>
    </row>
    <row r="12705" spans="1:7" x14ac:dyDescent="0.2">
      <c r="A12705">
        <v>2014</v>
      </c>
      <c r="B12705">
        <v>10</v>
      </c>
      <c r="C12705">
        <v>12</v>
      </c>
      <c r="D12705">
        <v>-0.39158383000000002</v>
      </c>
      <c r="E12705">
        <v>0.43397375999999999</v>
      </c>
      <c r="F12705" s="46">
        <v>7</v>
      </c>
      <c r="G12705">
        <v>0.58452641999999999</v>
      </c>
    </row>
    <row r="12706" spans="1:7" x14ac:dyDescent="0.2">
      <c r="A12706">
        <v>2014</v>
      </c>
      <c r="B12706">
        <v>10</v>
      </c>
      <c r="C12706">
        <v>13</v>
      </c>
      <c r="D12706">
        <v>-0.63785446000000001</v>
      </c>
      <c r="E12706">
        <v>0.42836994</v>
      </c>
      <c r="F12706" s="46">
        <v>8</v>
      </c>
      <c r="G12706">
        <v>0.76834827999999999</v>
      </c>
    </row>
    <row r="12707" spans="1:7" x14ac:dyDescent="0.2">
      <c r="A12707">
        <v>2014</v>
      </c>
      <c r="B12707">
        <v>10</v>
      </c>
      <c r="C12707">
        <v>14</v>
      </c>
      <c r="D12707">
        <v>-0.87791651000000004</v>
      </c>
      <c r="E12707">
        <v>0.11133825</v>
      </c>
      <c r="F12707" s="46">
        <v>8</v>
      </c>
      <c r="G12707">
        <v>0.88494837000000004</v>
      </c>
    </row>
    <row r="12708" spans="1:7" x14ac:dyDescent="0.2">
      <c r="A12708">
        <v>2014</v>
      </c>
      <c r="B12708">
        <v>10</v>
      </c>
      <c r="C12708">
        <v>15</v>
      </c>
      <c r="D12708">
        <v>-0.99652850999999998</v>
      </c>
      <c r="E12708">
        <v>-0.23660729999999999</v>
      </c>
      <c r="F12708" s="46">
        <v>1</v>
      </c>
      <c r="G12708">
        <v>1.0242325000000001</v>
      </c>
    </row>
    <row r="12709" spans="1:7" x14ac:dyDescent="0.2">
      <c r="A12709">
        <v>2014</v>
      </c>
      <c r="B12709">
        <v>10</v>
      </c>
      <c r="C12709">
        <v>16</v>
      </c>
      <c r="D12709">
        <v>-1.0665332000000001</v>
      </c>
      <c r="E12709">
        <v>-0.43553802000000003</v>
      </c>
      <c r="F12709" s="46">
        <v>1</v>
      </c>
      <c r="G12709">
        <v>1.1520357999999999</v>
      </c>
    </row>
    <row r="12710" spans="1:7" x14ac:dyDescent="0.2">
      <c r="A12710">
        <v>2014</v>
      </c>
      <c r="B12710">
        <v>10</v>
      </c>
      <c r="C12710">
        <v>17</v>
      </c>
      <c r="D12710">
        <v>-1.2658973</v>
      </c>
      <c r="E12710">
        <v>-0.69086367000000004</v>
      </c>
      <c r="F12710" s="46">
        <v>1</v>
      </c>
      <c r="G12710">
        <v>1.4421470999999999</v>
      </c>
    </row>
    <row r="12711" spans="1:7" x14ac:dyDescent="0.2">
      <c r="A12711">
        <v>2014</v>
      </c>
      <c r="B12711">
        <v>10</v>
      </c>
      <c r="C12711">
        <v>18</v>
      </c>
      <c r="D12711">
        <v>-1.2047399999999999</v>
      </c>
      <c r="E12711">
        <v>-0.75051694999999996</v>
      </c>
      <c r="F12711" s="46">
        <v>1</v>
      </c>
      <c r="G12711">
        <v>1.4193922000000001</v>
      </c>
    </row>
    <row r="12712" spans="1:7" x14ac:dyDescent="0.2">
      <c r="A12712">
        <v>2014</v>
      </c>
      <c r="B12712">
        <v>10</v>
      </c>
      <c r="C12712">
        <v>19</v>
      </c>
      <c r="D12712">
        <v>-1.0605191</v>
      </c>
      <c r="E12712">
        <v>-0.82451260000000004</v>
      </c>
      <c r="F12712" s="46">
        <v>1</v>
      </c>
      <c r="G12712">
        <v>1.3433249</v>
      </c>
    </row>
    <row r="12713" spans="1:7" x14ac:dyDescent="0.2">
      <c r="A12713">
        <v>2014</v>
      </c>
      <c r="B12713">
        <v>10</v>
      </c>
      <c r="C12713">
        <v>20</v>
      </c>
      <c r="D12713">
        <v>-0.73277819</v>
      </c>
      <c r="E12713">
        <v>-0.75681615000000002</v>
      </c>
      <c r="F12713" s="46">
        <v>2</v>
      </c>
      <c r="G12713">
        <v>1.0534394</v>
      </c>
    </row>
    <row r="12714" spans="1:7" x14ac:dyDescent="0.2">
      <c r="A12714">
        <v>2014</v>
      </c>
      <c r="B12714">
        <v>10</v>
      </c>
      <c r="C12714">
        <v>21</v>
      </c>
      <c r="D12714">
        <v>-0.65170777000000002</v>
      </c>
      <c r="E12714">
        <v>-0.56380028000000004</v>
      </c>
      <c r="F12714" s="46">
        <v>1</v>
      </c>
      <c r="G12714">
        <v>0.86173880000000003</v>
      </c>
    </row>
    <row r="12715" spans="1:7" x14ac:dyDescent="0.2">
      <c r="A12715">
        <v>2014</v>
      </c>
      <c r="B12715">
        <v>10</v>
      </c>
      <c r="C12715">
        <v>22</v>
      </c>
      <c r="D12715">
        <v>-0.56199801000000005</v>
      </c>
      <c r="E12715">
        <v>-0.41857307999999999</v>
      </c>
      <c r="F12715" s="46">
        <v>1</v>
      </c>
      <c r="G12715">
        <v>0.70074618</v>
      </c>
    </row>
    <row r="12716" spans="1:7" x14ac:dyDescent="0.2">
      <c r="A12716">
        <v>2014</v>
      </c>
      <c r="B12716">
        <v>10</v>
      </c>
      <c r="C12716">
        <v>23</v>
      </c>
      <c r="D12716">
        <v>-0.48091518999999999</v>
      </c>
      <c r="E12716">
        <v>-0.42356138999999998</v>
      </c>
      <c r="F12716" s="46">
        <v>1</v>
      </c>
      <c r="G12716">
        <v>0.64084607000000005</v>
      </c>
    </row>
    <row r="12717" spans="1:7" x14ac:dyDescent="0.2">
      <c r="A12717">
        <v>2014</v>
      </c>
      <c r="B12717">
        <v>10</v>
      </c>
      <c r="C12717">
        <v>24</v>
      </c>
      <c r="D12717">
        <v>-0.44591494999999998</v>
      </c>
      <c r="E12717">
        <v>-0.62662810000000002</v>
      </c>
      <c r="F12717" s="46">
        <v>2</v>
      </c>
      <c r="G12717">
        <v>0.76909225999999997</v>
      </c>
    </row>
    <row r="12718" spans="1:7" x14ac:dyDescent="0.2">
      <c r="A12718">
        <v>2014</v>
      </c>
      <c r="B12718">
        <v>10</v>
      </c>
      <c r="C12718">
        <v>25</v>
      </c>
      <c r="D12718">
        <v>-0.47315299999999999</v>
      </c>
      <c r="E12718">
        <v>-0.69849311999999997</v>
      </c>
      <c r="F12718" s="46">
        <v>2</v>
      </c>
      <c r="G12718">
        <v>0.84366249999999998</v>
      </c>
    </row>
    <row r="12719" spans="1:7" x14ac:dyDescent="0.2">
      <c r="A12719">
        <v>2014</v>
      </c>
      <c r="B12719">
        <v>10</v>
      </c>
      <c r="C12719">
        <v>26</v>
      </c>
      <c r="D12719">
        <v>-0.17787977999999999</v>
      </c>
      <c r="E12719">
        <v>-0.64885587</v>
      </c>
      <c r="F12719" s="46">
        <v>2</v>
      </c>
      <c r="G12719">
        <v>0.67279648999999997</v>
      </c>
    </row>
    <row r="12720" spans="1:7" x14ac:dyDescent="0.2">
      <c r="A12720">
        <v>2014</v>
      </c>
      <c r="B12720">
        <v>10</v>
      </c>
      <c r="C12720">
        <v>27</v>
      </c>
      <c r="D12720">
        <v>0.19395317000000001</v>
      </c>
      <c r="E12720">
        <v>-0.50147933</v>
      </c>
      <c r="F12720" s="46">
        <v>3</v>
      </c>
      <c r="G12720">
        <v>0.53767960999999997</v>
      </c>
    </row>
    <row r="12721" spans="1:7" x14ac:dyDescent="0.2">
      <c r="A12721">
        <v>2014</v>
      </c>
      <c r="B12721">
        <v>10</v>
      </c>
      <c r="C12721">
        <v>28</v>
      </c>
      <c r="D12721">
        <v>0.44073600000000002</v>
      </c>
      <c r="E12721">
        <v>-0.41655973000000002</v>
      </c>
      <c r="F12721" s="46">
        <v>4</v>
      </c>
      <c r="G12721">
        <v>0.6064406</v>
      </c>
    </row>
    <row r="12722" spans="1:7" x14ac:dyDescent="0.2">
      <c r="A12722">
        <v>2014</v>
      </c>
      <c r="B12722">
        <v>10</v>
      </c>
      <c r="C12722">
        <v>29</v>
      </c>
      <c r="D12722">
        <v>0.52217108000000001</v>
      </c>
      <c r="E12722">
        <v>-0.34701558999999998</v>
      </c>
      <c r="F12722" s="46">
        <v>4</v>
      </c>
      <c r="G12722">
        <v>0.62696289999999999</v>
      </c>
    </row>
    <row r="12723" spans="1:7" x14ac:dyDescent="0.2">
      <c r="A12723">
        <v>2014</v>
      </c>
      <c r="B12723">
        <v>10</v>
      </c>
      <c r="C12723">
        <v>30</v>
      </c>
      <c r="D12723">
        <v>0.50016110999999996</v>
      </c>
      <c r="E12723">
        <v>-0.38020336999999998</v>
      </c>
      <c r="F12723" s="46">
        <v>4</v>
      </c>
      <c r="G12723">
        <v>0.62826406999999995</v>
      </c>
    </row>
    <row r="12724" spans="1:7" x14ac:dyDescent="0.2">
      <c r="A12724">
        <v>2014</v>
      </c>
      <c r="B12724">
        <v>10</v>
      </c>
      <c r="C12724">
        <v>31</v>
      </c>
      <c r="D12724">
        <v>0.46577507000000001</v>
      </c>
      <c r="E12724">
        <v>-0.47825381</v>
      </c>
      <c r="F12724" s="46">
        <v>3</v>
      </c>
      <c r="G12724">
        <v>0.66758757999999996</v>
      </c>
    </row>
    <row r="12725" spans="1:7" x14ac:dyDescent="0.2">
      <c r="A12725">
        <v>2014</v>
      </c>
      <c r="B12725">
        <v>11</v>
      </c>
      <c r="C12725">
        <v>1</v>
      </c>
      <c r="D12725">
        <v>0.58091229</v>
      </c>
      <c r="E12725">
        <v>-0.60984271999999995</v>
      </c>
      <c r="F12725" s="46">
        <v>3</v>
      </c>
      <c r="G12725">
        <v>0.84223937999999998</v>
      </c>
    </row>
    <row r="12726" spans="1:7" x14ac:dyDescent="0.2">
      <c r="A12726">
        <v>2014</v>
      </c>
      <c r="B12726">
        <v>11</v>
      </c>
      <c r="C12726">
        <v>2</v>
      </c>
      <c r="D12726">
        <v>0.65283751000000001</v>
      </c>
      <c r="E12726">
        <v>-0.57867318000000001</v>
      </c>
      <c r="F12726" s="46">
        <v>4</v>
      </c>
      <c r="G12726">
        <v>0.87238722999999996</v>
      </c>
    </row>
    <row r="12727" spans="1:7" x14ac:dyDescent="0.2">
      <c r="A12727">
        <v>2014</v>
      </c>
      <c r="B12727">
        <v>11</v>
      </c>
      <c r="C12727">
        <v>3</v>
      </c>
      <c r="D12727">
        <v>0.59430552000000003</v>
      </c>
      <c r="E12727">
        <v>-0.66971533999999999</v>
      </c>
      <c r="F12727" s="46">
        <v>3</v>
      </c>
      <c r="G12727">
        <v>0.89538686999999995</v>
      </c>
    </row>
    <row r="12728" spans="1:7" x14ac:dyDescent="0.2">
      <c r="A12728">
        <v>2014</v>
      </c>
      <c r="B12728">
        <v>11</v>
      </c>
      <c r="C12728">
        <v>4</v>
      </c>
      <c r="D12728">
        <v>0.75034462999999996</v>
      </c>
      <c r="E12728">
        <v>-0.45638635999999999</v>
      </c>
      <c r="F12728" s="46">
        <v>4</v>
      </c>
      <c r="G12728">
        <v>0.87824005000000005</v>
      </c>
    </row>
    <row r="12729" spans="1:7" x14ac:dyDescent="0.2">
      <c r="A12729">
        <v>2014</v>
      </c>
      <c r="B12729">
        <v>11</v>
      </c>
      <c r="C12729">
        <v>5</v>
      </c>
      <c r="D12729">
        <v>0.6814152</v>
      </c>
      <c r="E12729">
        <v>-0.33153692000000001</v>
      </c>
      <c r="F12729" s="46">
        <v>4</v>
      </c>
      <c r="G12729">
        <v>0.75778853999999995</v>
      </c>
    </row>
    <row r="12730" spans="1:7" x14ac:dyDescent="0.2">
      <c r="A12730">
        <v>2014</v>
      </c>
      <c r="B12730">
        <v>11</v>
      </c>
      <c r="C12730">
        <v>6</v>
      </c>
      <c r="D12730">
        <v>0.27941286999999998</v>
      </c>
      <c r="E12730">
        <v>-0.15404841</v>
      </c>
      <c r="F12730" s="46">
        <v>4</v>
      </c>
      <c r="G12730">
        <v>0.31906497</v>
      </c>
    </row>
    <row r="12731" spans="1:7" x14ac:dyDescent="0.2">
      <c r="A12731">
        <v>2014</v>
      </c>
      <c r="B12731">
        <v>11</v>
      </c>
      <c r="C12731">
        <v>7</v>
      </c>
      <c r="D12731" s="45">
        <v>-2.5599874599999999E-2</v>
      </c>
      <c r="E12731" s="45">
        <v>5.7826459400000002E-2</v>
      </c>
      <c r="F12731" s="46">
        <v>7</v>
      </c>
      <c r="G12731" s="45">
        <v>6.3239648900000001E-2</v>
      </c>
    </row>
    <row r="12732" spans="1:7" x14ac:dyDescent="0.2">
      <c r="A12732">
        <v>2014</v>
      </c>
      <c r="B12732">
        <v>11</v>
      </c>
      <c r="C12732">
        <v>8</v>
      </c>
      <c r="D12732">
        <v>-0.65760635999999995</v>
      </c>
      <c r="E12732">
        <v>0.2303123</v>
      </c>
      <c r="F12732" s="46">
        <v>8</v>
      </c>
      <c r="G12732">
        <v>0.69677102999999996</v>
      </c>
    </row>
    <row r="12733" spans="1:7" x14ac:dyDescent="0.2">
      <c r="A12733">
        <v>2014</v>
      </c>
      <c r="B12733">
        <v>11</v>
      </c>
      <c r="C12733">
        <v>9</v>
      </c>
      <c r="D12733">
        <v>-1.2429847999999999</v>
      </c>
      <c r="E12733">
        <v>0.47208034999999998</v>
      </c>
      <c r="F12733" s="46">
        <v>8</v>
      </c>
      <c r="G12733">
        <v>1.3296131</v>
      </c>
    </row>
    <row r="12734" spans="1:7" x14ac:dyDescent="0.2">
      <c r="A12734">
        <v>2014</v>
      </c>
      <c r="B12734">
        <v>11</v>
      </c>
      <c r="C12734">
        <v>10</v>
      </c>
      <c r="D12734">
        <v>-1.3323370999999999</v>
      </c>
      <c r="E12734">
        <v>0.33781858999999997</v>
      </c>
      <c r="F12734" s="46">
        <v>8</v>
      </c>
      <c r="G12734">
        <v>1.3744977</v>
      </c>
    </row>
    <row r="12735" spans="1:7" x14ac:dyDescent="0.2">
      <c r="A12735">
        <v>2014</v>
      </c>
      <c r="B12735">
        <v>11</v>
      </c>
      <c r="C12735">
        <v>11</v>
      </c>
      <c r="D12735">
        <v>-1.5442857000000001</v>
      </c>
      <c r="E12735">
        <v>0.12724115999999999</v>
      </c>
      <c r="F12735" s="46">
        <v>8</v>
      </c>
      <c r="G12735">
        <v>1.5495186999999999</v>
      </c>
    </row>
    <row r="12736" spans="1:7" x14ac:dyDescent="0.2">
      <c r="A12736">
        <v>2014</v>
      </c>
      <c r="B12736">
        <v>11</v>
      </c>
      <c r="C12736">
        <v>12</v>
      </c>
      <c r="D12736">
        <v>-1.491984</v>
      </c>
      <c r="E12736" s="45">
        <v>-8.4863483899999995E-2</v>
      </c>
      <c r="F12736" s="46">
        <v>1</v>
      </c>
      <c r="G12736">
        <v>1.4943956</v>
      </c>
    </row>
    <row r="12737" spans="1:7" x14ac:dyDescent="0.2">
      <c r="A12737">
        <v>2014</v>
      </c>
      <c r="B12737">
        <v>11</v>
      </c>
      <c r="C12737">
        <v>13</v>
      </c>
      <c r="D12737">
        <v>-1.3987696000000001</v>
      </c>
      <c r="E12737">
        <v>-0.11216336</v>
      </c>
      <c r="F12737" s="46">
        <v>1</v>
      </c>
      <c r="G12737">
        <v>1.4032594</v>
      </c>
    </row>
    <row r="12738" spans="1:7" x14ac:dyDescent="0.2">
      <c r="A12738">
        <v>2014</v>
      </c>
      <c r="B12738">
        <v>11</v>
      </c>
      <c r="C12738">
        <v>14</v>
      </c>
      <c r="D12738">
        <v>-1.1019365000000001</v>
      </c>
      <c r="E12738">
        <v>-0.18066890999999999</v>
      </c>
      <c r="F12738" s="46">
        <v>1</v>
      </c>
      <c r="G12738">
        <v>1.1166491999999999</v>
      </c>
    </row>
    <row r="12739" spans="1:7" x14ac:dyDescent="0.2">
      <c r="A12739">
        <v>2014</v>
      </c>
      <c r="B12739">
        <v>11</v>
      </c>
      <c r="C12739">
        <v>15</v>
      </c>
      <c r="D12739">
        <v>-0.77773625000000002</v>
      </c>
      <c r="E12739">
        <v>-0.12522362000000001</v>
      </c>
      <c r="F12739" s="46">
        <v>1</v>
      </c>
      <c r="G12739">
        <v>0.78775287000000005</v>
      </c>
    </row>
    <row r="12740" spans="1:7" x14ac:dyDescent="0.2">
      <c r="A12740">
        <v>2014</v>
      </c>
      <c r="B12740">
        <v>11</v>
      </c>
      <c r="C12740">
        <v>16</v>
      </c>
      <c r="D12740">
        <v>-0.61815821999999998</v>
      </c>
      <c r="E12740">
        <v>-0.24143588999999999</v>
      </c>
      <c r="F12740" s="46">
        <v>1</v>
      </c>
      <c r="G12740">
        <v>0.66363459999999996</v>
      </c>
    </row>
    <row r="12741" spans="1:7" x14ac:dyDescent="0.2">
      <c r="A12741">
        <v>2014</v>
      </c>
      <c r="B12741">
        <v>11</v>
      </c>
      <c r="C12741">
        <v>17</v>
      </c>
      <c r="D12741">
        <v>-0.55485569999999995</v>
      </c>
      <c r="E12741">
        <v>-0.54837738999999996</v>
      </c>
      <c r="F12741" s="46">
        <v>1</v>
      </c>
      <c r="G12741">
        <v>0.78011702999999999</v>
      </c>
    </row>
    <row r="12742" spans="1:7" x14ac:dyDescent="0.2">
      <c r="A12742">
        <v>2014</v>
      </c>
      <c r="B12742">
        <v>11</v>
      </c>
      <c r="C12742">
        <v>18</v>
      </c>
      <c r="D12742">
        <v>-0.43569371000000001</v>
      </c>
      <c r="E12742">
        <v>-1.004294</v>
      </c>
      <c r="F12742" s="46">
        <v>2</v>
      </c>
      <c r="G12742">
        <v>1.0947309000000001</v>
      </c>
    </row>
    <row r="12743" spans="1:7" x14ac:dyDescent="0.2">
      <c r="A12743">
        <v>2014</v>
      </c>
      <c r="B12743">
        <v>11</v>
      </c>
      <c r="C12743">
        <v>19</v>
      </c>
      <c r="D12743">
        <v>-0.18041868999999999</v>
      </c>
      <c r="E12743">
        <v>-1.1361545</v>
      </c>
      <c r="F12743" s="46">
        <v>2</v>
      </c>
      <c r="G12743">
        <v>1.1503904</v>
      </c>
    </row>
    <row r="12744" spans="1:7" x14ac:dyDescent="0.2">
      <c r="A12744">
        <v>2014</v>
      </c>
      <c r="B12744">
        <v>11</v>
      </c>
      <c r="C12744">
        <v>20</v>
      </c>
      <c r="D12744">
        <v>0.14435423999999999</v>
      </c>
      <c r="E12744">
        <v>-1.3237287</v>
      </c>
      <c r="F12744" s="46">
        <v>3</v>
      </c>
      <c r="G12744">
        <v>1.3315763</v>
      </c>
    </row>
    <row r="12745" spans="1:7" x14ac:dyDescent="0.2">
      <c r="A12745">
        <v>2014</v>
      </c>
      <c r="B12745">
        <v>11</v>
      </c>
      <c r="C12745">
        <v>21</v>
      </c>
      <c r="D12745">
        <v>0.45269924</v>
      </c>
      <c r="E12745">
        <v>-1.7094830000000001</v>
      </c>
      <c r="F12745" s="46">
        <v>3</v>
      </c>
      <c r="G12745">
        <v>1.7684085</v>
      </c>
    </row>
    <row r="12746" spans="1:7" x14ac:dyDescent="0.2">
      <c r="A12746">
        <v>2014</v>
      </c>
      <c r="B12746">
        <v>11</v>
      </c>
      <c r="C12746">
        <v>22</v>
      </c>
      <c r="D12746">
        <v>0.61868179000000001</v>
      </c>
      <c r="E12746">
        <v>-1.8238673999999999</v>
      </c>
      <c r="F12746" s="46">
        <v>3</v>
      </c>
      <c r="G12746">
        <v>1.9259439</v>
      </c>
    </row>
    <row r="12747" spans="1:7" x14ac:dyDescent="0.2">
      <c r="A12747">
        <v>2014</v>
      </c>
      <c r="B12747">
        <v>11</v>
      </c>
      <c r="C12747">
        <v>23</v>
      </c>
      <c r="D12747">
        <v>0.73472989</v>
      </c>
      <c r="E12747">
        <v>-1.5990424999999999</v>
      </c>
      <c r="F12747" s="46">
        <v>3</v>
      </c>
      <c r="G12747">
        <v>1.7597628000000001</v>
      </c>
    </row>
    <row r="12748" spans="1:7" x14ac:dyDescent="0.2">
      <c r="A12748">
        <v>2014</v>
      </c>
      <c r="B12748">
        <v>11</v>
      </c>
      <c r="C12748">
        <v>24</v>
      </c>
      <c r="D12748">
        <v>0.46947840000000002</v>
      </c>
      <c r="E12748">
        <v>-1.4782966</v>
      </c>
      <c r="F12748" s="46">
        <v>3</v>
      </c>
      <c r="G12748">
        <v>1.5510546999999999</v>
      </c>
    </row>
    <row r="12749" spans="1:7" x14ac:dyDescent="0.2">
      <c r="A12749">
        <v>2014</v>
      </c>
      <c r="B12749">
        <v>11</v>
      </c>
      <c r="C12749">
        <v>25</v>
      </c>
      <c r="D12749">
        <v>0.69072776999999996</v>
      </c>
      <c r="E12749">
        <v>-1.4748593999999999</v>
      </c>
      <c r="F12749" s="46">
        <v>3</v>
      </c>
      <c r="G12749">
        <v>1.628593</v>
      </c>
    </row>
    <row r="12750" spans="1:7" x14ac:dyDescent="0.2">
      <c r="A12750">
        <v>2014</v>
      </c>
      <c r="B12750">
        <v>11</v>
      </c>
      <c r="C12750">
        <v>26</v>
      </c>
      <c r="D12750">
        <v>1.0940452000000001</v>
      </c>
      <c r="E12750">
        <v>-1.6537044999999999</v>
      </c>
      <c r="F12750" s="46">
        <v>3</v>
      </c>
      <c r="G12750">
        <v>1.9828448000000001</v>
      </c>
    </row>
    <row r="12751" spans="1:7" x14ac:dyDescent="0.2">
      <c r="A12751">
        <v>2014</v>
      </c>
      <c r="B12751">
        <v>11</v>
      </c>
      <c r="C12751">
        <v>27</v>
      </c>
      <c r="D12751">
        <v>1.3883966999999999</v>
      </c>
      <c r="E12751">
        <v>-1.5284791</v>
      </c>
      <c r="F12751" s="46">
        <v>3</v>
      </c>
      <c r="G12751">
        <v>2.0649199</v>
      </c>
    </row>
    <row r="12752" spans="1:7" x14ac:dyDescent="0.2">
      <c r="A12752">
        <v>2014</v>
      </c>
      <c r="B12752">
        <v>11</v>
      </c>
      <c r="C12752">
        <v>28</v>
      </c>
      <c r="D12752">
        <v>1.5971894</v>
      </c>
      <c r="E12752">
        <v>-1.1353964999999999</v>
      </c>
      <c r="F12752" s="46">
        <v>4</v>
      </c>
      <c r="G12752">
        <v>1.9596273</v>
      </c>
    </row>
    <row r="12753" spans="1:7" x14ac:dyDescent="0.2">
      <c r="A12753">
        <v>2014</v>
      </c>
      <c r="B12753">
        <v>11</v>
      </c>
      <c r="C12753">
        <v>29</v>
      </c>
      <c r="D12753">
        <v>2.1054246000000001</v>
      </c>
      <c r="E12753">
        <v>-0.72575009000000001</v>
      </c>
      <c r="F12753" s="46">
        <v>4</v>
      </c>
      <c r="G12753">
        <v>2.2269993000000001</v>
      </c>
    </row>
    <row r="12754" spans="1:7" x14ac:dyDescent="0.2">
      <c r="A12754">
        <v>2014</v>
      </c>
      <c r="B12754">
        <v>11</v>
      </c>
      <c r="C12754">
        <v>30</v>
      </c>
      <c r="D12754">
        <v>2.5037334000000002</v>
      </c>
      <c r="E12754" s="45">
        <v>-7.6989203699999995E-2</v>
      </c>
      <c r="F12754" s="46">
        <v>4</v>
      </c>
      <c r="G12754">
        <v>2.5049169</v>
      </c>
    </row>
    <row r="12755" spans="1:7" x14ac:dyDescent="0.2">
      <c r="A12755">
        <v>2014</v>
      </c>
      <c r="B12755">
        <v>12</v>
      </c>
      <c r="C12755">
        <v>1</v>
      </c>
      <c r="D12755">
        <v>2.4090308999999999</v>
      </c>
      <c r="E12755">
        <v>0.42657629000000002</v>
      </c>
      <c r="F12755" s="46">
        <v>5</v>
      </c>
      <c r="G12755">
        <v>2.4465072000000001</v>
      </c>
    </row>
    <row r="12756" spans="1:7" x14ac:dyDescent="0.2">
      <c r="A12756">
        <v>2014</v>
      </c>
      <c r="B12756">
        <v>12</v>
      </c>
      <c r="C12756">
        <v>2</v>
      </c>
      <c r="D12756">
        <v>2.1953782999999998</v>
      </c>
      <c r="E12756">
        <v>0.66352862000000001</v>
      </c>
      <c r="F12756" s="46">
        <v>5</v>
      </c>
      <c r="G12756">
        <v>2.2934594000000001</v>
      </c>
    </row>
    <row r="12757" spans="1:7" x14ac:dyDescent="0.2">
      <c r="A12757">
        <v>2014</v>
      </c>
      <c r="B12757">
        <v>12</v>
      </c>
      <c r="C12757">
        <v>3</v>
      </c>
      <c r="D12757">
        <v>1.8300966000000001</v>
      </c>
      <c r="E12757">
        <v>0.86070263000000002</v>
      </c>
      <c r="F12757" s="46">
        <v>5</v>
      </c>
      <c r="G12757">
        <v>2.0223903999999999</v>
      </c>
    </row>
    <row r="12758" spans="1:7" x14ac:dyDescent="0.2">
      <c r="A12758">
        <v>2014</v>
      </c>
      <c r="B12758">
        <v>12</v>
      </c>
      <c r="C12758">
        <v>4</v>
      </c>
      <c r="D12758">
        <v>1.3864681000000001</v>
      </c>
      <c r="E12758">
        <v>1.1796453</v>
      </c>
      <c r="F12758" s="46">
        <v>5</v>
      </c>
      <c r="G12758">
        <v>1.8204001000000001</v>
      </c>
    </row>
    <row r="12759" spans="1:7" x14ac:dyDescent="0.2">
      <c r="A12759">
        <v>2014</v>
      </c>
      <c r="B12759">
        <v>12</v>
      </c>
      <c r="C12759">
        <v>5</v>
      </c>
      <c r="D12759">
        <v>1.2797951999999999</v>
      </c>
      <c r="E12759">
        <v>1.4062790999999999</v>
      </c>
      <c r="F12759" s="46">
        <v>6</v>
      </c>
      <c r="G12759">
        <v>1.901446</v>
      </c>
    </row>
    <row r="12760" spans="1:7" x14ac:dyDescent="0.2">
      <c r="A12760">
        <v>2014</v>
      </c>
      <c r="B12760">
        <v>12</v>
      </c>
      <c r="C12760">
        <v>6</v>
      </c>
      <c r="D12760">
        <v>1.2114328000000001</v>
      </c>
      <c r="E12760">
        <v>1.6133686</v>
      </c>
      <c r="F12760" s="46">
        <v>6</v>
      </c>
      <c r="G12760">
        <v>2.0175550000000002</v>
      </c>
    </row>
    <row r="12761" spans="1:7" x14ac:dyDescent="0.2">
      <c r="A12761">
        <v>2014</v>
      </c>
      <c r="B12761">
        <v>12</v>
      </c>
      <c r="C12761">
        <v>7</v>
      </c>
      <c r="D12761">
        <v>1.0221032999999999</v>
      </c>
      <c r="E12761">
        <v>1.5896885000000001</v>
      </c>
      <c r="F12761" s="46">
        <v>6</v>
      </c>
      <c r="G12761">
        <v>1.8899219</v>
      </c>
    </row>
    <row r="12762" spans="1:7" x14ac:dyDescent="0.2">
      <c r="A12762">
        <v>2014</v>
      </c>
      <c r="B12762">
        <v>12</v>
      </c>
      <c r="C12762">
        <v>8</v>
      </c>
      <c r="D12762">
        <v>0.44510361999999998</v>
      </c>
      <c r="E12762">
        <v>1.4806451</v>
      </c>
      <c r="F12762" s="46">
        <v>6</v>
      </c>
      <c r="G12762">
        <v>1.5461005999999999</v>
      </c>
    </row>
    <row r="12763" spans="1:7" x14ac:dyDescent="0.2">
      <c r="A12763">
        <v>2014</v>
      </c>
      <c r="B12763">
        <v>12</v>
      </c>
      <c r="C12763">
        <v>9</v>
      </c>
      <c r="D12763" s="45">
        <v>6.2849721899999999E-3</v>
      </c>
      <c r="E12763">
        <v>1.3441354000000001</v>
      </c>
      <c r="F12763" s="46">
        <v>6</v>
      </c>
      <c r="G12763">
        <v>1.3441501</v>
      </c>
    </row>
    <row r="12764" spans="1:7" x14ac:dyDescent="0.2">
      <c r="A12764">
        <v>2014</v>
      </c>
      <c r="B12764">
        <v>12</v>
      </c>
      <c r="C12764">
        <v>10</v>
      </c>
      <c r="D12764">
        <v>-0.34983229999999998</v>
      </c>
      <c r="E12764">
        <v>0.92765503999999999</v>
      </c>
      <c r="F12764" s="46">
        <v>7</v>
      </c>
      <c r="G12764">
        <v>0.99142646999999995</v>
      </c>
    </row>
    <row r="12765" spans="1:7" x14ac:dyDescent="0.2">
      <c r="A12765">
        <v>2014</v>
      </c>
      <c r="B12765">
        <v>12</v>
      </c>
      <c r="C12765">
        <v>11</v>
      </c>
      <c r="D12765">
        <v>-0.56847071999999998</v>
      </c>
      <c r="E12765">
        <v>0.86256140000000003</v>
      </c>
      <c r="F12765" s="46">
        <v>7</v>
      </c>
      <c r="G12765">
        <v>1.0330397</v>
      </c>
    </row>
    <row r="12766" spans="1:7" x14ac:dyDescent="0.2">
      <c r="A12766">
        <v>2014</v>
      </c>
      <c r="B12766">
        <v>12</v>
      </c>
      <c r="C12766">
        <v>12</v>
      </c>
      <c r="D12766">
        <v>-0.63234246000000005</v>
      </c>
      <c r="E12766">
        <v>0.95884800000000003</v>
      </c>
      <c r="F12766" s="46">
        <v>7</v>
      </c>
      <c r="G12766">
        <v>1.1485846</v>
      </c>
    </row>
    <row r="12767" spans="1:7" x14ac:dyDescent="0.2">
      <c r="A12767">
        <v>2014</v>
      </c>
      <c r="B12767">
        <v>12</v>
      </c>
      <c r="C12767">
        <v>13</v>
      </c>
      <c r="D12767">
        <v>-0.61065804999999995</v>
      </c>
      <c r="E12767">
        <v>0.75604170999999998</v>
      </c>
      <c r="F12767" s="46">
        <v>7</v>
      </c>
      <c r="G12767">
        <v>0.97185509999999997</v>
      </c>
    </row>
    <row r="12768" spans="1:7" x14ac:dyDescent="0.2">
      <c r="A12768">
        <v>2014</v>
      </c>
      <c r="B12768">
        <v>12</v>
      </c>
      <c r="C12768">
        <v>14</v>
      </c>
      <c r="D12768">
        <v>-0.143814</v>
      </c>
      <c r="E12768">
        <v>0.51895303000000004</v>
      </c>
      <c r="F12768" s="46">
        <v>7</v>
      </c>
      <c r="G12768">
        <v>0.53851157000000005</v>
      </c>
    </row>
    <row r="12769" spans="1:7" x14ac:dyDescent="0.2">
      <c r="A12769">
        <v>2014</v>
      </c>
      <c r="B12769">
        <v>12</v>
      </c>
      <c r="C12769">
        <v>15</v>
      </c>
      <c r="D12769" s="45">
        <v>7.9858221100000001E-2</v>
      </c>
      <c r="E12769">
        <v>0.25985381000000002</v>
      </c>
      <c r="F12769" s="46">
        <v>6</v>
      </c>
      <c r="G12769">
        <v>0.27184802000000002</v>
      </c>
    </row>
    <row r="12770" spans="1:7" x14ac:dyDescent="0.2">
      <c r="A12770">
        <v>2014</v>
      </c>
      <c r="B12770">
        <v>12</v>
      </c>
      <c r="C12770">
        <v>16</v>
      </c>
      <c r="D12770">
        <v>0.13496938</v>
      </c>
      <c r="E12770" s="45">
        <v>4.0806897000000002E-2</v>
      </c>
      <c r="F12770" s="46">
        <v>5</v>
      </c>
      <c r="G12770">
        <v>0.14100333000000001</v>
      </c>
    </row>
    <row r="12771" spans="1:7" x14ac:dyDescent="0.2">
      <c r="A12771">
        <v>2014</v>
      </c>
      <c r="B12771">
        <v>12</v>
      </c>
      <c r="C12771">
        <v>17</v>
      </c>
      <c r="D12771">
        <v>0.25941600999999997</v>
      </c>
      <c r="E12771">
        <v>-0.49929382999999999</v>
      </c>
      <c r="F12771" s="46">
        <v>3</v>
      </c>
      <c r="G12771">
        <v>0.56266421</v>
      </c>
    </row>
    <row r="12772" spans="1:7" x14ac:dyDescent="0.2">
      <c r="A12772">
        <v>2014</v>
      </c>
      <c r="B12772">
        <v>12</v>
      </c>
      <c r="C12772">
        <v>18</v>
      </c>
      <c r="D12772">
        <v>0.36807075</v>
      </c>
      <c r="E12772">
        <v>-0.83792149999999999</v>
      </c>
      <c r="F12772" s="46">
        <v>3</v>
      </c>
      <c r="G12772">
        <v>0.91519861999999996</v>
      </c>
    </row>
    <row r="12773" spans="1:7" x14ac:dyDescent="0.2">
      <c r="A12773">
        <v>2014</v>
      </c>
      <c r="B12773">
        <v>12</v>
      </c>
      <c r="C12773">
        <v>19</v>
      </c>
      <c r="D12773">
        <v>0.63808018</v>
      </c>
      <c r="E12773">
        <v>-0.94240963</v>
      </c>
      <c r="F12773" s="46">
        <v>3</v>
      </c>
      <c r="G12773">
        <v>1.1381047</v>
      </c>
    </row>
    <row r="12774" spans="1:7" x14ac:dyDescent="0.2">
      <c r="A12774">
        <v>2014</v>
      </c>
      <c r="B12774">
        <v>12</v>
      </c>
      <c r="C12774">
        <v>20</v>
      </c>
      <c r="D12774">
        <v>0.85821068</v>
      </c>
      <c r="E12774">
        <v>-1.0215552999999999</v>
      </c>
      <c r="F12774" s="46">
        <v>3</v>
      </c>
      <c r="G12774">
        <v>1.3342042000000001</v>
      </c>
    </row>
    <row r="12775" spans="1:7" x14ac:dyDescent="0.2">
      <c r="A12775">
        <v>2014</v>
      </c>
      <c r="B12775">
        <v>12</v>
      </c>
      <c r="C12775">
        <v>21</v>
      </c>
      <c r="D12775">
        <v>1.0592163999999999</v>
      </c>
      <c r="E12775">
        <v>-1.2601633000000001</v>
      </c>
      <c r="F12775" s="46">
        <v>3</v>
      </c>
      <c r="G12775">
        <v>1.6461929</v>
      </c>
    </row>
    <row r="12776" spans="1:7" x14ac:dyDescent="0.2">
      <c r="A12776">
        <v>2014</v>
      </c>
      <c r="B12776">
        <v>12</v>
      </c>
      <c r="C12776">
        <v>22</v>
      </c>
      <c r="D12776">
        <v>1.0280123999999999</v>
      </c>
      <c r="E12776">
        <v>-1.3130902</v>
      </c>
      <c r="F12776" s="46">
        <v>3</v>
      </c>
      <c r="G12776">
        <v>1.6676377</v>
      </c>
    </row>
    <row r="12777" spans="1:7" x14ac:dyDescent="0.2">
      <c r="A12777">
        <v>2014</v>
      </c>
      <c r="B12777">
        <v>12</v>
      </c>
      <c r="C12777">
        <v>23</v>
      </c>
      <c r="D12777">
        <v>0.89275300999999996</v>
      </c>
      <c r="E12777">
        <v>-1.4395640000000001</v>
      </c>
      <c r="F12777" s="46">
        <v>3</v>
      </c>
      <c r="G12777">
        <v>1.6939162999999999</v>
      </c>
    </row>
    <row r="12778" spans="1:7" x14ac:dyDescent="0.2">
      <c r="A12778">
        <v>2014</v>
      </c>
      <c r="B12778">
        <v>12</v>
      </c>
      <c r="C12778">
        <v>24</v>
      </c>
      <c r="D12778">
        <v>0.70843571000000005</v>
      </c>
      <c r="E12778">
        <v>-1.3648115000000001</v>
      </c>
      <c r="F12778" s="46">
        <v>3</v>
      </c>
      <c r="G12778">
        <v>1.5377228999999999</v>
      </c>
    </row>
    <row r="12779" spans="1:7" x14ac:dyDescent="0.2">
      <c r="A12779">
        <v>2014</v>
      </c>
      <c r="B12779">
        <v>12</v>
      </c>
      <c r="C12779">
        <v>25</v>
      </c>
      <c r="D12779">
        <v>0.97673737999999999</v>
      </c>
      <c r="E12779">
        <v>-1.1393628</v>
      </c>
      <c r="F12779" s="46">
        <v>3</v>
      </c>
      <c r="G12779">
        <v>1.500721</v>
      </c>
    </row>
    <row r="12780" spans="1:7" x14ac:dyDescent="0.2">
      <c r="A12780">
        <v>2014</v>
      </c>
      <c r="B12780">
        <v>12</v>
      </c>
      <c r="C12780">
        <v>26</v>
      </c>
      <c r="D12780">
        <v>1.2571460999999999</v>
      </c>
      <c r="E12780">
        <v>-0.78137213000000005</v>
      </c>
      <c r="F12780" s="46">
        <v>4</v>
      </c>
      <c r="G12780">
        <v>1.4801887</v>
      </c>
    </row>
    <row r="12781" spans="1:7" x14ac:dyDescent="0.2">
      <c r="A12781">
        <v>2014</v>
      </c>
      <c r="B12781">
        <v>12</v>
      </c>
      <c r="C12781">
        <v>27</v>
      </c>
      <c r="D12781">
        <v>1.1475313</v>
      </c>
      <c r="E12781">
        <v>-0.55890857999999999</v>
      </c>
      <c r="F12781" s="46">
        <v>4</v>
      </c>
      <c r="G12781">
        <v>1.2764039</v>
      </c>
    </row>
    <row r="12782" spans="1:7" x14ac:dyDescent="0.2">
      <c r="A12782">
        <v>2014</v>
      </c>
      <c r="B12782">
        <v>12</v>
      </c>
      <c r="C12782">
        <v>28</v>
      </c>
      <c r="D12782">
        <v>1.1802642000000001</v>
      </c>
      <c r="E12782">
        <v>-0.30016404000000002</v>
      </c>
      <c r="F12782" s="46">
        <v>4</v>
      </c>
      <c r="G12782">
        <v>1.2178351000000001</v>
      </c>
    </row>
    <row r="12783" spans="1:7" x14ac:dyDescent="0.2">
      <c r="A12783">
        <v>2014</v>
      </c>
      <c r="B12783">
        <v>12</v>
      </c>
      <c r="C12783">
        <v>29</v>
      </c>
      <c r="D12783">
        <v>0.97875129999999999</v>
      </c>
      <c r="E12783">
        <v>-0.24873972999999999</v>
      </c>
      <c r="F12783" s="46">
        <v>4</v>
      </c>
      <c r="G12783">
        <v>1.0098640999999999</v>
      </c>
    </row>
    <row r="12784" spans="1:7" x14ac:dyDescent="0.2">
      <c r="A12784">
        <v>2014</v>
      </c>
      <c r="B12784">
        <v>12</v>
      </c>
      <c r="C12784">
        <v>30</v>
      </c>
      <c r="D12784">
        <v>1.3587514999999999</v>
      </c>
      <c r="E12784" s="45">
        <v>3.6820273799999997E-2</v>
      </c>
      <c r="F12784" s="46">
        <v>5</v>
      </c>
      <c r="G12784">
        <v>1.3592503</v>
      </c>
    </row>
    <row r="12785" spans="1:7" x14ac:dyDescent="0.2">
      <c r="A12785">
        <v>2014</v>
      </c>
      <c r="B12785">
        <v>12</v>
      </c>
      <c r="C12785">
        <v>31</v>
      </c>
      <c r="D12785">
        <v>1.3998473</v>
      </c>
      <c r="E12785">
        <v>0.14664583</v>
      </c>
      <c r="F12785" s="46">
        <v>5</v>
      </c>
      <c r="G12785">
        <v>1.4075074999999999</v>
      </c>
    </row>
    <row r="12786" spans="1:7" x14ac:dyDescent="0.2">
      <c r="A12786">
        <v>2015</v>
      </c>
      <c r="B12786">
        <v>1</v>
      </c>
      <c r="C12786">
        <v>1</v>
      </c>
      <c r="D12786">
        <v>1.6251949000000001</v>
      </c>
      <c r="E12786">
        <v>0.14258501000000001</v>
      </c>
      <c r="F12786" s="46">
        <v>5</v>
      </c>
      <c r="G12786">
        <v>1.6314377</v>
      </c>
    </row>
    <row r="12787" spans="1:7" x14ac:dyDescent="0.2">
      <c r="A12787">
        <v>2015</v>
      </c>
      <c r="B12787">
        <v>1</v>
      </c>
      <c r="C12787">
        <v>2</v>
      </c>
      <c r="D12787">
        <v>1.2486203</v>
      </c>
      <c r="E12787">
        <v>0.17176525000000001</v>
      </c>
      <c r="F12787" s="46">
        <v>5</v>
      </c>
      <c r="G12787">
        <v>1.2603793000000001</v>
      </c>
    </row>
    <row r="12788" spans="1:7" x14ac:dyDescent="0.2">
      <c r="A12788">
        <v>2015</v>
      </c>
      <c r="B12788">
        <v>1</v>
      </c>
      <c r="C12788">
        <v>3</v>
      </c>
      <c r="D12788">
        <v>1.1880033000000001</v>
      </c>
      <c r="E12788">
        <v>0.65394622000000002</v>
      </c>
      <c r="F12788" s="46">
        <v>5</v>
      </c>
      <c r="G12788">
        <v>1.3560964</v>
      </c>
    </row>
    <row r="12789" spans="1:7" x14ac:dyDescent="0.2">
      <c r="A12789">
        <v>2015</v>
      </c>
      <c r="B12789">
        <v>1</v>
      </c>
      <c r="C12789">
        <v>4</v>
      </c>
      <c r="D12789">
        <v>1.2783009000000001</v>
      </c>
      <c r="E12789">
        <v>1.0699999</v>
      </c>
      <c r="F12789" s="46">
        <v>5</v>
      </c>
      <c r="G12789">
        <v>1.6670191999999999</v>
      </c>
    </row>
    <row r="12790" spans="1:7" x14ac:dyDescent="0.2">
      <c r="A12790">
        <v>2015</v>
      </c>
      <c r="B12790">
        <v>1</v>
      </c>
      <c r="C12790">
        <v>5</v>
      </c>
      <c r="D12790">
        <v>1.6106465000000001</v>
      </c>
      <c r="E12790">
        <v>1.516953</v>
      </c>
      <c r="F12790" s="46">
        <v>5</v>
      </c>
      <c r="G12790">
        <v>2.212539</v>
      </c>
    </row>
    <row r="12791" spans="1:7" x14ac:dyDescent="0.2">
      <c r="A12791">
        <v>2015</v>
      </c>
      <c r="B12791">
        <v>1</v>
      </c>
      <c r="C12791">
        <v>6</v>
      </c>
      <c r="D12791">
        <v>1.8545455</v>
      </c>
      <c r="E12791">
        <v>1.4343716</v>
      </c>
      <c r="F12791" s="46">
        <v>5</v>
      </c>
      <c r="G12791">
        <v>2.3445171999999999</v>
      </c>
    </row>
    <row r="12792" spans="1:7" x14ac:dyDescent="0.2">
      <c r="A12792">
        <v>2015</v>
      </c>
      <c r="B12792">
        <v>1</v>
      </c>
      <c r="C12792">
        <v>7</v>
      </c>
      <c r="D12792">
        <v>2.0252588</v>
      </c>
      <c r="E12792">
        <v>1.5465183</v>
      </c>
      <c r="F12792" s="46">
        <v>5</v>
      </c>
      <c r="G12792">
        <v>2.5482135000000001</v>
      </c>
    </row>
    <row r="12793" spans="1:7" x14ac:dyDescent="0.2">
      <c r="A12793">
        <v>2015</v>
      </c>
      <c r="B12793">
        <v>1</v>
      </c>
      <c r="C12793">
        <v>8</v>
      </c>
      <c r="D12793">
        <v>1.851416</v>
      </c>
      <c r="E12793">
        <v>1.968979</v>
      </c>
      <c r="F12793" s="46">
        <v>6</v>
      </c>
      <c r="G12793">
        <v>2.7027060999999999</v>
      </c>
    </row>
    <row r="12794" spans="1:7" x14ac:dyDescent="0.2">
      <c r="A12794">
        <v>2015</v>
      </c>
      <c r="B12794">
        <v>1</v>
      </c>
      <c r="C12794">
        <v>9</v>
      </c>
      <c r="D12794">
        <v>1.8164032999999999</v>
      </c>
      <c r="E12794">
        <v>2.3321860000000001</v>
      </c>
      <c r="F12794" s="46">
        <v>6</v>
      </c>
      <c r="G12794">
        <v>2.9560806999999998</v>
      </c>
    </row>
    <row r="12795" spans="1:7" x14ac:dyDescent="0.2">
      <c r="A12795">
        <v>2015</v>
      </c>
      <c r="B12795">
        <v>1</v>
      </c>
      <c r="C12795">
        <v>10</v>
      </c>
      <c r="D12795">
        <v>1.5582062000000001</v>
      </c>
      <c r="E12795">
        <v>2.3787622000000002</v>
      </c>
      <c r="F12795" s="46">
        <v>6</v>
      </c>
      <c r="G12795">
        <v>2.8436800999999998</v>
      </c>
    </row>
    <row r="12796" spans="1:7" x14ac:dyDescent="0.2">
      <c r="A12796">
        <v>2015</v>
      </c>
      <c r="B12796">
        <v>1</v>
      </c>
      <c r="C12796">
        <v>11</v>
      </c>
      <c r="D12796">
        <v>1.1375474999999999</v>
      </c>
      <c r="E12796">
        <v>2.4343998</v>
      </c>
      <c r="F12796" s="46">
        <v>6</v>
      </c>
      <c r="G12796">
        <v>2.6870645999999998</v>
      </c>
    </row>
    <row r="12797" spans="1:7" x14ac:dyDescent="0.2">
      <c r="A12797">
        <v>2015</v>
      </c>
      <c r="B12797">
        <v>1</v>
      </c>
      <c r="C12797">
        <v>12</v>
      </c>
      <c r="D12797">
        <v>0.54703164000000004</v>
      </c>
      <c r="E12797">
        <v>2.0533149000000002</v>
      </c>
      <c r="F12797" s="46">
        <v>6</v>
      </c>
      <c r="G12797">
        <v>2.1249342000000002</v>
      </c>
    </row>
    <row r="12798" spans="1:7" x14ac:dyDescent="0.2">
      <c r="A12798">
        <v>2015</v>
      </c>
      <c r="B12798">
        <v>1</v>
      </c>
      <c r="C12798">
        <v>13</v>
      </c>
      <c r="D12798">
        <v>0.1230328</v>
      </c>
      <c r="E12798">
        <v>1.6365780999999999</v>
      </c>
      <c r="F12798" s="46">
        <v>6</v>
      </c>
      <c r="G12798">
        <v>1.6411960999999999</v>
      </c>
    </row>
    <row r="12799" spans="1:7" x14ac:dyDescent="0.2">
      <c r="A12799">
        <v>2015</v>
      </c>
      <c r="B12799">
        <v>1</v>
      </c>
      <c r="C12799">
        <v>14</v>
      </c>
      <c r="D12799">
        <v>-0.24082644</v>
      </c>
      <c r="E12799">
        <v>1.4070052</v>
      </c>
      <c r="F12799" s="46">
        <v>7</v>
      </c>
      <c r="G12799">
        <v>1.4274666</v>
      </c>
    </row>
    <row r="12800" spans="1:7" x14ac:dyDescent="0.2">
      <c r="A12800">
        <v>2015</v>
      </c>
      <c r="B12800">
        <v>1</v>
      </c>
      <c r="C12800">
        <v>15</v>
      </c>
      <c r="D12800">
        <v>-0.78665565999999998</v>
      </c>
      <c r="E12800">
        <v>1.2778649</v>
      </c>
      <c r="F12800" s="46">
        <v>7</v>
      </c>
      <c r="G12800">
        <v>1.5005885000000001</v>
      </c>
    </row>
    <row r="12801" spans="1:7" x14ac:dyDescent="0.2">
      <c r="A12801">
        <v>2015</v>
      </c>
      <c r="B12801">
        <v>1</v>
      </c>
      <c r="C12801">
        <v>16</v>
      </c>
      <c r="D12801">
        <v>-1.042851</v>
      </c>
      <c r="E12801">
        <v>1.2270072000000001</v>
      </c>
      <c r="F12801" s="46">
        <v>7</v>
      </c>
      <c r="G12801">
        <v>1.6103057999999999</v>
      </c>
    </row>
    <row r="12802" spans="1:7" x14ac:dyDescent="0.2">
      <c r="A12802">
        <v>2015</v>
      </c>
      <c r="B12802">
        <v>1</v>
      </c>
      <c r="C12802">
        <v>17</v>
      </c>
      <c r="D12802">
        <v>-1.1338956</v>
      </c>
      <c r="E12802">
        <v>0.90012031999999997</v>
      </c>
      <c r="F12802" s="46">
        <v>8</v>
      </c>
      <c r="G12802">
        <v>1.4477347</v>
      </c>
    </row>
    <row r="12803" spans="1:7" x14ac:dyDescent="0.2">
      <c r="A12803">
        <v>2015</v>
      </c>
      <c r="B12803">
        <v>1</v>
      </c>
      <c r="C12803">
        <v>18</v>
      </c>
      <c r="D12803">
        <v>-1.1097068999999999</v>
      </c>
      <c r="E12803">
        <v>0.81429523000000004</v>
      </c>
      <c r="F12803" s="46">
        <v>8</v>
      </c>
      <c r="G12803">
        <v>1.3764179000000001</v>
      </c>
    </row>
    <row r="12804" spans="1:7" x14ac:dyDescent="0.2">
      <c r="A12804">
        <v>2015</v>
      </c>
      <c r="B12804">
        <v>1</v>
      </c>
      <c r="C12804">
        <v>19</v>
      </c>
      <c r="D12804">
        <v>-0.83134012999999995</v>
      </c>
      <c r="E12804">
        <v>0.81951404000000005</v>
      </c>
      <c r="F12804" s="46">
        <v>8</v>
      </c>
      <c r="G12804">
        <v>1.1673602000000001</v>
      </c>
    </row>
    <row r="12805" spans="1:7" x14ac:dyDescent="0.2">
      <c r="A12805">
        <v>2015</v>
      </c>
      <c r="B12805">
        <v>1</v>
      </c>
      <c r="C12805">
        <v>20</v>
      </c>
      <c r="D12805">
        <v>-0.73065840999999998</v>
      </c>
      <c r="E12805">
        <v>1.042276</v>
      </c>
      <c r="F12805" s="46">
        <v>7</v>
      </c>
      <c r="G12805">
        <v>1.2728713</v>
      </c>
    </row>
    <row r="12806" spans="1:7" x14ac:dyDescent="0.2">
      <c r="A12806">
        <v>2015</v>
      </c>
      <c r="B12806">
        <v>1</v>
      </c>
      <c r="C12806">
        <v>21</v>
      </c>
      <c r="D12806">
        <v>-0.82885259</v>
      </c>
      <c r="E12806">
        <v>1.1213251</v>
      </c>
      <c r="F12806" s="46">
        <v>7</v>
      </c>
      <c r="G12806">
        <v>1.3944055</v>
      </c>
    </row>
    <row r="12807" spans="1:7" x14ac:dyDescent="0.2">
      <c r="A12807">
        <v>2015</v>
      </c>
      <c r="B12807">
        <v>1</v>
      </c>
      <c r="C12807">
        <v>22</v>
      </c>
      <c r="D12807">
        <v>-0.88787627000000002</v>
      </c>
      <c r="E12807">
        <v>1.1243407000000001</v>
      </c>
      <c r="F12807" s="46">
        <v>7</v>
      </c>
      <c r="G12807">
        <v>1.4326430999999999</v>
      </c>
    </row>
    <row r="12808" spans="1:7" x14ac:dyDescent="0.2">
      <c r="A12808">
        <v>2015</v>
      </c>
      <c r="B12808">
        <v>1</v>
      </c>
      <c r="C12808">
        <v>23</v>
      </c>
      <c r="D12808">
        <v>-0.89015602999999999</v>
      </c>
      <c r="E12808">
        <v>0.73530512999999997</v>
      </c>
      <c r="F12808" s="46">
        <v>8</v>
      </c>
      <c r="G12808">
        <v>1.1545783999999999</v>
      </c>
    </row>
    <row r="12809" spans="1:7" x14ac:dyDescent="0.2">
      <c r="A12809">
        <v>2015</v>
      </c>
      <c r="B12809">
        <v>1</v>
      </c>
      <c r="C12809">
        <v>24</v>
      </c>
      <c r="D12809">
        <v>-0.91109454999999995</v>
      </c>
      <c r="E12809">
        <v>0.54952847999999999</v>
      </c>
      <c r="F12809" s="46">
        <v>8</v>
      </c>
      <c r="G12809">
        <v>1.06399</v>
      </c>
    </row>
    <row r="12810" spans="1:7" x14ac:dyDescent="0.2">
      <c r="A12810">
        <v>2015</v>
      </c>
      <c r="B12810">
        <v>1</v>
      </c>
      <c r="C12810">
        <v>25</v>
      </c>
      <c r="D12810">
        <v>-0.86101907</v>
      </c>
      <c r="E12810">
        <v>0.64478533999999998</v>
      </c>
      <c r="F12810" s="46">
        <v>8</v>
      </c>
      <c r="G12810">
        <v>1.0756867000000001</v>
      </c>
    </row>
    <row r="12811" spans="1:7" x14ac:dyDescent="0.2">
      <c r="A12811">
        <v>2015</v>
      </c>
      <c r="B12811">
        <v>1</v>
      </c>
      <c r="C12811">
        <v>26</v>
      </c>
      <c r="D12811">
        <v>-0.68592529999999996</v>
      </c>
      <c r="E12811">
        <v>0.51480150000000002</v>
      </c>
      <c r="F12811" s="46">
        <v>8</v>
      </c>
      <c r="G12811">
        <v>0.85762119000000003</v>
      </c>
    </row>
    <row r="12812" spans="1:7" x14ac:dyDescent="0.2">
      <c r="A12812">
        <v>2015</v>
      </c>
      <c r="B12812">
        <v>1</v>
      </c>
      <c r="C12812">
        <v>27</v>
      </c>
      <c r="D12812">
        <v>-0.31627917</v>
      </c>
      <c r="E12812">
        <v>0.6706664</v>
      </c>
      <c r="F12812" s="46">
        <v>7</v>
      </c>
      <c r="G12812">
        <v>0.74150252000000005</v>
      </c>
    </row>
    <row r="12813" spans="1:7" x14ac:dyDescent="0.2">
      <c r="A12813">
        <v>2015</v>
      </c>
      <c r="B12813">
        <v>1</v>
      </c>
      <c r="C12813">
        <v>28</v>
      </c>
      <c r="D12813">
        <v>0.14171575</v>
      </c>
      <c r="E12813">
        <v>0.73088646000000002</v>
      </c>
      <c r="F12813" s="46">
        <v>6</v>
      </c>
      <c r="G12813">
        <v>0.74449873</v>
      </c>
    </row>
    <row r="12814" spans="1:7" x14ac:dyDescent="0.2">
      <c r="A12814">
        <v>2015</v>
      </c>
      <c r="B12814">
        <v>1</v>
      </c>
      <c r="C12814">
        <v>29</v>
      </c>
      <c r="D12814">
        <v>0.23048711999999999</v>
      </c>
      <c r="E12814">
        <v>0.59833073999999997</v>
      </c>
      <c r="F12814" s="46">
        <v>6</v>
      </c>
      <c r="G12814">
        <v>0.64118951999999996</v>
      </c>
    </row>
    <row r="12815" spans="1:7" x14ac:dyDescent="0.2">
      <c r="A12815">
        <v>2015</v>
      </c>
      <c r="B12815">
        <v>1</v>
      </c>
      <c r="C12815">
        <v>30</v>
      </c>
      <c r="D12815">
        <v>0.24225362</v>
      </c>
      <c r="E12815">
        <v>0.88292813000000003</v>
      </c>
      <c r="F12815" s="46">
        <v>6</v>
      </c>
      <c r="G12815">
        <v>0.91555934999999999</v>
      </c>
    </row>
    <row r="12816" spans="1:7" x14ac:dyDescent="0.2">
      <c r="A12816">
        <v>2015</v>
      </c>
      <c r="B12816">
        <v>1</v>
      </c>
      <c r="C12816">
        <v>31</v>
      </c>
      <c r="D12816">
        <v>0.22780392999999999</v>
      </c>
      <c r="E12816">
        <v>1.0462811000000001</v>
      </c>
      <c r="F12816" s="46">
        <v>6</v>
      </c>
      <c r="G12816">
        <v>1.0707935</v>
      </c>
    </row>
    <row r="12817" spans="1:7" x14ac:dyDescent="0.2">
      <c r="A12817">
        <v>2015</v>
      </c>
      <c r="B12817">
        <v>2</v>
      </c>
      <c r="C12817">
        <v>1</v>
      </c>
      <c r="D12817">
        <v>0.16112267999999999</v>
      </c>
      <c r="E12817">
        <v>0.88929391000000002</v>
      </c>
      <c r="F12817" s="46">
        <v>6</v>
      </c>
      <c r="G12817">
        <v>0.90377218000000004</v>
      </c>
    </row>
    <row r="12818" spans="1:7" x14ac:dyDescent="0.2">
      <c r="A12818">
        <v>2015</v>
      </c>
      <c r="B12818">
        <v>2</v>
      </c>
      <c r="C12818">
        <v>2</v>
      </c>
      <c r="D12818" s="45">
        <v>-1.6399784000000001E-2</v>
      </c>
      <c r="E12818">
        <v>1.2254716999999999</v>
      </c>
      <c r="F12818" s="46">
        <v>7</v>
      </c>
      <c r="G12818">
        <v>1.2255814</v>
      </c>
    </row>
    <row r="12819" spans="1:7" x14ac:dyDescent="0.2">
      <c r="A12819">
        <v>2015</v>
      </c>
      <c r="B12819">
        <v>2</v>
      </c>
      <c r="C12819">
        <v>3</v>
      </c>
      <c r="D12819">
        <v>-0.15971178</v>
      </c>
      <c r="E12819">
        <v>1.6221159000000001</v>
      </c>
      <c r="F12819" s="46">
        <v>7</v>
      </c>
      <c r="G12819">
        <v>1.6299595</v>
      </c>
    </row>
    <row r="12820" spans="1:7" x14ac:dyDescent="0.2">
      <c r="A12820">
        <v>2015</v>
      </c>
      <c r="B12820">
        <v>2</v>
      </c>
      <c r="C12820">
        <v>4</v>
      </c>
      <c r="D12820">
        <v>-0.33185049999999999</v>
      </c>
      <c r="E12820">
        <v>1.3902175000000001</v>
      </c>
      <c r="F12820" s="46">
        <v>7</v>
      </c>
      <c r="G12820">
        <v>1.4292758999999999</v>
      </c>
    </row>
    <row r="12821" spans="1:7" x14ac:dyDescent="0.2">
      <c r="A12821">
        <v>2015</v>
      </c>
      <c r="B12821">
        <v>2</v>
      </c>
      <c r="C12821">
        <v>5</v>
      </c>
      <c r="D12821">
        <v>-0.98643946999999998</v>
      </c>
      <c r="E12821">
        <v>1.0227128999999999</v>
      </c>
      <c r="F12821" s="46">
        <v>7</v>
      </c>
      <c r="G12821">
        <v>1.4209168000000001</v>
      </c>
    </row>
    <row r="12822" spans="1:7" x14ac:dyDescent="0.2">
      <c r="A12822">
        <v>2015</v>
      </c>
      <c r="B12822">
        <v>2</v>
      </c>
      <c r="C12822">
        <v>6</v>
      </c>
      <c r="D12822">
        <v>-1.4348859</v>
      </c>
      <c r="E12822">
        <v>0.67124313000000002</v>
      </c>
      <c r="F12822" s="46">
        <v>8</v>
      </c>
      <c r="G12822">
        <v>1.5841289999999999</v>
      </c>
    </row>
    <row r="12823" spans="1:7" x14ac:dyDescent="0.2">
      <c r="A12823">
        <v>2015</v>
      </c>
      <c r="B12823">
        <v>2</v>
      </c>
      <c r="C12823">
        <v>7</v>
      </c>
      <c r="D12823">
        <v>-1.5604233999999999</v>
      </c>
      <c r="E12823">
        <v>0.3952311</v>
      </c>
      <c r="F12823" s="46">
        <v>8</v>
      </c>
      <c r="G12823">
        <v>1.6096983</v>
      </c>
    </row>
    <row r="12824" spans="1:7" x14ac:dyDescent="0.2">
      <c r="A12824">
        <v>2015</v>
      </c>
      <c r="B12824">
        <v>2</v>
      </c>
      <c r="C12824">
        <v>8</v>
      </c>
      <c r="D12824">
        <v>-1.4312278</v>
      </c>
      <c r="E12824">
        <v>0.26967928000000002</v>
      </c>
      <c r="F12824" s="46">
        <v>8</v>
      </c>
      <c r="G12824">
        <v>1.4564134</v>
      </c>
    </row>
    <row r="12825" spans="1:7" x14ac:dyDescent="0.2">
      <c r="A12825">
        <v>2015</v>
      </c>
      <c r="B12825">
        <v>2</v>
      </c>
      <c r="C12825">
        <v>9</v>
      </c>
      <c r="D12825">
        <v>-1.1867548000000001</v>
      </c>
      <c r="E12825">
        <v>0.45441005000000001</v>
      </c>
      <c r="F12825" s="46">
        <v>8</v>
      </c>
      <c r="G12825">
        <v>1.2707776</v>
      </c>
    </row>
    <row r="12826" spans="1:7" x14ac:dyDescent="0.2">
      <c r="A12826">
        <v>2015</v>
      </c>
      <c r="B12826">
        <v>2</v>
      </c>
      <c r="C12826">
        <v>10</v>
      </c>
      <c r="D12826">
        <v>-1.0644465999999999</v>
      </c>
      <c r="E12826">
        <v>0.72489320999999995</v>
      </c>
      <c r="F12826" s="46">
        <v>8</v>
      </c>
      <c r="G12826">
        <v>1.2878339999999999</v>
      </c>
    </row>
    <row r="12827" spans="1:7" x14ac:dyDescent="0.2">
      <c r="A12827">
        <v>2015</v>
      </c>
      <c r="B12827">
        <v>2</v>
      </c>
      <c r="C12827">
        <v>11</v>
      </c>
      <c r="D12827">
        <v>-0.75903648000000001</v>
      </c>
      <c r="E12827">
        <v>0.85522872000000005</v>
      </c>
      <c r="F12827" s="46">
        <v>7</v>
      </c>
      <c r="G12827">
        <v>1.1434827000000001</v>
      </c>
    </row>
    <row r="12828" spans="1:7" x14ac:dyDescent="0.2">
      <c r="A12828">
        <v>2015</v>
      </c>
      <c r="B12828">
        <v>2</v>
      </c>
      <c r="C12828">
        <v>12</v>
      </c>
      <c r="D12828">
        <v>-0.40212861</v>
      </c>
      <c r="E12828">
        <v>0.97931188000000002</v>
      </c>
      <c r="F12828" s="46">
        <v>7</v>
      </c>
      <c r="G12828">
        <v>1.0586591999999999</v>
      </c>
    </row>
    <row r="12829" spans="1:7" x14ac:dyDescent="0.2">
      <c r="A12829">
        <v>2015</v>
      </c>
      <c r="B12829">
        <v>2</v>
      </c>
      <c r="C12829">
        <v>13</v>
      </c>
      <c r="D12829" s="45">
        <v>5.5570341600000003E-2</v>
      </c>
      <c r="E12829">
        <v>0.86492616</v>
      </c>
      <c r="F12829" s="46">
        <v>6</v>
      </c>
      <c r="G12829">
        <v>0.86670946999999998</v>
      </c>
    </row>
    <row r="12830" spans="1:7" x14ac:dyDescent="0.2">
      <c r="A12830">
        <v>2015</v>
      </c>
      <c r="B12830">
        <v>2</v>
      </c>
      <c r="C12830">
        <v>14</v>
      </c>
      <c r="D12830">
        <v>0.10512976</v>
      </c>
      <c r="E12830">
        <v>0.76254719000000004</v>
      </c>
      <c r="F12830" s="46">
        <v>6</v>
      </c>
      <c r="G12830">
        <v>0.76976001000000005</v>
      </c>
    </row>
    <row r="12831" spans="1:7" x14ac:dyDescent="0.2">
      <c r="A12831">
        <v>2015</v>
      </c>
      <c r="B12831">
        <v>2</v>
      </c>
      <c r="C12831">
        <v>15</v>
      </c>
      <c r="D12831" s="45">
        <v>4.62068245E-2</v>
      </c>
      <c r="E12831">
        <v>0.57939421999999996</v>
      </c>
      <c r="F12831" s="46">
        <v>6</v>
      </c>
      <c r="G12831">
        <v>0.58123380000000002</v>
      </c>
    </row>
    <row r="12832" spans="1:7" x14ac:dyDescent="0.2">
      <c r="A12832">
        <v>2015</v>
      </c>
      <c r="B12832">
        <v>2</v>
      </c>
      <c r="C12832">
        <v>16</v>
      </c>
      <c r="D12832" s="45">
        <v>-6.7205103100000003E-3</v>
      </c>
      <c r="E12832">
        <v>0.29250189999999998</v>
      </c>
      <c r="F12832" s="46">
        <v>7</v>
      </c>
      <c r="G12832">
        <v>0.29257907999999999</v>
      </c>
    </row>
    <row r="12833" spans="1:7" x14ac:dyDescent="0.2">
      <c r="A12833">
        <v>2015</v>
      </c>
      <c r="B12833">
        <v>2</v>
      </c>
      <c r="C12833">
        <v>17</v>
      </c>
      <c r="D12833">
        <v>0.11243106</v>
      </c>
      <c r="E12833" s="45">
        <v>-3.9447598200000003E-2</v>
      </c>
      <c r="F12833" s="46">
        <v>4</v>
      </c>
      <c r="G12833">
        <v>0.11915057</v>
      </c>
    </row>
    <row r="12834" spans="1:7" x14ac:dyDescent="0.2">
      <c r="A12834">
        <v>2015</v>
      </c>
      <c r="B12834">
        <v>2</v>
      </c>
      <c r="C12834">
        <v>18</v>
      </c>
      <c r="D12834" s="45">
        <v>-4.2273253199999999E-2</v>
      </c>
      <c r="E12834" s="45">
        <v>6.1736501800000003E-2</v>
      </c>
      <c r="F12834" s="46">
        <v>7</v>
      </c>
      <c r="G12834" s="45">
        <v>7.4822612100000005E-2</v>
      </c>
    </row>
    <row r="12835" spans="1:7" x14ac:dyDescent="0.2">
      <c r="A12835">
        <v>2015</v>
      </c>
      <c r="B12835">
        <v>2</v>
      </c>
      <c r="C12835">
        <v>19</v>
      </c>
      <c r="D12835">
        <v>-0.14036319999999999</v>
      </c>
      <c r="E12835">
        <v>0.29468083</v>
      </c>
      <c r="F12835" s="46">
        <v>7</v>
      </c>
      <c r="G12835">
        <v>0.32640254000000002</v>
      </c>
    </row>
    <row r="12836" spans="1:7" x14ac:dyDescent="0.2">
      <c r="A12836">
        <v>2015</v>
      </c>
      <c r="B12836">
        <v>2</v>
      </c>
      <c r="C12836">
        <v>20</v>
      </c>
      <c r="D12836">
        <v>-0.23165978000000001</v>
      </c>
      <c r="E12836">
        <v>0.55158925000000003</v>
      </c>
      <c r="F12836" s="46">
        <v>7</v>
      </c>
      <c r="G12836">
        <v>0.59826159000000001</v>
      </c>
    </row>
    <row r="12837" spans="1:7" x14ac:dyDescent="0.2">
      <c r="A12837">
        <v>2015</v>
      </c>
      <c r="B12837">
        <v>2</v>
      </c>
      <c r="C12837">
        <v>21</v>
      </c>
      <c r="D12837">
        <v>-0.55688702999999995</v>
      </c>
      <c r="E12837">
        <v>0.76064723999999995</v>
      </c>
      <c r="F12837" s="46">
        <v>7</v>
      </c>
      <c r="G12837">
        <v>0.94271278000000003</v>
      </c>
    </row>
    <row r="12838" spans="1:7" x14ac:dyDescent="0.2">
      <c r="A12838">
        <v>2015</v>
      </c>
      <c r="B12838">
        <v>2</v>
      </c>
      <c r="C12838">
        <v>22</v>
      </c>
      <c r="D12838">
        <v>-0.50564182000000002</v>
      </c>
      <c r="E12838">
        <v>1.0117552999999999</v>
      </c>
      <c r="F12838" s="46">
        <v>7</v>
      </c>
      <c r="G12838">
        <v>1.1310713999999999</v>
      </c>
    </row>
    <row r="12839" spans="1:7" x14ac:dyDescent="0.2">
      <c r="A12839">
        <v>2015</v>
      </c>
      <c r="B12839">
        <v>2</v>
      </c>
      <c r="C12839">
        <v>23</v>
      </c>
      <c r="D12839">
        <v>-0.47261950000000003</v>
      </c>
      <c r="E12839">
        <v>0.88919919999999997</v>
      </c>
      <c r="F12839" s="46">
        <v>7</v>
      </c>
      <c r="G12839">
        <v>1.0069977000000001</v>
      </c>
    </row>
    <row r="12840" spans="1:7" x14ac:dyDescent="0.2">
      <c r="A12840">
        <v>2015</v>
      </c>
      <c r="B12840">
        <v>2</v>
      </c>
      <c r="C12840">
        <v>24</v>
      </c>
      <c r="D12840">
        <v>-0.40514507999999999</v>
      </c>
      <c r="E12840">
        <v>0.77251314999999998</v>
      </c>
      <c r="F12840" s="46">
        <v>7</v>
      </c>
      <c r="G12840">
        <v>0.87230675999999996</v>
      </c>
    </row>
    <row r="12841" spans="1:7" x14ac:dyDescent="0.2">
      <c r="A12841">
        <v>2015</v>
      </c>
      <c r="B12841">
        <v>2</v>
      </c>
      <c r="C12841">
        <v>25</v>
      </c>
      <c r="D12841">
        <v>-0.28248974999999998</v>
      </c>
      <c r="E12841">
        <v>0.50282603999999997</v>
      </c>
      <c r="F12841" s="46">
        <v>7</v>
      </c>
      <c r="G12841">
        <v>0.57674473999999998</v>
      </c>
    </row>
    <row r="12842" spans="1:7" x14ac:dyDescent="0.2">
      <c r="A12842">
        <v>2015</v>
      </c>
      <c r="B12842">
        <v>2</v>
      </c>
      <c r="C12842">
        <v>26</v>
      </c>
      <c r="D12842" s="45">
        <v>-5.7467549999999999E-2</v>
      </c>
      <c r="E12842">
        <v>0.28893395999999999</v>
      </c>
      <c r="F12842" s="46">
        <v>7</v>
      </c>
      <c r="G12842">
        <v>0.29459353999999999</v>
      </c>
    </row>
    <row r="12843" spans="1:7" x14ac:dyDescent="0.2">
      <c r="A12843">
        <v>2015</v>
      </c>
      <c r="B12843">
        <v>2</v>
      </c>
      <c r="C12843">
        <v>27</v>
      </c>
      <c r="D12843" s="45">
        <v>7.1439251300000006E-2</v>
      </c>
      <c r="E12843">
        <v>-0.15908607999999999</v>
      </c>
      <c r="F12843" s="46">
        <v>3</v>
      </c>
      <c r="G12843">
        <v>0.17439020999999999</v>
      </c>
    </row>
    <row r="12844" spans="1:7" x14ac:dyDescent="0.2">
      <c r="A12844">
        <v>2015</v>
      </c>
      <c r="B12844">
        <v>2</v>
      </c>
      <c r="C12844">
        <v>28</v>
      </c>
      <c r="D12844">
        <v>0.20867319000000001</v>
      </c>
      <c r="E12844">
        <v>-0.33988046999999999</v>
      </c>
      <c r="F12844" s="46">
        <v>3</v>
      </c>
      <c r="G12844">
        <v>0.39882730999999999</v>
      </c>
    </row>
    <row r="12845" spans="1:7" x14ac:dyDescent="0.2">
      <c r="A12845">
        <v>2015</v>
      </c>
      <c r="B12845">
        <v>3</v>
      </c>
      <c r="C12845">
        <v>1</v>
      </c>
      <c r="D12845">
        <v>0.29643881</v>
      </c>
      <c r="E12845">
        <v>-0.26668652999999998</v>
      </c>
      <c r="F12845" s="46">
        <v>4</v>
      </c>
      <c r="G12845">
        <v>0.39874514999999999</v>
      </c>
    </row>
    <row r="12846" spans="1:7" x14ac:dyDescent="0.2">
      <c r="A12846">
        <v>2015</v>
      </c>
      <c r="B12846">
        <v>3</v>
      </c>
      <c r="C12846">
        <v>2</v>
      </c>
      <c r="D12846">
        <v>0.74971496999999998</v>
      </c>
      <c r="E12846">
        <v>-0.23213023999999999</v>
      </c>
      <c r="F12846" s="46">
        <v>4</v>
      </c>
      <c r="G12846">
        <v>0.78482925999999997</v>
      </c>
    </row>
    <row r="12847" spans="1:7" x14ac:dyDescent="0.2">
      <c r="A12847">
        <v>2015</v>
      </c>
      <c r="B12847">
        <v>3</v>
      </c>
      <c r="C12847">
        <v>3</v>
      </c>
      <c r="D12847">
        <v>1.0513870999999999</v>
      </c>
      <c r="E12847">
        <v>-0.11213637</v>
      </c>
      <c r="F12847" s="46">
        <v>4</v>
      </c>
      <c r="G12847">
        <v>1.0573501999999999</v>
      </c>
    </row>
    <row r="12848" spans="1:7" x14ac:dyDescent="0.2">
      <c r="A12848">
        <v>2015</v>
      </c>
      <c r="B12848">
        <v>3</v>
      </c>
      <c r="C12848">
        <v>4</v>
      </c>
      <c r="D12848">
        <v>1.2009169</v>
      </c>
      <c r="E12848" s="45">
        <v>1.1245373600000001E-2</v>
      </c>
      <c r="F12848" s="46">
        <v>5</v>
      </c>
      <c r="G12848">
        <v>1.2009696000000001</v>
      </c>
    </row>
    <row r="12849" spans="1:7" x14ac:dyDescent="0.2">
      <c r="A12849">
        <v>2015</v>
      </c>
      <c r="B12849">
        <v>3</v>
      </c>
      <c r="C12849">
        <v>5</v>
      </c>
      <c r="D12849">
        <v>1.2561741</v>
      </c>
      <c r="E12849" s="45">
        <v>-9.7110316200000005E-2</v>
      </c>
      <c r="F12849" s="46">
        <v>4</v>
      </c>
      <c r="G12849">
        <v>1.2599221</v>
      </c>
    </row>
    <row r="12850" spans="1:7" x14ac:dyDescent="0.2">
      <c r="A12850">
        <v>2015</v>
      </c>
      <c r="B12850">
        <v>3</v>
      </c>
      <c r="C12850">
        <v>6</v>
      </c>
      <c r="D12850">
        <v>1.5679722</v>
      </c>
      <c r="E12850" s="45">
        <v>-8.2771703600000007E-3</v>
      </c>
      <c r="F12850" s="46">
        <v>4</v>
      </c>
      <c r="G12850">
        <v>1.5679940000000001</v>
      </c>
    </row>
    <row r="12851" spans="1:7" x14ac:dyDescent="0.2">
      <c r="A12851">
        <v>2015</v>
      </c>
      <c r="B12851">
        <v>3</v>
      </c>
      <c r="C12851">
        <v>7</v>
      </c>
      <c r="D12851">
        <v>1.8474529</v>
      </c>
      <c r="E12851">
        <v>0.18352468</v>
      </c>
      <c r="F12851" s="46">
        <v>5</v>
      </c>
      <c r="G12851">
        <v>1.8565461999999999</v>
      </c>
    </row>
    <row r="12852" spans="1:7" x14ac:dyDescent="0.2">
      <c r="A12852">
        <v>2015</v>
      </c>
      <c r="B12852">
        <v>3</v>
      </c>
      <c r="C12852">
        <v>8</v>
      </c>
      <c r="D12852">
        <v>1.7423341999999999</v>
      </c>
      <c r="E12852">
        <v>0.82756394</v>
      </c>
      <c r="F12852" s="46">
        <v>5</v>
      </c>
      <c r="G12852">
        <v>1.9288833000000001</v>
      </c>
    </row>
    <row r="12853" spans="1:7" x14ac:dyDescent="0.2">
      <c r="A12853">
        <v>2015</v>
      </c>
      <c r="B12853">
        <v>3</v>
      </c>
      <c r="C12853">
        <v>9</v>
      </c>
      <c r="D12853">
        <v>1.6990772000000001</v>
      </c>
      <c r="E12853">
        <v>1.4394628</v>
      </c>
      <c r="F12853" s="46">
        <v>5</v>
      </c>
      <c r="G12853">
        <v>2.2268623999999999</v>
      </c>
    </row>
    <row r="12854" spans="1:7" x14ac:dyDescent="0.2">
      <c r="A12854">
        <v>2015</v>
      </c>
      <c r="B12854">
        <v>3</v>
      </c>
      <c r="C12854">
        <v>10</v>
      </c>
      <c r="D12854">
        <v>1.3225264999999999</v>
      </c>
      <c r="E12854">
        <v>1.8121444</v>
      </c>
      <c r="F12854" s="46">
        <v>6</v>
      </c>
      <c r="G12854">
        <v>2.2434223000000002</v>
      </c>
    </row>
    <row r="12855" spans="1:7" x14ac:dyDescent="0.2">
      <c r="A12855">
        <v>2015</v>
      </c>
      <c r="B12855">
        <v>3</v>
      </c>
      <c r="C12855">
        <v>11</v>
      </c>
      <c r="D12855">
        <v>0.95440108000000001</v>
      </c>
      <c r="E12855">
        <v>2.2797386999999998</v>
      </c>
      <c r="F12855" s="46">
        <v>6</v>
      </c>
      <c r="G12855">
        <v>2.4714551</v>
      </c>
    </row>
    <row r="12856" spans="1:7" x14ac:dyDescent="0.2">
      <c r="A12856">
        <v>2015</v>
      </c>
      <c r="B12856">
        <v>3</v>
      </c>
      <c r="C12856">
        <v>12</v>
      </c>
      <c r="D12856">
        <v>0.59192842000000001</v>
      </c>
      <c r="E12856">
        <v>2.9032140000000002</v>
      </c>
      <c r="F12856" s="46">
        <v>6</v>
      </c>
      <c r="G12856">
        <v>2.9629428</v>
      </c>
    </row>
    <row r="12857" spans="1:7" x14ac:dyDescent="0.2">
      <c r="A12857">
        <v>2015</v>
      </c>
      <c r="B12857">
        <v>3</v>
      </c>
      <c r="C12857">
        <v>13</v>
      </c>
      <c r="D12857">
        <v>0.20882775000000001</v>
      </c>
      <c r="E12857">
        <v>3.1268360999999998</v>
      </c>
      <c r="F12857" s="46">
        <v>6</v>
      </c>
      <c r="G12857">
        <v>3.1338015000000001</v>
      </c>
    </row>
    <row r="12858" spans="1:7" x14ac:dyDescent="0.2">
      <c r="A12858">
        <v>2015</v>
      </c>
      <c r="B12858">
        <v>3</v>
      </c>
      <c r="C12858">
        <v>14</v>
      </c>
      <c r="D12858">
        <v>-0.67320597000000004</v>
      </c>
      <c r="E12858">
        <v>3.5066066</v>
      </c>
      <c r="F12858" s="46">
        <v>7</v>
      </c>
      <c r="G12858">
        <v>3.5706437000000002</v>
      </c>
    </row>
    <row r="12859" spans="1:7" x14ac:dyDescent="0.2">
      <c r="A12859">
        <v>2015</v>
      </c>
      <c r="B12859">
        <v>3</v>
      </c>
      <c r="C12859">
        <v>15</v>
      </c>
      <c r="D12859">
        <v>-1.8073887</v>
      </c>
      <c r="E12859">
        <v>3.6999838</v>
      </c>
      <c r="F12859" s="46">
        <v>7</v>
      </c>
      <c r="G12859">
        <v>4.1178312000000004</v>
      </c>
    </row>
    <row r="12860" spans="1:7" x14ac:dyDescent="0.2">
      <c r="A12860">
        <v>2015</v>
      </c>
      <c r="B12860">
        <v>3</v>
      </c>
      <c r="C12860">
        <v>16</v>
      </c>
      <c r="D12860">
        <v>-2.6302848000000001</v>
      </c>
      <c r="E12860">
        <v>3.8129756000000001</v>
      </c>
      <c r="F12860" s="46">
        <v>7</v>
      </c>
      <c r="G12860">
        <v>4.6321897999999999</v>
      </c>
    </row>
    <row r="12861" spans="1:7" x14ac:dyDescent="0.2">
      <c r="A12861">
        <v>2015</v>
      </c>
      <c r="B12861">
        <v>3</v>
      </c>
      <c r="C12861">
        <v>17</v>
      </c>
      <c r="D12861">
        <v>-2.8684473000000001</v>
      </c>
      <c r="E12861">
        <v>3.395556</v>
      </c>
      <c r="F12861" s="46">
        <v>7</v>
      </c>
      <c r="G12861">
        <v>4.4449734999999997</v>
      </c>
    </row>
    <row r="12862" spans="1:7" x14ac:dyDescent="0.2">
      <c r="A12862">
        <v>2015</v>
      </c>
      <c r="B12862">
        <v>3</v>
      </c>
      <c r="C12862">
        <v>18</v>
      </c>
      <c r="D12862">
        <v>-2.9067626</v>
      </c>
      <c r="E12862">
        <v>2.7646785</v>
      </c>
      <c r="F12862" s="46">
        <v>8</v>
      </c>
      <c r="G12862">
        <v>4.0115727999999997</v>
      </c>
    </row>
    <row r="12863" spans="1:7" x14ac:dyDescent="0.2">
      <c r="A12863">
        <v>2015</v>
      </c>
      <c r="B12863">
        <v>3</v>
      </c>
      <c r="C12863">
        <v>19</v>
      </c>
      <c r="D12863">
        <v>-2.9123809000000001</v>
      </c>
      <c r="E12863">
        <v>2.1068232</v>
      </c>
      <c r="F12863" s="46">
        <v>8</v>
      </c>
      <c r="G12863">
        <v>3.5945330000000002</v>
      </c>
    </row>
    <row r="12864" spans="1:7" x14ac:dyDescent="0.2">
      <c r="A12864">
        <v>2015</v>
      </c>
      <c r="B12864">
        <v>3</v>
      </c>
      <c r="C12864">
        <v>20</v>
      </c>
      <c r="D12864">
        <v>-2.8977444000000001</v>
      </c>
      <c r="E12864">
        <v>1.8510181999999999</v>
      </c>
      <c r="F12864" s="46">
        <v>8</v>
      </c>
      <c r="G12864">
        <v>3.4384868000000002</v>
      </c>
    </row>
    <row r="12865" spans="1:7" x14ac:dyDescent="0.2">
      <c r="A12865">
        <v>2015</v>
      </c>
      <c r="B12865">
        <v>3</v>
      </c>
      <c r="C12865">
        <v>21</v>
      </c>
      <c r="D12865">
        <v>-2.5723829</v>
      </c>
      <c r="E12865">
        <v>1.4206966000000001</v>
      </c>
      <c r="F12865" s="46">
        <v>8</v>
      </c>
      <c r="G12865">
        <v>2.9386277000000001</v>
      </c>
    </row>
    <row r="12866" spans="1:7" x14ac:dyDescent="0.2">
      <c r="A12866">
        <v>2015</v>
      </c>
      <c r="B12866">
        <v>3</v>
      </c>
      <c r="C12866">
        <v>22</v>
      </c>
      <c r="D12866">
        <v>-2.3350887</v>
      </c>
      <c r="E12866">
        <v>1.0170442</v>
      </c>
      <c r="F12866" s="46">
        <v>8</v>
      </c>
      <c r="G12866">
        <v>2.5469626999999999</v>
      </c>
    </row>
    <row r="12867" spans="1:7" x14ac:dyDescent="0.2">
      <c r="A12867">
        <v>2015</v>
      </c>
      <c r="B12867">
        <v>3</v>
      </c>
      <c r="C12867">
        <v>23</v>
      </c>
      <c r="D12867">
        <v>-2.1643585999999999</v>
      </c>
      <c r="E12867">
        <v>0.63551902999999998</v>
      </c>
      <c r="F12867" s="46">
        <v>8</v>
      </c>
      <c r="G12867">
        <v>2.2557333000000002</v>
      </c>
    </row>
    <row r="12868" spans="1:7" x14ac:dyDescent="0.2">
      <c r="A12868">
        <v>2015</v>
      </c>
      <c r="B12868">
        <v>3</v>
      </c>
      <c r="C12868">
        <v>24</v>
      </c>
      <c r="D12868">
        <v>-2.1056612000000001</v>
      </c>
      <c r="E12868">
        <v>0.20561906999999999</v>
      </c>
      <c r="F12868" s="46">
        <v>8</v>
      </c>
      <c r="G12868">
        <v>2.1156766</v>
      </c>
    </row>
    <row r="12869" spans="1:7" x14ac:dyDescent="0.2">
      <c r="A12869">
        <v>2015</v>
      </c>
      <c r="B12869">
        <v>3</v>
      </c>
      <c r="C12869">
        <v>25</v>
      </c>
      <c r="D12869">
        <v>-2.0820706000000002</v>
      </c>
      <c r="E12869">
        <v>-0.39613514999999999</v>
      </c>
      <c r="F12869" s="46">
        <v>1</v>
      </c>
      <c r="G12869">
        <v>2.1194201000000001</v>
      </c>
    </row>
    <row r="12870" spans="1:7" x14ac:dyDescent="0.2">
      <c r="A12870">
        <v>2015</v>
      </c>
      <c r="B12870">
        <v>3</v>
      </c>
      <c r="C12870">
        <v>26</v>
      </c>
      <c r="D12870">
        <v>-1.6482714000000001</v>
      </c>
      <c r="E12870">
        <v>-0.80383592999999998</v>
      </c>
      <c r="F12870" s="46">
        <v>1</v>
      </c>
      <c r="G12870">
        <v>1.8338350000000001</v>
      </c>
    </row>
    <row r="12871" spans="1:7" x14ac:dyDescent="0.2">
      <c r="A12871">
        <v>2015</v>
      </c>
      <c r="B12871">
        <v>3</v>
      </c>
      <c r="C12871">
        <v>27</v>
      </c>
      <c r="D12871">
        <v>-1.3777166999999999</v>
      </c>
      <c r="E12871">
        <v>-1.0586262</v>
      </c>
      <c r="F12871" s="46">
        <v>1</v>
      </c>
      <c r="G12871">
        <v>1.7374673</v>
      </c>
    </row>
    <row r="12872" spans="1:7" x14ac:dyDescent="0.2">
      <c r="A12872">
        <v>2015</v>
      </c>
      <c r="B12872">
        <v>3</v>
      </c>
      <c r="C12872">
        <v>28</v>
      </c>
      <c r="D12872">
        <v>-1.0103915999999999</v>
      </c>
      <c r="E12872">
        <v>-1.3851237999999999</v>
      </c>
      <c r="F12872" s="46">
        <v>2</v>
      </c>
      <c r="G12872">
        <v>1.7144851999999999</v>
      </c>
    </row>
    <row r="12873" spans="1:7" x14ac:dyDescent="0.2">
      <c r="A12873">
        <v>2015</v>
      </c>
      <c r="B12873">
        <v>3</v>
      </c>
      <c r="C12873">
        <v>29</v>
      </c>
      <c r="D12873">
        <v>-0.99135876000000001</v>
      </c>
      <c r="E12873">
        <v>-1.7855106999999999</v>
      </c>
      <c r="F12873" s="46">
        <v>2</v>
      </c>
      <c r="G12873">
        <v>2.0422636999999999</v>
      </c>
    </row>
    <row r="12874" spans="1:7" x14ac:dyDescent="0.2">
      <c r="A12874">
        <v>2015</v>
      </c>
      <c r="B12874">
        <v>3</v>
      </c>
      <c r="C12874">
        <v>30</v>
      </c>
      <c r="D12874">
        <v>-0.62806231000000001</v>
      </c>
      <c r="E12874">
        <v>-2.1128103999999999</v>
      </c>
      <c r="F12874" s="46">
        <v>2</v>
      </c>
      <c r="G12874">
        <v>2.2041845000000002</v>
      </c>
    </row>
    <row r="12875" spans="1:7" x14ac:dyDescent="0.2">
      <c r="A12875">
        <v>2015</v>
      </c>
      <c r="B12875">
        <v>3</v>
      </c>
      <c r="C12875">
        <v>31</v>
      </c>
      <c r="D12875" s="45">
        <v>3.2187115400000001E-2</v>
      </c>
      <c r="E12875">
        <v>-2.1339431000000002</v>
      </c>
      <c r="F12875" s="46">
        <v>3</v>
      </c>
      <c r="G12875">
        <v>2.1341858</v>
      </c>
    </row>
    <row r="12876" spans="1:7" x14ac:dyDescent="0.2">
      <c r="A12876">
        <v>2015</v>
      </c>
      <c r="B12876">
        <v>4</v>
      </c>
      <c r="C12876">
        <v>1</v>
      </c>
      <c r="D12876">
        <v>0.38537660000000001</v>
      </c>
      <c r="E12876">
        <v>-1.9972190000000001</v>
      </c>
      <c r="F12876" s="46">
        <v>3</v>
      </c>
      <c r="G12876">
        <v>2.0340598000000001</v>
      </c>
    </row>
    <row r="12877" spans="1:7" x14ac:dyDescent="0.2">
      <c r="A12877">
        <v>2015</v>
      </c>
      <c r="B12877">
        <v>4</v>
      </c>
      <c r="C12877">
        <v>2</v>
      </c>
      <c r="D12877">
        <v>0.82878518000000001</v>
      </c>
      <c r="E12877">
        <v>-1.7035762000000001</v>
      </c>
      <c r="F12877" s="46">
        <v>3</v>
      </c>
      <c r="G12877">
        <v>1.8944806000000001</v>
      </c>
    </row>
    <row r="12878" spans="1:7" x14ac:dyDescent="0.2">
      <c r="A12878">
        <v>2015</v>
      </c>
      <c r="B12878">
        <v>4</v>
      </c>
      <c r="C12878">
        <v>3</v>
      </c>
      <c r="D12878">
        <v>1.1847875999999999</v>
      </c>
      <c r="E12878">
        <v>-1.4322870999999999</v>
      </c>
      <c r="F12878" s="46">
        <v>3</v>
      </c>
      <c r="G12878">
        <v>1.8588083</v>
      </c>
    </row>
    <row r="12879" spans="1:7" x14ac:dyDescent="0.2">
      <c r="A12879">
        <v>2015</v>
      </c>
      <c r="B12879">
        <v>4</v>
      </c>
      <c r="C12879">
        <v>4</v>
      </c>
      <c r="D12879">
        <v>1.4072441</v>
      </c>
      <c r="E12879">
        <v>-1.226993</v>
      </c>
      <c r="F12879" s="46">
        <v>4</v>
      </c>
      <c r="G12879">
        <v>1.8670424999999999</v>
      </c>
    </row>
    <row r="12880" spans="1:7" x14ac:dyDescent="0.2">
      <c r="A12880">
        <v>2015</v>
      </c>
      <c r="B12880">
        <v>4</v>
      </c>
      <c r="C12880">
        <v>5</v>
      </c>
      <c r="D12880">
        <v>1.5755253</v>
      </c>
      <c r="E12880">
        <v>-1.4264127</v>
      </c>
      <c r="F12880" s="46">
        <v>4</v>
      </c>
      <c r="G12880">
        <v>2.1253077999999999</v>
      </c>
    </row>
    <row r="12881" spans="1:7" x14ac:dyDescent="0.2">
      <c r="A12881">
        <v>2015</v>
      </c>
      <c r="B12881">
        <v>4</v>
      </c>
      <c r="C12881">
        <v>6</v>
      </c>
      <c r="D12881">
        <v>1.5971919999999999</v>
      </c>
      <c r="E12881">
        <v>-1.3346604</v>
      </c>
      <c r="F12881" s="46">
        <v>4</v>
      </c>
      <c r="G12881">
        <v>2.0814276</v>
      </c>
    </row>
    <row r="12882" spans="1:7" x14ac:dyDescent="0.2">
      <c r="A12882">
        <v>2015</v>
      </c>
      <c r="B12882">
        <v>4</v>
      </c>
      <c r="C12882">
        <v>7</v>
      </c>
      <c r="D12882">
        <v>1.4244524000000001</v>
      </c>
      <c r="E12882">
        <v>-1.1681060000000001</v>
      </c>
      <c r="F12882" s="46">
        <v>4</v>
      </c>
      <c r="G12882">
        <v>1.8421552999999999</v>
      </c>
    </row>
    <row r="12883" spans="1:7" x14ac:dyDescent="0.2">
      <c r="A12883">
        <v>2015</v>
      </c>
      <c r="B12883">
        <v>4</v>
      </c>
      <c r="C12883">
        <v>8</v>
      </c>
      <c r="D12883">
        <v>1.0122119000000001</v>
      </c>
      <c r="E12883">
        <v>-1.0522058000000001</v>
      </c>
      <c r="F12883" s="46">
        <v>3</v>
      </c>
      <c r="G12883">
        <v>1.4600377</v>
      </c>
    </row>
    <row r="12884" spans="1:7" x14ac:dyDescent="0.2">
      <c r="A12884">
        <v>2015</v>
      </c>
      <c r="B12884">
        <v>4</v>
      </c>
      <c r="C12884">
        <v>9</v>
      </c>
      <c r="D12884">
        <v>0.78679401000000004</v>
      </c>
      <c r="E12884">
        <v>-0.99583977000000001</v>
      </c>
      <c r="F12884" s="46">
        <v>3</v>
      </c>
      <c r="G12884">
        <v>1.2691498999999999</v>
      </c>
    </row>
    <row r="12885" spans="1:7" x14ac:dyDescent="0.2">
      <c r="A12885">
        <v>2015</v>
      </c>
      <c r="B12885">
        <v>4</v>
      </c>
      <c r="C12885">
        <v>10</v>
      </c>
      <c r="D12885">
        <v>0.43932956000000001</v>
      </c>
      <c r="E12885">
        <v>-0.77082938000000001</v>
      </c>
      <c r="F12885" s="46">
        <v>3</v>
      </c>
      <c r="G12885">
        <v>0.88723642000000003</v>
      </c>
    </row>
    <row r="12886" spans="1:7" x14ac:dyDescent="0.2">
      <c r="A12886">
        <v>2015</v>
      </c>
      <c r="B12886">
        <v>4</v>
      </c>
      <c r="C12886">
        <v>11</v>
      </c>
      <c r="D12886">
        <v>0.27065658999999997</v>
      </c>
      <c r="E12886">
        <v>-0.71266478</v>
      </c>
      <c r="F12886" s="46">
        <v>3</v>
      </c>
      <c r="G12886">
        <v>0.76232940000000005</v>
      </c>
    </row>
    <row r="12887" spans="1:7" x14ac:dyDescent="0.2">
      <c r="A12887">
        <v>2015</v>
      </c>
      <c r="B12887">
        <v>4</v>
      </c>
      <c r="C12887">
        <v>12</v>
      </c>
      <c r="D12887">
        <v>0.11739289999999999</v>
      </c>
      <c r="E12887">
        <v>-0.60642004000000005</v>
      </c>
      <c r="F12887" s="46">
        <v>3</v>
      </c>
      <c r="G12887">
        <v>0.61767817000000003</v>
      </c>
    </row>
    <row r="12888" spans="1:7" x14ac:dyDescent="0.2">
      <c r="A12888">
        <v>2015</v>
      </c>
      <c r="B12888">
        <v>4</v>
      </c>
      <c r="C12888">
        <v>13</v>
      </c>
      <c r="D12888">
        <v>0.23029848999999999</v>
      </c>
      <c r="E12888">
        <v>-0.51330429</v>
      </c>
      <c r="F12888" s="46">
        <v>3</v>
      </c>
      <c r="G12888">
        <v>0.56259996000000001</v>
      </c>
    </row>
    <row r="12889" spans="1:7" x14ac:dyDescent="0.2">
      <c r="A12889">
        <v>2015</v>
      </c>
      <c r="B12889">
        <v>4</v>
      </c>
      <c r="C12889">
        <v>14</v>
      </c>
      <c r="D12889" s="45">
        <v>-4.6972323199999999E-2</v>
      </c>
      <c r="E12889">
        <v>-0.84002321999999996</v>
      </c>
      <c r="F12889" s="46">
        <v>2</v>
      </c>
      <c r="G12889">
        <v>0.84133548000000002</v>
      </c>
    </row>
    <row r="12890" spans="1:7" x14ac:dyDescent="0.2">
      <c r="A12890">
        <v>2015</v>
      </c>
      <c r="B12890">
        <v>4</v>
      </c>
      <c r="C12890">
        <v>15</v>
      </c>
      <c r="D12890">
        <v>-0.35467138999999998</v>
      </c>
      <c r="E12890">
        <v>-0.92688727000000004</v>
      </c>
      <c r="F12890" s="46">
        <v>2</v>
      </c>
      <c r="G12890">
        <v>0.99242722999999999</v>
      </c>
    </row>
    <row r="12891" spans="1:7" x14ac:dyDescent="0.2">
      <c r="A12891">
        <v>2015</v>
      </c>
      <c r="B12891">
        <v>4</v>
      </c>
      <c r="C12891">
        <v>16</v>
      </c>
      <c r="D12891">
        <v>-0.29173475999999998</v>
      </c>
      <c r="E12891">
        <v>-0.83765316000000001</v>
      </c>
      <c r="F12891" s="46">
        <v>2</v>
      </c>
      <c r="G12891">
        <v>0.88700168999999995</v>
      </c>
    </row>
    <row r="12892" spans="1:7" x14ac:dyDescent="0.2">
      <c r="A12892">
        <v>2015</v>
      </c>
      <c r="B12892">
        <v>4</v>
      </c>
      <c r="C12892">
        <v>17</v>
      </c>
      <c r="D12892">
        <v>0.25676712000000002</v>
      </c>
      <c r="E12892">
        <v>-1.1255724</v>
      </c>
      <c r="F12892" s="46">
        <v>3</v>
      </c>
      <c r="G12892">
        <v>1.154488</v>
      </c>
    </row>
    <row r="12893" spans="1:7" x14ac:dyDescent="0.2">
      <c r="A12893">
        <v>2015</v>
      </c>
      <c r="B12893">
        <v>4</v>
      </c>
      <c r="C12893">
        <v>18</v>
      </c>
      <c r="D12893">
        <v>0.46361880999999999</v>
      </c>
      <c r="E12893">
        <v>-1.1522688000000001</v>
      </c>
      <c r="F12893" s="46">
        <v>3</v>
      </c>
      <c r="G12893">
        <v>1.242041</v>
      </c>
    </row>
    <row r="12894" spans="1:7" x14ac:dyDescent="0.2">
      <c r="A12894">
        <v>2015</v>
      </c>
      <c r="B12894">
        <v>4</v>
      </c>
      <c r="C12894">
        <v>19</v>
      </c>
      <c r="D12894">
        <v>0.46498209000000001</v>
      </c>
      <c r="E12894">
        <v>-1.178769</v>
      </c>
      <c r="F12894" s="46">
        <v>3</v>
      </c>
      <c r="G12894">
        <v>1.267164</v>
      </c>
    </row>
    <row r="12895" spans="1:7" x14ac:dyDescent="0.2">
      <c r="A12895">
        <v>2015</v>
      </c>
      <c r="B12895">
        <v>4</v>
      </c>
      <c r="C12895">
        <v>20</v>
      </c>
      <c r="D12895">
        <v>0.44375098000000002</v>
      </c>
      <c r="E12895">
        <v>-0.92826074000000003</v>
      </c>
      <c r="F12895" s="46">
        <v>3</v>
      </c>
      <c r="G12895">
        <v>1.0288746</v>
      </c>
    </row>
    <row r="12896" spans="1:7" x14ac:dyDescent="0.2">
      <c r="A12896">
        <v>2015</v>
      </c>
      <c r="B12896">
        <v>4</v>
      </c>
      <c r="C12896">
        <v>21</v>
      </c>
      <c r="D12896">
        <v>0.53179419000000006</v>
      </c>
      <c r="E12896">
        <v>-0.56887984000000003</v>
      </c>
      <c r="F12896" s="46">
        <v>3</v>
      </c>
      <c r="G12896">
        <v>0.77873576</v>
      </c>
    </row>
    <row r="12897" spans="1:7" x14ac:dyDescent="0.2">
      <c r="A12897">
        <v>2015</v>
      </c>
      <c r="B12897">
        <v>4</v>
      </c>
      <c r="C12897">
        <v>22</v>
      </c>
      <c r="D12897">
        <v>0.56271939999999998</v>
      </c>
      <c r="E12897">
        <v>-0.46430427000000002</v>
      </c>
      <c r="F12897" s="46">
        <v>4</v>
      </c>
      <c r="G12897">
        <v>0.72954202000000001</v>
      </c>
    </row>
    <row r="12898" spans="1:7" x14ac:dyDescent="0.2">
      <c r="A12898">
        <v>2015</v>
      </c>
      <c r="B12898">
        <v>4</v>
      </c>
      <c r="C12898">
        <v>23</v>
      </c>
      <c r="D12898">
        <v>0.44020081</v>
      </c>
      <c r="E12898">
        <v>-0.33877396999999998</v>
      </c>
      <c r="F12898" s="46">
        <v>4</v>
      </c>
      <c r="G12898">
        <v>0.55546784000000005</v>
      </c>
    </row>
    <row r="12899" spans="1:7" x14ac:dyDescent="0.2">
      <c r="A12899">
        <v>2015</v>
      </c>
      <c r="B12899">
        <v>4</v>
      </c>
      <c r="C12899">
        <v>24</v>
      </c>
      <c r="D12899">
        <v>0.51412195000000005</v>
      </c>
      <c r="E12899">
        <v>-0.14251712</v>
      </c>
      <c r="F12899" s="46">
        <v>4</v>
      </c>
      <c r="G12899">
        <v>0.53350960999999997</v>
      </c>
    </row>
    <row r="12900" spans="1:7" x14ac:dyDescent="0.2">
      <c r="A12900">
        <v>2015</v>
      </c>
      <c r="B12900">
        <v>4</v>
      </c>
      <c r="C12900">
        <v>25</v>
      </c>
      <c r="D12900">
        <v>0.64911836000000001</v>
      </c>
      <c r="E12900" s="45">
        <v>-5.0666123600000001E-2</v>
      </c>
      <c r="F12900" s="46">
        <v>4</v>
      </c>
      <c r="G12900">
        <v>0.65109271000000002</v>
      </c>
    </row>
    <row r="12901" spans="1:7" x14ac:dyDescent="0.2">
      <c r="A12901">
        <v>2015</v>
      </c>
      <c r="B12901">
        <v>4</v>
      </c>
      <c r="C12901">
        <v>26</v>
      </c>
      <c r="D12901">
        <v>0.20840502</v>
      </c>
      <c r="E12901" s="45">
        <v>8.2176677899999995E-2</v>
      </c>
      <c r="F12901" s="46">
        <v>5</v>
      </c>
      <c r="G12901">
        <v>0.22402155000000001</v>
      </c>
    </row>
    <row r="12902" spans="1:7" x14ac:dyDescent="0.2">
      <c r="A12902">
        <v>2015</v>
      </c>
      <c r="B12902">
        <v>4</v>
      </c>
      <c r="C12902">
        <v>27</v>
      </c>
      <c r="D12902" s="45">
        <v>6.6758528400000003E-2</v>
      </c>
      <c r="E12902">
        <v>0.26878186999999998</v>
      </c>
      <c r="F12902" s="46">
        <v>6</v>
      </c>
      <c r="G12902">
        <v>0.27694836</v>
      </c>
    </row>
    <row r="12903" spans="1:7" x14ac:dyDescent="0.2">
      <c r="A12903">
        <v>2015</v>
      </c>
      <c r="B12903">
        <v>4</v>
      </c>
      <c r="C12903">
        <v>28</v>
      </c>
      <c r="D12903">
        <v>-0.21782023</v>
      </c>
      <c r="E12903">
        <v>0.41447559</v>
      </c>
      <c r="F12903" s="46">
        <v>7</v>
      </c>
      <c r="G12903">
        <v>0.46822609999999998</v>
      </c>
    </row>
    <row r="12904" spans="1:7" x14ac:dyDescent="0.2">
      <c r="A12904">
        <v>2015</v>
      </c>
      <c r="B12904">
        <v>4</v>
      </c>
      <c r="C12904">
        <v>29</v>
      </c>
      <c r="D12904" s="45">
        <v>-8.5745148399999999E-2</v>
      </c>
      <c r="E12904">
        <v>0.22589855</v>
      </c>
      <c r="F12904" s="46">
        <v>7</v>
      </c>
      <c r="G12904">
        <v>0.24162447000000001</v>
      </c>
    </row>
    <row r="12905" spans="1:7" x14ac:dyDescent="0.2">
      <c r="A12905">
        <v>2015</v>
      </c>
      <c r="B12905">
        <v>4</v>
      </c>
      <c r="C12905">
        <v>30</v>
      </c>
      <c r="D12905" s="45">
        <v>-3.12863216E-2</v>
      </c>
      <c r="E12905">
        <v>0.13444158</v>
      </c>
      <c r="F12905" s="46">
        <v>7</v>
      </c>
      <c r="G12905">
        <v>0.13803396000000001</v>
      </c>
    </row>
    <row r="12906" spans="1:7" x14ac:dyDescent="0.2">
      <c r="A12906">
        <v>2015</v>
      </c>
      <c r="B12906">
        <v>5</v>
      </c>
      <c r="C12906">
        <v>1</v>
      </c>
      <c r="D12906">
        <v>0.21120733</v>
      </c>
      <c r="E12906">
        <v>0.17662421</v>
      </c>
      <c r="F12906" s="46">
        <v>5</v>
      </c>
      <c r="G12906">
        <v>0.27532643000000001</v>
      </c>
    </row>
    <row r="12907" spans="1:7" x14ac:dyDescent="0.2">
      <c r="A12907">
        <v>2015</v>
      </c>
      <c r="B12907">
        <v>5</v>
      </c>
      <c r="C12907">
        <v>2</v>
      </c>
      <c r="D12907">
        <v>0.36878635999999998</v>
      </c>
      <c r="E12907">
        <v>0.14629167000000001</v>
      </c>
      <c r="F12907" s="46">
        <v>5</v>
      </c>
      <c r="G12907">
        <v>0.39674255000000003</v>
      </c>
    </row>
    <row r="12908" spans="1:7" x14ac:dyDescent="0.2">
      <c r="A12908">
        <v>2015</v>
      </c>
      <c r="B12908">
        <v>5</v>
      </c>
      <c r="C12908">
        <v>3</v>
      </c>
      <c r="D12908">
        <v>0.27969632</v>
      </c>
      <c r="E12908">
        <v>0.37910569</v>
      </c>
      <c r="F12908" s="46">
        <v>6</v>
      </c>
      <c r="G12908">
        <v>0.47111692999999999</v>
      </c>
    </row>
    <row r="12909" spans="1:7" x14ac:dyDescent="0.2">
      <c r="A12909">
        <v>2015</v>
      </c>
      <c r="B12909">
        <v>5</v>
      </c>
      <c r="C12909">
        <v>4</v>
      </c>
      <c r="D12909">
        <v>0.12416017</v>
      </c>
      <c r="E12909">
        <v>0.60656463999999999</v>
      </c>
      <c r="F12909" s="46">
        <v>6</v>
      </c>
      <c r="G12909">
        <v>0.61914170000000002</v>
      </c>
    </row>
    <row r="12910" spans="1:7" x14ac:dyDescent="0.2">
      <c r="A12910">
        <v>2015</v>
      </c>
      <c r="B12910">
        <v>5</v>
      </c>
      <c r="C12910">
        <v>5</v>
      </c>
      <c r="D12910">
        <v>0.24206111999999999</v>
      </c>
      <c r="E12910">
        <v>0.27907654999999998</v>
      </c>
      <c r="F12910" s="46">
        <v>6</v>
      </c>
      <c r="G12910">
        <v>0.36942834000000002</v>
      </c>
    </row>
    <row r="12911" spans="1:7" x14ac:dyDescent="0.2">
      <c r="A12911">
        <v>2015</v>
      </c>
      <c r="B12911">
        <v>5</v>
      </c>
      <c r="C12911">
        <v>6</v>
      </c>
      <c r="D12911">
        <v>0.34072145999999998</v>
      </c>
      <c r="E12911" s="45">
        <v>7.7281936999999995E-2</v>
      </c>
      <c r="F12911" s="46">
        <v>5</v>
      </c>
      <c r="G12911">
        <v>0.34937602000000001</v>
      </c>
    </row>
    <row r="12912" spans="1:7" x14ac:dyDescent="0.2">
      <c r="A12912">
        <v>2015</v>
      </c>
      <c r="B12912">
        <v>5</v>
      </c>
      <c r="C12912">
        <v>7</v>
      </c>
      <c r="D12912">
        <v>0.44399279000000003</v>
      </c>
      <c r="E12912" s="45">
        <v>3.2533898899999997E-2</v>
      </c>
      <c r="F12912" s="46">
        <v>5</v>
      </c>
      <c r="G12912">
        <v>0.44518319000000001</v>
      </c>
    </row>
    <row r="12913" spans="1:7" x14ac:dyDescent="0.2">
      <c r="A12913">
        <v>2015</v>
      </c>
      <c r="B12913">
        <v>5</v>
      </c>
      <c r="C12913">
        <v>8</v>
      </c>
      <c r="D12913">
        <v>0.63995004</v>
      </c>
      <c r="E12913" s="45">
        <v>5.8502994500000002E-2</v>
      </c>
      <c r="F12913" s="46">
        <v>5</v>
      </c>
      <c r="G12913">
        <v>0.64261860000000004</v>
      </c>
    </row>
    <row r="12914" spans="1:7" x14ac:dyDescent="0.2">
      <c r="A12914">
        <v>2015</v>
      </c>
      <c r="B12914">
        <v>5</v>
      </c>
      <c r="C12914">
        <v>9</v>
      </c>
      <c r="D12914">
        <v>0.85307728999999999</v>
      </c>
      <c r="E12914">
        <v>0.40568494999999999</v>
      </c>
      <c r="F12914" s="46">
        <v>5</v>
      </c>
      <c r="G12914">
        <v>0.94462752000000005</v>
      </c>
    </row>
    <row r="12915" spans="1:7" x14ac:dyDescent="0.2">
      <c r="A12915">
        <v>2015</v>
      </c>
      <c r="B12915">
        <v>5</v>
      </c>
      <c r="C12915">
        <v>10</v>
      </c>
      <c r="D12915">
        <v>0.83971876000000001</v>
      </c>
      <c r="E12915">
        <v>0.50773190999999995</v>
      </c>
      <c r="F12915" s="46">
        <v>5</v>
      </c>
      <c r="G12915">
        <v>0.9812845</v>
      </c>
    </row>
    <row r="12916" spans="1:7" x14ac:dyDescent="0.2">
      <c r="A12916">
        <v>2015</v>
      </c>
      <c r="B12916">
        <v>5</v>
      </c>
      <c r="C12916">
        <v>11</v>
      </c>
      <c r="D12916">
        <v>0.55115259000000005</v>
      </c>
      <c r="E12916">
        <v>0.67927890999999996</v>
      </c>
      <c r="F12916" s="46">
        <v>6</v>
      </c>
      <c r="G12916">
        <v>0.87475084999999997</v>
      </c>
    </row>
    <row r="12917" spans="1:7" x14ac:dyDescent="0.2">
      <c r="A12917">
        <v>2015</v>
      </c>
      <c r="B12917">
        <v>5</v>
      </c>
      <c r="C12917">
        <v>12</v>
      </c>
      <c r="D12917">
        <v>0.2562837</v>
      </c>
      <c r="E12917">
        <v>0.65739632000000003</v>
      </c>
      <c r="F12917" s="46">
        <v>6</v>
      </c>
      <c r="G12917">
        <v>0.70558578000000005</v>
      </c>
    </row>
    <row r="12918" spans="1:7" x14ac:dyDescent="0.2">
      <c r="A12918">
        <v>2015</v>
      </c>
      <c r="B12918">
        <v>5</v>
      </c>
      <c r="C12918">
        <v>13</v>
      </c>
      <c r="D12918" s="45">
        <v>8.6212806399999994E-2</v>
      </c>
      <c r="E12918">
        <v>0.58268606999999994</v>
      </c>
      <c r="F12918" s="46">
        <v>6</v>
      </c>
      <c r="G12918">
        <v>0.58902942999999996</v>
      </c>
    </row>
    <row r="12919" spans="1:7" x14ac:dyDescent="0.2">
      <c r="A12919">
        <v>2015</v>
      </c>
      <c r="B12919">
        <v>5</v>
      </c>
      <c r="C12919">
        <v>14</v>
      </c>
      <c r="D12919" s="45">
        <v>-8.4683984500000004E-2</v>
      </c>
      <c r="E12919">
        <v>0.48810893</v>
      </c>
      <c r="F12919" s="46">
        <v>7</v>
      </c>
      <c r="G12919">
        <v>0.49540055</v>
      </c>
    </row>
    <row r="12920" spans="1:7" x14ac:dyDescent="0.2">
      <c r="A12920">
        <v>2015</v>
      </c>
      <c r="B12920">
        <v>5</v>
      </c>
      <c r="C12920">
        <v>15</v>
      </c>
      <c r="D12920" s="45">
        <v>3.4360602499999997E-2</v>
      </c>
      <c r="E12920">
        <v>0.72719568000000001</v>
      </c>
      <c r="F12920" s="46">
        <v>6</v>
      </c>
      <c r="G12920">
        <v>0.72800701999999995</v>
      </c>
    </row>
    <row r="12921" spans="1:7" x14ac:dyDescent="0.2">
      <c r="A12921">
        <v>2015</v>
      </c>
      <c r="B12921">
        <v>5</v>
      </c>
      <c r="C12921">
        <v>16</v>
      </c>
      <c r="D12921" s="45">
        <v>-1.06379688E-2</v>
      </c>
      <c r="E12921">
        <v>0.79582869999999994</v>
      </c>
      <c r="F12921" s="46">
        <v>7</v>
      </c>
      <c r="G12921">
        <v>0.79589980999999999</v>
      </c>
    </row>
    <row r="12922" spans="1:7" x14ac:dyDescent="0.2">
      <c r="A12922">
        <v>2015</v>
      </c>
      <c r="B12922">
        <v>5</v>
      </c>
      <c r="C12922">
        <v>17</v>
      </c>
      <c r="D12922" s="45">
        <v>-6.4097687599999995E-2</v>
      </c>
      <c r="E12922">
        <v>0.94011372000000004</v>
      </c>
      <c r="F12922" s="46">
        <v>7</v>
      </c>
      <c r="G12922">
        <v>0.94229627000000005</v>
      </c>
    </row>
    <row r="12923" spans="1:7" x14ac:dyDescent="0.2">
      <c r="A12923">
        <v>2015</v>
      </c>
      <c r="B12923">
        <v>5</v>
      </c>
      <c r="C12923">
        <v>18</v>
      </c>
      <c r="D12923">
        <v>-0.15890011000000001</v>
      </c>
      <c r="E12923">
        <v>0.90803986999999997</v>
      </c>
      <c r="F12923" s="46">
        <v>7</v>
      </c>
      <c r="G12923">
        <v>0.92183815999999996</v>
      </c>
    </row>
    <row r="12924" spans="1:7" x14ac:dyDescent="0.2">
      <c r="A12924">
        <v>2015</v>
      </c>
      <c r="B12924">
        <v>5</v>
      </c>
      <c r="C12924">
        <v>19</v>
      </c>
      <c r="D12924" s="45">
        <v>-6.8650580899999994E-2</v>
      </c>
      <c r="E12924">
        <v>0.75073796999999998</v>
      </c>
      <c r="F12924" s="46">
        <v>7</v>
      </c>
      <c r="G12924">
        <v>0.75387024999999996</v>
      </c>
    </row>
    <row r="12925" spans="1:7" x14ac:dyDescent="0.2">
      <c r="A12925">
        <v>2015</v>
      </c>
      <c r="B12925">
        <v>5</v>
      </c>
      <c r="C12925">
        <v>20</v>
      </c>
      <c r="D12925" s="45">
        <v>-9.7064696300000003E-2</v>
      </c>
      <c r="E12925">
        <v>0.53962427000000002</v>
      </c>
      <c r="F12925" s="46">
        <v>7</v>
      </c>
      <c r="G12925">
        <v>0.54828452999999999</v>
      </c>
    </row>
    <row r="12926" spans="1:7" x14ac:dyDescent="0.2">
      <c r="A12926">
        <v>2015</v>
      </c>
      <c r="B12926">
        <v>5</v>
      </c>
      <c r="C12926">
        <v>21</v>
      </c>
      <c r="D12926">
        <v>-0.16778489999999999</v>
      </c>
      <c r="E12926">
        <v>0.13173372</v>
      </c>
      <c r="F12926" s="46">
        <v>8</v>
      </c>
      <c r="G12926">
        <v>0.21332029</v>
      </c>
    </row>
    <row r="12927" spans="1:7" x14ac:dyDescent="0.2">
      <c r="A12927">
        <v>2015</v>
      </c>
      <c r="B12927">
        <v>5</v>
      </c>
      <c r="C12927">
        <v>22</v>
      </c>
      <c r="D12927">
        <v>-0.18302208</v>
      </c>
      <c r="E12927">
        <v>-0.14235908</v>
      </c>
      <c r="F12927" s="46">
        <v>1</v>
      </c>
      <c r="G12927">
        <v>0.23186891000000001</v>
      </c>
    </row>
    <row r="12928" spans="1:7" x14ac:dyDescent="0.2">
      <c r="A12928">
        <v>2015</v>
      </c>
      <c r="B12928">
        <v>5</v>
      </c>
      <c r="C12928">
        <v>23</v>
      </c>
      <c r="D12928">
        <v>-0.31660991999999999</v>
      </c>
      <c r="E12928">
        <v>-0.36649477000000003</v>
      </c>
      <c r="F12928" s="46">
        <v>2</v>
      </c>
      <c r="G12928">
        <v>0.48431423000000001</v>
      </c>
    </row>
    <row r="12929" spans="1:7" x14ac:dyDescent="0.2">
      <c r="A12929">
        <v>2015</v>
      </c>
      <c r="B12929">
        <v>5</v>
      </c>
      <c r="C12929">
        <v>24</v>
      </c>
      <c r="D12929">
        <v>-0.18586873000000001</v>
      </c>
      <c r="E12929">
        <v>-0.44710052</v>
      </c>
      <c r="F12929" s="46">
        <v>2</v>
      </c>
      <c r="G12929">
        <v>0.48419631000000002</v>
      </c>
    </row>
    <row r="12930" spans="1:7" x14ac:dyDescent="0.2">
      <c r="A12930">
        <v>2015</v>
      </c>
      <c r="B12930">
        <v>5</v>
      </c>
      <c r="C12930">
        <v>25</v>
      </c>
      <c r="D12930">
        <v>-0.43246352999999998</v>
      </c>
      <c r="E12930">
        <v>-0.40685511000000002</v>
      </c>
      <c r="F12930" s="46">
        <v>1</v>
      </c>
      <c r="G12930">
        <v>0.59376406999999998</v>
      </c>
    </row>
    <row r="12931" spans="1:7" x14ac:dyDescent="0.2">
      <c r="A12931">
        <v>2015</v>
      </c>
      <c r="B12931">
        <v>5</v>
      </c>
      <c r="C12931">
        <v>26</v>
      </c>
      <c r="D12931">
        <v>-0.45646970999999997</v>
      </c>
      <c r="E12931">
        <v>-0.41296708999999998</v>
      </c>
      <c r="F12931" s="46">
        <v>1</v>
      </c>
      <c r="G12931">
        <v>0.61555373999999996</v>
      </c>
    </row>
    <row r="12932" spans="1:7" x14ac:dyDescent="0.2">
      <c r="A12932">
        <v>2015</v>
      </c>
      <c r="B12932">
        <v>5</v>
      </c>
      <c r="C12932">
        <v>27</v>
      </c>
      <c r="D12932">
        <v>-0.69982982000000005</v>
      </c>
      <c r="E12932">
        <v>-0.37022020999999999</v>
      </c>
      <c r="F12932" s="46">
        <v>1</v>
      </c>
      <c r="G12932">
        <v>0.79172266000000002</v>
      </c>
    </row>
    <row r="12933" spans="1:7" x14ac:dyDescent="0.2">
      <c r="A12933">
        <v>2015</v>
      </c>
      <c r="B12933">
        <v>5</v>
      </c>
      <c r="C12933">
        <v>28</v>
      </c>
      <c r="D12933">
        <v>-0.87078272999999995</v>
      </c>
      <c r="E12933">
        <v>-0.33684129000000002</v>
      </c>
      <c r="F12933" s="46">
        <v>1</v>
      </c>
      <c r="G12933">
        <v>0.93366194000000002</v>
      </c>
    </row>
    <row r="12934" spans="1:7" x14ac:dyDescent="0.2">
      <c r="A12934">
        <v>2015</v>
      </c>
      <c r="B12934">
        <v>5</v>
      </c>
      <c r="C12934">
        <v>29</v>
      </c>
      <c r="D12934">
        <v>-0.91420066</v>
      </c>
      <c r="E12934">
        <v>-0.29396339999999999</v>
      </c>
      <c r="F12934" s="46">
        <v>1</v>
      </c>
      <c r="G12934">
        <v>0.96030062000000005</v>
      </c>
    </row>
    <row r="12935" spans="1:7" x14ac:dyDescent="0.2">
      <c r="A12935">
        <v>2015</v>
      </c>
      <c r="B12935">
        <v>5</v>
      </c>
      <c r="C12935">
        <v>30</v>
      </c>
      <c r="D12935">
        <v>-1.2317494</v>
      </c>
      <c r="E12935">
        <v>-0.21308980999999999</v>
      </c>
      <c r="F12935" s="46">
        <v>1</v>
      </c>
      <c r="G12935">
        <v>1.2500454999999999</v>
      </c>
    </row>
    <row r="12936" spans="1:7" x14ac:dyDescent="0.2">
      <c r="A12936">
        <v>2015</v>
      </c>
      <c r="B12936">
        <v>5</v>
      </c>
      <c r="C12936">
        <v>31</v>
      </c>
      <c r="D12936">
        <v>-1.4121383000000001</v>
      </c>
      <c r="E12936">
        <v>-0.14988546</v>
      </c>
      <c r="F12936" s="46">
        <v>1</v>
      </c>
      <c r="G12936">
        <v>1.4200705</v>
      </c>
    </row>
    <row r="12937" spans="1:7" x14ac:dyDescent="0.2">
      <c r="A12937">
        <v>2015</v>
      </c>
      <c r="B12937">
        <v>6</v>
      </c>
      <c r="C12937">
        <v>1</v>
      </c>
      <c r="D12937">
        <v>-1.4553171</v>
      </c>
      <c r="E12937">
        <v>-0.28603399000000002</v>
      </c>
      <c r="F12937" s="46">
        <v>1</v>
      </c>
      <c r="G12937">
        <v>1.48316</v>
      </c>
    </row>
    <row r="12938" spans="1:7" x14ac:dyDescent="0.2">
      <c r="A12938">
        <v>2015</v>
      </c>
      <c r="B12938">
        <v>6</v>
      </c>
      <c r="C12938">
        <v>2</v>
      </c>
      <c r="D12938">
        <v>-1.8153056000000001</v>
      </c>
      <c r="E12938">
        <v>-0.60053807000000003</v>
      </c>
      <c r="F12938" s="46">
        <v>1</v>
      </c>
      <c r="G12938">
        <v>1.9120618</v>
      </c>
    </row>
    <row r="12939" spans="1:7" x14ac:dyDescent="0.2">
      <c r="A12939">
        <v>2015</v>
      </c>
      <c r="B12939">
        <v>6</v>
      </c>
      <c r="C12939">
        <v>3</v>
      </c>
      <c r="D12939">
        <v>-1.9953476999999999</v>
      </c>
      <c r="E12939">
        <v>-1.0953957999999999</v>
      </c>
      <c r="F12939" s="46">
        <v>1</v>
      </c>
      <c r="G12939">
        <v>2.2762479999999998</v>
      </c>
    </row>
    <row r="12940" spans="1:7" x14ac:dyDescent="0.2">
      <c r="A12940">
        <v>2015</v>
      </c>
      <c r="B12940">
        <v>6</v>
      </c>
      <c r="C12940">
        <v>4</v>
      </c>
      <c r="D12940">
        <v>-2.1920967</v>
      </c>
      <c r="E12940">
        <v>-1.5764142000000001</v>
      </c>
      <c r="F12940" s="46">
        <v>1</v>
      </c>
      <c r="G12940">
        <v>2.7000685</v>
      </c>
    </row>
    <row r="12941" spans="1:7" x14ac:dyDescent="0.2">
      <c r="A12941">
        <v>2015</v>
      </c>
      <c r="B12941">
        <v>6</v>
      </c>
      <c r="C12941">
        <v>5</v>
      </c>
      <c r="D12941">
        <v>-2.0180378000000001</v>
      </c>
      <c r="E12941">
        <v>-1.9103513000000001</v>
      </c>
      <c r="F12941" s="46">
        <v>1</v>
      </c>
      <c r="G12941">
        <v>2.7788339</v>
      </c>
    </row>
    <row r="12942" spans="1:7" x14ac:dyDescent="0.2">
      <c r="A12942">
        <v>2015</v>
      </c>
      <c r="B12942">
        <v>6</v>
      </c>
      <c r="C12942">
        <v>6</v>
      </c>
      <c r="D12942">
        <v>-1.7741733</v>
      </c>
      <c r="E12942">
        <v>-1.9958895000000001</v>
      </c>
      <c r="F12942" s="46">
        <v>2</v>
      </c>
      <c r="G12942">
        <v>2.6704431</v>
      </c>
    </row>
    <row r="12943" spans="1:7" x14ac:dyDescent="0.2">
      <c r="A12943">
        <v>2015</v>
      </c>
      <c r="B12943">
        <v>6</v>
      </c>
      <c r="C12943">
        <v>7</v>
      </c>
      <c r="D12943">
        <v>-1.6425799000000001</v>
      </c>
      <c r="E12943">
        <v>-2.182153</v>
      </c>
      <c r="F12943" s="46">
        <v>2</v>
      </c>
      <c r="G12943">
        <v>2.7312745999999999</v>
      </c>
    </row>
    <row r="12944" spans="1:7" x14ac:dyDescent="0.2">
      <c r="A12944">
        <v>2015</v>
      </c>
      <c r="B12944">
        <v>6</v>
      </c>
      <c r="C12944">
        <v>8</v>
      </c>
      <c r="D12944">
        <v>-1.0740193</v>
      </c>
      <c r="E12944">
        <v>-2.2255511000000001</v>
      </c>
      <c r="F12944" s="46">
        <v>2</v>
      </c>
      <c r="G12944">
        <v>2.4711525000000001</v>
      </c>
    </row>
    <row r="12945" spans="1:7" x14ac:dyDescent="0.2">
      <c r="A12945">
        <v>2015</v>
      </c>
      <c r="B12945">
        <v>6</v>
      </c>
      <c r="C12945">
        <v>9</v>
      </c>
      <c r="D12945">
        <v>-0.53326821000000002</v>
      </c>
      <c r="E12945">
        <v>-2.2999363000000002</v>
      </c>
      <c r="F12945" s="46">
        <v>2</v>
      </c>
      <c r="G12945">
        <v>2.3609494999999998</v>
      </c>
    </row>
    <row r="12946" spans="1:7" x14ac:dyDescent="0.2">
      <c r="A12946">
        <v>2015</v>
      </c>
      <c r="B12946">
        <v>6</v>
      </c>
      <c r="C12946">
        <v>10</v>
      </c>
      <c r="D12946" s="45">
        <v>-4.43848856E-2</v>
      </c>
      <c r="E12946">
        <v>-2.2610188</v>
      </c>
      <c r="F12946" s="46">
        <v>2</v>
      </c>
      <c r="G12946">
        <v>2.2614543</v>
      </c>
    </row>
    <row r="12947" spans="1:7" x14ac:dyDescent="0.2">
      <c r="A12947">
        <v>2015</v>
      </c>
      <c r="B12947">
        <v>6</v>
      </c>
      <c r="C12947">
        <v>11</v>
      </c>
      <c r="D12947">
        <v>0.50097137999999997</v>
      </c>
      <c r="E12947">
        <v>-2.1769360999999998</v>
      </c>
      <c r="F12947" s="46">
        <v>3</v>
      </c>
      <c r="G12947">
        <v>2.2338358999999999</v>
      </c>
    </row>
    <row r="12948" spans="1:7" x14ac:dyDescent="0.2">
      <c r="A12948">
        <v>2015</v>
      </c>
      <c r="B12948">
        <v>6</v>
      </c>
      <c r="C12948">
        <v>12</v>
      </c>
      <c r="D12948">
        <v>0.92708533999999998</v>
      </c>
      <c r="E12948">
        <v>-2.2616874999999999</v>
      </c>
      <c r="F12948" s="46">
        <v>3</v>
      </c>
      <c r="G12948">
        <v>2.4443234999999999</v>
      </c>
    </row>
    <row r="12949" spans="1:7" x14ac:dyDescent="0.2">
      <c r="A12949">
        <v>2015</v>
      </c>
      <c r="B12949">
        <v>6</v>
      </c>
      <c r="C12949">
        <v>13</v>
      </c>
      <c r="D12949">
        <v>1.3425940000000001</v>
      </c>
      <c r="E12949">
        <v>-2.1068859</v>
      </c>
      <c r="F12949" s="46">
        <v>3</v>
      </c>
      <c r="G12949">
        <v>2.4983048000000001</v>
      </c>
    </row>
    <row r="12950" spans="1:7" x14ac:dyDescent="0.2">
      <c r="A12950">
        <v>2015</v>
      </c>
      <c r="B12950">
        <v>6</v>
      </c>
      <c r="C12950">
        <v>14</v>
      </c>
      <c r="D12950">
        <v>1.3823646000000001</v>
      </c>
      <c r="E12950">
        <v>-2.0059805000000002</v>
      </c>
      <c r="F12950" s="46">
        <v>3</v>
      </c>
      <c r="G12950">
        <v>2.4361628999999998</v>
      </c>
    </row>
    <row r="12951" spans="1:7" x14ac:dyDescent="0.2">
      <c r="A12951">
        <v>2015</v>
      </c>
      <c r="B12951">
        <v>6</v>
      </c>
      <c r="C12951">
        <v>15</v>
      </c>
      <c r="D12951">
        <v>1.5196662999999999</v>
      </c>
      <c r="E12951">
        <v>-1.6859516000000001</v>
      </c>
      <c r="F12951" s="46">
        <v>3</v>
      </c>
      <c r="G12951">
        <v>2.2697617999999999</v>
      </c>
    </row>
    <row r="12952" spans="1:7" x14ac:dyDescent="0.2">
      <c r="A12952">
        <v>2015</v>
      </c>
      <c r="B12952">
        <v>6</v>
      </c>
      <c r="C12952">
        <v>16</v>
      </c>
      <c r="D12952">
        <v>1.2161671999999999</v>
      </c>
      <c r="E12952">
        <v>-1.1909358999999999</v>
      </c>
      <c r="F12952" s="46">
        <v>4</v>
      </c>
      <c r="G12952">
        <v>1.7021724</v>
      </c>
    </row>
    <row r="12953" spans="1:7" x14ac:dyDescent="0.2">
      <c r="A12953">
        <v>2015</v>
      </c>
      <c r="B12953">
        <v>6</v>
      </c>
      <c r="C12953">
        <v>17</v>
      </c>
      <c r="D12953">
        <v>1.0263731</v>
      </c>
      <c r="E12953">
        <v>-0.79665976999999999</v>
      </c>
      <c r="F12953" s="46">
        <v>4</v>
      </c>
      <c r="G12953">
        <v>1.2992724</v>
      </c>
    </row>
    <row r="12954" spans="1:7" x14ac:dyDescent="0.2">
      <c r="A12954">
        <v>2015</v>
      </c>
      <c r="B12954">
        <v>6</v>
      </c>
      <c r="C12954">
        <v>18</v>
      </c>
      <c r="D12954">
        <v>1.1303117</v>
      </c>
      <c r="E12954">
        <v>-0.50982428000000002</v>
      </c>
      <c r="F12954" s="46">
        <v>4</v>
      </c>
      <c r="G12954">
        <v>1.23997</v>
      </c>
    </row>
    <row r="12955" spans="1:7" x14ac:dyDescent="0.2">
      <c r="A12955">
        <v>2015</v>
      </c>
      <c r="B12955">
        <v>6</v>
      </c>
      <c r="C12955">
        <v>19</v>
      </c>
      <c r="D12955">
        <v>1.2748637</v>
      </c>
      <c r="E12955">
        <v>-0.35295576000000001</v>
      </c>
      <c r="F12955" s="46">
        <v>4</v>
      </c>
      <c r="G12955">
        <v>1.3228209</v>
      </c>
    </row>
    <row r="12956" spans="1:7" x14ac:dyDescent="0.2">
      <c r="A12956">
        <v>2015</v>
      </c>
      <c r="B12956">
        <v>6</v>
      </c>
      <c r="C12956">
        <v>20</v>
      </c>
      <c r="D12956">
        <v>1.1936977</v>
      </c>
      <c r="E12956">
        <v>-0.39379296000000003</v>
      </c>
      <c r="F12956" s="46">
        <v>4</v>
      </c>
      <c r="G12956">
        <v>1.2569754</v>
      </c>
    </row>
    <row r="12957" spans="1:7" x14ac:dyDescent="0.2">
      <c r="A12957">
        <v>2015</v>
      </c>
      <c r="B12957">
        <v>6</v>
      </c>
      <c r="C12957">
        <v>21</v>
      </c>
      <c r="D12957">
        <v>1.4379599000000001</v>
      </c>
      <c r="E12957">
        <v>-0.18026195</v>
      </c>
      <c r="F12957" s="46">
        <v>4</v>
      </c>
      <c r="G12957">
        <v>1.4492145999999999</v>
      </c>
    </row>
    <row r="12958" spans="1:7" x14ac:dyDescent="0.2">
      <c r="A12958">
        <v>2015</v>
      </c>
      <c r="B12958">
        <v>6</v>
      </c>
      <c r="C12958">
        <v>22</v>
      </c>
      <c r="D12958">
        <v>1.4582077</v>
      </c>
      <c r="E12958">
        <v>0.14568226000000001</v>
      </c>
      <c r="F12958" s="46">
        <v>5</v>
      </c>
      <c r="G12958">
        <v>1.4654669</v>
      </c>
    </row>
    <row r="12959" spans="1:7" x14ac:dyDescent="0.2">
      <c r="A12959">
        <v>2015</v>
      </c>
      <c r="B12959">
        <v>6</v>
      </c>
      <c r="C12959">
        <v>23</v>
      </c>
      <c r="D12959">
        <v>1.3575016</v>
      </c>
      <c r="E12959">
        <v>0.40048113000000002</v>
      </c>
      <c r="F12959" s="46">
        <v>5</v>
      </c>
      <c r="G12959">
        <v>1.4153429</v>
      </c>
    </row>
    <row r="12960" spans="1:7" x14ac:dyDescent="0.2">
      <c r="A12960">
        <v>2015</v>
      </c>
      <c r="B12960">
        <v>6</v>
      </c>
      <c r="C12960">
        <v>24</v>
      </c>
      <c r="D12960">
        <v>1.3920375</v>
      </c>
      <c r="E12960">
        <v>0.71562588000000005</v>
      </c>
      <c r="F12960" s="46">
        <v>5</v>
      </c>
      <c r="G12960">
        <v>1.5652121000000001</v>
      </c>
    </row>
    <row r="12961" spans="1:7" x14ac:dyDescent="0.2">
      <c r="A12961">
        <v>2015</v>
      </c>
      <c r="B12961">
        <v>6</v>
      </c>
      <c r="C12961">
        <v>25</v>
      </c>
      <c r="D12961">
        <v>1.3505484000000001</v>
      </c>
      <c r="E12961">
        <v>0.80815309000000002</v>
      </c>
      <c r="F12961" s="46">
        <v>5</v>
      </c>
      <c r="G12961">
        <v>1.5738780000000001</v>
      </c>
    </row>
    <row r="12962" spans="1:7" x14ac:dyDescent="0.2">
      <c r="A12962">
        <v>2015</v>
      </c>
      <c r="B12962">
        <v>6</v>
      </c>
      <c r="C12962">
        <v>26</v>
      </c>
      <c r="D12962">
        <v>1.0468767999999999</v>
      </c>
      <c r="E12962">
        <v>0.68505234000000004</v>
      </c>
      <c r="F12962" s="46">
        <v>5</v>
      </c>
      <c r="G12962">
        <v>1.2510985999999999</v>
      </c>
    </row>
    <row r="12963" spans="1:7" x14ac:dyDescent="0.2">
      <c r="A12963">
        <v>2015</v>
      </c>
      <c r="B12963">
        <v>6</v>
      </c>
      <c r="C12963">
        <v>27</v>
      </c>
      <c r="D12963">
        <v>0.70135795999999995</v>
      </c>
      <c r="E12963">
        <v>0.85331380000000001</v>
      </c>
      <c r="F12963" s="46">
        <v>6</v>
      </c>
      <c r="G12963">
        <v>1.1045575999999999</v>
      </c>
    </row>
    <row r="12964" spans="1:7" x14ac:dyDescent="0.2">
      <c r="A12964">
        <v>2015</v>
      </c>
      <c r="B12964">
        <v>6</v>
      </c>
      <c r="C12964">
        <v>28</v>
      </c>
      <c r="D12964">
        <v>0.52105594</v>
      </c>
      <c r="E12964">
        <v>1.1484449999999999</v>
      </c>
      <c r="F12964" s="46">
        <v>6</v>
      </c>
      <c r="G12964">
        <v>1.2611207</v>
      </c>
    </row>
    <row r="12965" spans="1:7" x14ac:dyDescent="0.2">
      <c r="A12965">
        <v>2015</v>
      </c>
      <c r="B12965">
        <v>6</v>
      </c>
      <c r="C12965">
        <v>29</v>
      </c>
      <c r="D12965">
        <v>0.30391868999999999</v>
      </c>
      <c r="E12965">
        <v>1.6965014</v>
      </c>
      <c r="F12965" s="46">
        <v>6</v>
      </c>
      <c r="G12965">
        <v>1.723509</v>
      </c>
    </row>
    <row r="12966" spans="1:7" x14ac:dyDescent="0.2">
      <c r="A12966">
        <v>2015</v>
      </c>
      <c r="B12966">
        <v>6</v>
      </c>
      <c r="C12966">
        <v>30</v>
      </c>
      <c r="D12966">
        <v>0.11833972</v>
      </c>
      <c r="E12966">
        <v>2.2715413999999998</v>
      </c>
      <c r="F12966" s="46">
        <v>6</v>
      </c>
      <c r="G12966">
        <v>2.2746217</v>
      </c>
    </row>
    <row r="12967" spans="1:7" x14ac:dyDescent="0.2">
      <c r="A12967">
        <v>2015</v>
      </c>
      <c r="B12967">
        <v>7</v>
      </c>
      <c r="C12967">
        <v>1</v>
      </c>
      <c r="D12967">
        <v>-0.15283974</v>
      </c>
      <c r="E12967">
        <v>2.8175184999999998</v>
      </c>
      <c r="F12967" s="46">
        <v>7</v>
      </c>
      <c r="G12967">
        <v>2.8216608000000001</v>
      </c>
    </row>
    <row r="12968" spans="1:7" x14ac:dyDescent="0.2">
      <c r="A12968">
        <v>2015</v>
      </c>
      <c r="B12968">
        <v>7</v>
      </c>
      <c r="C12968">
        <v>2</v>
      </c>
      <c r="D12968">
        <v>-0.42655240999999999</v>
      </c>
      <c r="E12968">
        <v>2.9750671</v>
      </c>
      <c r="F12968" s="46">
        <v>7</v>
      </c>
      <c r="G12968">
        <v>3.0054902999999999</v>
      </c>
    </row>
    <row r="12969" spans="1:7" x14ac:dyDescent="0.2">
      <c r="A12969">
        <v>2015</v>
      </c>
      <c r="B12969">
        <v>7</v>
      </c>
      <c r="C12969">
        <v>3</v>
      </c>
      <c r="D12969">
        <v>-0.75642191999999997</v>
      </c>
      <c r="E12969">
        <v>3.2389619000000001</v>
      </c>
      <c r="F12969" s="46">
        <v>7</v>
      </c>
      <c r="G12969">
        <v>3.3261161000000001</v>
      </c>
    </row>
    <row r="12970" spans="1:7" x14ac:dyDescent="0.2">
      <c r="A12970">
        <v>2015</v>
      </c>
      <c r="B12970">
        <v>7</v>
      </c>
      <c r="C12970">
        <v>4</v>
      </c>
      <c r="D12970">
        <v>-1.1205631</v>
      </c>
      <c r="E12970">
        <v>3.5244482000000001</v>
      </c>
      <c r="F12970" s="46">
        <v>7</v>
      </c>
      <c r="G12970">
        <v>3.6982965000000001</v>
      </c>
    </row>
    <row r="12971" spans="1:7" x14ac:dyDescent="0.2">
      <c r="A12971">
        <v>2015</v>
      </c>
      <c r="B12971">
        <v>7</v>
      </c>
      <c r="C12971">
        <v>5</v>
      </c>
      <c r="D12971">
        <v>-1.4791255000000001</v>
      </c>
      <c r="E12971">
        <v>3.7304653999999999</v>
      </c>
      <c r="F12971" s="46">
        <v>7</v>
      </c>
      <c r="G12971">
        <v>4.0130018999999999</v>
      </c>
    </row>
    <row r="12972" spans="1:7" x14ac:dyDescent="0.2">
      <c r="A12972">
        <v>2015</v>
      </c>
      <c r="B12972">
        <v>7</v>
      </c>
      <c r="C12972">
        <v>6</v>
      </c>
      <c r="D12972">
        <v>-1.6649438000000001</v>
      </c>
      <c r="E12972">
        <v>3.4777874999999998</v>
      </c>
      <c r="F12972" s="46">
        <v>7</v>
      </c>
      <c r="G12972">
        <v>3.8557806000000001</v>
      </c>
    </row>
    <row r="12973" spans="1:7" x14ac:dyDescent="0.2">
      <c r="A12973">
        <v>2015</v>
      </c>
      <c r="B12973">
        <v>7</v>
      </c>
      <c r="C12973">
        <v>7</v>
      </c>
      <c r="D12973">
        <v>-1.5078803999999999</v>
      </c>
      <c r="E12973">
        <v>3.0622370000000001</v>
      </c>
      <c r="F12973" s="46">
        <v>7</v>
      </c>
      <c r="G12973">
        <v>3.4133561000000001</v>
      </c>
    </row>
    <row r="12974" spans="1:7" x14ac:dyDescent="0.2">
      <c r="A12974">
        <v>2015</v>
      </c>
      <c r="B12974">
        <v>7</v>
      </c>
      <c r="C12974">
        <v>8</v>
      </c>
      <c r="D12974">
        <v>-1.2751209999999999</v>
      </c>
      <c r="E12974">
        <v>2.7812591000000002</v>
      </c>
      <c r="F12974" s="46">
        <v>7</v>
      </c>
      <c r="G12974">
        <v>3.0596299</v>
      </c>
    </row>
    <row r="12975" spans="1:7" x14ac:dyDescent="0.2">
      <c r="A12975">
        <v>2015</v>
      </c>
      <c r="B12975">
        <v>7</v>
      </c>
      <c r="C12975">
        <v>9</v>
      </c>
      <c r="D12975">
        <v>-1.2166326999999999</v>
      </c>
      <c r="E12975">
        <v>2.5568857</v>
      </c>
      <c r="F12975" s="46">
        <v>7</v>
      </c>
      <c r="G12975">
        <v>2.8315825000000001</v>
      </c>
    </row>
    <row r="12976" spans="1:7" x14ac:dyDescent="0.2">
      <c r="A12976">
        <v>2015</v>
      </c>
      <c r="B12976">
        <v>7</v>
      </c>
      <c r="C12976">
        <v>10</v>
      </c>
      <c r="D12976">
        <v>-1.4363166000000001</v>
      </c>
      <c r="E12976">
        <v>1.9429272</v>
      </c>
      <c r="F12976" s="46">
        <v>7</v>
      </c>
      <c r="G12976">
        <v>2.4161893999999999</v>
      </c>
    </row>
    <row r="12977" spans="1:7" x14ac:dyDescent="0.2">
      <c r="A12977">
        <v>2015</v>
      </c>
      <c r="B12977">
        <v>7</v>
      </c>
      <c r="C12977">
        <v>11</v>
      </c>
      <c r="D12977">
        <v>-1.6180367</v>
      </c>
      <c r="E12977">
        <v>1.3611120000000001</v>
      </c>
      <c r="F12977" s="46">
        <v>8</v>
      </c>
      <c r="G12977">
        <v>2.1143955999999999</v>
      </c>
    </row>
    <row r="12978" spans="1:7" x14ac:dyDescent="0.2">
      <c r="A12978">
        <v>2015</v>
      </c>
      <c r="B12978">
        <v>7</v>
      </c>
      <c r="C12978">
        <v>12</v>
      </c>
      <c r="D12978">
        <v>-1.8667499000000001</v>
      </c>
      <c r="E12978">
        <v>0.85904217000000005</v>
      </c>
      <c r="F12978" s="46">
        <v>8</v>
      </c>
      <c r="G12978">
        <v>2.0549230999999999</v>
      </c>
    </row>
    <row r="12979" spans="1:7" x14ac:dyDescent="0.2">
      <c r="A12979">
        <v>2015</v>
      </c>
      <c r="B12979">
        <v>7</v>
      </c>
      <c r="C12979">
        <v>13</v>
      </c>
      <c r="D12979">
        <v>-1.8103689000000001</v>
      </c>
      <c r="E12979">
        <v>0.47487763</v>
      </c>
      <c r="F12979" s="46">
        <v>8</v>
      </c>
      <c r="G12979">
        <v>1.8716154</v>
      </c>
    </row>
    <row r="12980" spans="1:7" x14ac:dyDescent="0.2">
      <c r="A12980">
        <v>2015</v>
      </c>
      <c r="B12980">
        <v>7</v>
      </c>
      <c r="C12980">
        <v>14</v>
      </c>
      <c r="D12980">
        <v>-1.6929605000000001</v>
      </c>
      <c r="E12980">
        <v>0.29436305000000001</v>
      </c>
      <c r="F12980" s="46">
        <v>8</v>
      </c>
      <c r="G12980">
        <v>1.7183611000000001</v>
      </c>
    </row>
    <row r="12981" spans="1:7" x14ac:dyDescent="0.2">
      <c r="A12981">
        <v>2015</v>
      </c>
      <c r="B12981">
        <v>7</v>
      </c>
      <c r="C12981">
        <v>15</v>
      </c>
      <c r="D12981">
        <v>-1.3391628</v>
      </c>
      <c r="E12981">
        <v>0.20450471000000001</v>
      </c>
      <c r="F12981" s="46">
        <v>8</v>
      </c>
      <c r="G12981">
        <v>1.3546879000000001</v>
      </c>
    </row>
    <row r="12982" spans="1:7" x14ac:dyDescent="0.2">
      <c r="A12982">
        <v>2015</v>
      </c>
      <c r="B12982">
        <v>7</v>
      </c>
      <c r="C12982">
        <v>16</v>
      </c>
      <c r="D12982">
        <v>-1.2819984</v>
      </c>
      <c r="E12982" s="45">
        <v>-7.6617360100000004E-2</v>
      </c>
      <c r="F12982" s="46">
        <v>1</v>
      </c>
      <c r="G12982">
        <v>1.2842857999999999</v>
      </c>
    </row>
    <row r="12983" spans="1:7" x14ac:dyDescent="0.2">
      <c r="A12983">
        <v>2015</v>
      </c>
      <c r="B12983">
        <v>7</v>
      </c>
      <c r="C12983">
        <v>17</v>
      </c>
      <c r="D12983">
        <v>-1.2983444</v>
      </c>
      <c r="E12983">
        <v>-0.69281524000000005</v>
      </c>
      <c r="F12983" s="46">
        <v>1</v>
      </c>
      <c r="G12983">
        <v>1.4716288</v>
      </c>
    </row>
    <row r="12984" spans="1:7" x14ac:dyDescent="0.2">
      <c r="A12984">
        <v>2015</v>
      </c>
      <c r="B12984">
        <v>7</v>
      </c>
      <c r="C12984">
        <v>18</v>
      </c>
      <c r="D12984">
        <v>-1.3850309000000001</v>
      </c>
      <c r="E12984">
        <v>-1.0387259</v>
      </c>
      <c r="F12984" s="46">
        <v>1</v>
      </c>
      <c r="G12984">
        <v>1.7312601999999999</v>
      </c>
    </row>
    <row r="12985" spans="1:7" x14ac:dyDescent="0.2">
      <c r="A12985">
        <v>2015</v>
      </c>
      <c r="B12985">
        <v>7</v>
      </c>
      <c r="C12985">
        <v>19</v>
      </c>
      <c r="D12985">
        <v>-1.1510545999999999</v>
      </c>
      <c r="E12985">
        <v>-1.321005</v>
      </c>
      <c r="F12985" s="46">
        <v>2</v>
      </c>
      <c r="G12985">
        <v>1.7521361</v>
      </c>
    </row>
    <row r="12986" spans="1:7" x14ac:dyDescent="0.2">
      <c r="A12986">
        <v>2015</v>
      </c>
      <c r="B12986">
        <v>7</v>
      </c>
      <c r="C12986">
        <v>20</v>
      </c>
      <c r="D12986">
        <v>-0.83493048000000003</v>
      </c>
      <c r="E12986">
        <v>-1.5493872</v>
      </c>
      <c r="F12986" s="46">
        <v>2</v>
      </c>
      <c r="G12986">
        <v>1.7600311</v>
      </c>
    </row>
    <row r="12987" spans="1:7" x14ac:dyDescent="0.2">
      <c r="A12987">
        <v>2015</v>
      </c>
      <c r="B12987">
        <v>7</v>
      </c>
      <c r="C12987">
        <v>21</v>
      </c>
      <c r="D12987">
        <v>-0.60272437000000001</v>
      </c>
      <c r="E12987">
        <v>-1.3383833999999999</v>
      </c>
      <c r="F12987" s="46">
        <v>2</v>
      </c>
      <c r="G12987">
        <v>1.4678376</v>
      </c>
    </row>
    <row r="12988" spans="1:7" x14ac:dyDescent="0.2">
      <c r="A12988">
        <v>2015</v>
      </c>
      <c r="B12988">
        <v>7</v>
      </c>
      <c r="C12988">
        <v>22</v>
      </c>
      <c r="D12988">
        <v>-0.67007249999999996</v>
      </c>
      <c r="E12988">
        <v>-1.0586466999999999</v>
      </c>
      <c r="F12988" s="46">
        <v>2</v>
      </c>
      <c r="G12988">
        <v>1.2528887</v>
      </c>
    </row>
    <row r="12989" spans="1:7" x14ac:dyDescent="0.2">
      <c r="A12989">
        <v>2015</v>
      </c>
      <c r="B12989">
        <v>7</v>
      </c>
      <c r="C12989">
        <v>23</v>
      </c>
      <c r="D12989">
        <v>-0.69675887000000003</v>
      </c>
      <c r="E12989">
        <v>-1.1510049</v>
      </c>
      <c r="F12989" s="46">
        <v>2</v>
      </c>
      <c r="G12989">
        <v>1.3454683999999999</v>
      </c>
    </row>
    <row r="12990" spans="1:7" x14ac:dyDescent="0.2">
      <c r="A12990">
        <v>2015</v>
      </c>
      <c r="B12990">
        <v>7</v>
      </c>
      <c r="C12990">
        <v>24</v>
      </c>
      <c r="D12990">
        <v>-0.67158507999999995</v>
      </c>
      <c r="E12990">
        <v>-0.95455330999999999</v>
      </c>
      <c r="F12990" s="46">
        <v>2</v>
      </c>
      <c r="G12990">
        <v>1.1671326</v>
      </c>
    </row>
    <row r="12991" spans="1:7" x14ac:dyDescent="0.2">
      <c r="A12991">
        <v>2015</v>
      </c>
      <c r="B12991">
        <v>7</v>
      </c>
      <c r="C12991">
        <v>25</v>
      </c>
      <c r="D12991">
        <v>-0.54336583999999999</v>
      </c>
      <c r="E12991">
        <v>-0.91652542000000004</v>
      </c>
      <c r="F12991" s="46">
        <v>2</v>
      </c>
      <c r="G12991">
        <v>1.0654882999999999</v>
      </c>
    </row>
    <row r="12992" spans="1:7" x14ac:dyDescent="0.2">
      <c r="A12992">
        <v>2015</v>
      </c>
      <c r="B12992">
        <v>7</v>
      </c>
      <c r="C12992">
        <v>26</v>
      </c>
      <c r="D12992">
        <v>-1.0517774</v>
      </c>
      <c r="E12992">
        <v>-0.85611713</v>
      </c>
      <c r="F12992" s="46">
        <v>1</v>
      </c>
      <c r="G12992">
        <v>1.3561608000000001</v>
      </c>
    </row>
    <row r="12993" spans="1:7" x14ac:dyDescent="0.2">
      <c r="A12993">
        <v>2015</v>
      </c>
      <c r="B12993">
        <v>7</v>
      </c>
      <c r="C12993">
        <v>27</v>
      </c>
      <c r="D12993">
        <v>-1.4723868</v>
      </c>
      <c r="E12993">
        <v>-0.90471321000000005</v>
      </c>
      <c r="F12993" s="46">
        <v>1</v>
      </c>
      <c r="G12993">
        <v>1.7281287999999999</v>
      </c>
    </row>
    <row r="12994" spans="1:7" x14ac:dyDescent="0.2">
      <c r="A12994">
        <v>2015</v>
      </c>
      <c r="B12994">
        <v>7</v>
      </c>
      <c r="C12994">
        <v>28</v>
      </c>
      <c r="D12994">
        <v>-1.5638801</v>
      </c>
      <c r="E12994">
        <v>-0.94753246999999996</v>
      </c>
      <c r="F12994" s="46">
        <v>1</v>
      </c>
      <c r="G12994">
        <v>1.8285346</v>
      </c>
    </row>
    <row r="12995" spans="1:7" x14ac:dyDescent="0.2">
      <c r="A12995">
        <v>2015</v>
      </c>
      <c r="B12995">
        <v>7</v>
      </c>
      <c r="C12995">
        <v>29</v>
      </c>
      <c r="D12995">
        <v>-1.6413108000000001</v>
      </c>
      <c r="E12995">
        <v>-0.90307932999999996</v>
      </c>
      <c r="F12995" s="46">
        <v>1</v>
      </c>
      <c r="G12995">
        <v>1.8733534999999999</v>
      </c>
    </row>
    <row r="12996" spans="1:7" x14ac:dyDescent="0.2">
      <c r="A12996">
        <v>2015</v>
      </c>
      <c r="B12996">
        <v>7</v>
      </c>
      <c r="C12996">
        <v>30</v>
      </c>
      <c r="D12996">
        <v>-1.1589016000000001</v>
      </c>
      <c r="E12996">
        <v>-0.69843995999999997</v>
      </c>
      <c r="F12996" s="46">
        <v>1</v>
      </c>
      <c r="G12996">
        <v>1.3530968000000001</v>
      </c>
    </row>
    <row r="12997" spans="1:7" x14ac:dyDescent="0.2">
      <c r="A12997">
        <v>2015</v>
      </c>
      <c r="B12997">
        <v>7</v>
      </c>
      <c r="C12997">
        <v>31</v>
      </c>
      <c r="D12997">
        <v>-0.71034843000000003</v>
      </c>
      <c r="E12997">
        <v>-0.54713403999999999</v>
      </c>
      <c r="F12997" s="46">
        <v>1</v>
      </c>
      <c r="G12997">
        <v>0.89663291000000001</v>
      </c>
    </row>
    <row r="12998" spans="1:7" x14ac:dyDescent="0.2">
      <c r="A12998">
        <v>2015</v>
      </c>
      <c r="B12998">
        <v>8</v>
      </c>
      <c r="C12998">
        <v>1</v>
      </c>
      <c r="D12998">
        <v>-0.57117492000000003</v>
      </c>
      <c r="E12998">
        <v>-0.32090876000000002</v>
      </c>
      <c r="F12998" s="46">
        <v>1</v>
      </c>
      <c r="G12998">
        <v>0.65515131000000004</v>
      </c>
    </row>
    <row r="12999" spans="1:7" x14ac:dyDescent="0.2">
      <c r="A12999">
        <v>2015</v>
      </c>
      <c r="B12999">
        <v>8</v>
      </c>
      <c r="C12999">
        <v>2</v>
      </c>
      <c r="D12999">
        <v>-0.39646700000000001</v>
      </c>
      <c r="E12999">
        <v>0.18058157</v>
      </c>
      <c r="F12999" s="46">
        <v>8</v>
      </c>
      <c r="G12999">
        <v>0.43565556</v>
      </c>
    </row>
    <row r="13000" spans="1:7" x14ac:dyDescent="0.2">
      <c r="A13000">
        <v>2015</v>
      </c>
      <c r="B13000">
        <v>8</v>
      </c>
      <c r="C13000">
        <v>3</v>
      </c>
      <c r="D13000">
        <v>-0.27894976999999999</v>
      </c>
      <c r="E13000">
        <v>0.22746200999999999</v>
      </c>
      <c r="F13000" s="46">
        <v>8</v>
      </c>
      <c r="G13000">
        <v>0.35993322999999999</v>
      </c>
    </row>
    <row r="13001" spans="1:7" x14ac:dyDescent="0.2">
      <c r="A13001">
        <v>2015</v>
      </c>
      <c r="B13001">
        <v>8</v>
      </c>
      <c r="C13001">
        <v>4</v>
      </c>
      <c r="D13001">
        <v>-0.34323390999999998</v>
      </c>
      <c r="E13001">
        <v>0.20967474999999999</v>
      </c>
      <c r="F13001" s="46">
        <v>8</v>
      </c>
      <c r="G13001">
        <v>0.40221017999999997</v>
      </c>
    </row>
    <row r="13002" spans="1:7" x14ac:dyDescent="0.2">
      <c r="A13002">
        <v>2015</v>
      </c>
      <c r="B13002">
        <v>8</v>
      </c>
      <c r="C13002">
        <v>5</v>
      </c>
      <c r="D13002">
        <v>-0.16518572000000001</v>
      </c>
      <c r="E13002">
        <v>0.34067472999999998</v>
      </c>
      <c r="F13002" s="46">
        <v>7</v>
      </c>
      <c r="G13002">
        <v>0.37861007000000002</v>
      </c>
    </row>
    <row r="13003" spans="1:7" x14ac:dyDescent="0.2">
      <c r="A13003">
        <v>2015</v>
      </c>
      <c r="B13003">
        <v>8</v>
      </c>
      <c r="C13003">
        <v>6</v>
      </c>
      <c r="D13003">
        <v>-0.19885064999999999</v>
      </c>
      <c r="E13003">
        <v>0.35091379</v>
      </c>
      <c r="F13003" s="46">
        <v>7</v>
      </c>
      <c r="G13003">
        <v>0.40333867000000001</v>
      </c>
    </row>
    <row r="13004" spans="1:7" x14ac:dyDescent="0.2">
      <c r="A13004">
        <v>2015</v>
      </c>
      <c r="B13004">
        <v>8</v>
      </c>
      <c r="C13004">
        <v>7</v>
      </c>
      <c r="D13004">
        <v>-0.31452444000000002</v>
      </c>
      <c r="E13004">
        <v>0.45339614</v>
      </c>
      <c r="F13004" s="46">
        <v>7</v>
      </c>
      <c r="G13004">
        <v>0.55180949000000001</v>
      </c>
    </row>
    <row r="13005" spans="1:7" x14ac:dyDescent="0.2">
      <c r="A13005">
        <v>2015</v>
      </c>
      <c r="B13005">
        <v>8</v>
      </c>
      <c r="C13005">
        <v>8</v>
      </c>
      <c r="D13005">
        <v>-0.18324365000000001</v>
      </c>
      <c r="E13005">
        <v>0.68034994999999998</v>
      </c>
      <c r="F13005" s="46">
        <v>7</v>
      </c>
      <c r="G13005">
        <v>0.70459514999999995</v>
      </c>
    </row>
    <row r="13006" spans="1:7" x14ac:dyDescent="0.2">
      <c r="A13006">
        <v>2015</v>
      </c>
      <c r="B13006">
        <v>8</v>
      </c>
      <c r="C13006">
        <v>9</v>
      </c>
      <c r="D13006">
        <v>-0.14626840999999999</v>
      </c>
      <c r="E13006">
        <v>0.62396574000000005</v>
      </c>
      <c r="F13006" s="46">
        <v>7</v>
      </c>
      <c r="G13006">
        <v>0.64088040999999996</v>
      </c>
    </row>
    <row r="13007" spans="1:7" x14ac:dyDescent="0.2">
      <c r="A13007">
        <v>2015</v>
      </c>
      <c r="B13007">
        <v>8</v>
      </c>
      <c r="C13007">
        <v>10</v>
      </c>
      <c r="D13007">
        <v>-0.23063523999999999</v>
      </c>
      <c r="E13007">
        <v>0.52955370999999996</v>
      </c>
      <c r="F13007" s="46">
        <v>7</v>
      </c>
      <c r="G13007">
        <v>0.57759826999999997</v>
      </c>
    </row>
    <row r="13008" spans="1:7" x14ac:dyDescent="0.2">
      <c r="A13008">
        <v>2015</v>
      </c>
      <c r="B13008">
        <v>8</v>
      </c>
      <c r="C13008">
        <v>11</v>
      </c>
      <c r="D13008">
        <v>-0.41142069999999997</v>
      </c>
      <c r="E13008">
        <v>0.33224999999999999</v>
      </c>
      <c r="F13008" s="46">
        <v>8</v>
      </c>
      <c r="G13008">
        <v>0.52882611999999996</v>
      </c>
    </row>
    <row r="13009" spans="1:7" x14ac:dyDescent="0.2">
      <c r="A13009">
        <v>2015</v>
      </c>
      <c r="B13009">
        <v>8</v>
      </c>
      <c r="C13009">
        <v>12</v>
      </c>
      <c r="D13009">
        <v>-0.29323327999999999</v>
      </c>
      <c r="E13009" s="45">
        <v>5.4501160999999999E-2</v>
      </c>
      <c r="F13009" s="46">
        <v>8</v>
      </c>
      <c r="G13009">
        <v>0.29825515000000002</v>
      </c>
    </row>
    <row r="13010" spans="1:7" x14ac:dyDescent="0.2">
      <c r="A13010">
        <v>2015</v>
      </c>
      <c r="B13010">
        <v>8</v>
      </c>
      <c r="C13010">
        <v>13</v>
      </c>
      <c r="D13010">
        <v>-0.52324842999999999</v>
      </c>
      <c r="E13010">
        <v>-0.25475711000000001</v>
      </c>
      <c r="F13010" s="46">
        <v>1</v>
      </c>
      <c r="G13010">
        <v>0.58197087000000003</v>
      </c>
    </row>
    <row r="13011" spans="1:7" x14ac:dyDescent="0.2">
      <c r="A13011">
        <v>2015</v>
      </c>
      <c r="B13011">
        <v>8</v>
      </c>
      <c r="C13011">
        <v>14</v>
      </c>
      <c r="D13011">
        <v>-0.69853657000000002</v>
      </c>
      <c r="E13011">
        <v>-0.51738834</v>
      </c>
      <c r="F13011" s="46">
        <v>1</v>
      </c>
      <c r="G13011">
        <v>0.86927789</v>
      </c>
    </row>
    <row r="13012" spans="1:7" x14ac:dyDescent="0.2">
      <c r="A13012">
        <v>2015</v>
      </c>
      <c r="B13012">
        <v>8</v>
      </c>
      <c r="C13012">
        <v>15</v>
      </c>
      <c r="D13012">
        <v>-0.67254477999999995</v>
      </c>
      <c r="E13012">
        <v>-0.55781250999999998</v>
      </c>
      <c r="F13012" s="46">
        <v>1</v>
      </c>
      <c r="G13012">
        <v>0.87376838999999995</v>
      </c>
    </row>
    <row r="13013" spans="1:7" x14ac:dyDescent="0.2">
      <c r="A13013">
        <v>2015</v>
      </c>
      <c r="B13013">
        <v>8</v>
      </c>
      <c r="C13013">
        <v>16</v>
      </c>
      <c r="D13013">
        <v>-0.66596144000000002</v>
      </c>
      <c r="E13013">
        <v>-0.50020414999999996</v>
      </c>
      <c r="F13013" s="46">
        <v>1</v>
      </c>
      <c r="G13013">
        <v>0.83289181999999995</v>
      </c>
    </row>
    <row r="13014" spans="1:7" x14ac:dyDescent="0.2">
      <c r="A13014">
        <v>2015</v>
      </c>
      <c r="B13014">
        <v>8</v>
      </c>
      <c r="C13014">
        <v>17</v>
      </c>
      <c r="D13014">
        <v>-0.80413783000000005</v>
      </c>
      <c r="E13014">
        <v>-0.22880886</v>
      </c>
      <c r="F13014" s="46">
        <v>1</v>
      </c>
      <c r="G13014">
        <v>0.83605689000000005</v>
      </c>
    </row>
    <row r="13015" spans="1:7" x14ac:dyDescent="0.2">
      <c r="A13015">
        <v>2015</v>
      </c>
      <c r="B13015">
        <v>8</v>
      </c>
      <c r="C13015">
        <v>18</v>
      </c>
      <c r="D13015">
        <v>-0.69102359000000002</v>
      </c>
      <c r="E13015">
        <v>-0.13501415</v>
      </c>
      <c r="F13015" s="46">
        <v>1</v>
      </c>
      <c r="G13015">
        <v>0.70408981999999998</v>
      </c>
    </row>
    <row r="13016" spans="1:7" x14ac:dyDescent="0.2">
      <c r="A13016">
        <v>2015</v>
      </c>
      <c r="B13016">
        <v>8</v>
      </c>
      <c r="C13016">
        <v>19</v>
      </c>
      <c r="D13016">
        <v>-0.55487971999999997</v>
      </c>
      <c r="E13016" s="45">
        <v>-4.4508334199999999E-2</v>
      </c>
      <c r="F13016" s="46">
        <v>1</v>
      </c>
      <c r="G13016">
        <v>0.55666190000000004</v>
      </c>
    </row>
    <row r="13017" spans="1:7" x14ac:dyDescent="0.2">
      <c r="A13017">
        <v>2015</v>
      </c>
      <c r="B13017">
        <v>8</v>
      </c>
      <c r="C13017">
        <v>20</v>
      </c>
      <c r="D13017">
        <v>-0.60201954999999996</v>
      </c>
      <c r="E13017" s="45">
        <v>2.02926015E-3</v>
      </c>
      <c r="F13017" s="46">
        <v>8</v>
      </c>
      <c r="G13017">
        <v>0.60202294999999995</v>
      </c>
    </row>
    <row r="13018" spans="1:7" x14ac:dyDescent="0.2">
      <c r="A13018">
        <v>2015</v>
      </c>
      <c r="B13018">
        <v>8</v>
      </c>
      <c r="C13018">
        <v>21</v>
      </c>
      <c r="D13018">
        <v>-0.79884010999999999</v>
      </c>
      <c r="E13018">
        <v>-0.15439078000000001</v>
      </c>
      <c r="F13018" s="46">
        <v>1</v>
      </c>
      <c r="G13018">
        <v>0.81362277000000005</v>
      </c>
    </row>
    <row r="13019" spans="1:7" x14ac:dyDescent="0.2">
      <c r="A13019">
        <v>2015</v>
      </c>
      <c r="B13019">
        <v>8</v>
      </c>
      <c r="C13019">
        <v>22</v>
      </c>
      <c r="D13019">
        <v>-0.98031407999999998</v>
      </c>
      <c r="E13019">
        <v>-0.53290689000000002</v>
      </c>
      <c r="F13019" s="46">
        <v>1</v>
      </c>
      <c r="G13019">
        <v>1.1157980999999999</v>
      </c>
    </row>
    <row r="13020" spans="1:7" x14ac:dyDescent="0.2">
      <c r="A13020">
        <v>2015</v>
      </c>
      <c r="B13020">
        <v>8</v>
      </c>
      <c r="C13020">
        <v>23</v>
      </c>
      <c r="D13020">
        <v>-0.98464881999999998</v>
      </c>
      <c r="E13020">
        <v>-0.72550051999999998</v>
      </c>
      <c r="F13020" s="46">
        <v>1</v>
      </c>
      <c r="G13020">
        <v>1.2230635999999999</v>
      </c>
    </row>
    <row r="13021" spans="1:7" x14ac:dyDescent="0.2">
      <c r="A13021">
        <v>2015</v>
      </c>
      <c r="B13021">
        <v>8</v>
      </c>
      <c r="C13021">
        <v>24</v>
      </c>
      <c r="D13021">
        <v>-1.1068218999999999</v>
      </c>
      <c r="E13021">
        <v>-0.82633173000000004</v>
      </c>
      <c r="F13021" s="46">
        <v>1</v>
      </c>
      <c r="G13021">
        <v>1.3812599000000001</v>
      </c>
    </row>
    <row r="13022" spans="1:7" x14ac:dyDescent="0.2">
      <c r="A13022">
        <v>2015</v>
      </c>
      <c r="B13022">
        <v>8</v>
      </c>
      <c r="C13022">
        <v>25</v>
      </c>
      <c r="D13022">
        <v>-1.0982498999999999</v>
      </c>
      <c r="E13022">
        <v>-0.86079048999999996</v>
      </c>
      <c r="F13022" s="46">
        <v>1</v>
      </c>
      <c r="G13022">
        <v>1.3953899000000001</v>
      </c>
    </row>
    <row r="13023" spans="1:7" x14ac:dyDescent="0.2">
      <c r="A13023">
        <v>2015</v>
      </c>
      <c r="B13023">
        <v>8</v>
      </c>
      <c r="C13023">
        <v>26</v>
      </c>
      <c r="D13023">
        <v>-0.91572469000000001</v>
      </c>
      <c r="E13023">
        <v>-0.89106326999999996</v>
      </c>
      <c r="F13023" s="46">
        <v>1</v>
      </c>
      <c r="G13023">
        <v>1.277711</v>
      </c>
    </row>
    <row r="13024" spans="1:7" x14ac:dyDescent="0.2">
      <c r="A13024">
        <v>2015</v>
      </c>
      <c r="B13024">
        <v>8</v>
      </c>
      <c r="C13024">
        <v>27</v>
      </c>
      <c r="D13024">
        <v>-0.61851763999999998</v>
      </c>
      <c r="E13024">
        <v>-0.9996292</v>
      </c>
      <c r="F13024" s="46">
        <v>2</v>
      </c>
      <c r="G13024">
        <v>1.1755095</v>
      </c>
    </row>
    <row r="13025" spans="1:7" x14ac:dyDescent="0.2">
      <c r="A13025">
        <v>2015</v>
      </c>
      <c r="B13025">
        <v>8</v>
      </c>
      <c r="C13025">
        <v>28</v>
      </c>
      <c r="D13025">
        <v>-0.50039792000000005</v>
      </c>
      <c r="E13025">
        <v>-0.97992842999999996</v>
      </c>
      <c r="F13025" s="46">
        <v>2</v>
      </c>
      <c r="G13025">
        <v>1.1002989999999999</v>
      </c>
    </row>
    <row r="13026" spans="1:7" x14ac:dyDescent="0.2">
      <c r="A13026">
        <v>2015</v>
      </c>
      <c r="B13026">
        <v>8</v>
      </c>
      <c r="C13026">
        <v>29</v>
      </c>
      <c r="D13026">
        <v>-0.50544763000000004</v>
      </c>
      <c r="E13026">
        <v>-0.82197492999999999</v>
      </c>
      <c r="F13026" s="46">
        <v>2</v>
      </c>
      <c r="G13026">
        <v>0.96494566999999998</v>
      </c>
    </row>
    <row r="13027" spans="1:7" x14ac:dyDescent="0.2">
      <c r="A13027">
        <v>2015</v>
      </c>
      <c r="B13027">
        <v>8</v>
      </c>
      <c r="C13027">
        <v>30</v>
      </c>
      <c r="D13027">
        <v>-0.48567020999999999</v>
      </c>
      <c r="E13027">
        <v>-0.62084894999999996</v>
      </c>
      <c r="F13027" s="46">
        <v>2</v>
      </c>
      <c r="G13027">
        <v>0.78824424999999998</v>
      </c>
    </row>
    <row r="13028" spans="1:7" x14ac:dyDescent="0.2">
      <c r="A13028">
        <v>2015</v>
      </c>
      <c r="B13028">
        <v>8</v>
      </c>
      <c r="C13028">
        <v>31</v>
      </c>
      <c r="D13028">
        <v>-0.35460680999999999</v>
      </c>
      <c r="E13028">
        <v>-0.63079744999999998</v>
      </c>
      <c r="F13028" s="46">
        <v>2</v>
      </c>
      <c r="G13028">
        <v>0.72363758</v>
      </c>
    </row>
    <row r="13029" spans="1:7" x14ac:dyDescent="0.2">
      <c r="A13029">
        <v>2015</v>
      </c>
      <c r="B13029">
        <v>9</v>
      </c>
      <c r="C13029">
        <v>1</v>
      </c>
      <c r="D13029">
        <v>-0.54365074999999996</v>
      </c>
      <c r="E13029">
        <v>-0.67439079000000002</v>
      </c>
      <c r="F13029" s="46">
        <v>2</v>
      </c>
      <c r="G13029">
        <v>0.86623269000000003</v>
      </c>
    </row>
    <row r="13030" spans="1:7" x14ac:dyDescent="0.2">
      <c r="A13030">
        <v>2015</v>
      </c>
      <c r="B13030">
        <v>9</v>
      </c>
      <c r="C13030">
        <v>2</v>
      </c>
      <c r="D13030">
        <v>-0.75507002999999995</v>
      </c>
      <c r="E13030">
        <v>-0.89654511000000003</v>
      </c>
      <c r="F13030" s="46">
        <v>2</v>
      </c>
      <c r="G13030">
        <v>1.172145</v>
      </c>
    </row>
    <row r="13031" spans="1:7" x14ac:dyDescent="0.2">
      <c r="A13031">
        <v>2015</v>
      </c>
      <c r="B13031">
        <v>9</v>
      </c>
      <c r="C13031">
        <v>3</v>
      </c>
      <c r="D13031">
        <v>-1.0619574000000001</v>
      </c>
      <c r="E13031">
        <v>-0.98198551000000001</v>
      </c>
      <c r="F13031" s="46">
        <v>1</v>
      </c>
      <c r="G13031">
        <v>1.4463916999999999</v>
      </c>
    </row>
    <row r="13032" spans="1:7" x14ac:dyDescent="0.2">
      <c r="A13032">
        <v>2015</v>
      </c>
      <c r="B13032">
        <v>9</v>
      </c>
      <c r="C13032">
        <v>4</v>
      </c>
      <c r="D13032">
        <v>-0.98516201999999997</v>
      </c>
      <c r="E13032">
        <v>-0.76834827999999999</v>
      </c>
      <c r="F13032" s="46">
        <v>1</v>
      </c>
      <c r="G13032">
        <v>1.2493612000000001</v>
      </c>
    </row>
    <row r="13033" spans="1:7" x14ac:dyDescent="0.2">
      <c r="A13033">
        <v>2015</v>
      </c>
      <c r="B13033">
        <v>9</v>
      </c>
      <c r="C13033">
        <v>5</v>
      </c>
      <c r="D13033">
        <v>-0.92134494</v>
      </c>
      <c r="E13033">
        <v>-0.71166134000000003</v>
      </c>
      <c r="F13033" s="46">
        <v>1</v>
      </c>
      <c r="G13033">
        <v>1.1641899</v>
      </c>
    </row>
    <row r="13034" spans="1:7" x14ac:dyDescent="0.2">
      <c r="A13034">
        <v>2015</v>
      </c>
      <c r="B13034">
        <v>9</v>
      </c>
      <c r="C13034">
        <v>6</v>
      </c>
      <c r="D13034">
        <v>-0.78262597</v>
      </c>
      <c r="E13034">
        <v>-0.77091383999999996</v>
      </c>
      <c r="F13034" s="46">
        <v>1</v>
      </c>
      <c r="G13034">
        <v>1.0985497</v>
      </c>
    </row>
    <row r="13035" spans="1:7" x14ac:dyDescent="0.2">
      <c r="A13035">
        <v>2015</v>
      </c>
      <c r="B13035">
        <v>9</v>
      </c>
      <c r="C13035">
        <v>7</v>
      </c>
      <c r="D13035">
        <v>-0.47091328999999998</v>
      </c>
      <c r="E13035">
        <v>-0.58914911999999997</v>
      </c>
      <c r="F13035" s="46">
        <v>2</v>
      </c>
      <c r="G13035">
        <v>0.75422542999999997</v>
      </c>
    </row>
    <row r="13036" spans="1:7" x14ac:dyDescent="0.2">
      <c r="A13036">
        <v>2015</v>
      </c>
      <c r="B13036">
        <v>9</v>
      </c>
      <c r="C13036">
        <v>8</v>
      </c>
      <c r="D13036">
        <v>-0.16203097999999999</v>
      </c>
      <c r="E13036">
        <v>-0.70803844999999999</v>
      </c>
      <c r="F13036" s="46">
        <v>2</v>
      </c>
      <c r="G13036">
        <v>0.72634184000000002</v>
      </c>
    </row>
    <row r="13037" spans="1:7" x14ac:dyDescent="0.2">
      <c r="A13037">
        <v>2015</v>
      </c>
      <c r="B13037">
        <v>9</v>
      </c>
      <c r="C13037">
        <v>9</v>
      </c>
      <c r="D13037">
        <v>-0.29317897999999998</v>
      </c>
      <c r="E13037">
        <v>-0.74995953000000004</v>
      </c>
      <c r="F13037" s="46">
        <v>2</v>
      </c>
      <c r="G13037">
        <v>0.80522864999999999</v>
      </c>
    </row>
    <row r="13038" spans="1:7" x14ac:dyDescent="0.2">
      <c r="A13038">
        <v>2015</v>
      </c>
      <c r="B13038">
        <v>9</v>
      </c>
      <c r="C13038">
        <v>10</v>
      </c>
      <c r="D13038">
        <v>-0.22916760999999999</v>
      </c>
      <c r="E13038">
        <v>-0.41879802999999999</v>
      </c>
      <c r="F13038" s="46">
        <v>2</v>
      </c>
      <c r="G13038">
        <v>0.47739878000000002</v>
      </c>
    </row>
    <row r="13039" spans="1:7" x14ac:dyDescent="0.2">
      <c r="A13039">
        <v>2015</v>
      </c>
      <c r="B13039">
        <v>9</v>
      </c>
      <c r="C13039">
        <v>11</v>
      </c>
      <c r="D13039" s="45">
        <v>-7.84837902E-2</v>
      </c>
      <c r="E13039">
        <v>-0.57650458999999998</v>
      </c>
      <c r="F13039" s="46">
        <v>2</v>
      </c>
      <c r="G13039">
        <v>0.58182233999999999</v>
      </c>
    </row>
    <row r="13040" spans="1:7" x14ac:dyDescent="0.2">
      <c r="A13040">
        <v>2015</v>
      </c>
      <c r="B13040">
        <v>9</v>
      </c>
      <c r="C13040">
        <v>12</v>
      </c>
      <c r="D13040">
        <v>0.17363043</v>
      </c>
      <c r="E13040">
        <v>-0.73215836000000001</v>
      </c>
      <c r="F13040" s="46">
        <v>3</v>
      </c>
      <c r="G13040">
        <v>0.75246489000000005</v>
      </c>
    </row>
    <row r="13041" spans="1:7" x14ac:dyDescent="0.2">
      <c r="A13041">
        <v>2015</v>
      </c>
      <c r="B13041">
        <v>9</v>
      </c>
      <c r="C13041">
        <v>13</v>
      </c>
      <c r="D13041">
        <v>0.33040409999999998</v>
      </c>
      <c r="E13041">
        <v>-0.79481261999999997</v>
      </c>
      <c r="F13041" s="46">
        <v>3</v>
      </c>
      <c r="G13041">
        <v>0.86075199000000002</v>
      </c>
    </row>
    <row r="13042" spans="1:7" x14ac:dyDescent="0.2">
      <c r="A13042">
        <v>2015</v>
      </c>
      <c r="B13042">
        <v>9</v>
      </c>
      <c r="C13042">
        <v>14</v>
      </c>
      <c r="D13042">
        <v>0.63977980999999995</v>
      </c>
      <c r="E13042">
        <v>-0.54693024999999995</v>
      </c>
      <c r="F13042" s="46">
        <v>4</v>
      </c>
      <c r="G13042">
        <v>0.84169525000000001</v>
      </c>
    </row>
    <row r="13043" spans="1:7" x14ac:dyDescent="0.2">
      <c r="A13043">
        <v>2015</v>
      </c>
      <c r="B13043">
        <v>9</v>
      </c>
      <c r="C13043">
        <v>15</v>
      </c>
      <c r="D13043">
        <v>0.84256565999999999</v>
      </c>
      <c r="E13043">
        <v>-0.56262451000000002</v>
      </c>
      <c r="F13043" s="46">
        <v>4</v>
      </c>
      <c r="G13043">
        <v>1.0131452000000001</v>
      </c>
    </row>
    <row r="13044" spans="1:7" x14ac:dyDescent="0.2">
      <c r="A13044">
        <v>2015</v>
      </c>
      <c r="B13044">
        <v>9</v>
      </c>
      <c r="C13044">
        <v>16</v>
      </c>
      <c r="D13044">
        <v>0.82799219999999996</v>
      </c>
      <c r="E13044">
        <v>-0.81230301000000005</v>
      </c>
      <c r="F13044" s="46">
        <v>4</v>
      </c>
      <c r="G13044">
        <v>1.1599169</v>
      </c>
    </row>
    <row r="13045" spans="1:7" x14ac:dyDescent="0.2">
      <c r="A13045">
        <v>2015</v>
      </c>
      <c r="B13045">
        <v>9</v>
      </c>
      <c r="C13045">
        <v>17</v>
      </c>
      <c r="D13045">
        <v>0.64329386</v>
      </c>
      <c r="E13045">
        <v>-0.90870565000000003</v>
      </c>
      <c r="F13045" s="46">
        <v>3</v>
      </c>
      <c r="G13045">
        <v>1.1133611000000001</v>
      </c>
    </row>
    <row r="13046" spans="1:7" x14ac:dyDescent="0.2">
      <c r="A13046">
        <v>2015</v>
      </c>
      <c r="B13046">
        <v>9</v>
      </c>
      <c r="C13046">
        <v>18</v>
      </c>
      <c r="D13046">
        <v>0.58337671000000002</v>
      </c>
      <c r="E13046">
        <v>-0.80137950000000002</v>
      </c>
      <c r="F13046" s="46">
        <v>3</v>
      </c>
      <c r="G13046">
        <v>0.99123030999999995</v>
      </c>
    </row>
    <row r="13047" spans="1:7" x14ac:dyDescent="0.2">
      <c r="A13047">
        <v>2015</v>
      </c>
      <c r="B13047">
        <v>9</v>
      </c>
      <c r="C13047">
        <v>19</v>
      </c>
      <c r="D13047">
        <v>0.66771935999999998</v>
      </c>
      <c r="E13047">
        <v>-0.65025275999999999</v>
      </c>
      <c r="F13047" s="46">
        <v>4</v>
      </c>
      <c r="G13047">
        <v>0.93202883000000003</v>
      </c>
    </row>
    <row r="13048" spans="1:7" x14ac:dyDescent="0.2">
      <c r="A13048">
        <v>2015</v>
      </c>
      <c r="B13048">
        <v>9</v>
      </c>
      <c r="C13048">
        <v>20</v>
      </c>
      <c r="D13048">
        <v>0.94059223000000003</v>
      </c>
      <c r="E13048">
        <v>-0.44900384999999998</v>
      </c>
      <c r="F13048" s="46">
        <v>4</v>
      </c>
      <c r="G13048">
        <v>1.0422659000000001</v>
      </c>
    </row>
    <row r="13049" spans="1:7" x14ac:dyDescent="0.2">
      <c r="A13049">
        <v>2015</v>
      </c>
      <c r="B13049">
        <v>9</v>
      </c>
      <c r="C13049">
        <v>21</v>
      </c>
      <c r="D13049">
        <v>0.98194915000000005</v>
      </c>
      <c r="E13049">
        <v>-0.33400627999999999</v>
      </c>
      <c r="F13049" s="46">
        <v>4</v>
      </c>
      <c r="G13049">
        <v>1.0372002</v>
      </c>
    </row>
    <row r="13050" spans="1:7" x14ac:dyDescent="0.2">
      <c r="A13050">
        <v>2015</v>
      </c>
      <c r="B13050">
        <v>9</v>
      </c>
      <c r="C13050">
        <v>22</v>
      </c>
      <c r="D13050">
        <v>0.79548019000000003</v>
      </c>
      <c r="E13050">
        <v>-0.18533768</v>
      </c>
      <c r="F13050" s="46">
        <v>4</v>
      </c>
      <c r="G13050">
        <v>0.81678563000000004</v>
      </c>
    </row>
    <row r="13051" spans="1:7" x14ac:dyDescent="0.2">
      <c r="A13051">
        <v>2015</v>
      </c>
      <c r="B13051">
        <v>9</v>
      </c>
      <c r="C13051">
        <v>23</v>
      </c>
      <c r="D13051">
        <v>0.70359844000000005</v>
      </c>
      <c r="E13051" s="45">
        <v>8.9810982299999995E-2</v>
      </c>
      <c r="F13051" s="46">
        <v>5</v>
      </c>
      <c r="G13051">
        <v>0.70930724999999994</v>
      </c>
    </row>
    <row r="13052" spans="1:7" x14ac:dyDescent="0.2">
      <c r="A13052">
        <v>2015</v>
      </c>
      <c r="B13052">
        <v>9</v>
      </c>
      <c r="C13052">
        <v>24</v>
      </c>
      <c r="D13052">
        <v>0.99646263999999996</v>
      </c>
      <c r="E13052">
        <v>0.41475546000000002</v>
      </c>
      <c r="F13052" s="46">
        <v>5</v>
      </c>
      <c r="G13052">
        <v>1.0793330999999999</v>
      </c>
    </row>
    <row r="13053" spans="1:7" x14ac:dyDescent="0.2">
      <c r="A13053">
        <v>2015</v>
      </c>
      <c r="B13053">
        <v>9</v>
      </c>
      <c r="C13053">
        <v>25</v>
      </c>
      <c r="D13053">
        <v>1.0917593999999999</v>
      </c>
      <c r="E13053">
        <v>0.36415827000000001</v>
      </c>
      <c r="F13053" s="46">
        <v>5</v>
      </c>
      <c r="G13053">
        <v>1.1508909</v>
      </c>
    </row>
    <row r="13054" spans="1:7" x14ac:dyDescent="0.2">
      <c r="A13054">
        <v>2015</v>
      </c>
      <c r="B13054">
        <v>9</v>
      </c>
      <c r="C13054">
        <v>26</v>
      </c>
      <c r="D13054">
        <v>0.88150256999999999</v>
      </c>
      <c r="E13054">
        <v>0.35700333000000001</v>
      </c>
      <c r="F13054" s="46">
        <v>5</v>
      </c>
      <c r="G13054">
        <v>0.95105105999999995</v>
      </c>
    </row>
    <row r="13055" spans="1:7" x14ac:dyDescent="0.2">
      <c r="A13055">
        <v>2015</v>
      </c>
      <c r="B13055">
        <v>9</v>
      </c>
      <c r="C13055">
        <v>27</v>
      </c>
      <c r="D13055">
        <v>0.61060864000000004</v>
      </c>
      <c r="E13055">
        <v>0.23090568</v>
      </c>
      <c r="F13055" s="46">
        <v>5</v>
      </c>
      <c r="G13055">
        <v>0.65280956000000001</v>
      </c>
    </row>
    <row r="13056" spans="1:7" x14ac:dyDescent="0.2">
      <c r="A13056">
        <v>2015</v>
      </c>
      <c r="B13056">
        <v>9</v>
      </c>
      <c r="C13056">
        <v>28</v>
      </c>
      <c r="D13056">
        <v>0.33950308000000001</v>
      </c>
      <c r="E13056" s="45">
        <v>3.78725538E-3</v>
      </c>
      <c r="F13056" s="46">
        <v>5</v>
      </c>
      <c r="G13056">
        <v>0.33952420999999999</v>
      </c>
    </row>
    <row r="13057" spans="1:7" x14ac:dyDescent="0.2">
      <c r="A13057">
        <v>2015</v>
      </c>
      <c r="B13057">
        <v>9</v>
      </c>
      <c r="C13057">
        <v>29</v>
      </c>
      <c r="D13057" s="45">
        <v>-2.9418559699999999E-2</v>
      </c>
      <c r="E13057" s="45">
        <v>-3.2834719900000003E-2</v>
      </c>
      <c r="F13057" s="46">
        <v>2</v>
      </c>
      <c r="G13057" s="45">
        <v>4.4085942199999999E-2</v>
      </c>
    </row>
    <row r="13058" spans="1:7" x14ac:dyDescent="0.2">
      <c r="A13058">
        <v>2015</v>
      </c>
      <c r="B13058">
        <v>9</v>
      </c>
      <c r="C13058">
        <v>30</v>
      </c>
      <c r="D13058" s="45">
        <v>-6.7648217100000005E-2</v>
      </c>
      <c r="E13058" s="45">
        <v>4.4905193199999999E-2</v>
      </c>
      <c r="F13058" s="46">
        <v>8</v>
      </c>
      <c r="G13058" s="45">
        <v>8.1195794000000002E-2</v>
      </c>
    </row>
    <row r="13059" spans="1:7" x14ac:dyDescent="0.2">
      <c r="A13059">
        <v>2015</v>
      </c>
      <c r="B13059">
        <v>10</v>
      </c>
      <c r="C13059">
        <v>1</v>
      </c>
      <c r="D13059">
        <v>-0.12260445</v>
      </c>
      <c r="E13059">
        <v>0.21362306</v>
      </c>
      <c r="F13059" s="46">
        <v>7</v>
      </c>
      <c r="G13059">
        <v>0.24630605</v>
      </c>
    </row>
    <row r="13060" spans="1:7" x14ac:dyDescent="0.2">
      <c r="A13060">
        <v>2015</v>
      </c>
      <c r="B13060">
        <v>10</v>
      </c>
      <c r="C13060">
        <v>2</v>
      </c>
      <c r="D13060">
        <v>-0.24607386000000001</v>
      </c>
      <c r="E13060">
        <v>0.33128237999999999</v>
      </c>
      <c r="F13060" s="46">
        <v>7</v>
      </c>
      <c r="G13060">
        <v>0.41267463999999998</v>
      </c>
    </row>
    <row r="13061" spans="1:7" x14ac:dyDescent="0.2">
      <c r="A13061">
        <v>2015</v>
      </c>
      <c r="B13061">
        <v>10</v>
      </c>
      <c r="C13061">
        <v>3</v>
      </c>
      <c r="D13061">
        <v>-0.27204602999999999</v>
      </c>
      <c r="E13061">
        <v>0.29646450000000002</v>
      </c>
      <c r="F13061" s="46">
        <v>7</v>
      </c>
      <c r="G13061">
        <v>0.40236828000000002</v>
      </c>
    </row>
    <row r="13062" spans="1:7" x14ac:dyDescent="0.2">
      <c r="A13062">
        <v>2015</v>
      </c>
      <c r="B13062">
        <v>10</v>
      </c>
      <c r="C13062">
        <v>4</v>
      </c>
      <c r="D13062">
        <v>-0.27292066999999998</v>
      </c>
      <c r="E13062">
        <v>0.28371321999999999</v>
      </c>
      <c r="F13062" s="46">
        <v>7</v>
      </c>
      <c r="G13062">
        <v>0.39367356999999997</v>
      </c>
    </row>
    <row r="13063" spans="1:7" x14ac:dyDescent="0.2">
      <c r="A13063">
        <v>2015</v>
      </c>
      <c r="B13063">
        <v>10</v>
      </c>
      <c r="C13063">
        <v>5</v>
      </c>
      <c r="D13063" s="45">
        <v>5.3444359499999997E-2</v>
      </c>
      <c r="E13063">
        <v>0.27358960999999998</v>
      </c>
      <c r="F13063" s="46">
        <v>6</v>
      </c>
      <c r="G13063">
        <v>0.27876078999999998</v>
      </c>
    </row>
    <row r="13064" spans="1:7" x14ac:dyDescent="0.2">
      <c r="A13064">
        <v>2015</v>
      </c>
      <c r="B13064">
        <v>10</v>
      </c>
      <c r="C13064">
        <v>6</v>
      </c>
      <c r="D13064">
        <v>0.28047307999999999</v>
      </c>
      <c r="E13064">
        <v>0.31499537999999999</v>
      </c>
      <c r="F13064" s="46">
        <v>6</v>
      </c>
      <c r="G13064">
        <v>0.42176679</v>
      </c>
    </row>
    <row r="13065" spans="1:7" x14ac:dyDescent="0.2">
      <c r="A13065">
        <v>2015</v>
      </c>
      <c r="B13065">
        <v>10</v>
      </c>
      <c r="C13065">
        <v>7</v>
      </c>
      <c r="D13065">
        <v>0.43232506999999998</v>
      </c>
      <c r="E13065">
        <v>0.51466531000000004</v>
      </c>
      <c r="F13065" s="46">
        <v>6</v>
      </c>
      <c r="G13065">
        <v>0.67214978000000003</v>
      </c>
    </row>
    <row r="13066" spans="1:7" x14ac:dyDescent="0.2">
      <c r="A13066">
        <v>2015</v>
      </c>
      <c r="B13066">
        <v>10</v>
      </c>
      <c r="C13066">
        <v>8</v>
      </c>
      <c r="D13066">
        <v>0.44460558999999999</v>
      </c>
      <c r="E13066">
        <v>0.49256285999999999</v>
      </c>
      <c r="F13066" s="46">
        <v>6</v>
      </c>
      <c r="G13066">
        <v>0.66354524999999998</v>
      </c>
    </row>
    <row r="13067" spans="1:7" x14ac:dyDescent="0.2">
      <c r="A13067">
        <v>2015</v>
      </c>
      <c r="B13067">
        <v>10</v>
      </c>
      <c r="C13067">
        <v>9</v>
      </c>
      <c r="D13067">
        <v>0.52799231000000002</v>
      </c>
      <c r="E13067">
        <v>0.55614828999999999</v>
      </c>
      <c r="F13067" s="46">
        <v>6</v>
      </c>
      <c r="G13067">
        <v>0.76686167999999999</v>
      </c>
    </row>
    <row r="13068" spans="1:7" x14ac:dyDescent="0.2">
      <c r="A13068">
        <v>2015</v>
      </c>
      <c r="B13068">
        <v>10</v>
      </c>
      <c r="C13068">
        <v>10</v>
      </c>
      <c r="D13068">
        <v>0.69006597999999997</v>
      </c>
      <c r="E13068">
        <v>0.61450349999999998</v>
      </c>
      <c r="F13068" s="46">
        <v>5</v>
      </c>
      <c r="G13068">
        <v>0.92401599999999995</v>
      </c>
    </row>
    <row r="13069" spans="1:7" x14ac:dyDescent="0.2">
      <c r="A13069">
        <v>2015</v>
      </c>
      <c r="B13069">
        <v>10</v>
      </c>
      <c r="C13069">
        <v>11</v>
      </c>
      <c r="D13069">
        <v>0.71762608999999999</v>
      </c>
      <c r="E13069">
        <v>0.67695795999999997</v>
      </c>
      <c r="F13069" s="46">
        <v>5</v>
      </c>
      <c r="G13069">
        <v>0.98653906999999996</v>
      </c>
    </row>
    <row r="13070" spans="1:7" x14ac:dyDescent="0.2">
      <c r="A13070">
        <v>2015</v>
      </c>
      <c r="B13070">
        <v>10</v>
      </c>
      <c r="C13070">
        <v>12</v>
      </c>
      <c r="D13070">
        <v>0.59146869000000002</v>
      </c>
      <c r="E13070">
        <v>0.77310829999999997</v>
      </c>
      <c r="F13070" s="46">
        <v>6</v>
      </c>
      <c r="G13070">
        <v>0.97341239000000002</v>
      </c>
    </row>
    <row r="13071" spans="1:7" x14ac:dyDescent="0.2">
      <c r="A13071">
        <v>2015</v>
      </c>
      <c r="B13071">
        <v>10</v>
      </c>
      <c r="C13071">
        <v>13</v>
      </c>
      <c r="D13071">
        <v>0.42098215</v>
      </c>
      <c r="E13071">
        <v>0.89678447999999999</v>
      </c>
      <c r="F13071" s="46">
        <v>6</v>
      </c>
      <c r="G13071">
        <v>0.99068075</v>
      </c>
    </row>
    <row r="13072" spans="1:7" x14ac:dyDescent="0.2">
      <c r="A13072">
        <v>2015</v>
      </c>
      <c r="B13072">
        <v>10</v>
      </c>
      <c r="C13072">
        <v>14</v>
      </c>
      <c r="D13072">
        <v>0.54051459000000002</v>
      </c>
      <c r="E13072">
        <v>0.93891835000000001</v>
      </c>
      <c r="F13072" s="46">
        <v>6</v>
      </c>
      <c r="G13072">
        <v>1.0833853</v>
      </c>
    </row>
    <row r="13073" spans="1:7" x14ac:dyDescent="0.2">
      <c r="A13073">
        <v>2015</v>
      </c>
      <c r="B13073">
        <v>10</v>
      </c>
      <c r="C13073">
        <v>15</v>
      </c>
      <c r="D13073">
        <v>0.45398557</v>
      </c>
      <c r="E13073">
        <v>0.90772372000000001</v>
      </c>
      <c r="F13073" s="46">
        <v>6</v>
      </c>
      <c r="G13073">
        <v>1.0149212999999999</v>
      </c>
    </row>
    <row r="13074" spans="1:7" x14ac:dyDescent="0.2">
      <c r="A13074">
        <v>2015</v>
      </c>
      <c r="B13074">
        <v>10</v>
      </c>
      <c r="C13074">
        <v>16</v>
      </c>
      <c r="D13074">
        <v>0.50179565000000004</v>
      </c>
      <c r="E13074">
        <v>0.58845758000000004</v>
      </c>
      <c r="F13074" s="46">
        <v>6</v>
      </c>
      <c r="G13074">
        <v>0.77335708999999997</v>
      </c>
    </row>
    <row r="13075" spans="1:7" x14ac:dyDescent="0.2">
      <c r="A13075">
        <v>2015</v>
      </c>
      <c r="B13075">
        <v>10</v>
      </c>
      <c r="C13075">
        <v>17</v>
      </c>
      <c r="D13075">
        <v>0.24394713000000001</v>
      </c>
      <c r="E13075">
        <v>0.34417692</v>
      </c>
      <c r="F13075" s="46">
        <v>6</v>
      </c>
      <c r="G13075">
        <v>0.42186247999999998</v>
      </c>
    </row>
    <row r="13076" spans="1:7" x14ac:dyDescent="0.2">
      <c r="A13076">
        <v>2015</v>
      </c>
      <c r="B13076">
        <v>10</v>
      </c>
      <c r="C13076">
        <v>18</v>
      </c>
      <c r="D13076">
        <v>0.10012229</v>
      </c>
      <c r="E13076">
        <v>0.26463994000000002</v>
      </c>
      <c r="F13076" s="46">
        <v>6</v>
      </c>
      <c r="G13076">
        <v>0.28294659</v>
      </c>
    </row>
    <row r="13077" spans="1:7" x14ac:dyDescent="0.2">
      <c r="A13077">
        <v>2015</v>
      </c>
      <c r="B13077">
        <v>10</v>
      </c>
      <c r="C13077">
        <v>19</v>
      </c>
      <c r="D13077" s="45">
        <v>-9.5830857800000002E-3</v>
      </c>
      <c r="E13077">
        <v>0.23143068</v>
      </c>
      <c r="F13077" s="46">
        <v>7</v>
      </c>
      <c r="G13077">
        <v>0.231629</v>
      </c>
    </row>
    <row r="13078" spans="1:7" x14ac:dyDescent="0.2">
      <c r="A13078">
        <v>2015</v>
      </c>
      <c r="B13078">
        <v>10</v>
      </c>
      <c r="C13078">
        <v>20</v>
      </c>
      <c r="D13078" s="45">
        <v>8.4659755200000006E-2</v>
      </c>
      <c r="E13078" s="45">
        <v>-9.1593831799999997E-2</v>
      </c>
      <c r="F13078" s="46">
        <v>3</v>
      </c>
      <c r="G13078">
        <v>0.12472651999999999</v>
      </c>
    </row>
    <row r="13079" spans="1:7" x14ac:dyDescent="0.2">
      <c r="A13079">
        <v>2015</v>
      </c>
      <c r="B13079">
        <v>10</v>
      </c>
      <c r="C13079">
        <v>21</v>
      </c>
      <c r="D13079">
        <v>-0.25418854000000002</v>
      </c>
      <c r="E13079">
        <v>-0.51068305999999997</v>
      </c>
      <c r="F13079" s="46">
        <v>2</v>
      </c>
      <c r="G13079">
        <v>0.57044631000000001</v>
      </c>
    </row>
    <row r="13080" spans="1:7" x14ac:dyDescent="0.2">
      <c r="A13080">
        <v>2015</v>
      </c>
      <c r="B13080">
        <v>10</v>
      </c>
      <c r="C13080">
        <v>22</v>
      </c>
      <c r="D13080">
        <v>-0.46410575999999998</v>
      </c>
      <c r="E13080">
        <v>-0.82425493000000005</v>
      </c>
      <c r="F13080" s="46">
        <v>2</v>
      </c>
      <c r="G13080">
        <v>0.94593358000000005</v>
      </c>
    </row>
    <row r="13081" spans="1:7" x14ac:dyDescent="0.2">
      <c r="A13081">
        <v>2015</v>
      </c>
      <c r="B13081">
        <v>10</v>
      </c>
      <c r="C13081">
        <v>23</v>
      </c>
      <c r="D13081">
        <v>-0.60715043999999996</v>
      </c>
      <c r="E13081">
        <v>-1.4604119</v>
      </c>
      <c r="F13081" s="46">
        <v>2</v>
      </c>
      <c r="G13081">
        <v>1.5815923999999999</v>
      </c>
    </row>
    <row r="13082" spans="1:7" x14ac:dyDescent="0.2">
      <c r="A13082">
        <v>2015</v>
      </c>
      <c r="B13082">
        <v>10</v>
      </c>
      <c r="C13082">
        <v>24</v>
      </c>
      <c r="D13082">
        <v>-0.97757762999999998</v>
      </c>
      <c r="E13082">
        <v>-1.8761553</v>
      </c>
      <c r="F13082" s="46">
        <v>2</v>
      </c>
      <c r="G13082">
        <v>2.1155653000000001</v>
      </c>
    </row>
    <row r="13083" spans="1:7" x14ac:dyDescent="0.2">
      <c r="A13083">
        <v>2015</v>
      </c>
      <c r="B13083">
        <v>10</v>
      </c>
      <c r="C13083">
        <v>25</v>
      </c>
      <c r="D13083">
        <v>-1.0729070000000001</v>
      </c>
      <c r="E13083">
        <v>-2.0240241999999999</v>
      </c>
      <c r="F13083" s="46">
        <v>2</v>
      </c>
      <c r="G13083">
        <v>2.2908084</v>
      </c>
    </row>
    <row r="13084" spans="1:7" x14ac:dyDescent="0.2">
      <c r="A13084">
        <v>2015</v>
      </c>
      <c r="B13084">
        <v>10</v>
      </c>
      <c r="C13084">
        <v>26</v>
      </c>
      <c r="D13084">
        <v>-1.0258598000000001</v>
      </c>
      <c r="E13084">
        <v>-2.1891365</v>
      </c>
      <c r="F13084" s="46">
        <v>2</v>
      </c>
      <c r="G13084">
        <v>2.417583</v>
      </c>
    </row>
    <row r="13085" spans="1:7" x14ac:dyDescent="0.2">
      <c r="A13085">
        <v>2015</v>
      </c>
      <c r="B13085">
        <v>10</v>
      </c>
      <c r="C13085">
        <v>27</v>
      </c>
      <c r="D13085">
        <v>-0.83237486999999999</v>
      </c>
      <c r="E13085">
        <v>-2.2463791</v>
      </c>
      <c r="F13085" s="46">
        <v>2</v>
      </c>
      <c r="G13085">
        <v>2.3956349000000001</v>
      </c>
    </row>
    <row r="13086" spans="1:7" x14ac:dyDescent="0.2">
      <c r="A13086">
        <v>2015</v>
      </c>
      <c r="B13086">
        <v>10</v>
      </c>
      <c r="C13086">
        <v>28</v>
      </c>
      <c r="D13086">
        <v>-0.77467965999999999</v>
      </c>
      <c r="E13086">
        <v>-2.1505466000000002</v>
      </c>
      <c r="F13086" s="46">
        <v>2</v>
      </c>
      <c r="G13086">
        <v>2.2858212</v>
      </c>
    </row>
    <row r="13087" spans="1:7" x14ac:dyDescent="0.2">
      <c r="A13087">
        <v>2015</v>
      </c>
      <c r="B13087">
        <v>10</v>
      </c>
      <c r="C13087">
        <v>29</v>
      </c>
      <c r="D13087">
        <v>-0.56008970999999996</v>
      </c>
      <c r="E13087">
        <v>-1.9514672</v>
      </c>
      <c r="F13087" s="46">
        <v>2</v>
      </c>
      <c r="G13087">
        <v>2.0302522000000001</v>
      </c>
    </row>
    <row r="13088" spans="1:7" x14ac:dyDescent="0.2">
      <c r="A13088">
        <v>2015</v>
      </c>
      <c r="B13088">
        <v>10</v>
      </c>
      <c r="C13088">
        <v>30</v>
      </c>
      <c r="D13088">
        <v>-0.22034947999999999</v>
      </c>
      <c r="E13088">
        <v>-2.0103578999999998</v>
      </c>
      <c r="F13088" s="46">
        <v>2</v>
      </c>
      <c r="G13088">
        <v>2.0223977999999998</v>
      </c>
    </row>
    <row r="13089" spans="1:7" x14ac:dyDescent="0.2">
      <c r="A13089">
        <v>2015</v>
      </c>
      <c r="B13089">
        <v>10</v>
      </c>
      <c r="C13089">
        <v>31</v>
      </c>
      <c r="D13089" s="45">
        <v>1.23376176E-2</v>
      </c>
      <c r="E13089">
        <v>-2.2119011999999998</v>
      </c>
      <c r="F13089" s="46">
        <v>3</v>
      </c>
      <c r="G13089">
        <v>2.2119355000000001</v>
      </c>
    </row>
    <row r="13090" spans="1:7" x14ac:dyDescent="0.2">
      <c r="A13090">
        <v>2015</v>
      </c>
      <c r="B13090">
        <v>11</v>
      </c>
      <c r="C13090">
        <v>1</v>
      </c>
      <c r="D13090">
        <v>0.40064833</v>
      </c>
      <c r="E13090">
        <v>-2.0003307000000001</v>
      </c>
      <c r="F13090" s="46">
        <v>3</v>
      </c>
      <c r="G13090">
        <v>2.0400592999999998</v>
      </c>
    </row>
    <row r="13091" spans="1:7" x14ac:dyDescent="0.2">
      <c r="A13091">
        <v>2015</v>
      </c>
      <c r="B13091">
        <v>11</v>
      </c>
      <c r="C13091">
        <v>2</v>
      </c>
      <c r="D13091">
        <v>0.72745526000000005</v>
      </c>
      <c r="E13091">
        <v>-1.9005643999999999</v>
      </c>
      <c r="F13091" s="46">
        <v>3</v>
      </c>
      <c r="G13091">
        <v>2.0350272999999999</v>
      </c>
    </row>
    <row r="13092" spans="1:7" x14ac:dyDescent="0.2">
      <c r="A13092">
        <v>2015</v>
      </c>
      <c r="B13092">
        <v>11</v>
      </c>
      <c r="C13092">
        <v>3</v>
      </c>
      <c r="D13092">
        <v>0.96996081000000001</v>
      </c>
      <c r="E13092">
        <v>-1.7715144</v>
      </c>
      <c r="F13092" s="46">
        <v>3</v>
      </c>
      <c r="G13092">
        <v>2.0196749999999999</v>
      </c>
    </row>
    <row r="13093" spans="1:7" x14ac:dyDescent="0.2">
      <c r="A13093">
        <v>2015</v>
      </c>
      <c r="B13093">
        <v>11</v>
      </c>
      <c r="C13093">
        <v>4</v>
      </c>
      <c r="D13093">
        <v>1.0534295</v>
      </c>
      <c r="E13093">
        <v>-1.8492721000000001</v>
      </c>
      <c r="F13093" s="46">
        <v>3</v>
      </c>
      <c r="G13093">
        <v>2.1282670000000001</v>
      </c>
    </row>
    <row r="13094" spans="1:7" x14ac:dyDescent="0.2">
      <c r="A13094">
        <v>2015</v>
      </c>
      <c r="B13094">
        <v>11</v>
      </c>
      <c r="C13094">
        <v>5</v>
      </c>
      <c r="D13094">
        <v>1.2813715999999999</v>
      </c>
      <c r="E13094">
        <v>-1.6627105</v>
      </c>
      <c r="F13094" s="46">
        <v>3</v>
      </c>
      <c r="G13094">
        <v>2.0991711999999998</v>
      </c>
    </row>
    <row r="13095" spans="1:7" x14ac:dyDescent="0.2">
      <c r="A13095">
        <v>2015</v>
      </c>
      <c r="B13095">
        <v>11</v>
      </c>
      <c r="C13095">
        <v>6</v>
      </c>
      <c r="D13095">
        <v>1.5885122</v>
      </c>
      <c r="E13095">
        <v>-1.4548509999999999</v>
      </c>
      <c r="F13095" s="46">
        <v>4</v>
      </c>
      <c r="G13095">
        <v>2.1540572999999998</v>
      </c>
    </row>
    <row r="13096" spans="1:7" x14ac:dyDescent="0.2">
      <c r="A13096">
        <v>2015</v>
      </c>
      <c r="B13096">
        <v>11</v>
      </c>
      <c r="C13096">
        <v>7</v>
      </c>
      <c r="D13096">
        <v>1.4795982999999999</v>
      </c>
      <c r="E13096">
        <v>-1.3372668999999999</v>
      </c>
      <c r="F13096" s="46">
        <v>4</v>
      </c>
      <c r="G13096">
        <v>1.9943656000000001</v>
      </c>
    </row>
    <row r="13097" spans="1:7" x14ac:dyDescent="0.2">
      <c r="A13097">
        <v>2015</v>
      </c>
      <c r="B13097">
        <v>11</v>
      </c>
      <c r="C13097">
        <v>8</v>
      </c>
      <c r="D13097">
        <v>1.3726459</v>
      </c>
      <c r="E13097">
        <v>-1.1336042</v>
      </c>
      <c r="F13097" s="46">
        <v>4</v>
      </c>
      <c r="G13097">
        <v>1.7802289</v>
      </c>
    </row>
    <row r="13098" spans="1:7" x14ac:dyDescent="0.2">
      <c r="A13098">
        <v>2015</v>
      </c>
      <c r="B13098">
        <v>11</v>
      </c>
      <c r="C13098">
        <v>9</v>
      </c>
      <c r="D13098">
        <v>1.6060190000000001</v>
      </c>
      <c r="E13098">
        <v>-0.93691844000000002</v>
      </c>
      <c r="F13098" s="46">
        <v>4</v>
      </c>
      <c r="G13098">
        <v>1.8593314000000001</v>
      </c>
    </row>
    <row r="13099" spans="1:7" x14ac:dyDescent="0.2">
      <c r="A13099">
        <v>2015</v>
      </c>
      <c r="B13099">
        <v>11</v>
      </c>
      <c r="C13099">
        <v>10</v>
      </c>
      <c r="D13099">
        <v>1.9366958000000001</v>
      </c>
      <c r="E13099">
        <v>-0.92614715999999997</v>
      </c>
      <c r="F13099" s="46">
        <v>4</v>
      </c>
      <c r="G13099">
        <v>2.1467508999999998</v>
      </c>
    </row>
    <row r="13100" spans="1:7" x14ac:dyDescent="0.2">
      <c r="A13100">
        <v>2015</v>
      </c>
      <c r="B13100">
        <v>11</v>
      </c>
      <c r="C13100">
        <v>11</v>
      </c>
      <c r="D13100">
        <v>1.80857</v>
      </c>
      <c r="E13100">
        <v>-0.90931815000000005</v>
      </c>
      <c r="F13100" s="46">
        <v>4</v>
      </c>
      <c r="G13100">
        <v>2.0242987000000001</v>
      </c>
    </row>
    <row r="13101" spans="1:7" x14ac:dyDescent="0.2">
      <c r="A13101">
        <v>2015</v>
      </c>
      <c r="B13101">
        <v>11</v>
      </c>
      <c r="C13101">
        <v>12</v>
      </c>
      <c r="D13101">
        <v>1.3982511</v>
      </c>
      <c r="E13101">
        <v>-0.7147038</v>
      </c>
      <c r="F13101" s="46">
        <v>4</v>
      </c>
      <c r="G13101">
        <v>1.5703208</v>
      </c>
    </row>
    <row r="13102" spans="1:7" x14ac:dyDescent="0.2">
      <c r="A13102">
        <v>2015</v>
      </c>
      <c r="B13102">
        <v>11</v>
      </c>
      <c r="C13102">
        <v>13</v>
      </c>
      <c r="D13102">
        <v>1.2022229</v>
      </c>
      <c r="E13102">
        <v>-0.69684743999999998</v>
      </c>
      <c r="F13102" s="46">
        <v>4</v>
      </c>
      <c r="G13102">
        <v>1.3895812999999999</v>
      </c>
    </row>
    <row r="13103" spans="1:7" x14ac:dyDescent="0.2">
      <c r="A13103">
        <v>2015</v>
      </c>
      <c r="B13103">
        <v>11</v>
      </c>
      <c r="C13103">
        <v>14</v>
      </c>
      <c r="D13103">
        <v>0.86631501</v>
      </c>
      <c r="E13103">
        <v>-0.76527548000000001</v>
      </c>
      <c r="F13103" s="46">
        <v>4</v>
      </c>
      <c r="G13103">
        <v>1.1559188</v>
      </c>
    </row>
    <row r="13104" spans="1:7" x14ac:dyDescent="0.2">
      <c r="A13104">
        <v>2015</v>
      </c>
      <c r="B13104">
        <v>11</v>
      </c>
      <c r="C13104">
        <v>15</v>
      </c>
      <c r="D13104">
        <v>0.57447188999999999</v>
      </c>
      <c r="E13104">
        <v>-0.76931751000000004</v>
      </c>
      <c r="F13104" s="46">
        <v>3</v>
      </c>
      <c r="G13104">
        <v>0.96013926999999999</v>
      </c>
    </row>
    <row r="13105" spans="1:7" x14ac:dyDescent="0.2">
      <c r="A13105">
        <v>2015</v>
      </c>
      <c r="B13105">
        <v>11</v>
      </c>
      <c r="C13105">
        <v>16</v>
      </c>
      <c r="D13105">
        <v>0.24231878000000001</v>
      </c>
      <c r="E13105">
        <v>-0.85897635999999999</v>
      </c>
      <c r="F13105" s="46">
        <v>3</v>
      </c>
      <c r="G13105">
        <v>0.89250141000000005</v>
      </c>
    </row>
    <row r="13106" spans="1:7" x14ac:dyDescent="0.2">
      <c r="A13106">
        <v>2015</v>
      </c>
      <c r="B13106">
        <v>11</v>
      </c>
      <c r="C13106">
        <v>17</v>
      </c>
      <c r="D13106">
        <v>0.22346384999999999</v>
      </c>
      <c r="E13106">
        <v>-0.86219900999999999</v>
      </c>
      <c r="F13106" s="46">
        <v>3</v>
      </c>
      <c r="G13106">
        <v>0.89068692999999999</v>
      </c>
    </row>
    <row r="13107" spans="1:7" x14ac:dyDescent="0.2">
      <c r="A13107">
        <v>2015</v>
      </c>
      <c r="B13107">
        <v>11</v>
      </c>
      <c r="C13107">
        <v>18</v>
      </c>
      <c r="D13107" s="45">
        <v>-3.8464255599999997E-2</v>
      </c>
      <c r="E13107">
        <v>-0.95337033000000004</v>
      </c>
      <c r="F13107" s="46">
        <v>2</v>
      </c>
      <c r="G13107">
        <v>0.95414597000000001</v>
      </c>
    </row>
    <row r="13108" spans="1:7" x14ac:dyDescent="0.2">
      <c r="A13108">
        <v>2015</v>
      </c>
      <c r="B13108">
        <v>11</v>
      </c>
      <c r="C13108">
        <v>19</v>
      </c>
      <c r="D13108" s="45">
        <v>-6.8740852199999994E-2</v>
      </c>
      <c r="E13108">
        <v>-1.0219606000000001</v>
      </c>
      <c r="F13108" s="46">
        <v>2</v>
      </c>
      <c r="G13108">
        <v>1.0242699</v>
      </c>
    </row>
    <row r="13109" spans="1:7" x14ac:dyDescent="0.2">
      <c r="A13109">
        <v>2015</v>
      </c>
      <c r="B13109">
        <v>11</v>
      </c>
      <c r="C13109">
        <v>20</v>
      </c>
      <c r="D13109" s="45">
        <v>-1.0127068499999999E-2</v>
      </c>
      <c r="E13109">
        <v>-1.0647627</v>
      </c>
      <c r="F13109" s="46">
        <v>2</v>
      </c>
      <c r="G13109">
        <v>1.0648108999999999</v>
      </c>
    </row>
    <row r="13110" spans="1:7" x14ac:dyDescent="0.2">
      <c r="A13110">
        <v>2015</v>
      </c>
      <c r="B13110">
        <v>11</v>
      </c>
      <c r="C13110">
        <v>21</v>
      </c>
      <c r="D13110">
        <v>-0.14840932000000001</v>
      </c>
      <c r="E13110">
        <v>-0.76153373999999996</v>
      </c>
      <c r="F13110" s="46">
        <v>2</v>
      </c>
      <c r="G13110">
        <v>0.77586018999999995</v>
      </c>
    </row>
    <row r="13111" spans="1:7" x14ac:dyDescent="0.2">
      <c r="A13111">
        <v>2015</v>
      </c>
      <c r="B13111">
        <v>11</v>
      </c>
      <c r="C13111">
        <v>22</v>
      </c>
      <c r="D13111">
        <v>-0.20412681999999999</v>
      </c>
      <c r="E13111">
        <v>-0.59973191999999997</v>
      </c>
      <c r="F13111" s="46">
        <v>2</v>
      </c>
      <c r="G13111">
        <v>0.63351886999999996</v>
      </c>
    </row>
    <row r="13112" spans="1:7" x14ac:dyDescent="0.2">
      <c r="A13112">
        <v>2015</v>
      </c>
      <c r="B13112">
        <v>11</v>
      </c>
      <c r="C13112">
        <v>23</v>
      </c>
      <c r="D13112">
        <v>0.10475764</v>
      </c>
      <c r="E13112">
        <v>-0.52910411000000002</v>
      </c>
      <c r="F13112" s="46">
        <v>3</v>
      </c>
      <c r="G13112">
        <v>0.53937495000000002</v>
      </c>
    </row>
    <row r="13113" spans="1:7" x14ac:dyDescent="0.2">
      <c r="A13113">
        <v>2015</v>
      </c>
      <c r="B13113">
        <v>11</v>
      </c>
      <c r="C13113">
        <v>24</v>
      </c>
      <c r="D13113">
        <v>0.39696230999999998</v>
      </c>
      <c r="E13113">
        <v>-0.61847949000000002</v>
      </c>
      <c r="F13113" s="46">
        <v>3</v>
      </c>
      <c r="G13113">
        <v>0.73491222</v>
      </c>
    </row>
    <row r="13114" spans="1:7" x14ac:dyDescent="0.2">
      <c r="A13114">
        <v>2015</v>
      </c>
      <c r="B13114">
        <v>11</v>
      </c>
      <c r="C13114">
        <v>25</v>
      </c>
      <c r="D13114">
        <v>0.83869159000000004</v>
      </c>
      <c r="E13114">
        <v>-0.62087190000000003</v>
      </c>
      <c r="F13114" s="46">
        <v>4</v>
      </c>
      <c r="G13114">
        <v>1.0434968</v>
      </c>
    </row>
    <row r="13115" spans="1:7" x14ac:dyDescent="0.2">
      <c r="A13115">
        <v>2015</v>
      </c>
      <c r="B13115">
        <v>11</v>
      </c>
      <c r="C13115">
        <v>26</v>
      </c>
      <c r="D13115">
        <v>0.99291085999999995</v>
      </c>
      <c r="E13115">
        <v>-0.60627352999999995</v>
      </c>
      <c r="F13115" s="46">
        <v>4</v>
      </c>
      <c r="G13115">
        <v>1.1633742</v>
      </c>
    </row>
    <row r="13116" spans="1:7" x14ac:dyDescent="0.2">
      <c r="A13116">
        <v>2015</v>
      </c>
      <c r="B13116">
        <v>11</v>
      </c>
      <c r="C13116">
        <v>27</v>
      </c>
      <c r="D13116">
        <v>1.0534843</v>
      </c>
      <c r="E13116">
        <v>-0.82022655</v>
      </c>
      <c r="F13116" s="46">
        <v>4</v>
      </c>
      <c r="G13116">
        <v>1.3351407</v>
      </c>
    </row>
    <row r="13117" spans="1:7" x14ac:dyDescent="0.2">
      <c r="A13117">
        <v>2015</v>
      </c>
      <c r="B13117">
        <v>11</v>
      </c>
      <c r="C13117">
        <v>28</v>
      </c>
      <c r="D13117">
        <v>1.1786973000000001</v>
      </c>
      <c r="E13117">
        <v>-0.87232863999999999</v>
      </c>
      <c r="F13117" s="46">
        <v>4</v>
      </c>
      <c r="G13117">
        <v>1.4663849</v>
      </c>
    </row>
    <row r="13118" spans="1:7" x14ac:dyDescent="0.2">
      <c r="A13118">
        <v>2015</v>
      </c>
      <c r="B13118">
        <v>11</v>
      </c>
      <c r="C13118">
        <v>29</v>
      </c>
      <c r="D13118">
        <v>1.0891819</v>
      </c>
      <c r="E13118">
        <v>-0.48713914000000003</v>
      </c>
      <c r="F13118" s="46">
        <v>4</v>
      </c>
      <c r="G13118">
        <v>1.1931562</v>
      </c>
    </row>
    <row r="13119" spans="1:7" x14ac:dyDescent="0.2">
      <c r="A13119">
        <v>2015</v>
      </c>
      <c r="B13119">
        <v>11</v>
      </c>
      <c r="C13119">
        <v>30</v>
      </c>
      <c r="D13119">
        <v>1.1406782</v>
      </c>
      <c r="E13119" s="45">
        <v>-1.91120319E-2</v>
      </c>
      <c r="F13119" s="46">
        <v>4</v>
      </c>
      <c r="G13119">
        <v>1.1408383</v>
      </c>
    </row>
    <row r="13120" spans="1:7" x14ac:dyDescent="0.2">
      <c r="A13120">
        <v>2015</v>
      </c>
      <c r="B13120">
        <v>12</v>
      </c>
      <c r="C13120">
        <v>1</v>
      </c>
      <c r="D13120">
        <v>1.0217063</v>
      </c>
      <c r="E13120" s="45">
        <v>-1.8195811700000002E-2</v>
      </c>
      <c r="F13120" s="46">
        <v>4</v>
      </c>
      <c r="G13120">
        <v>1.0218683</v>
      </c>
    </row>
    <row r="13121" spans="1:7" x14ac:dyDescent="0.2">
      <c r="A13121">
        <v>2015</v>
      </c>
      <c r="B13121">
        <v>12</v>
      </c>
      <c r="C13121">
        <v>2</v>
      </c>
      <c r="D13121">
        <v>0.79865777000000004</v>
      </c>
      <c r="E13121">
        <v>0.14398679</v>
      </c>
      <c r="F13121" s="46">
        <v>5</v>
      </c>
      <c r="G13121">
        <v>0.81153339000000002</v>
      </c>
    </row>
    <row r="13122" spans="1:7" x14ac:dyDescent="0.2">
      <c r="A13122">
        <v>2015</v>
      </c>
      <c r="B13122">
        <v>12</v>
      </c>
      <c r="C13122">
        <v>3</v>
      </c>
      <c r="D13122">
        <v>0.44168952</v>
      </c>
      <c r="E13122">
        <v>0.34815949000000002</v>
      </c>
      <c r="F13122" s="46">
        <v>5</v>
      </c>
      <c r="G13122">
        <v>0.56240970000000001</v>
      </c>
    </row>
    <row r="13123" spans="1:7" x14ac:dyDescent="0.2">
      <c r="A13123">
        <v>2015</v>
      </c>
      <c r="B13123">
        <v>12</v>
      </c>
      <c r="C13123">
        <v>4</v>
      </c>
      <c r="D13123">
        <v>0.37685912999999999</v>
      </c>
      <c r="E13123">
        <v>0.17991687000000001</v>
      </c>
      <c r="F13123" s="46">
        <v>5</v>
      </c>
      <c r="G13123">
        <v>0.41760373000000001</v>
      </c>
    </row>
    <row r="13124" spans="1:7" x14ac:dyDescent="0.2">
      <c r="A13124">
        <v>2015</v>
      </c>
      <c r="B13124">
        <v>12</v>
      </c>
      <c r="C13124">
        <v>5</v>
      </c>
      <c r="D13124">
        <v>0.71343380000000001</v>
      </c>
      <c r="E13124" s="45">
        <v>-8.7387867300000005E-2</v>
      </c>
      <c r="F13124" s="46">
        <v>4</v>
      </c>
      <c r="G13124">
        <v>0.71876591000000001</v>
      </c>
    </row>
    <row r="13125" spans="1:7" x14ac:dyDescent="0.2">
      <c r="A13125">
        <v>2015</v>
      </c>
      <c r="B13125">
        <v>12</v>
      </c>
      <c r="C13125">
        <v>6</v>
      </c>
      <c r="D13125">
        <v>0.94628179000000001</v>
      </c>
      <c r="E13125">
        <v>-0.27915084000000001</v>
      </c>
      <c r="F13125" s="46">
        <v>4</v>
      </c>
      <c r="G13125">
        <v>0.98659741999999995</v>
      </c>
    </row>
    <row r="13126" spans="1:7" x14ac:dyDescent="0.2">
      <c r="A13126">
        <v>2015</v>
      </c>
      <c r="B13126">
        <v>12</v>
      </c>
      <c r="C13126">
        <v>7</v>
      </c>
      <c r="D13126">
        <v>1.0310102999999999</v>
      </c>
      <c r="E13126">
        <v>-0.34013148999999998</v>
      </c>
      <c r="F13126" s="46">
        <v>4</v>
      </c>
      <c r="G13126">
        <v>1.0856664</v>
      </c>
    </row>
    <row r="13127" spans="1:7" x14ac:dyDescent="0.2">
      <c r="A13127">
        <v>2015</v>
      </c>
      <c r="B13127">
        <v>12</v>
      </c>
      <c r="C13127">
        <v>8</v>
      </c>
      <c r="D13127">
        <v>0.94391172999999995</v>
      </c>
      <c r="E13127">
        <v>-0.59325271999999996</v>
      </c>
      <c r="F13127" s="46">
        <v>4</v>
      </c>
      <c r="G13127">
        <v>1.1148624</v>
      </c>
    </row>
    <row r="13128" spans="1:7" x14ac:dyDescent="0.2">
      <c r="A13128">
        <v>2015</v>
      </c>
      <c r="B13128">
        <v>12</v>
      </c>
      <c r="C13128">
        <v>9</v>
      </c>
      <c r="D13128">
        <v>1.0376832</v>
      </c>
      <c r="E13128">
        <v>-0.27975689999999998</v>
      </c>
      <c r="F13128" s="46">
        <v>4</v>
      </c>
      <c r="G13128">
        <v>1.0747327</v>
      </c>
    </row>
    <row r="13129" spans="1:7" x14ac:dyDescent="0.2">
      <c r="A13129">
        <v>2015</v>
      </c>
      <c r="B13129">
        <v>12</v>
      </c>
      <c r="C13129">
        <v>10</v>
      </c>
      <c r="D13129">
        <v>1.3046226999999999</v>
      </c>
      <c r="E13129">
        <v>-0.14565156000000001</v>
      </c>
      <c r="F13129" s="46">
        <v>4</v>
      </c>
      <c r="G13129">
        <v>1.3127279000000001</v>
      </c>
    </row>
    <row r="13130" spans="1:7" x14ac:dyDescent="0.2">
      <c r="A13130">
        <v>2015</v>
      </c>
      <c r="B13130">
        <v>12</v>
      </c>
      <c r="C13130">
        <v>11</v>
      </c>
      <c r="D13130">
        <v>1.2122729000000001</v>
      </c>
      <c r="E13130">
        <v>-0.28535940999999998</v>
      </c>
      <c r="F13130" s="46">
        <v>4</v>
      </c>
      <c r="G13130">
        <v>1.2454057999999999</v>
      </c>
    </row>
    <row r="13131" spans="1:7" x14ac:dyDescent="0.2">
      <c r="A13131">
        <v>2015</v>
      </c>
      <c r="B13131">
        <v>12</v>
      </c>
      <c r="C13131">
        <v>12</v>
      </c>
      <c r="D13131">
        <v>1.4078059999999999</v>
      </c>
      <c r="E13131">
        <v>-0.41711193000000002</v>
      </c>
      <c r="F13131" s="46">
        <v>4</v>
      </c>
      <c r="G13131">
        <v>1.4682983999999999</v>
      </c>
    </row>
    <row r="13132" spans="1:7" x14ac:dyDescent="0.2">
      <c r="A13132">
        <v>2015</v>
      </c>
      <c r="B13132">
        <v>12</v>
      </c>
      <c r="C13132">
        <v>13</v>
      </c>
      <c r="D13132">
        <v>1.5403605</v>
      </c>
      <c r="E13132">
        <v>-0.57556474000000002</v>
      </c>
      <c r="F13132" s="46">
        <v>4</v>
      </c>
      <c r="G13132">
        <v>1.6443798999999999</v>
      </c>
    </row>
    <row r="13133" spans="1:7" x14ac:dyDescent="0.2">
      <c r="A13133">
        <v>2015</v>
      </c>
      <c r="B13133">
        <v>12</v>
      </c>
      <c r="C13133">
        <v>14</v>
      </c>
      <c r="D13133">
        <v>1.7602452</v>
      </c>
      <c r="E13133">
        <v>-0.52507179999999998</v>
      </c>
      <c r="F13133" s="46">
        <v>4</v>
      </c>
      <c r="G13133">
        <v>1.8368895999999999</v>
      </c>
    </row>
    <row r="13134" spans="1:7" x14ac:dyDescent="0.2">
      <c r="A13134">
        <v>2015</v>
      </c>
      <c r="B13134">
        <v>12</v>
      </c>
      <c r="C13134">
        <v>15</v>
      </c>
      <c r="D13134">
        <v>2.0918242999999999</v>
      </c>
      <c r="E13134">
        <v>-0.35000746999999999</v>
      </c>
      <c r="F13134" s="46">
        <v>4</v>
      </c>
      <c r="G13134">
        <v>2.1209042</v>
      </c>
    </row>
    <row r="13135" spans="1:7" x14ac:dyDescent="0.2">
      <c r="A13135">
        <v>2015</v>
      </c>
      <c r="B13135">
        <v>12</v>
      </c>
      <c r="C13135">
        <v>16</v>
      </c>
      <c r="D13135">
        <v>2.3353190000000001</v>
      </c>
      <c r="E13135" s="45">
        <v>-3.1621195400000003E-2</v>
      </c>
      <c r="F13135" s="46">
        <v>4</v>
      </c>
      <c r="G13135">
        <v>2.3355331000000001</v>
      </c>
    </row>
    <row r="13136" spans="1:7" x14ac:dyDescent="0.2">
      <c r="A13136">
        <v>2015</v>
      </c>
      <c r="B13136">
        <v>12</v>
      </c>
      <c r="C13136">
        <v>17</v>
      </c>
      <c r="D13136">
        <v>2.4295900000000001</v>
      </c>
      <c r="E13136">
        <v>0.17231774</v>
      </c>
      <c r="F13136" s="46">
        <v>5</v>
      </c>
      <c r="G13136">
        <v>2.4356930000000001</v>
      </c>
    </row>
    <row r="13137" spans="1:7" x14ac:dyDescent="0.2">
      <c r="A13137">
        <v>2015</v>
      </c>
      <c r="B13137">
        <v>12</v>
      </c>
      <c r="C13137">
        <v>18</v>
      </c>
      <c r="D13137">
        <v>2.5644960000000001</v>
      </c>
      <c r="E13137">
        <v>0.26731092000000001</v>
      </c>
      <c r="F13137" s="46">
        <v>5</v>
      </c>
      <c r="G13137">
        <v>2.5783901</v>
      </c>
    </row>
    <row r="13138" spans="1:7" x14ac:dyDescent="0.2">
      <c r="A13138">
        <v>2015</v>
      </c>
      <c r="B13138">
        <v>12</v>
      </c>
      <c r="C13138">
        <v>19</v>
      </c>
      <c r="D13138">
        <v>2.7693737</v>
      </c>
      <c r="E13138">
        <v>0.57848370000000005</v>
      </c>
      <c r="F13138" s="46">
        <v>5</v>
      </c>
      <c r="G13138">
        <v>2.8291472999999998</v>
      </c>
    </row>
    <row r="13139" spans="1:7" x14ac:dyDescent="0.2">
      <c r="A13139">
        <v>2015</v>
      </c>
      <c r="B13139">
        <v>12</v>
      </c>
      <c r="C13139">
        <v>20</v>
      </c>
      <c r="D13139">
        <v>2.7384995999999999</v>
      </c>
      <c r="E13139">
        <v>0.50785243999999996</v>
      </c>
      <c r="F13139" s="46">
        <v>5</v>
      </c>
      <c r="G13139">
        <v>2.7851919999999999</v>
      </c>
    </row>
    <row r="13140" spans="1:7" x14ac:dyDescent="0.2">
      <c r="A13140">
        <v>2015</v>
      </c>
      <c r="B13140">
        <v>12</v>
      </c>
      <c r="C13140">
        <v>21</v>
      </c>
      <c r="D13140">
        <v>2.1925943000000001</v>
      </c>
      <c r="E13140">
        <v>0.78277211999999996</v>
      </c>
      <c r="F13140" s="46">
        <v>5</v>
      </c>
      <c r="G13140">
        <v>2.3281328999999999</v>
      </c>
    </row>
    <row r="13141" spans="1:7" x14ac:dyDescent="0.2">
      <c r="A13141">
        <v>2015</v>
      </c>
      <c r="B13141">
        <v>12</v>
      </c>
      <c r="C13141">
        <v>22</v>
      </c>
      <c r="D13141">
        <v>1.7480643</v>
      </c>
      <c r="E13141">
        <v>1.3171269000000001</v>
      </c>
      <c r="F13141" s="46">
        <v>5</v>
      </c>
      <c r="G13141">
        <v>2.1887330999999999</v>
      </c>
    </row>
    <row r="13142" spans="1:7" x14ac:dyDescent="0.2">
      <c r="A13142">
        <v>2015</v>
      </c>
      <c r="B13142">
        <v>12</v>
      </c>
      <c r="C13142">
        <v>23</v>
      </c>
      <c r="D13142">
        <v>1.6750309000000001</v>
      </c>
      <c r="E13142">
        <v>2.0226196999999999</v>
      </c>
      <c r="F13142" s="46">
        <v>6</v>
      </c>
      <c r="G13142">
        <v>2.6261603999999998</v>
      </c>
    </row>
    <row r="13143" spans="1:7" x14ac:dyDescent="0.2">
      <c r="A13143">
        <v>2015</v>
      </c>
      <c r="B13143">
        <v>12</v>
      </c>
      <c r="C13143">
        <v>24</v>
      </c>
      <c r="D13143">
        <v>1.5907511999999999</v>
      </c>
      <c r="E13143">
        <v>2.4005125</v>
      </c>
      <c r="F13143" s="46">
        <v>6</v>
      </c>
      <c r="G13143">
        <v>2.8797481</v>
      </c>
    </row>
    <row r="13144" spans="1:7" x14ac:dyDescent="0.2">
      <c r="A13144">
        <v>2015</v>
      </c>
      <c r="B13144">
        <v>12</v>
      </c>
      <c r="C13144">
        <v>25</v>
      </c>
      <c r="D13144">
        <v>1.4454684</v>
      </c>
      <c r="E13144">
        <v>2.2756797999999998</v>
      </c>
      <c r="F13144" s="46">
        <v>6</v>
      </c>
      <c r="G13144">
        <v>2.6959409999999999</v>
      </c>
    </row>
    <row r="13145" spans="1:7" x14ac:dyDescent="0.2">
      <c r="A13145">
        <v>2015</v>
      </c>
      <c r="B13145">
        <v>12</v>
      </c>
      <c r="C13145">
        <v>26</v>
      </c>
      <c r="D13145">
        <v>0.86976922000000001</v>
      </c>
      <c r="E13145">
        <v>2.3794122</v>
      </c>
      <c r="F13145" s="46">
        <v>6</v>
      </c>
      <c r="G13145">
        <v>2.5333972</v>
      </c>
    </row>
    <row r="13146" spans="1:7" x14ac:dyDescent="0.2">
      <c r="A13146">
        <v>2015</v>
      </c>
      <c r="B13146">
        <v>12</v>
      </c>
      <c r="C13146">
        <v>27</v>
      </c>
      <c r="D13146">
        <v>0.76207214999999995</v>
      </c>
      <c r="E13146">
        <v>2.3955812000000001</v>
      </c>
      <c r="F13146" s="46">
        <v>6</v>
      </c>
      <c r="G13146">
        <v>2.5138742999999999</v>
      </c>
    </row>
    <row r="13147" spans="1:7" x14ac:dyDescent="0.2">
      <c r="A13147">
        <v>2015</v>
      </c>
      <c r="B13147">
        <v>12</v>
      </c>
      <c r="C13147">
        <v>28</v>
      </c>
      <c r="D13147">
        <v>0.36870979999999998</v>
      </c>
      <c r="E13147">
        <v>2.6022432000000002</v>
      </c>
      <c r="F13147" s="46">
        <v>6</v>
      </c>
      <c r="G13147">
        <v>2.6282344000000002</v>
      </c>
    </row>
    <row r="13148" spans="1:7" x14ac:dyDescent="0.2">
      <c r="A13148">
        <v>2015</v>
      </c>
      <c r="B13148">
        <v>12</v>
      </c>
      <c r="C13148">
        <v>29</v>
      </c>
      <c r="D13148" s="45">
        <v>9.9621936699999997E-2</v>
      </c>
      <c r="E13148">
        <v>2.6392205</v>
      </c>
      <c r="F13148" s="46">
        <v>6</v>
      </c>
      <c r="G13148">
        <v>2.6410998999999999</v>
      </c>
    </row>
    <row r="13149" spans="1:7" x14ac:dyDescent="0.2">
      <c r="A13149">
        <v>2015</v>
      </c>
      <c r="B13149">
        <v>12</v>
      </c>
      <c r="C13149">
        <v>30</v>
      </c>
      <c r="D13149" s="45">
        <v>8.5350787299999994E-3</v>
      </c>
      <c r="E13149">
        <v>2.4433587000000001</v>
      </c>
      <c r="F13149" s="46">
        <v>6</v>
      </c>
      <c r="G13149">
        <v>2.4433737</v>
      </c>
    </row>
    <row r="13150" spans="1:7" x14ac:dyDescent="0.2">
      <c r="A13150">
        <v>2015</v>
      </c>
      <c r="B13150">
        <v>12</v>
      </c>
      <c r="C13150">
        <v>31</v>
      </c>
      <c r="D13150">
        <v>-0.11301617</v>
      </c>
      <c r="E13150">
        <v>2.1125240000000001</v>
      </c>
      <c r="F13150" s="46">
        <v>7</v>
      </c>
      <c r="G13150">
        <v>2.1155447999999999</v>
      </c>
    </row>
    <row r="13151" spans="1:7" x14ac:dyDescent="0.2">
      <c r="A13151">
        <v>2016</v>
      </c>
      <c r="B13151">
        <v>1</v>
      </c>
      <c r="C13151">
        <v>1</v>
      </c>
      <c r="D13151">
        <v>-0.50804019</v>
      </c>
      <c r="E13151">
        <v>2.1128707000000002</v>
      </c>
      <c r="F13151" s="46">
        <v>7</v>
      </c>
      <c r="G13151">
        <v>2.1730917000000001</v>
      </c>
    </row>
    <row r="13152" spans="1:7" x14ac:dyDescent="0.2">
      <c r="A13152">
        <v>2016</v>
      </c>
      <c r="B13152">
        <v>1</v>
      </c>
      <c r="C13152">
        <v>2</v>
      </c>
      <c r="D13152">
        <v>-0.78663855999999999</v>
      </c>
      <c r="E13152">
        <v>2.2183918999999999</v>
      </c>
      <c r="F13152" s="46">
        <v>7</v>
      </c>
      <c r="G13152">
        <v>2.3537338000000001</v>
      </c>
    </row>
    <row r="13153" spans="1:7" x14ac:dyDescent="0.2">
      <c r="A13153">
        <v>2016</v>
      </c>
      <c r="B13153">
        <v>1</v>
      </c>
      <c r="C13153">
        <v>3</v>
      </c>
      <c r="D13153">
        <v>-0.94102764000000005</v>
      </c>
      <c r="E13153">
        <v>2.1390977000000002</v>
      </c>
      <c r="F13153" s="46">
        <v>7</v>
      </c>
      <c r="G13153">
        <v>2.3369365000000002</v>
      </c>
    </row>
    <row r="13154" spans="1:7" x14ac:dyDescent="0.2">
      <c r="A13154">
        <v>2016</v>
      </c>
      <c r="B13154">
        <v>1</v>
      </c>
      <c r="C13154">
        <v>4</v>
      </c>
      <c r="D13154">
        <v>-1.3259846</v>
      </c>
      <c r="E13154">
        <v>2.0860264000000002</v>
      </c>
      <c r="F13154" s="46">
        <v>7</v>
      </c>
      <c r="G13154">
        <v>2.4717891000000001</v>
      </c>
    </row>
    <row r="13155" spans="1:7" x14ac:dyDescent="0.2">
      <c r="A13155">
        <v>2016</v>
      </c>
      <c r="B13155">
        <v>1</v>
      </c>
      <c r="C13155">
        <v>5</v>
      </c>
      <c r="D13155">
        <v>-1.5019529</v>
      </c>
      <c r="E13155">
        <v>2.1396084000000002</v>
      </c>
      <c r="F13155" s="46">
        <v>7</v>
      </c>
      <c r="G13155">
        <v>2.6141511999999998</v>
      </c>
    </row>
    <row r="13156" spans="1:7" x14ac:dyDescent="0.2">
      <c r="A13156">
        <v>2016</v>
      </c>
      <c r="B13156">
        <v>1</v>
      </c>
      <c r="C13156">
        <v>6</v>
      </c>
      <c r="D13156">
        <v>-1.7571688999999999</v>
      </c>
      <c r="E13156">
        <v>2.0306698999999999</v>
      </c>
      <c r="F13156" s="46">
        <v>7</v>
      </c>
      <c r="G13156">
        <v>2.6853794999999998</v>
      </c>
    </row>
    <row r="13157" spans="1:7" x14ac:dyDescent="0.2">
      <c r="A13157">
        <v>2016</v>
      </c>
      <c r="B13157">
        <v>1</v>
      </c>
      <c r="C13157">
        <v>7</v>
      </c>
      <c r="D13157">
        <v>-2.0262856</v>
      </c>
      <c r="E13157">
        <v>1.846875</v>
      </c>
      <c r="F13157" s="46">
        <v>8</v>
      </c>
      <c r="G13157">
        <v>2.7416749</v>
      </c>
    </row>
    <row r="13158" spans="1:7" x14ac:dyDescent="0.2">
      <c r="A13158">
        <v>2016</v>
      </c>
      <c r="B13158">
        <v>1</v>
      </c>
      <c r="C13158">
        <v>8</v>
      </c>
      <c r="D13158">
        <v>-2.1774844999999998</v>
      </c>
      <c r="E13158">
        <v>1.2861663000000001</v>
      </c>
      <c r="F13158" s="46">
        <v>8</v>
      </c>
      <c r="G13158">
        <v>2.5289647999999998</v>
      </c>
    </row>
    <row r="13159" spans="1:7" x14ac:dyDescent="0.2">
      <c r="A13159">
        <v>2016</v>
      </c>
      <c r="B13159">
        <v>1</v>
      </c>
      <c r="C13159">
        <v>9</v>
      </c>
      <c r="D13159">
        <v>-2.0519288000000002</v>
      </c>
      <c r="E13159">
        <v>0.75981641</v>
      </c>
      <c r="F13159" s="46">
        <v>8</v>
      </c>
      <c r="G13159">
        <v>2.1880888999999999</v>
      </c>
    </row>
    <row r="13160" spans="1:7" x14ac:dyDescent="0.2">
      <c r="A13160">
        <v>2016</v>
      </c>
      <c r="B13160">
        <v>1</v>
      </c>
      <c r="C13160">
        <v>10</v>
      </c>
      <c r="D13160">
        <v>-2.0737329</v>
      </c>
      <c r="E13160">
        <v>0.60023694999999999</v>
      </c>
      <c r="F13160" s="46">
        <v>8</v>
      </c>
      <c r="G13160">
        <v>2.1588541999999999</v>
      </c>
    </row>
    <row r="13161" spans="1:7" x14ac:dyDescent="0.2">
      <c r="A13161">
        <v>2016</v>
      </c>
      <c r="B13161">
        <v>1</v>
      </c>
      <c r="C13161">
        <v>11</v>
      </c>
      <c r="D13161">
        <v>-1.4913936999999999</v>
      </c>
      <c r="E13161" s="45">
        <v>5.7281822000000003E-2</v>
      </c>
      <c r="F13161" s="46">
        <v>8</v>
      </c>
      <c r="G13161">
        <v>1.4924933</v>
      </c>
    </row>
    <row r="13162" spans="1:7" x14ac:dyDescent="0.2">
      <c r="A13162">
        <v>2016</v>
      </c>
      <c r="B13162">
        <v>1</v>
      </c>
      <c r="C13162">
        <v>12</v>
      </c>
      <c r="D13162">
        <v>-1.1314335</v>
      </c>
      <c r="E13162">
        <v>-0.60408550999999999</v>
      </c>
      <c r="F13162" s="46">
        <v>1</v>
      </c>
      <c r="G13162">
        <v>1.2825993</v>
      </c>
    </row>
    <row r="13163" spans="1:7" x14ac:dyDescent="0.2">
      <c r="A13163">
        <v>2016</v>
      </c>
      <c r="B13163">
        <v>1</v>
      </c>
      <c r="C13163">
        <v>13</v>
      </c>
      <c r="D13163">
        <v>-1.0103453</v>
      </c>
      <c r="E13163">
        <v>-1.2937253</v>
      </c>
      <c r="F13163" s="46">
        <v>2</v>
      </c>
      <c r="G13163">
        <v>1.6415002000000001</v>
      </c>
    </row>
    <row r="13164" spans="1:7" x14ac:dyDescent="0.2">
      <c r="A13164">
        <v>2016</v>
      </c>
      <c r="B13164">
        <v>1</v>
      </c>
      <c r="C13164">
        <v>14</v>
      </c>
      <c r="D13164">
        <v>-0.62542224000000002</v>
      </c>
      <c r="E13164">
        <v>-1.5211958999999999</v>
      </c>
      <c r="F13164" s="46">
        <v>2</v>
      </c>
      <c r="G13164">
        <v>1.6447461000000001</v>
      </c>
    </row>
    <row r="13165" spans="1:7" x14ac:dyDescent="0.2">
      <c r="A13165">
        <v>2016</v>
      </c>
      <c r="B13165">
        <v>1</v>
      </c>
      <c r="C13165">
        <v>15</v>
      </c>
      <c r="D13165">
        <v>-0.29965657000000001</v>
      </c>
      <c r="E13165">
        <v>-1.3361095999999999</v>
      </c>
      <c r="F13165" s="46">
        <v>2</v>
      </c>
      <c r="G13165">
        <v>1.3693001</v>
      </c>
    </row>
    <row r="13166" spans="1:7" x14ac:dyDescent="0.2">
      <c r="A13166">
        <v>2016</v>
      </c>
      <c r="B13166">
        <v>1</v>
      </c>
      <c r="C13166">
        <v>16</v>
      </c>
      <c r="D13166" s="45">
        <v>4.0654931200000003E-3</v>
      </c>
      <c r="E13166">
        <v>-1.2479537000000001</v>
      </c>
      <c r="F13166" s="46">
        <v>3</v>
      </c>
      <c r="G13166">
        <v>1.2479602999999999</v>
      </c>
    </row>
    <row r="13167" spans="1:7" x14ac:dyDescent="0.2">
      <c r="A13167">
        <v>2016</v>
      </c>
      <c r="B13167">
        <v>1</v>
      </c>
      <c r="C13167">
        <v>17</v>
      </c>
      <c r="D13167">
        <v>0.23381017000000001</v>
      </c>
      <c r="E13167">
        <v>-1.1671218999999999</v>
      </c>
      <c r="F13167" s="46">
        <v>3</v>
      </c>
      <c r="G13167">
        <v>1.1903112</v>
      </c>
    </row>
    <row r="13168" spans="1:7" x14ac:dyDescent="0.2">
      <c r="A13168">
        <v>2016</v>
      </c>
      <c r="B13168">
        <v>1</v>
      </c>
      <c r="C13168">
        <v>18</v>
      </c>
      <c r="D13168">
        <v>0.29997869999999999</v>
      </c>
      <c r="E13168">
        <v>-1.1245384</v>
      </c>
      <c r="F13168" s="46">
        <v>3</v>
      </c>
      <c r="G13168">
        <v>1.1638615999999999</v>
      </c>
    </row>
    <row r="13169" spans="1:7" x14ac:dyDescent="0.2">
      <c r="A13169">
        <v>2016</v>
      </c>
      <c r="B13169">
        <v>1</v>
      </c>
      <c r="C13169">
        <v>19</v>
      </c>
      <c r="D13169">
        <v>0.22555643</v>
      </c>
      <c r="E13169">
        <v>-1.1233845</v>
      </c>
      <c r="F13169" s="46">
        <v>3</v>
      </c>
      <c r="G13169">
        <v>1.1458046</v>
      </c>
    </row>
    <row r="13170" spans="1:7" x14ac:dyDescent="0.2">
      <c r="A13170">
        <v>2016</v>
      </c>
      <c r="B13170">
        <v>1</v>
      </c>
      <c r="C13170">
        <v>20</v>
      </c>
      <c r="D13170">
        <v>-0.11734065</v>
      </c>
      <c r="E13170">
        <v>-1.0692847000000001</v>
      </c>
      <c r="F13170" s="46">
        <v>2</v>
      </c>
      <c r="G13170">
        <v>1.0757037</v>
      </c>
    </row>
    <row r="13171" spans="1:7" x14ac:dyDescent="0.2">
      <c r="A13171">
        <v>2016</v>
      </c>
      <c r="B13171">
        <v>1</v>
      </c>
      <c r="C13171">
        <v>21</v>
      </c>
      <c r="D13171">
        <v>-0.33712252999999998</v>
      </c>
      <c r="E13171">
        <v>-0.95528871000000004</v>
      </c>
      <c r="F13171" s="46">
        <v>2</v>
      </c>
      <c r="G13171">
        <v>1.0130291</v>
      </c>
    </row>
    <row r="13172" spans="1:7" x14ac:dyDescent="0.2">
      <c r="A13172">
        <v>2016</v>
      </c>
      <c r="B13172">
        <v>1</v>
      </c>
      <c r="C13172">
        <v>22</v>
      </c>
      <c r="D13172">
        <v>-0.30026412000000002</v>
      </c>
      <c r="E13172">
        <v>-0.53197103999999995</v>
      </c>
      <c r="F13172" s="46">
        <v>2</v>
      </c>
      <c r="G13172">
        <v>0.61086147999999996</v>
      </c>
    </row>
    <row r="13173" spans="1:7" x14ac:dyDescent="0.2">
      <c r="A13173">
        <v>2016</v>
      </c>
      <c r="B13173">
        <v>1</v>
      </c>
      <c r="C13173">
        <v>23</v>
      </c>
      <c r="D13173">
        <v>-0.16757625000000001</v>
      </c>
      <c r="E13173">
        <v>-0.29875454000000001</v>
      </c>
      <c r="F13173" s="46">
        <v>2</v>
      </c>
      <c r="G13173">
        <v>0.34254353999999998</v>
      </c>
    </row>
    <row r="13174" spans="1:7" x14ac:dyDescent="0.2">
      <c r="A13174">
        <v>2016</v>
      </c>
      <c r="B13174">
        <v>1</v>
      </c>
      <c r="C13174">
        <v>24</v>
      </c>
      <c r="D13174" s="45">
        <v>6.6108703599999999E-2</v>
      </c>
      <c r="E13174">
        <v>-0.57536602000000003</v>
      </c>
      <c r="F13174" s="46">
        <v>3</v>
      </c>
      <c r="G13174">
        <v>0.57915145000000001</v>
      </c>
    </row>
    <row r="13175" spans="1:7" x14ac:dyDescent="0.2">
      <c r="A13175">
        <v>2016</v>
      </c>
      <c r="B13175">
        <v>1</v>
      </c>
      <c r="C13175">
        <v>25</v>
      </c>
      <c r="D13175">
        <v>0.17527098999999999</v>
      </c>
      <c r="E13175">
        <v>-0.92402315000000002</v>
      </c>
      <c r="F13175" s="46">
        <v>3</v>
      </c>
      <c r="G13175">
        <v>0.94049919000000004</v>
      </c>
    </row>
    <row r="13176" spans="1:7" x14ac:dyDescent="0.2">
      <c r="A13176">
        <v>2016</v>
      </c>
      <c r="B13176">
        <v>1</v>
      </c>
      <c r="C13176">
        <v>26</v>
      </c>
      <c r="D13176">
        <v>0.65619653</v>
      </c>
      <c r="E13176">
        <v>-1.1838531000000001</v>
      </c>
      <c r="F13176" s="46">
        <v>3</v>
      </c>
      <c r="G13176">
        <v>1.3535516999999999</v>
      </c>
    </row>
    <row r="13177" spans="1:7" x14ac:dyDescent="0.2">
      <c r="A13177">
        <v>2016</v>
      </c>
      <c r="B13177">
        <v>1</v>
      </c>
      <c r="C13177">
        <v>27</v>
      </c>
      <c r="D13177">
        <v>0.81005371000000004</v>
      </c>
      <c r="E13177">
        <v>-0.97893642999999997</v>
      </c>
      <c r="F13177" s="46">
        <v>3</v>
      </c>
      <c r="G13177">
        <v>1.2706312</v>
      </c>
    </row>
    <row r="13178" spans="1:7" x14ac:dyDescent="0.2">
      <c r="A13178">
        <v>2016</v>
      </c>
      <c r="B13178">
        <v>1</v>
      </c>
      <c r="C13178">
        <v>28</v>
      </c>
      <c r="D13178">
        <v>0.84526730000000005</v>
      </c>
      <c r="E13178">
        <v>-0.79684191999999998</v>
      </c>
      <c r="F13178" s="46">
        <v>4</v>
      </c>
      <c r="G13178">
        <v>1.1616514</v>
      </c>
    </row>
    <row r="13179" spans="1:7" x14ac:dyDescent="0.2">
      <c r="A13179">
        <v>2016</v>
      </c>
      <c r="B13179">
        <v>1</v>
      </c>
      <c r="C13179">
        <v>29</v>
      </c>
      <c r="D13179">
        <v>1.0125447999999999</v>
      </c>
      <c r="E13179">
        <v>-0.68971132999999996</v>
      </c>
      <c r="F13179" s="46">
        <v>4</v>
      </c>
      <c r="G13179">
        <v>1.2251320999999999</v>
      </c>
    </row>
    <row r="13180" spans="1:7" x14ac:dyDescent="0.2">
      <c r="A13180">
        <v>2016</v>
      </c>
      <c r="B13180">
        <v>1</v>
      </c>
      <c r="C13180">
        <v>30</v>
      </c>
      <c r="D13180">
        <v>0.88100153000000003</v>
      </c>
      <c r="E13180">
        <v>-0.78679346999999999</v>
      </c>
      <c r="F13180" s="46">
        <v>4</v>
      </c>
      <c r="G13180">
        <v>1.1811891000000001</v>
      </c>
    </row>
    <row r="13181" spans="1:7" x14ac:dyDescent="0.2">
      <c r="A13181">
        <v>2016</v>
      </c>
      <c r="B13181">
        <v>1</v>
      </c>
      <c r="C13181">
        <v>31</v>
      </c>
      <c r="D13181">
        <v>0.70689648000000005</v>
      </c>
      <c r="E13181">
        <v>-0.93776541999999996</v>
      </c>
      <c r="F13181" s="46">
        <v>3</v>
      </c>
      <c r="G13181">
        <v>1.1743536999999999</v>
      </c>
    </row>
    <row r="13182" spans="1:7" x14ac:dyDescent="0.2">
      <c r="A13182">
        <v>2016</v>
      </c>
      <c r="B13182">
        <v>2</v>
      </c>
      <c r="C13182">
        <v>1</v>
      </c>
      <c r="D13182">
        <v>0.66435266000000004</v>
      </c>
      <c r="E13182">
        <v>-0.84870248999999998</v>
      </c>
      <c r="F13182" s="46">
        <v>3</v>
      </c>
      <c r="G13182">
        <v>1.0778034999999999</v>
      </c>
    </row>
    <row r="13183" spans="1:7" x14ac:dyDescent="0.2">
      <c r="A13183">
        <v>2016</v>
      </c>
      <c r="B13183">
        <v>2</v>
      </c>
      <c r="C13183">
        <v>2</v>
      </c>
      <c r="D13183">
        <v>0.89851528000000003</v>
      </c>
      <c r="E13183">
        <v>-1.0059283999999999</v>
      </c>
      <c r="F13183" s="46">
        <v>3</v>
      </c>
      <c r="G13183">
        <v>1.3487853000000001</v>
      </c>
    </row>
    <row r="13184" spans="1:7" x14ac:dyDescent="0.2">
      <c r="A13184">
        <v>2016</v>
      </c>
      <c r="B13184">
        <v>2</v>
      </c>
      <c r="C13184">
        <v>3</v>
      </c>
      <c r="D13184">
        <v>0.84603410999999995</v>
      </c>
      <c r="E13184">
        <v>-0.90198880000000003</v>
      </c>
      <c r="F13184" s="46">
        <v>3</v>
      </c>
      <c r="G13184">
        <v>1.2366718999999999</v>
      </c>
    </row>
    <row r="13185" spans="1:7" x14ac:dyDescent="0.2">
      <c r="A13185">
        <v>2016</v>
      </c>
      <c r="B13185">
        <v>2</v>
      </c>
      <c r="C13185">
        <v>4</v>
      </c>
      <c r="D13185">
        <v>1.1600785</v>
      </c>
      <c r="E13185">
        <v>-0.82629138000000002</v>
      </c>
      <c r="F13185" s="46">
        <v>4</v>
      </c>
      <c r="G13185">
        <v>1.4242680999999999</v>
      </c>
    </row>
    <row r="13186" spans="1:7" x14ac:dyDescent="0.2">
      <c r="A13186">
        <v>2016</v>
      </c>
      <c r="B13186">
        <v>2</v>
      </c>
      <c r="C13186">
        <v>5</v>
      </c>
      <c r="D13186">
        <v>1.5068579</v>
      </c>
      <c r="E13186">
        <v>-0.59963690999999997</v>
      </c>
      <c r="F13186" s="46">
        <v>4</v>
      </c>
      <c r="G13186">
        <v>1.6217846</v>
      </c>
    </row>
    <row r="13187" spans="1:7" x14ac:dyDescent="0.2">
      <c r="A13187">
        <v>2016</v>
      </c>
      <c r="B13187">
        <v>2</v>
      </c>
      <c r="C13187">
        <v>6</v>
      </c>
      <c r="D13187">
        <v>1.8814321000000001</v>
      </c>
      <c r="E13187">
        <v>-0.70291435999999996</v>
      </c>
      <c r="F13187" s="46">
        <v>4</v>
      </c>
      <c r="G13187">
        <v>2.008451</v>
      </c>
    </row>
    <row r="13188" spans="1:7" x14ac:dyDescent="0.2">
      <c r="A13188">
        <v>2016</v>
      </c>
      <c r="B13188">
        <v>2</v>
      </c>
      <c r="C13188">
        <v>7</v>
      </c>
      <c r="D13188">
        <v>1.8584472000000001</v>
      </c>
      <c r="E13188">
        <v>-0.60487400999999996</v>
      </c>
      <c r="F13188" s="46">
        <v>4</v>
      </c>
      <c r="G13188">
        <v>1.9544049999999999</v>
      </c>
    </row>
    <row r="13189" spans="1:7" x14ac:dyDescent="0.2">
      <c r="A13189">
        <v>2016</v>
      </c>
      <c r="B13189">
        <v>2</v>
      </c>
      <c r="C13189">
        <v>8</v>
      </c>
      <c r="D13189">
        <v>1.6487339000000001</v>
      </c>
      <c r="E13189">
        <v>-0.67593723999999999</v>
      </c>
      <c r="F13189" s="46">
        <v>4</v>
      </c>
      <c r="G13189">
        <v>1.7819130000000001</v>
      </c>
    </row>
    <row r="13190" spans="1:7" x14ac:dyDescent="0.2">
      <c r="A13190">
        <v>2016</v>
      </c>
      <c r="B13190">
        <v>2</v>
      </c>
      <c r="C13190">
        <v>9</v>
      </c>
      <c r="D13190">
        <v>1.7493103000000001</v>
      </c>
      <c r="E13190">
        <v>-0.46534491</v>
      </c>
      <c r="F13190" s="46">
        <v>4</v>
      </c>
      <c r="G13190">
        <v>1.8101468999999999</v>
      </c>
    </row>
    <row r="13191" spans="1:7" x14ac:dyDescent="0.2">
      <c r="A13191">
        <v>2016</v>
      </c>
      <c r="B13191">
        <v>2</v>
      </c>
      <c r="C13191">
        <v>10</v>
      </c>
      <c r="D13191">
        <v>1.8559582999999999</v>
      </c>
      <c r="E13191">
        <v>-0.27495605000000001</v>
      </c>
      <c r="F13191" s="46">
        <v>4</v>
      </c>
      <c r="G13191">
        <v>1.8762148999999999</v>
      </c>
    </row>
    <row r="13192" spans="1:7" x14ac:dyDescent="0.2">
      <c r="A13192">
        <v>2016</v>
      </c>
      <c r="B13192">
        <v>2</v>
      </c>
      <c r="C13192">
        <v>11</v>
      </c>
      <c r="D13192">
        <v>1.8904320999999999</v>
      </c>
      <c r="E13192">
        <v>-0.31047901999999999</v>
      </c>
      <c r="F13192" s="46">
        <v>4</v>
      </c>
      <c r="G13192">
        <v>1.9157584999999999</v>
      </c>
    </row>
    <row r="13193" spans="1:7" x14ac:dyDescent="0.2">
      <c r="A13193">
        <v>2016</v>
      </c>
      <c r="B13193">
        <v>2</v>
      </c>
      <c r="C13193">
        <v>12</v>
      </c>
      <c r="D13193">
        <v>1.8628747000000001</v>
      </c>
      <c r="E13193">
        <v>-0.12949160000000001</v>
      </c>
      <c r="F13193" s="46">
        <v>4</v>
      </c>
      <c r="G13193">
        <v>1.8673698999999999</v>
      </c>
    </row>
    <row r="13194" spans="1:7" x14ac:dyDescent="0.2">
      <c r="A13194">
        <v>2016</v>
      </c>
      <c r="B13194">
        <v>2</v>
      </c>
      <c r="C13194">
        <v>13</v>
      </c>
      <c r="D13194">
        <v>2.0022468999999998</v>
      </c>
      <c r="E13194">
        <v>0.35974814999999999</v>
      </c>
      <c r="F13194" s="46">
        <v>5</v>
      </c>
      <c r="G13194">
        <v>2.0343087</v>
      </c>
    </row>
    <row r="13195" spans="1:7" x14ac:dyDescent="0.2">
      <c r="A13195">
        <v>2016</v>
      </c>
      <c r="B13195">
        <v>2</v>
      </c>
      <c r="C13195">
        <v>14</v>
      </c>
      <c r="D13195">
        <v>1.7570703000000001</v>
      </c>
      <c r="E13195">
        <v>0.92341589999999996</v>
      </c>
      <c r="F13195" s="46">
        <v>5</v>
      </c>
      <c r="G13195">
        <v>1.9849414999999999</v>
      </c>
    </row>
    <row r="13196" spans="1:7" x14ac:dyDescent="0.2">
      <c r="A13196">
        <v>2016</v>
      </c>
      <c r="B13196">
        <v>2</v>
      </c>
      <c r="C13196">
        <v>15</v>
      </c>
      <c r="D13196">
        <v>1.3538458</v>
      </c>
      <c r="E13196">
        <v>1.5573083000000001</v>
      </c>
      <c r="F13196" s="46">
        <v>6</v>
      </c>
      <c r="G13196">
        <v>2.0635183000000001</v>
      </c>
    </row>
    <row r="13197" spans="1:7" x14ac:dyDescent="0.2">
      <c r="A13197">
        <v>2016</v>
      </c>
      <c r="B13197">
        <v>2</v>
      </c>
      <c r="C13197">
        <v>16</v>
      </c>
      <c r="D13197">
        <v>0.82451140999999994</v>
      </c>
      <c r="E13197">
        <v>1.7760309000000001</v>
      </c>
      <c r="F13197" s="46">
        <v>6</v>
      </c>
      <c r="G13197">
        <v>1.9580869999999999</v>
      </c>
    </row>
    <row r="13198" spans="1:7" x14ac:dyDescent="0.2">
      <c r="A13198">
        <v>2016</v>
      </c>
      <c r="B13198">
        <v>2</v>
      </c>
      <c r="C13198">
        <v>17</v>
      </c>
      <c r="D13198">
        <v>0.26338887</v>
      </c>
      <c r="E13198">
        <v>1.7279397999999999</v>
      </c>
      <c r="F13198" s="46">
        <v>6</v>
      </c>
      <c r="G13198">
        <v>1.7478986999999999</v>
      </c>
    </row>
    <row r="13199" spans="1:7" x14ac:dyDescent="0.2">
      <c r="A13199">
        <v>2016</v>
      </c>
      <c r="B13199">
        <v>2</v>
      </c>
      <c r="C13199">
        <v>18</v>
      </c>
      <c r="D13199" s="45">
        <v>4.67663221E-2</v>
      </c>
      <c r="E13199">
        <v>1.5694162</v>
      </c>
      <c r="F13199" s="46">
        <v>6</v>
      </c>
      <c r="G13199">
        <v>1.5701126999999999</v>
      </c>
    </row>
    <row r="13200" spans="1:7" x14ac:dyDescent="0.2">
      <c r="A13200">
        <v>2016</v>
      </c>
      <c r="B13200">
        <v>2</v>
      </c>
      <c r="C13200">
        <v>19</v>
      </c>
      <c r="D13200" s="45">
        <v>-9.9023215499999998E-2</v>
      </c>
      <c r="E13200">
        <v>1.569728</v>
      </c>
      <c r="F13200" s="46">
        <v>7</v>
      </c>
      <c r="G13200">
        <v>1.5728483</v>
      </c>
    </row>
    <row r="13201" spans="1:7" x14ac:dyDescent="0.2">
      <c r="A13201">
        <v>2016</v>
      </c>
      <c r="B13201">
        <v>2</v>
      </c>
      <c r="C13201">
        <v>20</v>
      </c>
      <c r="D13201">
        <v>-0.30226162000000001</v>
      </c>
      <c r="E13201">
        <v>1.7035764</v>
      </c>
      <c r="F13201" s="46">
        <v>7</v>
      </c>
      <c r="G13201">
        <v>1.7301835000000001</v>
      </c>
    </row>
    <row r="13202" spans="1:7" x14ac:dyDescent="0.2">
      <c r="A13202">
        <v>2016</v>
      </c>
      <c r="B13202">
        <v>2</v>
      </c>
      <c r="C13202">
        <v>21</v>
      </c>
      <c r="D13202">
        <v>-0.72501462999999999</v>
      </c>
      <c r="E13202">
        <v>1.8462601000000001</v>
      </c>
      <c r="F13202" s="46">
        <v>7</v>
      </c>
      <c r="G13202">
        <v>1.9835126000000001</v>
      </c>
    </row>
    <row r="13203" spans="1:7" x14ac:dyDescent="0.2">
      <c r="A13203">
        <v>2016</v>
      </c>
      <c r="B13203">
        <v>2</v>
      </c>
      <c r="C13203">
        <v>22</v>
      </c>
      <c r="D13203">
        <v>-1.1302783000000001</v>
      </c>
      <c r="E13203">
        <v>2.0377692999999999</v>
      </c>
      <c r="F13203" s="46">
        <v>7</v>
      </c>
      <c r="G13203">
        <v>2.3302431000000001</v>
      </c>
    </row>
    <row r="13204" spans="1:7" x14ac:dyDescent="0.2">
      <c r="A13204">
        <v>2016</v>
      </c>
      <c r="B13204">
        <v>2</v>
      </c>
      <c r="C13204">
        <v>23</v>
      </c>
      <c r="D13204">
        <v>-1.3884753000000001</v>
      </c>
      <c r="E13204">
        <v>2.3831551000000002</v>
      </c>
      <c r="F13204" s="46">
        <v>7</v>
      </c>
      <c r="G13204">
        <v>2.7581319999999998</v>
      </c>
    </row>
    <row r="13205" spans="1:7" x14ac:dyDescent="0.2">
      <c r="A13205">
        <v>2016</v>
      </c>
      <c r="B13205">
        <v>2</v>
      </c>
      <c r="C13205">
        <v>24</v>
      </c>
      <c r="D13205">
        <v>-1.6261072999999999</v>
      </c>
      <c r="E13205">
        <v>2.1196484999999998</v>
      </c>
      <c r="F13205" s="46">
        <v>7</v>
      </c>
      <c r="G13205">
        <v>2.6715417000000001</v>
      </c>
    </row>
    <row r="13206" spans="1:7" x14ac:dyDescent="0.2">
      <c r="A13206">
        <v>2016</v>
      </c>
      <c r="B13206">
        <v>2</v>
      </c>
      <c r="C13206">
        <v>25</v>
      </c>
      <c r="D13206">
        <v>-1.8789076</v>
      </c>
      <c r="E13206">
        <v>1.7307283</v>
      </c>
      <c r="F13206" s="46">
        <v>8</v>
      </c>
      <c r="G13206">
        <v>2.5545477999999999</v>
      </c>
    </row>
    <row r="13207" spans="1:7" x14ac:dyDescent="0.2">
      <c r="A13207">
        <v>2016</v>
      </c>
      <c r="B13207">
        <v>2</v>
      </c>
      <c r="C13207">
        <v>26</v>
      </c>
      <c r="D13207">
        <v>-1.6794058999999999</v>
      </c>
      <c r="E13207">
        <v>1.6797858000000001</v>
      </c>
      <c r="F13207" s="46">
        <v>7</v>
      </c>
      <c r="G13207">
        <v>2.3753072999999998</v>
      </c>
    </row>
    <row r="13208" spans="1:7" x14ac:dyDescent="0.2">
      <c r="A13208">
        <v>2016</v>
      </c>
      <c r="B13208">
        <v>2</v>
      </c>
      <c r="C13208">
        <v>27</v>
      </c>
      <c r="D13208">
        <v>-1.3322651000000001</v>
      </c>
      <c r="E13208">
        <v>1.5634269000000001</v>
      </c>
      <c r="F13208" s="46">
        <v>7</v>
      </c>
      <c r="G13208">
        <v>2.0540774000000002</v>
      </c>
    </row>
    <row r="13209" spans="1:7" x14ac:dyDescent="0.2">
      <c r="A13209">
        <v>2016</v>
      </c>
      <c r="B13209">
        <v>2</v>
      </c>
      <c r="C13209">
        <v>28</v>
      </c>
      <c r="D13209">
        <v>-0.94987613000000004</v>
      </c>
      <c r="E13209">
        <v>1.2911398000000001</v>
      </c>
      <c r="F13209" s="46">
        <v>7</v>
      </c>
      <c r="G13209">
        <v>1.6029058</v>
      </c>
    </row>
    <row r="13210" spans="1:7" x14ac:dyDescent="0.2">
      <c r="A13210">
        <v>2016</v>
      </c>
      <c r="B13210">
        <v>2</v>
      </c>
      <c r="C13210">
        <v>29</v>
      </c>
      <c r="D13210">
        <v>-0.98346429999999996</v>
      </c>
      <c r="E13210">
        <v>1.2261439999999999</v>
      </c>
      <c r="F13210" s="46">
        <v>7</v>
      </c>
      <c r="G13210">
        <v>1.5718242</v>
      </c>
    </row>
    <row r="13211" spans="1:7" x14ac:dyDescent="0.2">
      <c r="A13211">
        <v>2016</v>
      </c>
      <c r="B13211">
        <v>3</v>
      </c>
      <c r="C13211">
        <v>1</v>
      </c>
      <c r="D13211">
        <v>-1.2211337</v>
      </c>
      <c r="E13211">
        <v>0.99933212999999999</v>
      </c>
      <c r="F13211" s="46">
        <v>8</v>
      </c>
      <c r="G13211">
        <v>1.5779202000000001</v>
      </c>
    </row>
    <row r="13212" spans="1:7" x14ac:dyDescent="0.2">
      <c r="A13212">
        <v>2016</v>
      </c>
      <c r="B13212">
        <v>3</v>
      </c>
      <c r="C13212">
        <v>2</v>
      </c>
      <c r="D13212">
        <v>-1.3300194000000001</v>
      </c>
      <c r="E13212">
        <v>0.71737390999999995</v>
      </c>
      <c r="F13212" s="46">
        <v>8</v>
      </c>
      <c r="G13212">
        <v>1.5111508</v>
      </c>
    </row>
    <row r="13213" spans="1:7" x14ac:dyDescent="0.2">
      <c r="A13213">
        <v>2016</v>
      </c>
      <c r="B13213">
        <v>3</v>
      </c>
      <c r="C13213">
        <v>3</v>
      </c>
      <c r="D13213">
        <v>-1.4381343</v>
      </c>
      <c r="E13213">
        <v>0.70419078999999996</v>
      </c>
      <c r="F13213" s="46">
        <v>8</v>
      </c>
      <c r="G13213">
        <v>1.6012854999999999</v>
      </c>
    </row>
    <row r="13214" spans="1:7" x14ac:dyDescent="0.2">
      <c r="A13214">
        <v>2016</v>
      </c>
      <c r="B13214">
        <v>3</v>
      </c>
      <c r="C13214">
        <v>4</v>
      </c>
      <c r="D13214">
        <v>-1.1244596</v>
      </c>
      <c r="E13214">
        <v>0.51978051999999997</v>
      </c>
      <c r="F13214" s="46">
        <v>8</v>
      </c>
      <c r="G13214">
        <v>1.2387821999999999</v>
      </c>
    </row>
    <row r="13215" spans="1:7" x14ac:dyDescent="0.2">
      <c r="A13215">
        <v>2016</v>
      </c>
      <c r="B13215">
        <v>3</v>
      </c>
      <c r="C13215">
        <v>5</v>
      </c>
      <c r="D13215">
        <v>-1.0978949</v>
      </c>
      <c r="E13215">
        <v>0.17301731000000001</v>
      </c>
      <c r="F13215" s="46">
        <v>8</v>
      </c>
      <c r="G13215">
        <v>1.1114442</v>
      </c>
    </row>
    <row r="13216" spans="1:7" x14ac:dyDescent="0.2">
      <c r="A13216">
        <v>2016</v>
      </c>
      <c r="B13216">
        <v>3</v>
      </c>
      <c r="C13216">
        <v>6</v>
      </c>
      <c r="D13216">
        <v>-0.98003041999999996</v>
      </c>
      <c r="E13216" s="45">
        <v>-4.2522582200000001E-3</v>
      </c>
      <c r="F13216" s="46">
        <v>1</v>
      </c>
      <c r="G13216">
        <v>0.98003960000000001</v>
      </c>
    </row>
    <row r="13217" spans="1:7" x14ac:dyDescent="0.2">
      <c r="A13217">
        <v>2016</v>
      </c>
      <c r="B13217">
        <v>3</v>
      </c>
      <c r="C13217">
        <v>7</v>
      </c>
      <c r="D13217">
        <v>-0.78552288000000003</v>
      </c>
      <c r="E13217">
        <v>-0.25676601999999998</v>
      </c>
      <c r="F13217" s="46">
        <v>1</v>
      </c>
      <c r="G13217">
        <v>0.82642298999999997</v>
      </c>
    </row>
    <row r="13218" spans="1:7" x14ac:dyDescent="0.2">
      <c r="A13218">
        <v>2016</v>
      </c>
      <c r="B13218">
        <v>3</v>
      </c>
      <c r="C13218">
        <v>8</v>
      </c>
      <c r="D13218">
        <v>-0.72214562000000004</v>
      </c>
      <c r="E13218">
        <v>-0.54485530000000004</v>
      </c>
      <c r="F13218" s="46">
        <v>1</v>
      </c>
      <c r="G13218">
        <v>0.90463333999999995</v>
      </c>
    </row>
    <row r="13219" spans="1:7" x14ac:dyDescent="0.2">
      <c r="A13219">
        <v>2016</v>
      </c>
      <c r="B13219">
        <v>3</v>
      </c>
      <c r="C13219">
        <v>9</v>
      </c>
      <c r="D13219">
        <v>-0.39688656</v>
      </c>
      <c r="E13219">
        <v>-0.84444606</v>
      </c>
      <c r="F13219" s="46">
        <v>2</v>
      </c>
      <c r="G13219">
        <v>0.93306381000000005</v>
      </c>
    </row>
    <row r="13220" spans="1:7" x14ac:dyDescent="0.2">
      <c r="A13220">
        <v>2016</v>
      </c>
      <c r="B13220">
        <v>3</v>
      </c>
      <c r="C13220">
        <v>10</v>
      </c>
      <c r="D13220" s="45">
        <v>-1.3588590500000001E-2</v>
      </c>
      <c r="E13220">
        <v>-0.79212015999999996</v>
      </c>
      <c r="F13220" s="46">
        <v>2</v>
      </c>
      <c r="G13220">
        <v>0.79223668999999997</v>
      </c>
    </row>
    <row r="13221" spans="1:7" x14ac:dyDescent="0.2">
      <c r="A13221">
        <v>2016</v>
      </c>
      <c r="B13221">
        <v>3</v>
      </c>
      <c r="C13221">
        <v>11</v>
      </c>
      <c r="D13221">
        <v>0.25328540999999999</v>
      </c>
      <c r="E13221">
        <v>-0.79907972000000005</v>
      </c>
      <c r="F13221" s="46">
        <v>3</v>
      </c>
      <c r="G13221">
        <v>0.83826124999999996</v>
      </c>
    </row>
    <row r="13222" spans="1:7" x14ac:dyDescent="0.2">
      <c r="A13222">
        <v>2016</v>
      </c>
      <c r="B13222">
        <v>3</v>
      </c>
      <c r="C13222">
        <v>12</v>
      </c>
      <c r="D13222">
        <v>0.36827694999999999</v>
      </c>
      <c r="E13222">
        <v>-0.94920731000000003</v>
      </c>
      <c r="F13222" s="46">
        <v>3</v>
      </c>
      <c r="G13222">
        <v>1.0181465000000001</v>
      </c>
    </row>
    <row r="13223" spans="1:7" x14ac:dyDescent="0.2">
      <c r="A13223">
        <v>2016</v>
      </c>
      <c r="B13223">
        <v>3</v>
      </c>
      <c r="C13223">
        <v>13</v>
      </c>
      <c r="D13223">
        <v>0.70455617000000004</v>
      </c>
      <c r="E13223">
        <v>-1.0968116999999999</v>
      </c>
      <c r="F13223" s="46">
        <v>3</v>
      </c>
      <c r="G13223">
        <v>1.3036084999999999</v>
      </c>
    </row>
    <row r="13224" spans="1:7" x14ac:dyDescent="0.2">
      <c r="A13224">
        <v>2016</v>
      </c>
      <c r="B13224">
        <v>3</v>
      </c>
      <c r="C13224">
        <v>14</v>
      </c>
      <c r="D13224">
        <v>0.94301723999999998</v>
      </c>
      <c r="E13224">
        <v>-0.79945606000000002</v>
      </c>
      <c r="F13224" s="46">
        <v>4</v>
      </c>
      <c r="G13224">
        <v>1.2362894</v>
      </c>
    </row>
    <row r="13225" spans="1:7" x14ac:dyDescent="0.2">
      <c r="A13225">
        <v>2016</v>
      </c>
      <c r="B13225">
        <v>3</v>
      </c>
      <c r="C13225">
        <v>15</v>
      </c>
      <c r="D13225">
        <v>1.1744445999999999</v>
      </c>
      <c r="E13225">
        <v>-0.67577301999999995</v>
      </c>
      <c r="F13225" s="46">
        <v>4</v>
      </c>
      <c r="G13225">
        <v>1.3549868</v>
      </c>
    </row>
    <row r="13226" spans="1:7" x14ac:dyDescent="0.2">
      <c r="A13226">
        <v>2016</v>
      </c>
      <c r="B13226">
        <v>3</v>
      </c>
      <c r="C13226">
        <v>16</v>
      </c>
      <c r="D13226">
        <v>1.2659384</v>
      </c>
      <c r="E13226">
        <v>-0.40018939999999997</v>
      </c>
      <c r="F13226" s="46">
        <v>4</v>
      </c>
      <c r="G13226">
        <v>1.3276865</v>
      </c>
    </row>
    <row r="13227" spans="1:7" x14ac:dyDescent="0.2">
      <c r="A13227">
        <v>2016</v>
      </c>
      <c r="B13227">
        <v>3</v>
      </c>
      <c r="C13227">
        <v>17</v>
      </c>
      <c r="D13227">
        <v>1.4757792000000001</v>
      </c>
      <c r="E13227">
        <v>-0.10307518</v>
      </c>
      <c r="F13227" s="46">
        <v>4</v>
      </c>
      <c r="G13227">
        <v>1.4793744</v>
      </c>
    </row>
    <row r="13228" spans="1:7" x14ac:dyDescent="0.2">
      <c r="A13228">
        <v>2016</v>
      </c>
      <c r="B13228">
        <v>3</v>
      </c>
      <c r="C13228">
        <v>18</v>
      </c>
      <c r="D13228">
        <v>1.4874071</v>
      </c>
      <c r="E13228">
        <v>0.17048215999999999</v>
      </c>
      <c r="F13228" s="46">
        <v>5</v>
      </c>
      <c r="G13228">
        <v>1.4971452999999999</v>
      </c>
    </row>
    <row r="13229" spans="1:7" x14ac:dyDescent="0.2">
      <c r="A13229">
        <v>2016</v>
      </c>
      <c r="B13229">
        <v>3</v>
      </c>
      <c r="C13229">
        <v>19</v>
      </c>
      <c r="D13229">
        <v>1.4507595</v>
      </c>
      <c r="E13229">
        <v>0.34591960999999999</v>
      </c>
      <c r="F13229" s="46">
        <v>5</v>
      </c>
      <c r="G13229">
        <v>1.49143</v>
      </c>
    </row>
    <row r="13230" spans="1:7" x14ac:dyDescent="0.2">
      <c r="A13230">
        <v>2016</v>
      </c>
      <c r="B13230">
        <v>3</v>
      </c>
      <c r="C13230">
        <v>20</v>
      </c>
      <c r="D13230">
        <v>1.4922297</v>
      </c>
      <c r="E13230">
        <v>0.53039347999999997</v>
      </c>
      <c r="F13230" s="46">
        <v>5</v>
      </c>
      <c r="G13230">
        <v>1.5836877</v>
      </c>
    </row>
    <row r="13231" spans="1:7" x14ac:dyDescent="0.2">
      <c r="A13231">
        <v>2016</v>
      </c>
      <c r="B13231">
        <v>3</v>
      </c>
      <c r="C13231">
        <v>21</v>
      </c>
      <c r="D13231">
        <v>1.6394807</v>
      </c>
      <c r="E13231">
        <v>0.70774000999999997</v>
      </c>
      <c r="F13231" s="46">
        <v>5</v>
      </c>
      <c r="G13231">
        <v>1.7857192</v>
      </c>
    </row>
    <row r="13232" spans="1:7" x14ac:dyDescent="0.2">
      <c r="A13232">
        <v>2016</v>
      </c>
      <c r="B13232">
        <v>3</v>
      </c>
      <c r="C13232">
        <v>22</v>
      </c>
      <c r="D13232">
        <v>1.6835042</v>
      </c>
      <c r="E13232">
        <v>0.58671205999999998</v>
      </c>
      <c r="F13232" s="46">
        <v>5</v>
      </c>
      <c r="G13232">
        <v>1.7828117999999999</v>
      </c>
    </row>
    <row r="13233" spans="1:7" x14ac:dyDescent="0.2">
      <c r="A13233">
        <v>2016</v>
      </c>
      <c r="B13233">
        <v>3</v>
      </c>
      <c r="C13233">
        <v>23</v>
      </c>
      <c r="D13233">
        <v>1.5823311</v>
      </c>
      <c r="E13233">
        <v>0.61840956999999996</v>
      </c>
      <c r="F13233" s="46">
        <v>5</v>
      </c>
      <c r="G13233">
        <v>1.6988825999999999</v>
      </c>
    </row>
    <row r="13234" spans="1:7" x14ac:dyDescent="0.2">
      <c r="A13234">
        <v>2016</v>
      </c>
      <c r="B13234">
        <v>3</v>
      </c>
      <c r="C13234">
        <v>24</v>
      </c>
      <c r="D13234">
        <v>1.0818852999999999</v>
      </c>
      <c r="E13234">
        <v>1.0693244</v>
      </c>
      <c r="F13234" s="46">
        <v>5</v>
      </c>
      <c r="G13234">
        <v>1.521161</v>
      </c>
    </row>
    <row r="13235" spans="1:7" x14ac:dyDescent="0.2">
      <c r="A13235">
        <v>2016</v>
      </c>
      <c r="B13235">
        <v>3</v>
      </c>
      <c r="C13235">
        <v>25</v>
      </c>
      <c r="D13235">
        <v>0.59940976000000001</v>
      </c>
      <c r="E13235">
        <v>1.1811007</v>
      </c>
      <c r="F13235" s="46">
        <v>6</v>
      </c>
      <c r="G13235">
        <v>1.3244965</v>
      </c>
    </row>
    <row r="13236" spans="1:7" x14ac:dyDescent="0.2">
      <c r="A13236">
        <v>2016</v>
      </c>
      <c r="B13236">
        <v>3</v>
      </c>
      <c r="C13236">
        <v>26</v>
      </c>
      <c r="D13236" s="45">
        <v>-2.6724545299999999E-2</v>
      </c>
      <c r="E13236">
        <v>0.97662598</v>
      </c>
      <c r="F13236" s="46">
        <v>7</v>
      </c>
      <c r="G13236">
        <v>0.97699153000000005</v>
      </c>
    </row>
    <row r="13237" spans="1:7" x14ac:dyDescent="0.2">
      <c r="A13237">
        <v>2016</v>
      </c>
      <c r="B13237">
        <v>3</v>
      </c>
      <c r="C13237">
        <v>27</v>
      </c>
      <c r="D13237">
        <v>-0.42025536000000002</v>
      </c>
      <c r="E13237">
        <v>0.76286876000000003</v>
      </c>
      <c r="F13237" s="46">
        <v>7</v>
      </c>
      <c r="G13237">
        <v>0.87096684999999996</v>
      </c>
    </row>
    <row r="13238" spans="1:7" x14ac:dyDescent="0.2">
      <c r="A13238">
        <v>2016</v>
      </c>
      <c r="B13238">
        <v>3</v>
      </c>
      <c r="C13238">
        <v>28</v>
      </c>
      <c r="D13238">
        <v>-0.64768725999999999</v>
      </c>
      <c r="E13238">
        <v>0.42393205</v>
      </c>
      <c r="F13238" s="46">
        <v>8</v>
      </c>
      <c r="G13238">
        <v>0.77409117999999999</v>
      </c>
    </row>
    <row r="13239" spans="1:7" x14ac:dyDescent="0.2">
      <c r="A13239">
        <v>2016</v>
      </c>
      <c r="B13239">
        <v>3</v>
      </c>
      <c r="C13239">
        <v>29</v>
      </c>
      <c r="D13239">
        <v>-1.2250409</v>
      </c>
      <c r="E13239">
        <v>0.30856528999999999</v>
      </c>
      <c r="F13239" s="46">
        <v>8</v>
      </c>
      <c r="G13239">
        <v>1.2633044</v>
      </c>
    </row>
    <row r="13240" spans="1:7" x14ac:dyDescent="0.2">
      <c r="A13240">
        <v>2016</v>
      </c>
      <c r="B13240">
        <v>3</v>
      </c>
      <c r="C13240">
        <v>30</v>
      </c>
      <c r="D13240">
        <v>-1.4910319000000001</v>
      </c>
      <c r="E13240">
        <v>0.19056328</v>
      </c>
      <c r="F13240" s="46">
        <v>8</v>
      </c>
      <c r="G13240">
        <v>1.5031601000000001</v>
      </c>
    </row>
    <row r="13241" spans="1:7" x14ac:dyDescent="0.2">
      <c r="A13241">
        <v>2016</v>
      </c>
      <c r="B13241">
        <v>3</v>
      </c>
      <c r="C13241">
        <v>31</v>
      </c>
      <c r="D13241">
        <v>-1.4619751999999999</v>
      </c>
      <c r="E13241">
        <v>0.11578716</v>
      </c>
      <c r="F13241" s="46">
        <v>8</v>
      </c>
      <c r="G13241">
        <v>1.4665531999999999</v>
      </c>
    </row>
    <row r="13242" spans="1:7" x14ac:dyDescent="0.2">
      <c r="A13242">
        <v>2016</v>
      </c>
      <c r="B13242">
        <v>4</v>
      </c>
      <c r="C13242">
        <v>1</v>
      </c>
      <c r="D13242">
        <v>-1.3788511000000001</v>
      </c>
      <c r="E13242">
        <v>-0.14155601000000001</v>
      </c>
      <c r="F13242" s="46">
        <v>1</v>
      </c>
      <c r="G13242">
        <v>1.3860983</v>
      </c>
    </row>
    <row r="13243" spans="1:7" x14ac:dyDescent="0.2">
      <c r="A13243">
        <v>2016</v>
      </c>
      <c r="B13243">
        <v>4</v>
      </c>
      <c r="C13243">
        <v>2</v>
      </c>
      <c r="D13243">
        <v>-1.185773</v>
      </c>
      <c r="E13243">
        <v>-0.28640270000000001</v>
      </c>
      <c r="F13243" s="46">
        <v>1</v>
      </c>
      <c r="G13243">
        <v>1.2198705999999999</v>
      </c>
    </row>
    <row r="13244" spans="1:7" x14ac:dyDescent="0.2">
      <c r="A13244">
        <v>2016</v>
      </c>
      <c r="B13244">
        <v>4</v>
      </c>
      <c r="C13244">
        <v>3</v>
      </c>
      <c r="D13244">
        <v>-0.77759199999999995</v>
      </c>
      <c r="E13244">
        <v>-0.51690614000000001</v>
      </c>
      <c r="F13244" s="46">
        <v>1</v>
      </c>
      <c r="G13244">
        <v>0.93372440000000001</v>
      </c>
    </row>
    <row r="13245" spans="1:7" x14ac:dyDescent="0.2">
      <c r="A13245">
        <v>2016</v>
      </c>
      <c r="B13245">
        <v>4</v>
      </c>
      <c r="C13245">
        <v>4</v>
      </c>
      <c r="D13245">
        <v>-0.23077138999999999</v>
      </c>
      <c r="E13245">
        <v>-0.75327991999999999</v>
      </c>
      <c r="F13245" s="46">
        <v>2</v>
      </c>
      <c r="G13245">
        <v>0.78783630999999998</v>
      </c>
    </row>
    <row r="13246" spans="1:7" x14ac:dyDescent="0.2">
      <c r="A13246">
        <v>2016</v>
      </c>
      <c r="B13246">
        <v>4</v>
      </c>
      <c r="C13246">
        <v>5</v>
      </c>
      <c r="D13246">
        <v>0.16205165999999999</v>
      </c>
      <c r="E13246">
        <v>-0.87599592999999998</v>
      </c>
      <c r="F13246" s="46">
        <v>3</v>
      </c>
      <c r="G13246">
        <v>0.89085888999999996</v>
      </c>
    </row>
    <row r="13247" spans="1:7" x14ac:dyDescent="0.2">
      <c r="A13247">
        <v>2016</v>
      </c>
      <c r="B13247">
        <v>4</v>
      </c>
      <c r="C13247">
        <v>6</v>
      </c>
      <c r="D13247">
        <v>0.17464494999999999</v>
      </c>
      <c r="E13247">
        <v>-0.90707015999999996</v>
      </c>
      <c r="F13247" s="46">
        <v>3</v>
      </c>
      <c r="G13247">
        <v>0.92373002000000004</v>
      </c>
    </row>
    <row r="13248" spans="1:7" x14ac:dyDescent="0.2">
      <c r="A13248">
        <v>2016</v>
      </c>
      <c r="B13248">
        <v>4</v>
      </c>
      <c r="C13248">
        <v>7</v>
      </c>
      <c r="D13248" s="45">
        <v>7.0574149500000002E-2</v>
      </c>
      <c r="E13248">
        <v>-0.68702775000000005</v>
      </c>
      <c r="F13248" s="46">
        <v>3</v>
      </c>
      <c r="G13248">
        <v>0.69064307000000003</v>
      </c>
    </row>
    <row r="13249" spans="1:7" x14ac:dyDescent="0.2">
      <c r="A13249">
        <v>2016</v>
      </c>
      <c r="B13249">
        <v>4</v>
      </c>
      <c r="C13249">
        <v>8</v>
      </c>
      <c r="D13249" s="45">
        <v>-2.9296632900000001E-2</v>
      </c>
      <c r="E13249">
        <v>-0.54500835999999997</v>
      </c>
      <c r="F13249" s="46">
        <v>2</v>
      </c>
      <c r="G13249">
        <v>0.54579520000000004</v>
      </c>
    </row>
    <row r="13250" spans="1:7" x14ac:dyDescent="0.2">
      <c r="A13250">
        <v>2016</v>
      </c>
      <c r="B13250">
        <v>4</v>
      </c>
      <c r="C13250">
        <v>9</v>
      </c>
      <c r="D13250">
        <v>0.12949504000000001</v>
      </c>
      <c r="E13250">
        <v>-0.50796627999999999</v>
      </c>
      <c r="F13250" s="46">
        <v>3</v>
      </c>
      <c r="G13250">
        <v>0.52421242000000001</v>
      </c>
    </row>
    <row r="13251" spans="1:7" x14ac:dyDescent="0.2">
      <c r="A13251">
        <v>2016</v>
      </c>
      <c r="B13251">
        <v>4</v>
      </c>
      <c r="C13251">
        <v>10</v>
      </c>
      <c r="D13251" s="45">
        <v>6.4325317699999995E-2</v>
      </c>
      <c r="E13251">
        <v>-0.48293817</v>
      </c>
      <c r="F13251" s="46">
        <v>3</v>
      </c>
      <c r="G13251">
        <v>0.48720327000000002</v>
      </c>
    </row>
    <row r="13252" spans="1:7" x14ac:dyDescent="0.2">
      <c r="A13252">
        <v>2016</v>
      </c>
      <c r="B13252">
        <v>4</v>
      </c>
      <c r="C13252">
        <v>11</v>
      </c>
      <c r="D13252">
        <v>0.14851913</v>
      </c>
      <c r="E13252">
        <v>-0.33580735</v>
      </c>
      <c r="F13252" s="46">
        <v>3</v>
      </c>
      <c r="G13252">
        <v>0.36718457999999998</v>
      </c>
    </row>
    <row r="13253" spans="1:7" x14ac:dyDescent="0.2">
      <c r="A13253">
        <v>2016</v>
      </c>
      <c r="B13253">
        <v>4</v>
      </c>
      <c r="C13253">
        <v>12</v>
      </c>
      <c r="D13253">
        <v>0.45451331</v>
      </c>
      <c r="E13253">
        <v>-0.29008558000000001</v>
      </c>
      <c r="F13253" s="46">
        <v>4</v>
      </c>
      <c r="G13253">
        <v>0.53919572000000004</v>
      </c>
    </row>
    <row r="13254" spans="1:7" x14ac:dyDescent="0.2">
      <c r="A13254">
        <v>2016</v>
      </c>
      <c r="B13254">
        <v>4</v>
      </c>
      <c r="C13254">
        <v>13</v>
      </c>
      <c r="D13254">
        <v>0.86824590000000001</v>
      </c>
      <c r="E13254" s="45">
        <v>9.1601490999999993E-2</v>
      </c>
      <c r="F13254" s="46">
        <v>5</v>
      </c>
      <c r="G13254">
        <v>0.87306457999999998</v>
      </c>
    </row>
    <row r="13255" spans="1:7" x14ac:dyDescent="0.2">
      <c r="A13255">
        <v>2016</v>
      </c>
      <c r="B13255">
        <v>4</v>
      </c>
      <c r="C13255">
        <v>14</v>
      </c>
      <c r="D13255">
        <v>0.65376467000000005</v>
      </c>
      <c r="E13255">
        <v>0.32039331999999998</v>
      </c>
      <c r="F13255" s="46">
        <v>5</v>
      </c>
      <c r="G13255">
        <v>0.72805226000000001</v>
      </c>
    </row>
    <row r="13256" spans="1:7" x14ac:dyDescent="0.2">
      <c r="A13256">
        <v>2016</v>
      </c>
      <c r="B13256">
        <v>4</v>
      </c>
      <c r="C13256">
        <v>15</v>
      </c>
      <c r="D13256">
        <v>0.31894865999999999</v>
      </c>
      <c r="E13256">
        <v>0.37189465999999999</v>
      </c>
      <c r="F13256" s="46">
        <v>6</v>
      </c>
      <c r="G13256">
        <v>0.48993254000000003</v>
      </c>
    </row>
    <row r="13257" spans="1:7" x14ac:dyDescent="0.2">
      <c r="A13257">
        <v>2016</v>
      </c>
      <c r="B13257">
        <v>4</v>
      </c>
      <c r="C13257">
        <v>16</v>
      </c>
      <c r="D13257">
        <v>0.14042948</v>
      </c>
      <c r="E13257">
        <v>0.34895059</v>
      </c>
      <c r="F13257" s="46">
        <v>6</v>
      </c>
      <c r="G13257">
        <v>0.37614751000000002</v>
      </c>
    </row>
    <row r="13258" spans="1:7" x14ac:dyDescent="0.2">
      <c r="A13258">
        <v>2016</v>
      </c>
      <c r="B13258">
        <v>4</v>
      </c>
      <c r="C13258">
        <v>17</v>
      </c>
      <c r="D13258">
        <v>-0.15275532</v>
      </c>
      <c r="E13258">
        <v>0.16858649000000001</v>
      </c>
      <c r="F13258" s="46">
        <v>7</v>
      </c>
      <c r="G13258">
        <v>0.22749855999999999</v>
      </c>
    </row>
    <row r="13259" spans="1:7" x14ac:dyDescent="0.2">
      <c r="A13259">
        <v>2016</v>
      </c>
      <c r="B13259">
        <v>4</v>
      </c>
      <c r="C13259">
        <v>18</v>
      </c>
      <c r="D13259">
        <v>-0.27115050000000002</v>
      </c>
      <c r="E13259">
        <v>0.24735451</v>
      </c>
      <c r="F13259" s="46">
        <v>8</v>
      </c>
      <c r="G13259">
        <v>0.36702430000000003</v>
      </c>
    </row>
    <row r="13260" spans="1:7" x14ac:dyDescent="0.2">
      <c r="A13260">
        <v>2016</v>
      </c>
      <c r="B13260">
        <v>4</v>
      </c>
      <c r="C13260">
        <v>19</v>
      </c>
      <c r="D13260">
        <v>-0.37326139000000003</v>
      </c>
      <c r="E13260" s="45">
        <v>-3.2085803100000002E-4</v>
      </c>
      <c r="F13260" s="46">
        <v>1</v>
      </c>
      <c r="G13260">
        <v>0.37326154</v>
      </c>
    </row>
    <row r="13261" spans="1:7" x14ac:dyDescent="0.2">
      <c r="A13261">
        <v>2016</v>
      </c>
      <c r="B13261">
        <v>4</v>
      </c>
      <c r="C13261">
        <v>20</v>
      </c>
      <c r="D13261">
        <v>-0.37675193000000001</v>
      </c>
      <c r="E13261">
        <v>0.16051347999999999</v>
      </c>
      <c r="F13261" s="46">
        <v>8</v>
      </c>
      <c r="G13261">
        <v>0.40951994000000003</v>
      </c>
    </row>
    <row r="13262" spans="1:7" x14ac:dyDescent="0.2">
      <c r="A13262">
        <v>2016</v>
      </c>
      <c r="B13262">
        <v>4</v>
      </c>
      <c r="C13262">
        <v>21</v>
      </c>
      <c r="D13262">
        <v>-0.52245182000000001</v>
      </c>
      <c r="E13262">
        <v>0.11900207</v>
      </c>
      <c r="F13262" s="46">
        <v>8</v>
      </c>
      <c r="G13262">
        <v>0.53583336000000004</v>
      </c>
    </row>
    <row r="13263" spans="1:7" x14ac:dyDescent="0.2">
      <c r="A13263">
        <v>2016</v>
      </c>
      <c r="B13263">
        <v>4</v>
      </c>
      <c r="C13263">
        <v>22</v>
      </c>
      <c r="D13263">
        <v>-0.61192071000000003</v>
      </c>
      <c r="E13263">
        <v>0.19407742</v>
      </c>
      <c r="F13263" s="46">
        <v>8</v>
      </c>
      <c r="G13263">
        <v>0.64196025999999995</v>
      </c>
    </row>
    <row r="13264" spans="1:7" x14ac:dyDescent="0.2">
      <c r="A13264">
        <v>2016</v>
      </c>
      <c r="B13264">
        <v>4</v>
      </c>
      <c r="C13264">
        <v>23</v>
      </c>
      <c r="D13264">
        <v>-0.65005559000000002</v>
      </c>
      <c r="E13264">
        <v>0.10227509999999999</v>
      </c>
      <c r="F13264" s="46">
        <v>8</v>
      </c>
      <c r="G13264">
        <v>0.65805203000000001</v>
      </c>
    </row>
    <row r="13265" spans="1:7" x14ac:dyDescent="0.2">
      <c r="A13265">
        <v>2016</v>
      </c>
      <c r="B13265">
        <v>4</v>
      </c>
      <c r="C13265">
        <v>24</v>
      </c>
      <c r="D13265">
        <v>-0.60568076000000004</v>
      </c>
      <c r="E13265" s="45">
        <v>9.1589361399999999E-2</v>
      </c>
      <c r="F13265" s="46">
        <v>8</v>
      </c>
      <c r="G13265">
        <v>0.61256659000000002</v>
      </c>
    </row>
    <row r="13266" spans="1:7" x14ac:dyDescent="0.2">
      <c r="A13266">
        <v>2016</v>
      </c>
      <c r="B13266">
        <v>4</v>
      </c>
      <c r="C13266">
        <v>25</v>
      </c>
      <c r="D13266">
        <v>-0.78362370000000003</v>
      </c>
      <c r="E13266">
        <v>0.20621864000000001</v>
      </c>
      <c r="F13266" s="46">
        <v>8</v>
      </c>
      <c r="G13266">
        <v>0.81030380999999996</v>
      </c>
    </row>
    <row r="13267" spans="1:7" x14ac:dyDescent="0.2">
      <c r="A13267">
        <v>2016</v>
      </c>
      <c r="B13267">
        <v>4</v>
      </c>
      <c r="C13267">
        <v>26</v>
      </c>
      <c r="D13267">
        <v>-0.89832175000000003</v>
      </c>
      <c r="E13267">
        <v>0.40015142999999997</v>
      </c>
      <c r="F13267" s="46">
        <v>8</v>
      </c>
      <c r="G13267">
        <v>0.98341398999999996</v>
      </c>
    </row>
    <row r="13268" spans="1:7" x14ac:dyDescent="0.2">
      <c r="A13268">
        <v>2016</v>
      </c>
      <c r="B13268">
        <v>4</v>
      </c>
      <c r="C13268">
        <v>27</v>
      </c>
      <c r="D13268">
        <v>-0.92786895999999996</v>
      </c>
      <c r="E13268">
        <v>0.70930212999999998</v>
      </c>
      <c r="F13268" s="46">
        <v>8</v>
      </c>
      <c r="G13268">
        <v>1.1679257000000001</v>
      </c>
    </row>
    <row r="13269" spans="1:7" x14ac:dyDescent="0.2">
      <c r="A13269">
        <v>2016</v>
      </c>
      <c r="B13269">
        <v>4</v>
      </c>
      <c r="C13269">
        <v>28</v>
      </c>
      <c r="D13269">
        <v>-0.87602579999999997</v>
      </c>
      <c r="E13269">
        <v>0.59132278000000005</v>
      </c>
      <c r="F13269" s="46">
        <v>8</v>
      </c>
      <c r="G13269">
        <v>1.0569218</v>
      </c>
    </row>
    <row r="13270" spans="1:7" x14ac:dyDescent="0.2">
      <c r="A13270">
        <v>2016</v>
      </c>
      <c r="B13270">
        <v>4</v>
      </c>
      <c r="C13270">
        <v>29</v>
      </c>
      <c r="D13270">
        <v>-0.95095742000000005</v>
      </c>
      <c r="E13270">
        <v>0.55228591000000005</v>
      </c>
      <c r="F13270" s="46">
        <v>8</v>
      </c>
      <c r="G13270">
        <v>1.0996999000000001</v>
      </c>
    </row>
    <row r="13271" spans="1:7" x14ac:dyDescent="0.2">
      <c r="A13271">
        <v>2016</v>
      </c>
      <c r="B13271">
        <v>4</v>
      </c>
      <c r="C13271">
        <v>30</v>
      </c>
      <c r="D13271">
        <v>-1.1468281</v>
      </c>
      <c r="E13271">
        <v>0.33909428000000003</v>
      </c>
      <c r="F13271" s="46">
        <v>8</v>
      </c>
      <c r="G13271">
        <v>1.1959095</v>
      </c>
    </row>
    <row r="13272" spans="1:7" x14ac:dyDescent="0.2">
      <c r="A13272">
        <v>2016</v>
      </c>
      <c r="B13272">
        <v>5</v>
      </c>
      <c r="C13272">
        <v>1</v>
      </c>
      <c r="D13272">
        <v>-1.2968732999999999</v>
      </c>
      <c r="E13272" s="45">
        <v>8.2906268500000005E-2</v>
      </c>
      <c r="F13272" s="46">
        <v>8</v>
      </c>
      <c r="G13272">
        <v>1.2995205999999999</v>
      </c>
    </row>
    <row r="13273" spans="1:7" x14ac:dyDescent="0.2">
      <c r="A13273">
        <v>2016</v>
      </c>
      <c r="B13273">
        <v>5</v>
      </c>
      <c r="C13273">
        <v>2</v>
      </c>
      <c r="D13273">
        <v>-1.1575716</v>
      </c>
      <c r="E13273">
        <v>-0.20657887</v>
      </c>
      <c r="F13273" s="46">
        <v>1</v>
      </c>
      <c r="G13273">
        <v>1.1758599000000001</v>
      </c>
    </row>
    <row r="13274" spans="1:7" x14ac:dyDescent="0.2">
      <c r="A13274">
        <v>2016</v>
      </c>
      <c r="B13274">
        <v>5</v>
      </c>
      <c r="C13274">
        <v>3</v>
      </c>
      <c r="D13274">
        <v>-1.0049003000000001</v>
      </c>
      <c r="E13274">
        <v>-0.39670503000000001</v>
      </c>
      <c r="F13274" s="46">
        <v>1</v>
      </c>
      <c r="G13274">
        <v>1.0803701000000001</v>
      </c>
    </row>
    <row r="13275" spans="1:7" x14ac:dyDescent="0.2">
      <c r="A13275">
        <v>2016</v>
      </c>
      <c r="B13275">
        <v>5</v>
      </c>
      <c r="C13275">
        <v>4</v>
      </c>
      <c r="D13275">
        <v>-0.97004098000000005</v>
      </c>
      <c r="E13275">
        <v>-0.60928959000000005</v>
      </c>
      <c r="F13275" s="46">
        <v>1</v>
      </c>
      <c r="G13275">
        <v>1.1455188000000001</v>
      </c>
    </row>
    <row r="13276" spans="1:7" x14ac:dyDescent="0.2">
      <c r="A13276">
        <v>2016</v>
      </c>
      <c r="B13276">
        <v>5</v>
      </c>
      <c r="C13276">
        <v>5</v>
      </c>
      <c r="D13276">
        <v>-1.0195622</v>
      </c>
      <c r="E13276">
        <v>-0.75617014999999999</v>
      </c>
      <c r="F13276" s="46">
        <v>1</v>
      </c>
      <c r="G13276">
        <v>1.2693700999999999</v>
      </c>
    </row>
    <row r="13277" spans="1:7" x14ac:dyDescent="0.2">
      <c r="A13277">
        <v>2016</v>
      </c>
      <c r="B13277">
        <v>5</v>
      </c>
      <c r="C13277">
        <v>6</v>
      </c>
      <c r="D13277">
        <v>-0.79593700000000001</v>
      </c>
      <c r="E13277">
        <v>-0.84233117000000002</v>
      </c>
      <c r="F13277" s="46">
        <v>2</v>
      </c>
      <c r="G13277">
        <v>1.158895</v>
      </c>
    </row>
    <row r="13278" spans="1:7" x14ac:dyDescent="0.2">
      <c r="A13278">
        <v>2016</v>
      </c>
      <c r="B13278">
        <v>5</v>
      </c>
      <c r="C13278">
        <v>7</v>
      </c>
      <c r="D13278">
        <v>-0.73374002999999999</v>
      </c>
      <c r="E13278">
        <v>-1.1696333000000001</v>
      </c>
      <c r="F13278" s="46">
        <v>2</v>
      </c>
      <c r="G13278">
        <v>1.3807304</v>
      </c>
    </row>
    <row r="13279" spans="1:7" x14ac:dyDescent="0.2">
      <c r="A13279">
        <v>2016</v>
      </c>
      <c r="B13279">
        <v>5</v>
      </c>
      <c r="C13279">
        <v>8</v>
      </c>
      <c r="D13279">
        <v>-0.58275365999999995</v>
      </c>
      <c r="E13279">
        <v>-1.2186248</v>
      </c>
      <c r="F13279" s="46">
        <v>2</v>
      </c>
      <c r="G13279">
        <v>1.3507955</v>
      </c>
    </row>
    <row r="13280" spans="1:7" x14ac:dyDescent="0.2">
      <c r="A13280">
        <v>2016</v>
      </c>
      <c r="B13280">
        <v>5</v>
      </c>
      <c r="C13280">
        <v>9</v>
      </c>
      <c r="D13280">
        <v>-0.34310617999999998</v>
      </c>
      <c r="E13280">
        <v>-1.2791193999999999</v>
      </c>
      <c r="F13280" s="46">
        <v>2</v>
      </c>
      <c r="G13280">
        <v>1.3243369</v>
      </c>
    </row>
    <row r="13281" spans="1:7" x14ac:dyDescent="0.2">
      <c r="A13281">
        <v>2016</v>
      </c>
      <c r="B13281">
        <v>5</v>
      </c>
      <c r="C13281">
        <v>10</v>
      </c>
      <c r="D13281">
        <v>-0.20547065</v>
      </c>
      <c r="E13281">
        <v>-1.2173096000000001</v>
      </c>
      <c r="F13281" s="46">
        <v>2</v>
      </c>
      <c r="G13281">
        <v>1.2345284999999999</v>
      </c>
    </row>
    <row r="13282" spans="1:7" x14ac:dyDescent="0.2">
      <c r="A13282">
        <v>2016</v>
      </c>
      <c r="B13282">
        <v>5</v>
      </c>
      <c r="C13282">
        <v>11</v>
      </c>
      <c r="D13282" s="45">
        <v>6.85297921E-2</v>
      </c>
      <c r="E13282">
        <v>-1.3680726999999999</v>
      </c>
      <c r="F13282" s="46">
        <v>3</v>
      </c>
      <c r="G13282">
        <v>1.3697881000000001</v>
      </c>
    </row>
    <row r="13283" spans="1:7" x14ac:dyDescent="0.2">
      <c r="A13283">
        <v>2016</v>
      </c>
      <c r="B13283">
        <v>5</v>
      </c>
      <c r="C13283">
        <v>12</v>
      </c>
      <c r="D13283">
        <v>0.20719468999999999</v>
      </c>
      <c r="E13283">
        <v>-1.6439368000000001</v>
      </c>
      <c r="F13283" s="46">
        <v>3</v>
      </c>
      <c r="G13283">
        <v>1.6569422</v>
      </c>
    </row>
    <row r="13284" spans="1:7" x14ac:dyDescent="0.2">
      <c r="A13284">
        <v>2016</v>
      </c>
      <c r="B13284">
        <v>5</v>
      </c>
      <c r="C13284">
        <v>13</v>
      </c>
      <c r="D13284">
        <v>0.12252146999999999</v>
      </c>
      <c r="E13284">
        <v>-1.6255512999999999</v>
      </c>
      <c r="F13284" s="46">
        <v>3</v>
      </c>
      <c r="G13284">
        <v>1.6301622</v>
      </c>
    </row>
    <row r="13285" spans="1:7" x14ac:dyDescent="0.2">
      <c r="A13285">
        <v>2016</v>
      </c>
      <c r="B13285">
        <v>5</v>
      </c>
      <c r="C13285">
        <v>14</v>
      </c>
      <c r="D13285" s="45">
        <v>-2.4097770500000001E-2</v>
      </c>
      <c r="E13285">
        <v>-1.4912285999999999</v>
      </c>
      <c r="F13285" s="46">
        <v>2</v>
      </c>
      <c r="G13285">
        <v>1.4914234</v>
      </c>
    </row>
    <row r="13286" spans="1:7" x14ac:dyDescent="0.2">
      <c r="A13286">
        <v>2016</v>
      </c>
      <c r="B13286">
        <v>5</v>
      </c>
      <c r="C13286">
        <v>15</v>
      </c>
      <c r="D13286">
        <v>0.37061750999999998</v>
      </c>
      <c r="E13286">
        <v>-1.3627149999999999</v>
      </c>
      <c r="F13286" s="46">
        <v>3</v>
      </c>
      <c r="G13286">
        <v>1.4122144000000001</v>
      </c>
    </row>
    <row r="13287" spans="1:7" x14ac:dyDescent="0.2">
      <c r="A13287">
        <v>2016</v>
      </c>
      <c r="B13287">
        <v>5</v>
      </c>
      <c r="C13287">
        <v>16</v>
      </c>
      <c r="D13287">
        <v>0.65889894999999998</v>
      </c>
      <c r="E13287">
        <v>-1.3011748000000001</v>
      </c>
      <c r="F13287" s="46">
        <v>3</v>
      </c>
      <c r="G13287">
        <v>1.4584935999999999</v>
      </c>
    </row>
    <row r="13288" spans="1:7" x14ac:dyDescent="0.2">
      <c r="A13288">
        <v>2016</v>
      </c>
      <c r="B13288">
        <v>5</v>
      </c>
      <c r="C13288">
        <v>17</v>
      </c>
      <c r="D13288">
        <v>0.75221824999999998</v>
      </c>
      <c r="E13288">
        <v>-0.97303492000000003</v>
      </c>
      <c r="F13288" s="46">
        <v>3</v>
      </c>
      <c r="G13288">
        <v>1.2298899999999999</v>
      </c>
    </row>
    <row r="13289" spans="1:7" x14ac:dyDescent="0.2">
      <c r="A13289">
        <v>2016</v>
      </c>
      <c r="B13289">
        <v>5</v>
      </c>
      <c r="C13289">
        <v>18</v>
      </c>
      <c r="D13289">
        <v>0.98348581999999996</v>
      </c>
      <c r="E13289">
        <v>-0.64173049000000004</v>
      </c>
      <c r="F13289" s="46">
        <v>4</v>
      </c>
      <c r="G13289">
        <v>1.1743349000000001</v>
      </c>
    </row>
    <row r="13290" spans="1:7" x14ac:dyDescent="0.2">
      <c r="A13290">
        <v>2016</v>
      </c>
      <c r="B13290">
        <v>5</v>
      </c>
      <c r="C13290">
        <v>19</v>
      </c>
      <c r="D13290">
        <v>1.2991189999999999</v>
      </c>
      <c r="E13290">
        <v>-0.37069609999999997</v>
      </c>
      <c r="F13290" s="46">
        <v>4</v>
      </c>
      <c r="G13290">
        <v>1.3509722</v>
      </c>
    </row>
    <row r="13291" spans="1:7" x14ac:dyDescent="0.2">
      <c r="A13291">
        <v>2016</v>
      </c>
      <c r="B13291">
        <v>5</v>
      </c>
      <c r="C13291">
        <v>20</v>
      </c>
      <c r="D13291">
        <v>1.3933584999999999</v>
      </c>
      <c r="E13291" s="45">
        <v>-6.4887113900000001E-2</v>
      </c>
      <c r="F13291" s="46">
        <v>4</v>
      </c>
      <c r="G13291">
        <v>1.3948685000000001</v>
      </c>
    </row>
    <row r="13292" spans="1:7" x14ac:dyDescent="0.2">
      <c r="A13292">
        <v>2016</v>
      </c>
      <c r="B13292">
        <v>5</v>
      </c>
      <c r="C13292">
        <v>21</v>
      </c>
      <c r="D13292">
        <v>1.2786723</v>
      </c>
      <c r="E13292" s="45">
        <v>-4.9006756399999997E-2</v>
      </c>
      <c r="F13292" s="46">
        <v>4</v>
      </c>
      <c r="G13292">
        <v>1.2796110999999999</v>
      </c>
    </row>
    <row r="13293" spans="1:7" x14ac:dyDescent="0.2">
      <c r="A13293">
        <v>2016</v>
      </c>
      <c r="B13293">
        <v>5</v>
      </c>
      <c r="C13293">
        <v>22</v>
      </c>
      <c r="D13293">
        <v>1.1935855</v>
      </c>
      <c r="E13293">
        <v>0.22988896</v>
      </c>
      <c r="F13293" s="46">
        <v>5</v>
      </c>
      <c r="G13293">
        <v>1.2155225999999999</v>
      </c>
    </row>
    <row r="13294" spans="1:7" x14ac:dyDescent="0.2">
      <c r="A13294">
        <v>2016</v>
      </c>
      <c r="B13294">
        <v>5</v>
      </c>
      <c r="C13294">
        <v>23</v>
      </c>
      <c r="D13294">
        <v>0.80407631000000002</v>
      </c>
      <c r="E13294">
        <v>0.36203607999999998</v>
      </c>
      <c r="F13294" s="46">
        <v>5</v>
      </c>
      <c r="G13294">
        <v>0.88182132999999996</v>
      </c>
    </row>
    <row r="13295" spans="1:7" x14ac:dyDescent="0.2">
      <c r="A13295">
        <v>2016</v>
      </c>
      <c r="B13295">
        <v>5</v>
      </c>
      <c r="C13295">
        <v>24</v>
      </c>
      <c r="D13295">
        <v>0.35717021999999998</v>
      </c>
      <c r="E13295">
        <v>0.25895810000000002</v>
      </c>
      <c r="F13295" s="46">
        <v>5</v>
      </c>
      <c r="G13295">
        <v>0.44116875999999999</v>
      </c>
    </row>
    <row r="13296" spans="1:7" x14ac:dyDescent="0.2">
      <c r="A13296">
        <v>2016</v>
      </c>
      <c r="B13296">
        <v>5</v>
      </c>
      <c r="C13296">
        <v>25</v>
      </c>
      <c r="D13296" s="45">
        <v>6.4756385999999999E-2</v>
      </c>
      <c r="E13296">
        <v>0.24340211</v>
      </c>
      <c r="F13296" s="46">
        <v>6</v>
      </c>
      <c r="G13296">
        <v>0.25186895999999998</v>
      </c>
    </row>
    <row r="13297" spans="1:7" x14ac:dyDescent="0.2">
      <c r="A13297">
        <v>2016</v>
      </c>
      <c r="B13297">
        <v>5</v>
      </c>
      <c r="C13297">
        <v>26</v>
      </c>
      <c r="D13297">
        <v>-0.32560292000000002</v>
      </c>
      <c r="E13297" s="45">
        <v>2.4460390200000001E-2</v>
      </c>
      <c r="F13297" s="46">
        <v>8</v>
      </c>
      <c r="G13297">
        <v>0.32652040999999998</v>
      </c>
    </row>
    <row r="13298" spans="1:7" x14ac:dyDescent="0.2">
      <c r="A13298">
        <v>2016</v>
      </c>
      <c r="B13298">
        <v>5</v>
      </c>
      <c r="C13298">
        <v>27</v>
      </c>
      <c r="D13298">
        <v>-0.56280929000000002</v>
      </c>
      <c r="E13298" s="45">
        <v>-5.8613792099999999E-2</v>
      </c>
      <c r="F13298" s="46">
        <v>1</v>
      </c>
      <c r="G13298">
        <v>0.56585324000000004</v>
      </c>
    </row>
    <row r="13299" spans="1:7" x14ac:dyDescent="0.2">
      <c r="A13299">
        <v>2016</v>
      </c>
      <c r="B13299">
        <v>5</v>
      </c>
      <c r="C13299">
        <v>28</v>
      </c>
      <c r="D13299">
        <v>-0.83339094999999996</v>
      </c>
      <c r="E13299" s="45">
        <v>-2.8381330900000001E-2</v>
      </c>
      <c r="F13299" s="46">
        <v>1</v>
      </c>
      <c r="G13299">
        <v>0.83387411</v>
      </c>
    </row>
    <row r="13300" spans="1:7" x14ac:dyDescent="0.2">
      <c r="A13300">
        <v>2016</v>
      </c>
      <c r="B13300">
        <v>5</v>
      </c>
      <c r="C13300">
        <v>29</v>
      </c>
      <c r="D13300">
        <v>-0.65406757999999998</v>
      </c>
      <c r="E13300">
        <v>-0.10440733000000001</v>
      </c>
      <c r="F13300" s="46">
        <v>1</v>
      </c>
      <c r="G13300">
        <v>0.66234826999999996</v>
      </c>
    </row>
    <row r="13301" spans="1:7" x14ac:dyDescent="0.2">
      <c r="A13301">
        <v>2016</v>
      </c>
      <c r="B13301">
        <v>5</v>
      </c>
      <c r="C13301">
        <v>30</v>
      </c>
      <c r="D13301">
        <v>-0.90417932999999995</v>
      </c>
      <c r="E13301">
        <v>-0.12629916999999999</v>
      </c>
      <c r="F13301" s="46">
        <v>1</v>
      </c>
      <c r="G13301">
        <v>0.91295767000000005</v>
      </c>
    </row>
    <row r="13302" spans="1:7" x14ac:dyDescent="0.2">
      <c r="A13302">
        <v>2016</v>
      </c>
      <c r="B13302">
        <v>5</v>
      </c>
      <c r="C13302">
        <v>31</v>
      </c>
      <c r="D13302">
        <v>-0.88186699000000002</v>
      </c>
      <c r="E13302">
        <v>0.22319143</v>
      </c>
      <c r="F13302" s="46">
        <v>8</v>
      </c>
      <c r="G13302">
        <v>0.90967237999999995</v>
      </c>
    </row>
    <row r="13303" spans="1:7" x14ac:dyDescent="0.2">
      <c r="A13303">
        <v>2016</v>
      </c>
      <c r="B13303">
        <v>6</v>
      </c>
      <c r="C13303">
        <v>1</v>
      </c>
      <c r="D13303">
        <v>-0.93774347999999996</v>
      </c>
      <c r="E13303">
        <v>0.32859444999999998</v>
      </c>
      <c r="F13303" s="46">
        <v>8</v>
      </c>
      <c r="G13303">
        <v>0.99364841000000004</v>
      </c>
    </row>
    <row r="13304" spans="1:7" x14ac:dyDescent="0.2">
      <c r="A13304">
        <v>2016</v>
      </c>
      <c r="B13304">
        <v>6</v>
      </c>
      <c r="C13304">
        <v>2</v>
      </c>
      <c r="D13304">
        <v>-0.64283650999999997</v>
      </c>
      <c r="E13304">
        <v>0.40574445999999997</v>
      </c>
      <c r="F13304" s="46">
        <v>8</v>
      </c>
      <c r="G13304">
        <v>0.76017588000000003</v>
      </c>
    </row>
    <row r="13305" spans="1:7" x14ac:dyDescent="0.2">
      <c r="A13305">
        <v>2016</v>
      </c>
      <c r="B13305">
        <v>6</v>
      </c>
      <c r="C13305">
        <v>3</v>
      </c>
      <c r="D13305">
        <v>-0.66150105000000003</v>
      </c>
      <c r="E13305">
        <v>0.85246938000000005</v>
      </c>
      <c r="F13305" s="46">
        <v>7</v>
      </c>
      <c r="G13305">
        <v>1.0790217</v>
      </c>
    </row>
    <row r="13306" spans="1:7" x14ac:dyDescent="0.2">
      <c r="A13306">
        <v>2016</v>
      </c>
      <c r="B13306">
        <v>6</v>
      </c>
      <c r="C13306">
        <v>4</v>
      </c>
      <c r="D13306">
        <v>-0.78612095000000004</v>
      </c>
      <c r="E13306">
        <v>1.029166</v>
      </c>
      <c r="F13306" s="46">
        <v>7</v>
      </c>
      <c r="G13306">
        <v>1.2950554999999999</v>
      </c>
    </row>
    <row r="13307" spans="1:7" x14ac:dyDescent="0.2">
      <c r="A13307">
        <v>2016</v>
      </c>
      <c r="B13307">
        <v>6</v>
      </c>
      <c r="C13307">
        <v>5</v>
      </c>
      <c r="D13307">
        <v>-1.0344393000000001</v>
      </c>
      <c r="E13307">
        <v>1.1454261999999999</v>
      </c>
      <c r="F13307" s="46">
        <v>7</v>
      </c>
      <c r="G13307">
        <v>1.5433942</v>
      </c>
    </row>
    <row r="13308" spans="1:7" x14ac:dyDescent="0.2">
      <c r="A13308">
        <v>2016</v>
      </c>
      <c r="B13308">
        <v>6</v>
      </c>
      <c r="C13308">
        <v>6</v>
      </c>
      <c r="D13308">
        <v>-1.238639</v>
      </c>
      <c r="E13308">
        <v>0.94992964999999996</v>
      </c>
      <c r="F13308" s="46">
        <v>8</v>
      </c>
      <c r="G13308">
        <v>1.560959</v>
      </c>
    </row>
    <row r="13309" spans="1:7" x14ac:dyDescent="0.2">
      <c r="A13309">
        <v>2016</v>
      </c>
      <c r="B13309">
        <v>6</v>
      </c>
      <c r="C13309">
        <v>7</v>
      </c>
      <c r="D13309">
        <v>-1.3324914999999999</v>
      </c>
      <c r="E13309">
        <v>0.44432387000000001</v>
      </c>
      <c r="F13309" s="46">
        <v>8</v>
      </c>
      <c r="G13309">
        <v>1.4046201</v>
      </c>
    </row>
    <row r="13310" spans="1:7" x14ac:dyDescent="0.2">
      <c r="A13310">
        <v>2016</v>
      </c>
      <c r="B13310">
        <v>6</v>
      </c>
      <c r="C13310">
        <v>8</v>
      </c>
      <c r="D13310">
        <v>-1.3940086</v>
      </c>
      <c r="E13310" s="45">
        <v>-9.2137776300000002E-2</v>
      </c>
      <c r="F13310" s="46">
        <v>1</v>
      </c>
      <c r="G13310">
        <v>1.3970503000000001</v>
      </c>
    </row>
    <row r="13311" spans="1:7" x14ac:dyDescent="0.2">
      <c r="A13311">
        <v>2016</v>
      </c>
      <c r="B13311">
        <v>6</v>
      </c>
      <c r="C13311">
        <v>9</v>
      </c>
      <c r="D13311">
        <v>-1.6210718</v>
      </c>
      <c r="E13311">
        <v>-0.60934085000000004</v>
      </c>
      <c r="F13311" s="46">
        <v>1</v>
      </c>
      <c r="G13311">
        <v>1.7318112000000001</v>
      </c>
    </row>
    <row r="13312" spans="1:7" x14ac:dyDescent="0.2">
      <c r="A13312">
        <v>2016</v>
      </c>
      <c r="B13312">
        <v>6</v>
      </c>
      <c r="C13312">
        <v>10</v>
      </c>
      <c r="D13312">
        <v>-1.7076766000000001</v>
      </c>
      <c r="E13312">
        <v>-0.94803166000000005</v>
      </c>
      <c r="F13312" s="46">
        <v>1</v>
      </c>
      <c r="G13312">
        <v>1.9531829000000001</v>
      </c>
    </row>
    <row r="13313" spans="1:7" x14ac:dyDescent="0.2">
      <c r="A13313">
        <v>2016</v>
      </c>
      <c r="B13313">
        <v>6</v>
      </c>
      <c r="C13313">
        <v>11</v>
      </c>
      <c r="D13313">
        <v>-1.5826051999999999</v>
      </c>
      <c r="E13313">
        <v>-1.2846390999999999</v>
      </c>
      <c r="F13313" s="46">
        <v>1</v>
      </c>
      <c r="G13313">
        <v>2.0383662999999999</v>
      </c>
    </row>
    <row r="13314" spans="1:7" x14ac:dyDescent="0.2">
      <c r="A13314">
        <v>2016</v>
      </c>
      <c r="B13314">
        <v>6</v>
      </c>
      <c r="C13314">
        <v>12</v>
      </c>
      <c r="D13314">
        <v>-1.3741345</v>
      </c>
      <c r="E13314">
        <v>-1.6498812</v>
      </c>
      <c r="F13314" s="46">
        <v>2</v>
      </c>
      <c r="G13314">
        <v>2.1471733999999998</v>
      </c>
    </row>
    <row r="13315" spans="1:7" x14ac:dyDescent="0.2">
      <c r="A13315">
        <v>2016</v>
      </c>
      <c r="B13315">
        <v>6</v>
      </c>
      <c r="C13315">
        <v>13</v>
      </c>
      <c r="D13315">
        <v>-1.0575464999999999</v>
      </c>
      <c r="E13315">
        <v>-1.9972373000000001</v>
      </c>
      <c r="F13315" s="46">
        <v>2</v>
      </c>
      <c r="G13315">
        <v>2.2599472999999999</v>
      </c>
    </row>
    <row r="13316" spans="1:7" x14ac:dyDescent="0.2">
      <c r="A13316">
        <v>2016</v>
      </c>
      <c r="B13316">
        <v>6</v>
      </c>
      <c r="C13316">
        <v>14</v>
      </c>
      <c r="D13316">
        <v>-0.93854541000000002</v>
      </c>
      <c r="E13316">
        <v>-2.0720459999999998</v>
      </c>
      <c r="F13316" s="46">
        <v>2</v>
      </c>
      <c r="G13316">
        <v>2.2746960999999999</v>
      </c>
    </row>
    <row r="13317" spans="1:7" x14ac:dyDescent="0.2">
      <c r="A13317">
        <v>2016</v>
      </c>
      <c r="B13317">
        <v>6</v>
      </c>
      <c r="C13317">
        <v>15</v>
      </c>
      <c r="D13317">
        <v>-0.65713136999999999</v>
      </c>
      <c r="E13317">
        <v>-1.9764466000000001</v>
      </c>
      <c r="F13317" s="46">
        <v>2</v>
      </c>
      <c r="G13317">
        <v>2.0828256999999999</v>
      </c>
    </row>
    <row r="13318" spans="1:7" x14ac:dyDescent="0.2">
      <c r="A13318">
        <v>2016</v>
      </c>
      <c r="B13318">
        <v>6</v>
      </c>
      <c r="C13318">
        <v>16</v>
      </c>
      <c r="D13318">
        <v>-0.47064790000000001</v>
      </c>
      <c r="E13318">
        <v>-2.0994090999999999</v>
      </c>
      <c r="F13318" s="46">
        <v>2</v>
      </c>
      <c r="G13318">
        <v>2.1515176</v>
      </c>
    </row>
    <row r="13319" spans="1:7" x14ac:dyDescent="0.2">
      <c r="A13319">
        <v>2016</v>
      </c>
      <c r="B13319">
        <v>6</v>
      </c>
      <c r="C13319">
        <v>17</v>
      </c>
      <c r="D13319">
        <v>-0.23433660000000001</v>
      </c>
      <c r="E13319">
        <v>-2.0988533</v>
      </c>
      <c r="F13319" s="46">
        <v>2</v>
      </c>
      <c r="G13319">
        <v>2.1118945999999998</v>
      </c>
    </row>
    <row r="13320" spans="1:7" x14ac:dyDescent="0.2">
      <c r="A13320">
        <v>2016</v>
      </c>
      <c r="B13320">
        <v>6</v>
      </c>
      <c r="C13320">
        <v>18</v>
      </c>
      <c r="D13320">
        <v>0.10377612999999999</v>
      </c>
      <c r="E13320">
        <v>-1.7603937000000001</v>
      </c>
      <c r="F13320" s="46">
        <v>3</v>
      </c>
      <c r="G13320">
        <v>1.7634498999999999</v>
      </c>
    </row>
    <row r="13321" spans="1:7" x14ac:dyDescent="0.2">
      <c r="A13321">
        <v>2016</v>
      </c>
      <c r="B13321">
        <v>6</v>
      </c>
      <c r="C13321">
        <v>19</v>
      </c>
      <c r="D13321">
        <v>0.56153273999999997</v>
      </c>
      <c r="E13321">
        <v>-1.3567277</v>
      </c>
      <c r="F13321" s="46">
        <v>3</v>
      </c>
      <c r="G13321">
        <v>1.4683423</v>
      </c>
    </row>
    <row r="13322" spans="1:7" x14ac:dyDescent="0.2">
      <c r="A13322">
        <v>2016</v>
      </c>
      <c r="B13322">
        <v>6</v>
      </c>
      <c r="C13322">
        <v>20</v>
      </c>
      <c r="D13322">
        <v>0.83190059999999999</v>
      </c>
      <c r="E13322">
        <v>-0.94859408999999995</v>
      </c>
      <c r="F13322" s="46">
        <v>3</v>
      </c>
      <c r="G13322">
        <v>1.261701</v>
      </c>
    </row>
    <row r="13323" spans="1:7" x14ac:dyDescent="0.2">
      <c r="A13323">
        <v>2016</v>
      </c>
      <c r="B13323">
        <v>6</v>
      </c>
      <c r="C13323">
        <v>21</v>
      </c>
      <c r="D13323">
        <v>1.0434284</v>
      </c>
      <c r="E13323">
        <v>-0.77198535000000001</v>
      </c>
      <c r="F13323" s="46">
        <v>4</v>
      </c>
      <c r="G13323">
        <v>1.2979616</v>
      </c>
    </row>
    <row r="13324" spans="1:7" x14ac:dyDescent="0.2">
      <c r="A13324">
        <v>2016</v>
      </c>
      <c r="B13324">
        <v>6</v>
      </c>
      <c r="C13324">
        <v>22</v>
      </c>
      <c r="D13324">
        <v>0.95420950999999998</v>
      </c>
      <c r="E13324">
        <v>-0.75897281999999999</v>
      </c>
      <c r="F13324" s="46">
        <v>4</v>
      </c>
      <c r="G13324">
        <v>1.2192438999999999</v>
      </c>
    </row>
    <row r="13325" spans="1:7" x14ac:dyDescent="0.2">
      <c r="A13325">
        <v>2016</v>
      </c>
      <c r="B13325">
        <v>6</v>
      </c>
      <c r="C13325">
        <v>23</v>
      </c>
      <c r="D13325">
        <v>1.1550282000000001</v>
      </c>
      <c r="E13325">
        <v>-0.59634513</v>
      </c>
      <c r="F13325" s="46">
        <v>4</v>
      </c>
      <c r="G13325">
        <v>1.2998915</v>
      </c>
    </row>
    <row r="13326" spans="1:7" x14ac:dyDescent="0.2">
      <c r="A13326">
        <v>2016</v>
      </c>
      <c r="B13326">
        <v>6</v>
      </c>
      <c r="C13326">
        <v>24</v>
      </c>
      <c r="D13326">
        <v>1.3193771999999999</v>
      </c>
      <c r="E13326">
        <v>-0.66792958999999996</v>
      </c>
      <c r="F13326" s="46">
        <v>4</v>
      </c>
      <c r="G13326">
        <v>1.4788123</v>
      </c>
    </row>
    <row r="13327" spans="1:7" x14ac:dyDescent="0.2">
      <c r="A13327">
        <v>2016</v>
      </c>
      <c r="B13327">
        <v>6</v>
      </c>
      <c r="C13327">
        <v>25</v>
      </c>
      <c r="D13327">
        <v>1.1854077999999999</v>
      </c>
      <c r="E13327">
        <v>-0.38999632000000001</v>
      </c>
      <c r="F13327" s="46">
        <v>4</v>
      </c>
      <c r="G13327">
        <v>1.2479137</v>
      </c>
    </row>
    <row r="13328" spans="1:7" x14ac:dyDescent="0.2">
      <c r="A13328">
        <v>2016</v>
      </c>
      <c r="B13328">
        <v>6</v>
      </c>
      <c r="C13328">
        <v>26</v>
      </c>
      <c r="D13328">
        <v>1.3307534000000001</v>
      </c>
      <c r="E13328" s="45">
        <v>7.6194696100000001E-2</v>
      </c>
      <c r="F13328" s="46">
        <v>5</v>
      </c>
      <c r="G13328">
        <v>1.3329329000000001</v>
      </c>
    </row>
    <row r="13329" spans="1:7" x14ac:dyDescent="0.2">
      <c r="A13329">
        <v>2016</v>
      </c>
      <c r="B13329">
        <v>6</v>
      </c>
      <c r="C13329">
        <v>27</v>
      </c>
      <c r="D13329">
        <v>1.2609501999999999</v>
      </c>
      <c r="E13329">
        <v>0.31739810000000002</v>
      </c>
      <c r="F13329" s="46">
        <v>5</v>
      </c>
      <c r="G13329">
        <v>1.3002834000000001</v>
      </c>
    </row>
    <row r="13330" spans="1:7" x14ac:dyDescent="0.2">
      <c r="A13330">
        <v>2016</v>
      </c>
      <c r="B13330">
        <v>6</v>
      </c>
      <c r="C13330">
        <v>28</v>
      </c>
      <c r="D13330">
        <v>0.68032890999999995</v>
      </c>
      <c r="E13330">
        <v>0.25651151</v>
      </c>
      <c r="F13330" s="46">
        <v>5</v>
      </c>
      <c r="G13330">
        <v>0.72708017000000003</v>
      </c>
    </row>
    <row r="13331" spans="1:7" x14ac:dyDescent="0.2">
      <c r="A13331">
        <v>2016</v>
      </c>
      <c r="B13331">
        <v>6</v>
      </c>
      <c r="C13331">
        <v>29</v>
      </c>
      <c r="D13331">
        <v>-0.13965875999999999</v>
      </c>
      <c r="E13331">
        <v>0.44796601000000003</v>
      </c>
      <c r="F13331" s="46">
        <v>7</v>
      </c>
      <c r="G13331">
        <v>0.46923143</v>
      </c>
    </row>
    <row r="13332" spans="1:7" x14ac:dyDescent="0.2">
      <c r="A13332">
        <v>2016</v>
      </c>
      <c r="B13332">
        <v>6</v>
      </c>
      <c r="C13332">
        <v>30</v>
      </c>
      <c r="D13332">
        <v>-0.43347856000000001</v>
      </c>
      <c r="E13332">
        <v>0.78846788000000001</v>
      </c>
      <c r="F13332" s="46">
        <v>7</v>
      </c>
      <c r="G13332">
        <v>0.89976959999999995</v>
      </c>
    </row>
    <row r="13333" spans="1:7" x14ac:dyDescent="0.2">
      <c r="A13333">
        <v>2016</v>
      </c>
      <c r="B13333">
        <v>7</v>
      </c>
      <c r="C13333">
        <v>1</v>
      </c>
      <c r="D13333">
        <v>-0.28892456999999999</v>
      </c>
      <c r="E13333">
        <v>0.79017316999999998</v>
      </c>
      <c r="F13333" s="46">
        <v>7</v>
      </c>
      <c r="G13333">
        <v>0.84133886999999996</v>
      </c>
    </row>
    <row r="13334" spans="1:7" x14ac:dyDescent="0.2">
      <c r="A13334">
        <v>2016</v>
      </c>
      <c r="B13334">
        <v>7</v>
      </c>
      <c r="C13334">
        <v>2</v>
      </c>
      <c r="D13334">
        <v>-0.41290426000000002</v>
      </c>
      <c r="E13334">
        <v>0.73974346999999996</v>
      </c>
      <c r="F13334" s="46">
        <v>7</v>
      </c>
      <c r="G13334">
        <v>0.84717785999999995</v>
      </c>
    </row>
    <row r="13335" spans="1:7" x14ac:dyDescent="0.2">
      <c r="A13335">
        <v>2016</v>
      </c>
      <c r="B13335">
        <v>7</v>
      </c>
      <c r="C13335">
        <v>3</v>
      </c>
      <c r="D13335">
        <v>-0.67846530999999999</v>
      </c>
      <c r="E13335">
        <v>0.76136261000000005</v>
      </c>
      <c r="F13335" s="46">
        <v>7</v>
      </c>
      <c r="G13335">
        <v>1.0197982000000001</v>
      </c>
    </row>
    <row r="13336" spans="1:7" x14ac:dyDescent="0.2">
      <c r="A13336">
        <v>2016</v>
      </c>
      <c r="B13336">
        <v>7</v>
      </c>
      <c r="C13336">
        <v>4</v>
      </c>
      <c r="D13336">
        <v>-0.60368484</v>
      </c>
      <c r="E13336">
        <v>0.84119873999999994</v>
      </c>
      <c r="F13336" s="46">
        <v>7</v>
      </c>
      <c r="G13336">
        <v>1.0353988000000001</v>
      </c>
    </row>
    <row r="13337" spans="1:7" x14ac:dyDescent="0.2">
      <c r="A13337">
        <v>2016</v>
      </c>
      <c r="B13337">
        <v>7</v>
      </c>
      <c r="C13337">
        <v>5</v>
      </c>
      <c r="D13337">
        <v>-0.52985506999999998</v>
      </c>
      <c r="E13337">
        <v>0.58865153999999997</v>
      </c>
      <c r="F13337" s="46">
        <v>7</v>
      </c>
      <c r="G13337">
        <v>0.79199558000000003</v>
      </c>
    </row>
    <row r="13338" spans="1:7" x14ac:dyDescent="0.2">
      <c r="A13338">
        <v>2016</v>
      </c>
      <c r="B13338">
        <v>7</v>
      </c>
      <c r="C13338">
        <v>6</v>
      </c>
      <c r="D13338">
        <v>-0.76788228999999997</v>
      </c>
      <c r="E13338">
        <v>0.27672911</v>
      </c>
      <c r="F13338" s="46">
        <v>8</v>
      </c>
      <c r="G13338">
        <v>0.81622433999999999</v>
      </c>
    </row>
    <row r="13339" spans="1:7" x14ac:dyDescent="0.2">
      <c r="A13339">
        <v>2016</v>
      </c>
      <c r="B13339">
        <v>7</v>
      </c>
      <c r="C13339">
        <v>7</v>
      </c>
      <c r="D13339">
        <v>-0.88446468</v>
      </c>
      <c r="E13339" s="45">
        <v>5.5795967600000003E-2</v>
      </c>
      <c r="F13339" s="46">
        <v>8</v>
      </c>
      <c r="G13339">
        <v>0.88622283999999996</v>
      </c>
    </row>
    <row r="13340" spans="1:7" x14ac:dyDescent="0.2">
      <c r="A13340">
        <v>2016</v>
      </c>
      <c r="B13340">
        <v>7</v>
      </c>
      <c r="C13340">
        <v>8</v>
      </c>
      <c r="D13340">
        <v>-1.1330832</v>
      </c>
      <c r="E13340">
        <v>-0.1230883</v>
      </c>
      <c r="F13340" s="46">
        <v>1</v>
      </c>
      <c r="G13340">
        <v>1.1397493000000001</v>
      </c>
    </row>
    <row r="13341" spans="1:7" x14ac:dyDescent="0.2">
      <c r="A13341">
        <v>2016</v>
      </c>
      <c r="B13341">
        <v>7</v>
      </c>
      <c r="C13341">
        <v>9</v>
      </c>
      <c r="D13341">
        <v>-1.1429088000000001</v>
      </c>
      <c r="E13341">
        <v>-0.25535416999999999</v>
      </c>
      <c r="F13341" s="46">
        <v>1</v>
      </c>
      <c r="G13341">
        <v>1.1710877</v>
      </c>
    </row>
    <row r="13342" spans="1:7" x14ac:dyDescent="0.2">
      <c r="A13342">
        <v>2016</v>
      </c>
      <c r="B13342">
        <v>7</v>
      </c>
      <c r="C13342">
        <v>10</v>
      </c>
      <c r="D13342">
        <v>-1.2155438999999999</v>
      </c>
      <c r="E13342">
        <v>-0.40931872000000002</v>
      </c>
      <c r="F13342" s="46">
        <v>1</v>
      </c>
      <c r="G13342">
        <v>1.2826101999999999</v>
      </c>
    </row>
    <row r="13343" spans="1:7" x14ac:dyDescent="0.2">
      <c r="A13343">
        <v>2016</v>
      </c>
      <c r="B13343">
        <v>7</v>
      </c>
      <c r="C13343">
        <v>11</v>
      </c>
      <c r="D13343">
        <v>-1.2591918</v>
      </c>
      <c r="E13343">
        <v>-0.56857020000000003</v>
      </c>
      <c r="F13343" s="46">
        <v>1</v>
      </c>
      <c r="G13343">
        <v>1.3816063000000001</v>
      </c>
    </row>
    <row r="13344" spans="1:7" x14ac:dyDescent="0.2">
      <c r="A13344">
        <v>2016</v>
      </c>
      <c r="B13344">
        <v>7</v>
      </c>
      <c r="C13344">
        <v>12</v>
      </c>
      <c r="D13344">
        <v>-1.2615341</v>
      </c>
      <c r="E13344">
        <v>-0.65208953999999997</v>
      </c>
      <c r="F13344" s="46">
        <v>1</v>
      </c>
      <c r="G13344">
        <v>1.4201018000000001</v>
      </c>
    </row>
    <row r="13345" spans="1:7" x14ac:dyDescent="0.2">
      <c r="A13345">
        <v>2016</v>
      </c>
      <c r="B13345">
        <v>7</v>
      </c>
      <c r="C13345">
        <v>13</v>
      </c>
      <c r="D13345">
        <v>-1.2153634</v>
      </c>
      <c r="E13345">
        <v>-0.74693781000000004</v>
      </c>
      <c r="F13345" s="46">
        <v>1</v>
      </c>
      <c r="G13345">
        <v>1.4265428</v>
      </c>
    </row>
    <row r="13346" spans="1:7" x14ac:dyDescent="0.2">
      <c r="A13346">
        <v>2016</v>
      </c>
      <c r="B13346">
        <v>7</v>
      </c>
      <c r="C13346">
        <v>14</v>
      </c>
      <c r="D13346">
        <v>-1.3461278999999999</v>
      </c>
      <c r="E13346">
        <v>-0.81375938999999997</v>
      </c>
      <c r="F13346" s="46">
        <v>1</v>
      </c>
      <c r="G13346">
        <v>1.5729796</v>
      </c>
    </row>
    <row r="13347" spans="1:7" x14ac:dyDescent="0.2">
      <c r="A13347">
        <v>2016</v>
      </c>
      <c r="B13347">
        <v>7</v>
      </c>
      <c r="C13347">
        <v>15</v>
      </c>
      <c r="D13347">
        <v>-1.5982409</v>
      </c>
      <c r="E13347">
        <v>-0.93700545999999996</v>
      </c>
      <c r="F13347" s="46">
        <v>1</v>
      </c>
      <c r="G13347">
        <v>1.8526609999999999</v>
      </c>
    </row>
    <row r="13348" spans="1:7" x14ac:dyDescent="0.2">
      <c r="A13348">
        <v>2016</v>
      </c>
      <c r="B13348">
        <v>7</v>
      </c>
      <c r="C13348">
        <v>16</v>
      </c>
      <c r="D13348">
        <v>-1.8592305</v>
      </c>
      <c r="E13348">
        <v>-0.97111057999999995</v>
      </c>
      <c r="F13348" s="46">
        <v>1</v>
      </c>
      <c r="G13348">
        <v>2.0975684999999999</v>
      </c>
    </row>
    <row r="13349" spans="1:7" x14ac:dyDescent="0.2">
      <c r="A13349">
        <v>2016</v>
      </c>
      <c r="B13349">
        <v>7</v>
      </c>
      <c r="C13349">
        <v>17</v>
      </c>
      <c r="D13349">
        <v>-2.0115460999999999</v>
      </c>
      <c r="E13349">
        <v>-1.0453954999999999</v>
      </c>
      <c r="F13349" s="46">
        <v>1</v>
      </c>
      <c r="G13349">
        <v>2.2669736999999999</v>
      </c>
    </row>
    <row r="13350" spans="1:7" x14ac:dyDescent="0.2">
      <c r="A13350">
        <v>2016</v>
      </c>
      <c r="B13350">
        <v>7</v>
      </c>
      <c r="C13350">
        <v>18</v>
      </c>
      <c r="D13350">
        <v>-1.8593922000000001</v>
      </c>
      <c r="E13350">
        <v>-1.1222441999999999</v>
      </c>
      <c r="F13350" s="46">
        <v>1</v>
      </c>
      <c r="G13350">
        <v>2.1718128000000001</v>
      </c>
    </row>
    <row r="13351" spans="1:7" x14ac:dyDescent="0.2">
      <c r="A13351">
        <v>2016</v>
      </c>
      <c r="B13351">
        <v>7</v>
      </c>
      <c r="C13351">
        <v>19</v>
      </c>
      <c r="D13351">
        <v>-1.6967858</v>
      </c>
      <c r="E13351">
        <v>-1.1944395999999999</v>
      </c>
      <c r="F13351" s="46">
        <v>1</v>
      </c>
      <c r="G13351">
        <v>2.0750343999999998</v>
      </c>
    </row>
    <row r="13352" spans="1:7" x14ac:dyDescent="0.2">
      <c r="A13352">
        <v>2016</v>
      </c>
      <c r="B13352">
        <v>7</v>
      </c>
      <c r="C13352">
        <v>20</v>
      </c>
      <c r="D13352">
        <v>-1.517072</v>
      </c>
      <c r="E13352">
        <v>-1.5695148000000001</v>
      </c>
      <c r="F13352" s="46">
        <v>2</v>
      </c>
      <c r="G13352">
        <v>2.1828612999999999</v>
      </c>
    </row>
    <row r="13353" spans="1:7" x14ac:dyDescent="0.2">
      <c r="A13353">
        <v>2016</v>
      </c>
      <c r="B13353">
        <v>7</v>
      </c>
      <c r="C13353">
        <v>21</v>
      </c>
      <c r="D13353">
        <v>-1.5378510999999999</v>
      </c>
      <c r="E13353">
        <v>-1.6723882999999999</v>
      </c>
      <c r="F13353" s="46">
        <v>2</v>
      </c>
      <c r="G13353">
        <v>2.2719746000000001</v>
      </c>
    </row>
    <row r="13354" spans="1:7" x14ac:dyDescent="0.2">
      <c r="A13354">
        <v>2016</v>
      </c>
      <c r="B13354">
        <v>7</v>
      </c>
      <c r="C13354">
        <v>22</v>
      </c>
      <c r="D13354">
        <v>-1.1713587000000001</v>
      </c>
      <c r="E13354">
        <v>-1.4526011999999999</v>
      </c>
      <c r="F13354" s="46">
        <v>2</v>
      </c>
      <c r="G13354">
        <v>1.866047</v>
      </c>
    </row>
    <row r="13355" spans="1:7" x14ac:dyDescent="0.2">
      <c r="A13355">
        <v>2016</v>
      </c>
      <c r="B13355">
        <v>7</v>
      </c>
      <c r="C13355">
        <v>23</v>
      </c>
      <c r="D13355">
        <v>-0.44831911000000002</v>
      </c>
      <c r="E13355">
        <v>-1.3080206000000001</v>
      </c>
      <c r="F13355" s="46">
        <v>2</v>
      </c>
      <c r="G13355">
        <v>1.3827176000000001</v>
      </c>
    </row>
    <row r="13356" spans="1:7" x14ac:dyDescent="0.2">
      <c r="A13356">
        <v>2016</v>
      </c>
      <c r="B13356">
        <v>7</v>
      </c>
      <c r="C13356">
        <v>24</v>
      </c>
      <c r="D13356" s="45">
        <v>-5.2499022300000003E-2</v>
      </c>
      <c r="E13356">
        <v>-1.1420170999999999</v>
      </c>
      <c r="F13356" s="46">
        <v>2</v>
      </c>
      <c r="G13356">
        <v>1.1432232</v>
      </c>
    </row>
    <row r="13357" spans="1:7" x14ac:dyDescent="0.2">
      <c r="A13357">
        <v>2016</v>
      </c>
      <c r="B13357">
        <v>7</v>
      </c>
      <c r="C13357">
        <v>25</v>
      </c>
      <c r="D13357">
        <v>0.23893185</v>
      </c>
      <c r="E13357">
        <v>-0.86164361</v>
      </c>
      <c r="F13357" s="46">
        <v>3</v>
      </c>
      <c r="G13357">
        <v>0.89415783000000004</v>
      </c>
    </row>
    <row r="13358" spans="1:7" x14ac:dyDescent="0.2">
      <c r="A13358">
        <v>2016</v>
      </c>
      <c r="B13358">
        <v>7</v>
      </c>
      <c r="C13358">
        <v>26</v>
      </c>
      <c r="D13358" s="45">
        <v>2.7759825799999999E-2</v>
      </c>
      <c r="E13358">
        <v>-0.55649119999999996</v>
      </c>
      <c r="F13358" s="46">
        <v>3</v>
      </c>
      <c r="G13358">
        <v>0.55718314999999996</v>
      </c>
    </row>
    <row r="13359" spans="1:7" x14ac:dyDescent="0.2">
      <c r="A13359">
        <v>2016</v>
      </c>
      <c r="B13359">
        <v>7</v>
      </c>
      <c r="C13359">
        <v>27</v>
      </c>
      <c r="D13359">
        <v>0.11799277</v>
      </c>
      <c r="E13359">
        <v>-0.52149272000000002</v>
      </c>
      <c r="F13359" s="46">
        <v>3</v>
      </c>
      <c r="G13359">
        <v>0.53467463999999998</v>
      </c>
    </row>
    <row r="13360" spans="1:7" x14ac:dyDescent="0.2">
      <c r="A13360">
        <v>2016</v>
      </c>
      <c r="B13360">
        <v>7</v>
      </c>
      <c r="C13360">
        <v>28</v>
      </c>
      <c r="D13360" s="45">
        <v>-3.9372235499999998E-2</v>
      </c>
      <c r="E13360">
        <v>-0.33993437999999998</v>
      </c>
      <c r="F13360" s="46">
        <v>2</v>
      </c>
      <c r="G13360">
        <v>0.34220689999999998</v>
      </c>
    </row>
    <row r="13361" spans="1:7" x14ac:dyDescent="0.2">
      <c r="A13361">
        <v>2016</v>
      </c>
      <c r="B13361">
        <v>7</v>
      </c>
      <c r="C13361">
        <v>29</v>
      </c>
      <c r="D13361" s="45">
        <v>5.4047968199999998E-2</v>
      </c>
      <c r="E13361">
        <v>-0.29915279</v>
      </c>
      <c r="F13361" s="46">
        <v>3</v>
      </c>
      <c r="G13361">
        <v>0.30399602999999997</v>
      </c>
    </row>
    <row r="13362" spans="1:7" x14ac:dyDescent="0.2">
      <c r="A13362">
        <v>2016</v>
      </c>
      <c r="B13362">
        <v>7</v>
      </c>
      <c r="C13362">
        <v>30</v>
      </c>
      <c r="D13362" s="45">
        <v>1.7212830500000002E-2</v>
      </c>
      <c r="E13362">
        <v>-0.25482633999999998</v>
      </c>
      <c r="F13362" s="46">
        <v>3</v>
      </c>
      <c r="G13362">
        <v>0.25540700999999999</v>
      </c>
    </row>
    <row r="13363" spans="1:7" x14ac:dyDescent="0.2">
      <c r="A13363">
        <v>2016</v>
      </c>
      <c r="B13363">
        <v>7</v>
      </c>
      <c r="C13363">
        <v>31</v>
      </c>
      <c r="D13363">
        <v>0.19460694000000001</v>
      </c>
      <c r="E13363">
        <v>-0.12883550999999999</v>
      </c>
      <c r="F13363" s="46">
        <v>4</v>
      </c>
      <c r="G13363">
        <v>0.23338906000000001</v>
      </c>
    </row>
    <row r="13364" spans="1:7" x14ac:dyDescent="0.2">
      <c r="A13364">
        <v>2016</v>
      </c>
      <c r="B13364">
        <v>8</v>
      </c>
      <c r="C13364">
        <v>1</v>
      </c>
      <c r="D13364">
        <v>0.29393451999999998</v>
      </c>
      <c r="E13364" s="45">
        <v>-7.7461026599999996E-2</v>
      </c>
      <c r="F13364" s="46">
        <v>4</v>
      </c>
      <c r="G13364">
        <v>0.30396992</v>
      </c>
    </row>
    <row r="13365" spans="1:7" x14ac:dyDescent="0.2">
      <c r="A13365">
        <v>2016</v>
      </c>
      <c r="B13365">
        <v>8</v>
      </c>
      <c r="C13365">
        <v>2</v>
      </c>
      <c r="D13365">
        <v>0.33421995999999998</v>
      </c>
      <c r="E13365" s="45">
        <v>-4.4103590799999997E-3</v>
      </c>
      <c r="F13365" s="46">
        <v>4</v>
      </c>
      <c r="G13365">
        <v>0.33424907999999998</v>
      </c>
    </row>
    <row r="13366" spans="1:7" x14ac:dyDescent="0.2">
      <c r="A13366">
        <v>2016</v>
      </c>
      <c r="B13366">
        <v>8</v>
      </c>
      <c r="C13366">
        <v>3</v>
      </c>
      <c r="D13366">
        <v>0.31104021999999998</v>
      </c>
      <c r="E13366">
        <v>-0.10958257</v>
      </c>
      <c r="F13366" s="46">
        <v>4</v>
      </c>
      <c r="G13366">
        <v>0.32977927000000001</v>
      </c>
    </row>
    <row r="13367" spans="1:7" x14ac:dyDescent="0.2">
      <c r="A13367">
        <v>2016</v>
      </c>
      <c r="B13367">
        <v>8</v>
      </c>
      <c r="C13367">
        <v>4</v>
      </c>
      <c r="D13367">
        <v>0.15324457999999999</v>
      </c>
      <c r="E13367" s="45">
        <v>2.7830964E-2</v>
      </c>
      <c r="F13367" s="46">
        <v>5</v>
      </c>
      <c r="G13367">
        <v>0.15575128999999999</v>
      </c>
    </row>
    <row r="13368" spans="1:7" x14ac:dyDescent="0.2">
      <c r="A13368">
        <v>2016</v>
      </c>
      <c r="B13368">
        <v>8</v>
      </c>
      <c r="C13368">
        <v>5</v>
      </c>
      <c r="D13368">
        <v>0.31071335</v>
      </c>
      <c r="E13368">
        <v>0.46009382999999998</v>
      </c>
      <c r="F13368" s="46">
        <v>6</v>
      </c>
      <c r="G13368">
        <v>0.55518389000000001</v>
      </c>
    </row>
    <row r="13369" spans="1:7" x14ac:dyDescent="0.2">
      <c r="A13369">
        <v>2016</v>
      </c>
      <c r="B13369">
        <v>8</v>
      </c>
      <c r="C13369">
        <v>6</v>
      </c>
      <c r="D13369">
        <v>0.55967270999999996</v>
      </c>
      <c r="E13369">
        <v>0.66731346000000002</v>
      </c>
      <c r="F13369" s="46">
        <v>6</v>
      </c>
      <c r="G13369">
        <v>0.87094247000000002</v>
      </c>
    </row>
    <row r="13370" spans="1:7" x14ac:dyDescent="0.2">
      <c r="A13370">
        <v>2016</v>
      </c>
      <c r="B13370">
        <v>8</v>
      </c>
      <c r="C13370">
        <v>7</v>
      </c>
      <c r="D13370">
        <v>0.62832814000000003</v>
      </c>
      <c r="E13370">
        <v>0.66636311999999998</v>
      </c>
      <c r="F13370" s="46">
        <v>6</v>
      </c>
      <c r="G13370">
        <v>0.91587996000000005</v>
      </c>
    </row>
    <row r="13371" spans="1:7" x14ac:dyDescent="0.2">
      <c r="A13371">
        <v>2016</v>
      </c>
      <c r="B13371">
        <v>8</v>
      </c>
      <c r="C13371">
        <v>8</v>
      </c>
      <c r="D13371">
        <v>0.51046753</v>
      </c>
      <c r="E13371">
        <v>0.77788555999999998</v>
      </c>
      <c r="F13371" s="46">
        <v>6</v>
      </c>
      <c r="G13371">
        <v>0.93042093999999997</v>
      </c>
    </row>
    <row r="13372" spans="1:7" x14ac:dyDescent="0.2">
      <c r="A13372">
        <v>2016</v>
      </c>
      <c r="B13372">
        <v>8</v>
      </c>
      <c r="C13372">
        <v>9</v>
      </c>
      <c r="D13372">
        <v>0.52531671999999996</v>
      </c>
      <c r="E13372">
        <v>0.94370419000000005</v>
      </c>
      <c r="F13372" s="46">
        <v>6</v>
      </c>
      <c r="G13372">
        <v>1.0800626</v>
      </c>
    </row>
    <row r="13373" spans="1:7" x14ac:dyDescent="0.2">
      <c r="A13373">
        <v>2016</v>
      </c>
      <c r="B13373">
        <v>8</v>
      </c>
      <c r="C13373">
        <v>10</v>
      </c>
      <c r="D13373">
        <v>0.29098043000000001</v>
      </c>
      <c r="E13373">
        <v>0.91758828999999997</v>
      </c>
      <c r="F13373" s="46">
        <v>6</v>
      </c>
      <c r="G13373">
        <v>0.96262031999999997</v>
      </c>
    </row>
    <row r="13374" spans="1:7" x14ac:dyDescent="0.2">
      <c r="A13374">
        <v>2016</v>
      </c>
      <c r="B13374">
        <v>8</v>
      </c>
      <c r="C13374">
        <v>11</v>
      </c>
      <c r="D13374">
        <v>0.13715332999999999</v>
      </c>
      <c r="E13374">
        <v>0.94623983</v>
      </c>
      <c r="F13374" s="46">
        <v>6</v>
      </c>
      <c r="G13374">
        <v>0.95612805999999995</v>
      </c>
    </row>
    <row r="13375" spans="1:7" x14ac:dyDescent="0.2">
      <c r="A13375">
        <v>2016</v>
      </c>
      <c r="B13375">
        <v>8</v>
      </c>
      <c r="C13375">
        <v>12</v>
      </c>
      <c r="D13375" s="45">
        <v>2.76088528E-2</v>
      </c>
      <c r="E13375">
        <v>1.2824579</v>
      </c>
      <c r="F13375" s="46">
        <v>6</v>
      </c>
      <c r="G13375">
        <v>1.2827550999999999</v>
      </c>
    </row>
    <row r="13376" spans="1:7" x14ac:dyDescent="0.2">
      <c r="A13376">
        <v>2016</v>
      </c>
      <c r="B13376">
        <v>8</v>
      </c>
      <c r="C13376">
        <v>13</v>
      </c>
      <c r="D13376" s="45">
        <v>-1.3560092100000001E-2</v>
      </c>
      <c r="E13376">
        <v>1.5956688999999999</v>
      </c>
      <c r="F13376" s="46">
        <v>7</v>
      </c>
      <c r="G13376">
        <v>1.5957265</v>
      </c>
    </row>
    <row r="13377" spans="1:7" x14ac:dyDescent="0.2">
      <c r="A13377">
        <v>2016</v>
      </c>
      <c r="B13377">
        <v>8</v>
      </c>
      <c r="C13377">
        <v>14</v>
      </c>
      <c r="D13377" s="45">
        <v>9.7276501400000007E-2</v>
      </c>
      <c r="E13377">
        <v>1.5348485999999999</v>
      </c>
      <c r="F13377" s="46">
        <v>6</v>
      </c>
      <c r="G13377">
        <v>1.5379281</v>
      </c>
    </row>
    <row r="13378" spans="1:7" x14ac:dyDescent="0.2">
      <c r="A13378">
        <v>2016</v>
      </c>
      <c r="B13378">
        <v>8</v>
      </c>
      <c r="C13378">
        <v>15</v>
      </c>
      <c r="D13378">
        <v>0.36458558000000002</v>
      </c>
      <c r="E13378">
        <v>1.6119649</v>
      </c>
      <c r="F13378" s="46">
        <v>6</v>
      </c>
      <c r="G13378">
        <v>1.6526807999999999</v>
      </c>
    </row>
    <row r="13379" spans="1:7" x14ac:dyDescent="0.2">
      <c r="A13379">
        <v>2016</v>
      </c>
      <c r="B13379">
        <v>8</v>
      </c>
      <c r="C13379">
        <v>16</v>
      </c>
      <c r="D13379">
        <v>0.56875211000000003</v>
      </c>
      <c r="E13379">
        <v>1.5359128</v>
      </c>
      <c r="F13379" s="46">
        <v>6</v>
      </c>
      <c r="G13379">
        <v>1.6378360999999999</v>
      </c>
    </row>
    <row r="13380" spans="1:7" x14ac:dyDescent="0.2">
      <c r="A13380">
        <v>2016</v>
      </c>
      <c r="B13380">
        <v>8</v>
      </c>
      <c r="C13380">
        <v>17</v>
      </c>
      <c r="D13380">
        <v>0.62411088000000003</v>
      </c>
      <c r="E13380">
        <v>1.5102283999999999</v>
      </c>
      <c r="F13380" s="46">
        <v>6</v>
      </c>
      <c r="G13380">
        <v>1.6341064999999999</v>
      </c>
    </row>
    <row r="13381" spans="1:7" x14ac:dyDescent="0.2">
      <c r="A13381">
        <v>2016</v>
      </c>
      <c r="B13381">
        <v>8</v>
      </c>
      <c r="C13381">
        <v>18</v>
      </c>
      <c r="D13381">
        <v>0.64669262999999999</v>
      </c>
      <c r="E13381">
        <v>1.4108521000000001</v>
      </c>
      <c r="F13381" s="46">
        <v>6</v>
      </c>
      <c r="G13381">
        <v>1.5520035000000001</v>
      </c>
    </row>
    <row r="13382" spans="1:7" x14ac:dyDescent="0.2">
      <c r="A13382">
        <v>2016</v>
      </c>
      <c r="B13382">
        <v>8</v>
      </c>
      <c r="C13382">
        <v>19</v>
      </c>
      <c r="D13382">
        <v>0.66127329999999995</v>
      </c>
      <c r="E13382">
        <v>1.3293165</v>
      </c>
      <c r="F13382" s="46">
        <v>6</v>
      </c>
      <c r="G13382">
        <v>1.4847102999999999</v>
      </c>
    </row>
    <row r="13383" spans="1:7" x14ac:dyDescent="0.2">
      <c r="A13383">
        <v>2016</v>
      </c>
      <c r="B13383">
        <v>8</v>
      </c>
      <c r="C13383">
        <v>20</v>
      </c>
      <c r="D13383">
        <v>0.98232883000000004</v>
      </c>
      <c r="E13383">
        <v>1.2026283</v>
      </c>
      <c r="F13383" s="46">
        <v>6</v>
      </c>
      <c r="G13383">
        <v>1.5528312</v>
      </c>
    </row>
    <row r="13384" spans="1:7" x14ac:dyDescent="0.2">
      <c r="A13384">
        <v>2016</v>
      </c>
      <c r="B13384">
        <v>8</v>
      </c>
      <c r="C13384">
        <v>21</v>
      </c>
      <c r="D13384">
        <v>1.0343863</v>
      </c>
      <c r="E13384">
        <v>1.167805</v>
      </c>
      <c r="F13384" s="46">
        <v>6</v>
      </c>
      <c r="G13384">
        <v>1.5600395</v>
      </c>
    </row>
    <row r="13385" spans="1:7" x14ac:dyDescent="0.2">
      <c r="A13385">
        <v>2016</v>
      </c>
      <c r="B13385">
        <v>8</v>
      </c>
      <c r="C13385">
        <v>22</v>
      </c>
      <c r="D13385">
        <v>1.0781118000000001</v>
      </c>
      <c r="E13385">
        <v>1.2553289000000001</v>
      </c>
      <c r="F13385" s="46">
        <v>6</v>
      </c>
      <c r="G13385">
        <v>1.6547433</v>
      </c>
    </row>
    <row r="13386" spans="1:7" x14ac:dyDescent="0.2">
      <c r="A13386">
        <v>2016</v>
      </c>
      <c r="B13386">
        <v>8</v>
      </c>
      <c r="C13386">
        <v>23</v>
      </c>
      <c r="D13386">
        <v>0.84356153</v>
      </c>
      <c r="E13386">
        <v>1.3280426000000001</v>
      </c>
      <c r="F13386" s="46">
        <v>6</v>
      </c>
      <c r="G13386">
        <v>1.5733066</v>
      </c>
    </row>
    <row r="13387" spans="1:7" x14ac:dyDescent="0.2">
      <c r="A13387">
        <v>2016</v>
      </c>
      <c r="B13387">
        <v>8</v>
      </c>
      <c r="C13387">
        <v>24</v>
      </c>
      <c r="D13387">
        <v>0.63629537999999997</v>
      </c>
      <c r="E13387">
        <v>1.3117848999999999</v>
      </c>
      <c r="F13387" s="46">
        <v>6</v>
      </c>
      <c r="G13387">
        <v>1.4579613</v>
      </c>
    </row>
    <row r="13388" spans="1:7" x14ac:dyDescent="0.2">
      <c r="A13388">
        <v>2016</v>
      </c>
      <c r="B13388">
        <v>8</v>
      </c>
      <c r="C13388">
        <v>25</v>
      </c>
      <c r="D13388">
        <v>0.70491826999999996</v>
      </c>
      <c r="E13388">
        <v>1.3576627999999999</v>
      </c>
      <c r="F13388" s="46">
        <v>6</v>
      </c>
      <c r="G13388">
        <v>1.5297575000000001</v>
      </c>
    </row>
    <row r="13389" spans="1:7" x14ac:dyDescent="0.2">
      <c r="A13389">
        <v>2016</v>
      </c>
      <c r="B13389">
        <v>8</v>
      </c>
      <c r="C13389">
        <v>26</v>
      </c>
      <c r="D13389">
        <v>0.54975414</v>
      </c>
      <c r="E13389">
        <v>1.1943191</v>
      </c>
      <c r="F13389" s="46">
        <v>6</v>
      </c>
      <c r="G13389">
        <v>1.314773</v>
      </c>
    </row>
    <row r="13390" spans="1:7" x14ac:dyDescent="0.2">
      <c r="A13390">
        <v>2016</v>
      </c>
      <c r="B13390">
        <v>8</v>
      </c>
      <c r="C13390">
        <v>27</v>
      </c>
      <c r="D13390">
        <v>0.32870804999999997</v>
      </c>
      <c r="E13390">
        <v>1.0272684000000001</v>
      </c>
      <c r="F13390" s="46">
        <v>6</v>
      </c>
      <c r="G13390">
        <v>1.0785775</v>
      </c>
    </row>
    <row r="13391" spans="1:7" x14ac:dyDescent="0.2">
      <c r="A13391">
        <v>2016</v>
      </c>
      <c r="B13391">
        <v>8</v>
      </c>
      <c r="C13391">
        <v>28</v>
      </c>
      <c r="D13391" s="45">
        <v>9.6996582999999997E-2</v>
      </c>
      <c r="E13391">
        <v>0.83534556999999998</v>
      </c>
      <c r="F13391" s="46">
        <v>6</v>
      </c>
      <c r="G13391">
        <v>0.84095812000000003</v>
      </c>
    </row>
    <row r="13392" spans="1:7" x14ac:dyDescent="0.2">
      <c r="A13392">
        <v>2016</v>
      </c>
      <c r="B13392">
        <v>8</v>
      </c>
      <c r="C13392">
        <v>29</v>
      </c>
      <c r="D13392" s="45">
        <v>-7.5923122499999995E-2</v>
      </c>
      <c r="E13392">
        <v>0.50494647000000004</v>
      </c>
      <c r="F13392" s="46">
        <v>7</v>
      </c>
      <c r="G13392">
        <v>0.51062244000000001</v>
      </c>
    </row>
    <row r="13393" spans="1:7" x14ac:dyDescent="0.2">
      <c r="A13393">
        <v>2016</v>
      </c>
      <c r="B13393">
        <v>8</v>
      </c>
      <c r="C13393">
        <v>30</v>
      </c>
      <c r="D13393">
        <v>-0.52881204999999998</v>
      </c>
      <c r="E13393">
        <v>0.19339677999999999</v>
      </c>
      <c r="F13393" s="46">
        <v>8</v>
      </c>
      <c r="G13393">
        <v>0.56306701999999997</v>
      </c>
    </row>
    <row r="13394" spans="1:7" x14ac:dyDescent="0.2">
      <c r="A13394">
        <v>2016</v>
      </c>
      <c r="B13394">
        <v>8</v>
      </c>
      <c r="C13394">
        <v>31</v>
      </c>
      <c r="D13394">
        <v>-0.94809376999999995</v>
      </c>
      <c r="E13394" s="45">
        <v>1.8626663799999998E-2</v>
      </c>
      <c r="F13394" s="46">
        <v>8</v>
      </c>
      <c r="G13394">
        <v>0.94827669999999997</v>
      </c>
    </row>
    <row r="13395" spans="1:7" x14ac:dyDescent="0.2">
      <c r="A13395">
        <v>2016</v>
      </c>
      <c r="B13395">
        <v>9</v>
      </c>
      <c r="C13395">
        <v>1</v>
      </c>
      <c r="D13395">
        <v>-0.69426268000000002</v>
      </c>
      <c r="E13395" s="45">
        <v>-2.3996537599999999E-2</v>
      </c>
      <c r="F13395" s="46">
        <v>1</v>
      </c>
      <c r="G13395">
        <v>0.69467729</v>
      </c>
    </row>
    <row r="13396" spans="1:7" x14ac:dyDescent="0.2">
      <c r="A13396">
        <v>2016</v>
      </c>
      <c r="B13396">
        <v>9</v>
      </c>
      <c r="C13396">
        <v>2</v>
      </c>
      <c r="D13396">
        <v>-0.28493648999999999</v>
      </c>
      <c r="E13396">
        <v>0.11891962</v>
      </c>
      <c r="F13396" s="46">
        <v>8</v>
      </c>
      <c r="G13396">
        <v>0.30875668000000001</v>
      </c>
    </row>
    <row r="13397" spans="1:7" x14ac:dyDescent="0.2">
      <c r="A13397">
        <v>2016</v>
      </c>
      <c r="B13397">
        <v>9</v>
      </c>
      <c r="C13397">
        <v>3</v>
      </c>
      <c r="D13397">
        <v>0.25678237999999998</v>
      </c>
      <c r="E13397" s="45">
        <v>-7.3014222099999998E-2</v>
      </c>
      <c r="F13397" s="46">
        <v>4</v>
      </c>
      <c r="G13397">
        <v>0.26696119000000001</v>
      </c>
    </row>
    <row r="13398" spans="1:7" x14ac:dyDescent="0.2">
      <c r="A13398">
        <v>2016</v>
      </c>
      <c r="B13398">
        <v>9</v>
      </c>
      <c r="C13398">
        <v>4</v>
      </c>
      <c r="D13398">
        <v>0.22368209</v>
      </c>
      <c r="E13398">
        <v>-0.37455266999999998</v>
      </c>
      <c r="F13398" s="46">
        <v>3</v>
      </c>
      <c r="G13398">
        <v>0.43626067000000002</v>
      </c>
    </row>
    <row r="13399" spans="1:7" x14ac:dyDescent="0.2">
      <c r="A13399">
        <v>2016</v>
      </c>
      <c r="B13399">
        <v>9</v>
      </c>
      <c r="C13399">
        <v>5</v>
      </c>
      <c r="D13399" s="45">
        <v>5.1910143300000003E-2</v>
      </c>
      <c r="E13399">
        <v>-0.52793389999999996</v>
      </c>
      <c r="F13399" s="46">
        <v>3</v>
      </c>
      <c r="G13399">
        <v>0.53047984999999998</v>
      </c>
    </row>
    <row r="13400" spans="1:7" x14ac:dyDescent="0.2">
      <c r="A13400">
        <v>2016</v>
      </c>
      <c r="B13400">
        <v>9</v>
      </c>
      <c r="C13400">
        <v>6</v>
      </c>
      <c r="D13400">
        <v>-0.1734059</v>
      </c>
      <c r="E13400">
        <v>-0.75255768999999995</v>
      </c>
      <c r="F13400" s="46">
        <v>2</v>
      </c>
      <c r="G13400">
        <v>0.77227758999999996</v>
      </c>
    </row>
    <row r="13401" spans="1:7" x14ac:dyDescent="0.2">
      <c r="A13401">
        <v>2016</v>
      </c>
      <c r="B13401">
        <v>9</v>
      </c>
      <c r="C13401">
        <v>7</v>
      </c>
      <c r="D13401">
        <v>-0.30484685</v>
      </c>
      <c r="E13401">
        <v>-0.72181255</v>
      </c>
      <c r="F13401" s="46">
        <v>2</v>
      </c>
      <c r="G13401">
        <v>0.78354645000000001</v>
      </c>
    </row>
    <row r="13402" spans="1:7" x14ac:dyDescent="0.2">
      <c r="A13402">
        <v>2016</v>
      </c>
      <c r="B13402">
        <v>9</v>
      </c>
      <c r="C13402">
        <v>8</v>
      </c>
      <c r="D13402">
        <v>-0.35841748000000001</v>
      </c>
      <c r="E13402">
        <v>-0.67067862</v>
      </c>
      <c r="F13402" s="46">
        <v>2</v>
      </c>
      <c r="G13402">
        <v>0.76044261000000002</v>
      </c>
    </row>
    <row r="13403" spans="1:7" x14ac:dyDescent="0.2">
      <c r="A13403">
        <v>2016</v>
      </c>
      <c r="B13403">
        <v>9</v>
      </c>
      <c r="C13403">
        <v>9</v>
      </c>
      <c r="D13403">
        <v>-0.43553715999999998</v>
      </c>
      <c r="E13403">
        <v>-0.38392699000000002</v>
      </c>
      <c r="F13403" s="46">
        <v>1</v>
      </c>
      <c r="G13403">
        <v>0.58059674999999999</v>
      </c>
    </row>
    <row r="13404" spans="1:7" x14ac:dyDescent="0.2">
      <c r="A13404">
        <v>2016</v>
      </c>
      <c r="B13404">
        <v>9</v>
      </c>
      <c r="C13404">
        <v>10</v>
      </c>
      <c r="D13404" s="45">
        <v>-9.5077320899999998E-2</v>
      </c>
      <c r="E13404">
        <v>-0.50444328999999999</v>
      </c>
      <c r="F13404" s="46">
        <v>2</v>
      </c>
      <c r="G13404">
        <v>0.51332515000000001</v>
      </c>
    </row>
    <row r="13405" spans="1:7" x14ac:dyDescent="0.2">
      <c r="A13405">
        <v>2016</v>
      </c>
      <c r="B13405">
        <v>9</v>
      </c>
      <c r="C13405">
        <v>11</v>
      </c>
      <c r="D13405">
        <v>0.41710085000000002</v>
      </c>
      <c r="E13405">
        <v>-0.78724766000000002</v>
      </c>
      <c r="F13405" s="46">
        <v>3</v>
      </c>
      <c r="G13405">
        <v>0.89091640999999999</v>
      </c>
    </row>
    <row r="13406" spans="1:7" x14ac:dyDescent="0.2">
      <c r="A13406">
        <v>2016</v>
      </c>
      <c r="B13406">
        <v>9</v>
      </c>
      <c r="C13406">
        <v>12</v>
      </c>
      <c r="D13406">
        <v>0.90217095999999997</v>
      </c>
      <c r="E13406">
        <v>-0.92306571999999998</v>
      </c>
      <c r="F13406" s="46">
        <v>3</v>
      </c>
      <c r="G13406">
        <v>1.2907218</v>
      </c>
    </row>
    <row r="13407" spans="1:7" x14ac:dyDescent="0.2">
      <c r="A13407">
        <v>2016</v>
      </c>
      <c r="B13407">
        <v>9</v>
      </c>
      <c r="C13407">
        <v>13</v>
      </c>
      <c r="D13407">
        <v>0.95824032999999997</v>
      </c>
      <c r="E13407">
        <v>-1.0332326000000001</v>
      </c>
      <c r="F13407" s="46">
        <v>3</v>
      </c>
      <c r="G13407">
        <v>1.4091821</v>
      </c>
    </row>
    <row r="13408" spans="1:7" x14ac:dyDescent="0.2">
      <c r="A13408">
        <v>2016</v>
      </c>
      <c r="B13408">
        <v>9</v>
      </c>
      <c r="C13408">
        <v>14</v>
      </c>
      <c r="D13408">
        <v>1.3046074000000001</v>
      </c>
      <c r="E13408">
        <v>-0.97377378000000003</v>
      </c>
      <c r="F13408" s="46">
        <v>4</v>
      </c>
      <c r="G13408">
        <v>1.6279545</v>
      </c>
    </row>
    <row r="13409" spans="1:7" x14ac:dyDescent="0.2">
      <c r="A13409">
        <v>2016</v>
      </c>
      <c r="B13409">
        <v>9</v>
      </c>
      <c r="C13409">
        <v>15</v>
      </c>
      <c r="D13409">
        <v>1.6844752999999999</v>
      </c>
      <c r="E13409">
        <v>-0.74669348999999996</v>
      </c>
      <c r="F13409" s="46">
        <v>4</v>
      </c>
      <c r="G13409">
        <v>1.8425548</v>
      </c>
    </row>
    <row r="13410" spans="1:7" x14ac:dyDescent="0.2">
      <c r="A13410">
        <v>2016</v>
      </c>
      <c r="B13410">
        <v>9</v>
      </c>
      <c r="C13410">
        <v>16</v>
      </c>
      <c r="D13410">
        <v>1.6776276000000001</v>
      </c>
      <c r="E13410">
        <v>-0.46118942000000002</v>
      </c>
      <c r="F13410" s="46">
        <v>4</v>
      </c>
      <c r="G13410">
        <v>1.7398648999999999</v>
      </c>
    </row>
    <row r="13411" spans="1:7" x14ac:dyDescent="0.2">
      <c r="A13411">
        <v>2016</v>
      </c>
      <c r="B13411">
        <v>9</v>
      </c>
      <c r="C13411">
        <v>17</v>
      </c>
      <c r="D13411">
        <v>1.5431051</v>
      </c>
      <c r="E13411">
        <v>-0.47970614</v>
      </c>
      <c r="F13411" s="46">
        <v>4</v>
      </c>
      <c r="G13411">
        <v>1.6159490000000001</v>
      </c>
    </row>
    <row r="13412" spans="1:7" x14ac:dyDescent="0.2">
      <c r="A13412">
        <v>2016</v>
      </c>
      <c r="B13412">
        <v>9</v>
      </c>
      <c r="C13412">
        <v>18</v>
      </c>
      <c r="D13412">
        <v>1.5756435</v>
      </c>
      <c r="E13412">
        <v>-0.16869645</v>
      </c>
      <c r="F13412" s="46">
        <v>4</v>
      </c>
      <c r="G13412">
        <v>1.5846486</v>
      </c>
    </row>
    <row r="13413" spans="1:7" x14ac:dyDescent="0.2">
      <c r="A13413">
        <v>2016</v>
      </c>
      <c r="B13413">
        <v>9</v>
      </c>
      <c r="C13413">
        <v>19</v>
      </c>
      <c r="D13413">
        <v>1.6349231</v>
      </c>
      <c r="E13413" s="45">
        <v>-1.92521501E-3</v>
      </c>
      <c r="F13413" s="46">
        <v>4</v>
      </c>
      <c r="G13413">
        <v>1.6349243</v>
      </c>
    </row>
    <row r="13414" spans="1:7" x14ac:dyDescent="0.2">
      <c r="A13414">
        <v>2016</v>
      </c>
      <c r="B13414">
        <v>9</v>
      </c>
      <c r="C13414">
        <v>20</v>
      </c>
      <c r="D13414">
        <v>1.4232100999999999</v>
      </c>
      <c r="E13414">
        <v>0.17091954000000001</v>
      </c>
      <c r="F13414" s="46">
        <v>5</v>
      </c>
      <c r="G13414">
        <v>1.4334366000000001</v>
      </c>
    </row>
    <row r="13415" spans="1:7" x14ac:dyDescent="0.2">
      <c r="A13415">
        <v>2016</v>
      </c>
      <c r="B13415">
        <v>9</v>
      </c>
      <c r="C13415">
        <v>21</v>
      </c>
      <c r="D13415">
        <v>0.99454980999999998</v>
      </c>
      <c r="E13415" s="45">
        <v>8.6968168600000006E-2</v>
      </c>
      <c r="F13415" s="46">
        <v>5</v>
      </c>
      <c r="G13415">
        <v>0.99834502000000003</v>
      </c>
    </row>
    <row r="13416" spans="1:7" x14ac:dyDescent="0.2">
      <c r="A13416">
        <v>2016</v>
      </c>
      <c r="B13416">
        <v>9</v>
      </c>
      <c r="C13416">
        <v>22</v>
      </c>
      <c r="D13416">
        <v>0.91968059999999996</v>
      </c>
      <c r="E13416" s="45">
        <v>3.2877277599999997E-2</v>
      </c>
      <c r="F13416" s="46">
        <v>5</v>
      </c>
      <c r="G13416">
        <v>0.92026806000000005</v>
      </c>
    </row>
    <row r="13417" spans="1:7" x14ac:dyDescent="0.2">
      <c r="A13417">
        <v>2016</v>
      </c>
      <c r="B13417">
        <v>9</v>
      </c>
      <c r="C13417">
        <v>23</v>
      </c>
      <c r="D13417">
        <v>0.89882748999999995</v>
      </c>
      <c r="E13417" s="45">
        <v>8.4856018399999997E-2</v>
      </c>
      <c r="F13417" s="46">
        <v>5</v>
      </c>
      <c r="G13417">
        <v>0.90282415999999999</v>
      </c>
    </row>
    <row r="13418" spans="1:7" x14ac:dyDescent="0.2">
      <c r="A13418">
        <v>2016</v>
      </c>
      <c r="B13418">
        <v>9</v>
      </c>
      <c r="C13418">
        <v>24</v>
      </c>
      <c r="D13418">
        <v>1.0053228000000001</v>
      </c>
      <c r="E13418">
        <v>0.10447355</v>
      </c>
      <c r="F13418" s="46">
        <v>5</v>
      </c>
      <c r="G13418">
        <v>1.0107367</v>
      </c>
    </row>
    <row r="13419" spans="1:7" x14ac:dyDescent="0.2">
      <c r="A13419">
        <v>2016</v>
      </c>
      <c r="B13419">
        <v>9</v>
      </c>
      <c r="C13419">
        <v>25</v>
      </c>
      <c r="D13419">
        <v>1.1720778000000001</v>
      </c>
      <c r="E13419">
        <v>0.28011212000000002</v>
      </c>
      <c r="F13419" s="46">
        <v>5</v>
      </c>
      <c r="G13419">
        <v>1.2050847</v>
      </c>
    </row>
    <row r="13420" spans="1:7" x14ac:dyDescent="0.2">
      <c r="A13420">
        <v>2016</v>
      </c>
      <c r="B13420">
        <v>9</v>
      </c>
      <c r="C13420">
        <v>26</v>
      </c>
      <c r="D13420">
        <v>1.3485487</v>
      </c>
      <c r="E13420">
        <v>0.38464179999999998</v>
      </c>
      <c r="F13420" s="46">
        <v>5</v>
      </c>
      <c r="G13420">
        <v>1.4023311999999999</v>
      </c>
    </row>
    <row r="13421" spans="1:7" x14ac:dyDescent="0.2">
      <c r="A13421">
        <v>2016</v>
      </c>
      <c r="B13421">
        <v>9</v>
      </c>
      <c r="C13421">
        <v>27</v>
      </c>
      <c r="D13421">
        <v>1.2626923000000001</v>
      </c>
      <c r="E13421">
        <v>0.44141126000000003</v>
      </c>
      <c r="F13421" s="46">
        <v>5</v>
      </c>
      <c r="G13421">
        <v>1.3376231999999999</v>
      </c>
    </row>
    <row r="13422" spans="1:7" x14ac:dyDescent="0.2">
      <c r="A13422">
        <v>2016</v>
      </c>
      <c r="B13422">
        <v>9</v>
      </c>
      <c r="C13422">
        <v>28</v>
      </c>
      <c r="D13422">
        <v>1.2289908</v>
      </c>
      <c r="E13422">
        <v>0.57223891999999998</v>
      </c>
      <c r="F13422" s="46">
        <v>5</v>
      </c>
      <c r="G13422">
        <v>1.3556828000000001</v>
      </c>
    </row>
    <row r="13423" spans="1:7" x14ac:dyDescent="0.2">
      <c r="A13423">
        <v>2016</v>
      </c>
      <c r="B13423">
        <v>9</v>
      </c>
      <c r="C13423">
        <v>29</v>
      </c>
      <c r="D13423">
        <v>1.2790717</v>
      </c>
      <c r="E13423">
        <v>0.61185312000000003</v>
      </c>
      <c r="F13423" s="46">
        <v>5</v>
      </c>
      <c r="G13423">
        <v>1.4178816999999999</v>
      </c>
    </row>
    <row r="13424" spans="1:7" x14ac:dyDescent="0.2">
      <c r="A13424">
        <v>2016</v>
      </c>
      <c r="B13424">
        <v>9</v>
      </c>
      <c r="C13424">
        <v>30</v>
      </c>
      <c r="D13424">
        <v>1.3817322000000001</v>
      </c>
      <c r="E13424">
        <v>0.59980595000000003</v>
      </c>
      <c r="F13424" s="46">
        <v>5</v>
      </c>
      <c r="G13424">
        <v>1.5063038</v>
      </c>
    </row>
    <row r="13425" spans="1:7" x14ac:dyDescent="0.2">
      <c r="A13425">
        <v>2016</v>
      </c>
      <c r="B13425">
        <v>10</v>
      </c>
      <c r="C13425">
        <v>1</v>
      </c>
      <c r="D13425">
        <v>1.460102</v>
      </c>
      <c r="E13425">
        <v>0.85482079</v>
      </c>
      <c r="F13425" s="46">
        <v>5</v>
      </c>
      <c r="G13425">
        <v>1.6919268000000001</v>
      </c>
    </row>
    <row r="13426" spans="1:7" x14ac:dyDescent="0.2">
      <c r="A13426">
        <v>2016</v>
      </c>
      <c r="B13426">
        <v>10</v>
      </c>
      <c r="C13426">
        <v>2</v>
      </c>
      <c r="D13426">
        <v>1.492931</v>
      </c>
      <c r="E13426">
        <v>1.112384</v>
      </c>
      <c r="F13426" s="46">
        <v>5</v>
      </c>
      <c r="G13426">
        <v>1.8617843000000001</v>
      </c>
    </row>
    <row r="13427" spans="1:7" x14ac:dyDescent="0.2">
      <c r="A13427">
        <v>2016</v>
      </c>
      <c r="B13427">
        <v>10</v>
      </c>
      <c r="C13427">
        <v>3</v>
      </c>
      <c r="D13427">
        <v>1.512677</v>
      </c>
      <c r="E13427">
        <v>1.0227377</v>
      </c>
      <c r="F13427" s="46">
        <v>5</v>
      </c>
      <c r="G13427">
        <v>1.8259748</v>
      </c>
    </row>
    <row r="13428" spans="1:7" x14ac:dyDescent="0.2">
      <c r="A13428">
        <v>2016</v>
      </c>
      <c r="B13428">
        <v>10</v>
      </c>
      <c r="C13428">
        <v>4</v>
      </c>
      <c r="D13428">
        <v>1.4778051000000001</v>
      </c>
      <c r="E13428">
        <v>0.45974897999999997</v>
      </c>
      <c r="F13428" s="46">
        <v>5</v>
      </c>
      <c r="G13428">
        <v>1.5476681999999999</v>
      </c>
    </row>
    <row r="13429" spans="1:7" x14ac:dyDescent="0.2">
      <c r="A13429">
        <v>2016</v>
      </c>
      <c r="B13429">
        <v>10</v>
      </c>
      <c r="C13429">
        <v>5</v>
      </c>
      <c r="D13429">
        <v>1.4155819000000001</v>
      </c>
      <c r="E13429">
        <v>0.16311545999999999</v>
      </c>
      <c r="F13429" s="46">
        <v>5</v>
      </c>
      <c r="G13429">
        <v>1.4249487000000001</v>
      </c>
    </row>
    <row r="13430" spans="1:7" x14ac:dyDescent="0.2">
      <c r="A13430">
        <v>2016</v>
      </c>
      <c r="B13430">
        <v>10</v>
      </c>
      <c r="C13430">
        <v>6</v>
      </c>
      <c r="D13430">
        <v>1.2819731000000001</v>
      </c>
      <c r="E13430">
        <v>0.15778559</v>
      </c>
      <c r="F13430" s="46">
        <v>5</v>
      </c>
      <c r="G13430">
        <v>1.2916468000000001</v>
      </c>
    </row>
    <row r="13431" spans="1:7" x14ac:dyDescent="0.2">
      <c r="A13431">
        <v>2016</v>
      </c>
      <c r="B13431">
        <v>10</v>
      </c>
      <c r="C13431">
        <v>7</v>
      </c>
      <c r="D13431">
        <v>0.90532314999999997</v>
      </c>
      <c r="E13431" s="45">
        <v>-7.0263460299999997E-2</v>
      </c>
      <c r="F13431" s="46">
        <v>4</v>
      </c>
      <c r="G13431">
        <v>0.90804565000000004</v>
      </c>
    </row>
    <row r="13432" spans="1:7" x14ac:dyDescent="0.2">
      <c r="A13432">
        <v>2016</v>
      </c>
      <c r="B13432">
        <v>10</v>
      </c>
      <c r="C13432">
        <v>8</v>
      </c>
      <c r="D13432">
        <v>0.51257819000000004</v>
      </c>
      <c r="E13432">
        <v>0.21240321000000001</v>
      </c>
      <c r="F13432" s="46">
        <v>5</v>
      </c>
      <c r="G13432">
        <v>0.55484365999999996</v>
      </c>
    </row>
    <row r="13433" spans="1:7" x14ac:dyDescent="0.2">
      <c r="A13433">
        <v>2016</v>
      </c>
      <c r="B13433">
        <v>10</v>
      </c>
      <c r="C13433">
        <v>9</v>
      </c>
      <c r="D13433">
        <v>0.39435491</v>
      </c>
      <c r="E13433">
        <v>0.28652501000000002</v>
      </c>
      <c r="F13433" s="46">
        <v>5</v>
      </c>
      <c r="G13433">
        <v>0.48745497999999998</v>
      </c>
    </row>
    <row r="13434" spans="1:7" x14ac:dyDescent="0.2">
      <c r="A13434">
        <v>2016</v>
      </c>
      <c r="B13434">
        <v>10</v>
      </c>
      <c r="C13434">
        <v>10</v>
      </c>
      <c r="D13434">
        <v>0.28488180000000002</v>
      </c>
      <c r="E13434">
        <v>0.54412424999999998</v>
      </c>
      <c r="F13434" s="46">
        <v>6</v>
      </c>
      <c r="G13434">
        <v>0.61418956999999996</v>
      </c>
    </row>
    <row r="13435" spans="1:7" x14ac:dyDescent="0.2">
      <c r="A13435">
        <v>2016</v>
      </c>
      <c r="B13435">
        <v>10</v>
      </c>
      <c r="C13435">
        <v>11</v>
      </c>
      <c r="D13435">
        <v>0.43389598000000001</v>
      </c>
      <c r="E13435">
        <v>0.63186920000000002</v>
      </c>
      <c r="F13435" s="46">
        <v>6</v>
      </c>
      <c r="G13435">
        <v>0.76650143000000004</v>
      </c>
    </row>
    <row r="13436" spans="1:7" x14ac:dyDescent="0.2">
      <c r="A13436">
        <v>2016</v>
      </c>
      <c r="B13436">
        <v>10</v>
      </c>
      <c r="C13436">
        <v>12</v>
      </c>
      <c r="D13436">
        <v>0.51934826000000001</v>
      </c>
      <c r="E13436">
        <v>0.58556889999999995</v>
      </c>
      <c r="F13436" s="46">
        <v>6</v>
      </c>
      <c r="G13436">
        <v>0.78269637000000003</v>
      </c>
    </row>
    <row r="13437" spans="1:7" x14ac:dyDescent="0.2">
      <c r="A13437">
        <v>2016</v>
      </c>
      <c r="B13437">
        <v>10</v>
      </c>
      <c r="C13437">
        <v>13</v>
      </c>
      <c r="D13437">
        <v>0.71426540999999999</v>
      </c>
      <c r="E13437">
        <v>0.68008822000000002</v>
      </c>
      <c r="F13437" s="46">
        <v>5</v>
      </c>
      <c r="G13437">
        <v>0.98625302000000004</v>
      </c>
    </row>
    <row r="13438" spans="1:7" x14ac:dyDescent="0.2">
      <c r="A13438">
        <v>2016</v>
      </c>
      <c r="B13438">
        <v>10</v>
      </c>
      <c r="C13438">
        <v>14</v>
      </c>
      <c r="D13438">
        <v>0.51793062999999995</v>
      </c>
      <c r="E13438">
        <v>0.69316679000000003</v>
      </c>
      <c r="F13438" s="46">
        <v>6</v>
      </c>
      <c r="G13438">
        <v>0.86529319999999998</v>
      </c>
    </row>
    <row r="13439" spans="1:7" x14ac:dyDescent="0.2">
      <c r="A13439">
        <v>2016</v>
      </c>
      <c r="B13439">
        <v>10</v>
      </c>
      <c r="C13439">
        <v>15</v>
      </c>
      <c r="D13439">
        <v>0.44916344000000002</v>
      </c>
      <c r="E13439">
        <v>0.60249251000000004</v>
      </c>
      <c r="F13439" s="46">
        <v>6</v>
      </c>
      <c r="G13439">
        <v>0.75149518000000004</v>
      </c>
    </row>
    <row r="13440" spans="1:7" x14ac:dyDescent="0.2">
      <c r="A13440">
        <v>2016</v>
      </c>
      <c r="B13440">
        <v>10</v>
      </c>
      <c r="C13440">
        <v>16</v>
      </c>
      <c r="D13440">
        <v>0.19502173</v>
      </c>
      <c r="E13440">
        <v>0.51326727999999999</v>
      </c>
      <c r="F13440" s="46">
        <v>6</v>
      </c>
      <c r="G13440">
        <v>0.54906898999999998</v>
      </c>
    </row>
    <row r="13441" spans="1:7" x14ac:dyDescent="0.2">
      <c r="A13441">
        <v>2016</v>
      </c>
      <c r="B13441">
        <v>10</v>
      </c>
      <c r="C13441">
        <v>17</v>
      </c>
      <c r="D13441" s="45">
        <v>5.6588806200000001E-2</v>
      </c>
      <c r="E13441">
        <v>0.49676946</v>
      </c>
      <c r="F13441" s="46">
        <v>6</v>
      </c>
      <c r="G13441">
        <v>0.49998218</v>
      </c>
    </row>
    <row r="13442" spans="1:7" x14ac:dyDescent="0.2">
      <c r="A13442">
        <v>2016</v>
      </c>
      <c r="B13442">
        <v>10</v>
      </c>
      <c r="C13442">
        <v>18</v>
      </c>
      <c r="D13442" s="45">
        <v>7.4158869700000005E-2</v>
      </c>
      <c r="E13442">
        <v>0.45750949000000002</v>
      </c>
      <c r="F13442" s="46">
        <v>6</v>
      </c>
      <c r="G13442">
        <v>0.46348083000000001</v>
      </c>
    </row>
    <row r="13443" spans="1:7" x14ac:dyDescent="0.2">
      <c r="A13443">
        <v>2016</v>
      </c>
      <c r="B13443">
        <v>10</v>
      </c>
      <c r="C13443">
        <v>19</v>
      </c>
      <c r="D13443">
        <v>0.11881735</v>
      </c>
      <c r="E13443">
        <v>0.27967066000000002</v>
      </c>
      <c r="F13443" s="46">
        <v>6</v>
      </c>
      <c r="G13443">
        <v>0.30386384999999999</v>
      </c>
    </row>
    <row r="13444" spans="1:7" x14ac:dyDescent="0.2">
      <c r="A13444">
        <v>2016</v>
      </c>
      <c r="B13444">
        <v>10</v>
      </c>
      <c r="C13444">
        <v>20</v>
      </c>
      <c r="D13444" s="45">
        <v>1.1747092000000001E-2</v>
      </c>
      <c r="E13444" s="45">
        <v>-7.6444022400000006E-2</v>
      </c>
      <c r="F13444" s="46">
        <v>3</v>
      </c>
      <c r="G13444" s="45">
        <v>7.7341340499999994E-2</v>
      </c>
    </row>
    <row r="13445" spans="1:7" x14ac:dyDescent="0.2">
      <c r="A13445">
        <v>2016</v>
      </c>
      <c r="B13445">
        <v>10</v>
      </c>
      <c r="C13445">
        <v>21</v>
      </c>
      <c r="D13445">
        <v>-0.14115406999999999</v>
      </c>
      <c r="E13445">
        <v>-0.23201918999999999</v>
      </c>
      <c r="F13445" s="46">
        <v>2</v>
      </c>
      <c r="G13445">
        <v>0.27158307999999998</v>
      </c>
    </row>
    <row r="13446" spans="1:7" x14ac:dyDescent="0.2">
      <c r="A13446">
        <v>2016</v>
      </c>
      <c r="B13446">
        <v>10</v>
      </c>
      <c r="C13446">
        <v>22</v>
      </c>
      <c r="D13446" s="45">
        <v>-4.5090679100000003E-2</v>
      </c>
      <c r="E13446">
        <v>-0.16550881000000001</v>
      </c>
      <c r="F13446" s="46">
        <v>2</v>
      </c>
      <c r="G13446">
        <v>0.17154106</v>
      </c>
    </row>
    <row r="13447" spans="1:7" x14ac:dyDescent="0.2">
      <c r="A13447">
        <v>2016</v>
      </c>
      <c r="B13447">
        <v>10</v>
      </c>
      <c r="C13447">
        <v>23</v>
      </c>
      <c r="D13447">
        <v>-0.10863138999999999</v>
      </c>
      <c r="E13447">
        <v>-0.15574482000000001</v>
      </c>
      <c r="F13447" s="46">
        <v>2</v>
      </c>
      <c r="G13447">
        <v>0.18988742</v>
      </c>
    </row>
    <row r="13448" spans="1:7" x14ac:dyDescent="0.2">
      <c r="A13448">
        <v>2016</v>
      </c>
      <c r="B13448">
        <v>10</v>
      </c>
      <c r="C13448">
        <v>24</v>
      </c>
      <c r="D13448" s="45">
        <v>-4.8576690300000003E-2</v>
      </c>
      <c r="E13448">
        <v>0.11741361</v>
      </c>
      <c r="F13448" s="46">
        <v>7</v>
      </c>
      <c r="G13448">
        <v>0.12706554</v>
      </c>
    </row>
    <row r="13449" spans="1:7" x14ac:dyDescent="0.2">
      <c r="A13449">
        <v>2016</v>
      </c>
      <c r="B13449">
        <v>10</v>
      </c>
      <c r="C13449">
        <v>25</v>
      </c>
      <c r="D13449" s="45">
        <v>-8.9242570100000002E-2</v>
      </c>
      <c r="E13449">
        <v>0.16962685</v>
      </c>
      <c r="F13449" s="46">
        <v>7</v>
      </c>
      <c r="G13449">
        <v>0.19167029999999999</v>
      </c>
    </row>
    <row r="13450" spans="1:7" x14ac:dyDescent="0.2">
      <c r="A13450">
        <v>2016</v>
      </c>
      <c r="B13450">
        <v>10</v>
      </c>
      <c r="C13450">
        <v>26</v>
      </c>
      <c r="D13450">
        <v>-0.21058235</v>
      </c>
      <c r="E13450">
        <v>0.33272870999999998</v>
      </c>
      <c r="F13450" s="46">
        <v>7</v>
      </c>
      <c r="G13450">
        <v>0.39376810000000001</v>
      </c>
    </row>
    <row r="13451" spans="1:7" x14ac:dyDescent="0.2">
      <c r="A13451">
        <v>2016</v>
      </c>
      <c r="B13451">
        <v>10</v>
      </c>
      <c r="C13451">
        <v>27</v>
      </c>
      <c r="D13451">
        <v>-0.28107598</v>
      </c>
      <c r="E13451">
        <v>0.79995947999999995</v>
      </c>
      <c r="F13451" s="46">
        <v>7</v>
      </c>
      <c r="G13451">
        <v>0.84790266000000003</v>
      </c>
    </row>
    <row r="13452" spans="1:7" x14ac:dyDescent="0.2">
      <c r="A13452">
        <v>2016</v>
      </c>
      <c r="B13452">
        <v>10</v>
      </c>
      <c r="C13452">
        <v>28</v>
      </c>
      <c r="D13452">
        <v>-0.2161814</v>
      </c>
      <c r="E13452">
        <v>0.80190194000000004</v>
      </c>
      <c r="F13452" s="46">
        <v>7</v>
      </c>
      <c r="G13452">
        <v>0.83053063999999999</v>
      </c>
    </row>
    <row r="13453" spans="1:7" x14ac:dyDescent="0.2">
      <c r="A13453">
        <v>2016</v>
      </c>
      <c r="B13453">
        <v>10</v>
      </c>
      <c r="C13453">
        <v>29</v>
      </c>
      <c r="D13453" s="45">
        <v>4.9293846800000001E-3</v>
      </c>
      <c r="E13453">
        <v>0.62891746000000004</v>
      </c>
      <c r="F13453" s="46">
        <v>6</v>
      </c>
      <c r="G13453">
        <v>0.62893677000000003</v>
      </c>
    </row>
    <row r="13454" spans="1:7" x14ac:dyDescent="0.2">
      <c r="A13454">
        <v>2016</v>
      </c>
      <c r="B13454">
        <v>10</v>
      </c>
      <c r="C13454">
        <v>30</v>
      </c>
      <c r="D13454" s="45">
        <v>-6.53642267E-2</v>
      </c>
      <c r="E13454">
        <v>0.51454489999999997</v>
      </c>
      <c r="F13454" s="46">
        <v>7</v>
      </c>
      <c r="G13454">
        <v>0.51868004000000001</v>
      </c>
    </row>
    <row r="13455" spans="1:7" x14ac:dyDescent="0.2">
      <c r="A13455">
        <v>2016</v>
      </c>
      <c r="B13455">
        <v>10</v>
      </c>
      <c r="C13455">
        <v>31</v>
      </c>
      <c r="D13455">
        <v>0.26880484999999998</v>
      </c>
      <c r="E13455">
        <v>0.46358874</v>
      </c>
      <c r="F13455" s="46">
        <v>6</v>
      </c>
      <c r="G13455">
        <v>0.53588301000000005</v>
      </c>
    </row>
    <row r="13456" spans="1:7" x14ac:dyDescent="0.2">
      <c r="A13456">
        <v>2016</v>
      </c>
      <c r="B13456">
        <v>11</v>
      </c>
      <c r="C13456">
        <v>1</v>
      </c>
      <c r="D13456">
        <v>0.65636152000000003</v>
      </c>
      <c r="E13456">
        <v>0.22073184000000001</v>
      </c>
      <c r="F13456" s="46">
        <v>5</v>
      </c>
      <c r="G13456">
        <v>0.69248319000000003</v>
      </c>
    </row>
    <row r="13457" spans="1:7" x14ac:dyDescent="0.2">
      <c r="A13457">
        <v>2016</v>
      </c>
      <c r="B13457">
        <v>11</v>
      </c>
      <c r="C13457">
        <v>2</v>
      </c>
      <c r="D13457">
        <v>0.82251918000000002</v>
      </c>
      <c r="E13457">
        <v>0.18756881</v>
      </c>
      <c r="F13457" s="46">
        <v>5</v>
      </c>
      <c r="G13457">
        <v>0.84363489999999997</v>
      </c>
    </row>
    <row r="13458" spans="1:7" x14ac:dyDescent="0.2">
      <c r="A13458">
        <v>2016</v>
      </c>
      <c r="B13458">
        <v>11</v>
      </c>
      <c r="C13458">
        <v>3</v>
      </c>
      <c r="D13458">
        <v>0.87250656000000004</v>
      </c>
      <c r="E13458">
        <v>0.25971186000000002</v>
      </c>
      <c r="F13458" s="46">
        <v>5</v>
      </c>
      <c r="G13458">
        <v>0.91033947000000004</v>
      </c>
    </row>
    <row r="13459" spans="1:7" x14ac:dyDescent="0.2">
      <c r="A13459">
        <v>2016</v>
      </c>
      <c r="B13459">
        <v>11</v>
      </c>
      <c r="C13459">
        <v>4</v>
      </c>
      <c r="D13459">
        <v>1.201991</v>
      </c>
      <c r="E13459">
        <v>0.34002306999999998</v>
      </c>
      <c r="F13459" s="46">
        <v>5</v>
      </c>
      <c r="G13459">
        <v>1.2491589000000001</v>
      </c>
    </row>
    <row r="13460" spans="1:7" x14ac:dyDescent="0.2">
      <c r="A13460">
        <v>2016</v>
      </c>
      <c r="B13460">
        <v>11</v>
      </c>
      <c r="C13460">
        <v>5</v>
      </c>
      <c r="D13460">
        <v>1.3156573</v>
      </c>
      <c r="E13460">
        <v>0.54874467999999998</v>
      </c>
      <c r="F13460" s="46">
        <v>5</v>
      </c>
      <c r="G13460">
        <v>1.4255085999999999</v>
      </c>
    </row>
    <row r="13461" spans="1:7" x14ac:dyDescent="0.2">
      <c r="A13461">
        <v>2016</v>
      </c>
      <c r="B13461">
        <v>11</v>
      </c>
      <c r="C13461">
        <v>6</v>
      </c>
      <c r="D13461">
        <v>0.96105437999999999</v>
      </c>
      <c r="E13461">
        <v>1.0642639</v>
      </c>
      <c r="F13461" s="46">
        <v>6</v>
      </c>
      <c r="G13461">
        <v>1.4339746</v>
      </c>
    </row>
    <row r="13462" spans="1:7" x14ac:dyDescent="0.2">
      <c r="A13462">
        <v>2016</v>
      </c>
      <c r="B13462">
        <v>11</v>
      </c>
      <c r="C13462">
        <v>7</v>
      </c>
      <c r="D13462">
        <v>0.3037338</v>
      </c>
      <c r="E13462">
        <v>1.5865225999999999</v>
      </c>
      <c r="F13462" s="46">
        <v>6</v>
      </c>
      <c r="G13462">
        <v>1.6153352000000001</v>
      </c>
    </row>
    <row r="13463" spans="1:7" x14ac:dyDescent="0.2">
      <c r="A13463">
        <v>2016</v>
      </c>
      <c r="B13463">
        <v>11</v>
      </c>
      <c r="C13463">
        <v>8</v>
      </c>
      <c r="D13463" s="45">
        <v>-9.1275080999999994E-2</v>
      </c>
      <c r="E13463">
        <v>2.0141909</v>
      </c>
      <c r="F13463" s="46">
        <v>7</v>
      </c>
      <c r="G13463">
        <v>2.0162580000000001</v>
      </c>
    </row>
    <row r="13464" spans="1:7" x14ac:dyDescent="0.2">
      <c r="A13464">
        <v>2016</v>
      </c>
      <c r="B13464">
        <v>11</v>
      </c>
      <c r="C13464">
        <v>9</v>
      </c>
      <c r="D13464">
        <v>-0.48887726999999997</v>
      </c>
      <c r="E13464">
        <v>2.0952275</v>
      </c>
      <c r="F13464" s="46">
        <v>7</v>
      </c>
      <c r="G13464">
        <v>2.1515062</v>
      </c>
    </row>
    <row r="13465" spans="1:7" x14ac:dyDescent="0.2">
      <c r="A13465">
        <v>2016</v>
      </c>
      <c r="B13465">
        <v>11</v>
      </c>
      <c r="C13465">
        <v>10</v>
      </c>
      <c r="D13465">
        <v>-0.94760065999999998</v>
      </c>
      <c r="E13465">
        <v>2.0990365</v>
      </c>
      <c r="F13465" s="46">
        <v>7</v>
      </c>
      <c r="G13465">
        <v>2.3030200000000001</v>
      </c>
    </row>
    <row r="13466" spans="1:7" x14ac:dyDescent="0.2">
      <c r="A13466">
        <v>2016</v>
      </c>
      <c r="B13466">
        <v>11</v>
      </c>
      <c r="C13466">
        <v>11</v>
      </c>
      <c r="D13466">
        <v>-1.5036204</v>
      </c>
      <c r="E13466">
        <v>1.8432568</v>
      </c>
      <c r="F13466" s="46">
        <v>7</v>
      </c>
      <c r="G13466">
        <v>2.3787539</v>
      </c>
    </row>
    <row r="13467" spans="1:7" x14ac:dyDescent="0.2">
      <c r="A13467">
        <v>2016</v>
      </c>
      <c r="B13467">
        <v>11</v>
      </c>
      <c r="C13467">
        <v>12</v>
      </c>
      <c r="D13467">
        <v>-2.0144183999999998</v>
      </c>
      <c r="E13467">
        <v>1.4175788</v>
      </c>
      <c r="F13467" s="46">
        <v>8</v>
      </c>
      <c r="G13467">
        <v>2.4632114999999999</v>
      </c>
    </row>
    <row r="13468" spans="1:7" x14ac:dyDescent="0.2">
      <c r="A13468">
        <v>2016</v>
      </c>
      <c r="B13468">
        <v>11</v>
      </c>
      <c r="C13468">
        <v>13</v>
      </c>
      <c r="D13468">
        <v>-2.0739999</v>
      </c>
      <c r="E13468">
        <v>1.0314405</v>
      </c>
      <c r="F13468" s="46">
        <v>8</v>
      </c>
      <c r="G13468">
        <v>2.3163214000000001</v>
      </c>
    </row>
    <row r="13469" spans="1:7" x14ac:dyDescent="0.2">
      <c r="A13469">
        <v>2016</v>
      </c>
      <c r="B13469">
        <v>11</v>
      </c>
      <c r="C13469">
        <v>14</v>
      </c>
      <c r="D13469">
        <v>-1.9609029</v>
      </c>
      <c r="E13469">
        <v>0.54412872000000001</v>
      </c>
      <c r="F13469" s="46">
        <v>8</v>
      </c>
      <c r="G13469">
        <v>2.0349979</v>
      </c>
    </row>
    <row r="13470" spans="1:7" x14ac:dyDescent="0.2">
      <c r="A13470">
        <v>2016</v>
      </c>
      <c r="B13470">
        <v>11</v>
      </c>
      <c r="C13470">
        <v>15</v>
      </c>
      <c r="D13470">
        <v>-1.6566809</v>
      </c>
      <c r="E13470">
        <v>0.28606048000000001</v>
      </c>
      <c r="F13470" s="46">
        <v>8</v>
      </c>
      <c r="G13470">
        <v>1.6811967000000001</v>
      </c>
    </row>
    <row r="13471" spans="1:7" x14ac:dyDescent="0.2">
      <c r="A13471">
        <v>2016</v>
      </c>
      <c r="B13471">
        <v>11</v>
      </c>
      <c r="C13471">
        <v>16</v>
      </c>
      <c r="D13471">
        <v>-1.613632</v>
      </c>
      <c r="E13471" s="45">
        <v>-6.3629718500000003E-3</v>
      </c>
      <c r="F13471" s="46">
        <v>1</v>
      </c>
      <c r="G13471">
        <v>1.6136444999999999</v>
      </c>
    </row>
    <row r="13472" spans="1:7" x14ac:dyDescent="0.2">
      <c r="A13472">
        <v>2016</v>
      </c>
      <c r="B13472">
        <v>11</v>
      </c>
      <c r="C13472">
        <v>17</v>
      </c>
      <c r="D13472">
        <v>-1.6164714</v>
      </c>
      <c r="E13472">
        <v>-0.33364769999999999</v>
      </c>
      <c r="F13472" s="46">
        <v>1</v>
      </c>
      <c r="G13472">
        <v>1.6505456000000001</v>
      </c>
    </row>
    <row r="13473" spans="1:7" x14ac:dyDescent="0.2">
      <c r="A13473">
        <v>2016</v>
      </c>
      <c r="B13473">
        <v>11</v>
      </c>
      <c r="C13473">
        <v>18</v>
      </c>
      <c r="D13473">
        <v>-1.526024</v>
      </c>
      <c r="E13473">
        <v>-0.83217525000000003</v>
      </c>
      <c r="F13473" s="46">
        <v>1</v>
      </c>
      <c r="G13473">
        <v>1.7381785999999999</v>
      </c>
    </row>
    <row r="13474" spans="1:7" x14ac:dyDescent="0.2">
      <c r="A13474">
        <v>2016</v>
      </c>
      <c r="B13474">
        <v>11</v>
      </c>
      <c r="C13474">
        <v>19</v>
      </c>
      <c r="D13474">
        <v>-1.0692680000000001</v>
      </c>
      <c r="E13474">
        <v>-1.1625258999999999</v>
      </c>
      <c r="F13474" s="46">
        <v>2</v>
      </c>
      <c r="G13474">
        <v>1.5794938000000001</v>
      </c>
    </row>
    <row r="13475" spans="1:7" x14ac:dyDescent="0.2">
      <c r="A13475">
        <v>2016</v>
      </c>
      <c r="B13475">
        <v>11</v>
      </c>
      <c r="C13475">
        <v>20</v>
      </c>
      <c r="D13475">
        <v>-0.78832144000000004</v>
      </c>
      <c r="E13475">
        <v>-1.327947</v>
      </c>
      <c r="F13475" s="46">
        <v>2</v>
      </c>
      <c r="G13475">
        <v>1.5443102</v>
      </c>
    </row>
    <row r="13476" spans="1:7" x14ac:dyDescent="0.2">
      <c r="A13476">
        <v>2016</v>
      </c>
      <c r="B13476">
        <v>11</v>
      </c>
      <c r="C13476">
        <v>21</v>
      </c>
      <c r="D13476">
        <v>-0.37119015999999999</v>
      </c>
      <c r="E13476">
        <v>-1.2901959000000001</v>
      </c>
      <c r="F13476" s="46">
        <v>2</v>
      </c>
      <c r="G13476">
        <v>1.3425304</v>
      </c>
    </row>
    <row r="13477" spans="1:7" x14ac:dyDescent="0.2">
      <c r="A13477">
        <v>2016</v>
      </c>
      <c r="B13477">
        <v>11</v>
      </c>
      <c r="C13477">
        <v>22</v>
      </c>
      <c r="D13477" s="45">
        <v>-5.3834840699999997E-2</v>
      </c>
      <c r="E13477">
        <v>-1.1331097000000001</v>
      </c>
      <c r="F13477" s="46">
        <v>2</v>
      </c>
      <c r="G13477">
        <v>1.1343878999999999</v>
      </c>
    </row>
    <row r="13478" spans="1:7" x14ac:dyDescent="0.2">
      <c r="A13478">
        <v>2016</v>
      </c>
      <c r="B13478">
        <v>11</v>
      </c>
      <c r="C13478">
        <v>23</v>
      </c>
      <c r="D13478">
        <v>0.14499809</v>
      </c>
      <c r="E13478">
        <v>-0.95215159999999999</v>
      </c>
      <c r="F13478" s="46">
        <v>3</v>
      </c>
      <c r="G13478">
        <v>0.96312880999999995</v>
      </c>
    </row>
    <row r="13479" spans="1:7" x14ac:dyDescent="0.2">
      <c r="A13479">
        <v>2016</v>
      </c>
      <c r="B13479">
        <v>11</v>
      </c>
      <c r="C13479">
        <v>24</v>
      </c>
      <c r="D13479">
        <v>0.16495214</v>
      </c>
      <c r="E13479">
        <v>-0.77934210999999998</v>
      </c>
      <c r="F13479" s="46">
        <v>3</v>
      </c>
      <c r="G13479">
        <v>0.79660737999999998</v>
      </c>
    </row>
    <row r="13480" spans="1:7" x14ac:dyDescent="0.2">
      <c r="A13480">
        <v>2016</v>
      </c>
      <c r="B13480">
        <v>11</v>
      </c>
      <c r="C13480">
        <v>25</v>
      </c>
      <c r="D13480">
        <v>0.38215828000000002</v>
      </c>
      <c r="E13480">
        <v>-0.99828362000000004</v>
      </c>
      <c r="F13480" s="46">
        <v>3</v>
      </c>
      <c r="G13480">
        <v>1.0689317</v>
      </c>
    </row>
    <row r="13481" spans="1:7" x14ac:dyDescent="0.2">
      <c r="A13481">
        <v>2016</v>
      </c>
      <c r="B13481">
        <v>11</v>
      </c>
      <c r="C13481">
        <v>26</v>
      </c>
      <c r="D13481">
        <v>0.45394101999999997</v>
      </c>
      <c r="E13481">
        <v>-1.1408331</v>
      </c>
      <c r="F13481" s="46">
        <v>3</v>
      </c>
      <c r="G13481">
        <v>1.2278283999999999</v>
      </c>
    </row>
    <row r="13482" spans="1:7" x14ac:dyDescent="0.2">
      <c r="A13482">
        <v>2016</v>
      </c>
      <c r="B13482">
        <v>11</v>
      </c>
      <c r="C13482">
        <v>27</v>
      </c>
      <c r="D13482">
        <v>0.49320283999999998</v>
      </c>
      <c r="E13482">
        <v>-0.92953633999999996</v>
      </c>
      <c r="F13482" s="46">
        <v>3</v>
      </c>
      <c r="G13482">
        <v>1.0522769999999999</v>
      </c>
    </row>
    <row r="13483" spans="1:7" x14ac:dyDescent="0.2">
      <c r="A13483">
        <v>2016</v>
      </c>
      <c r="B13483">
        <v>11</v>
      </c>
      <c r="C13483">
        <v>28</v>
      </c>
      <c r="D13483">
        <v>0.41201541000000003</v>
      </c>
      <c r="E13483">
        <v>-0.51315628999999996</v>
      </c>
      <c r="F13483" s="46">
        <v>3</v>
      </c>
      <c r="G13483">
        <v>0.65809280000000003</v>
      </c>
    </row>
    <row r="13484" spans="1:7" x14ac:dyDescent="0.2">
      <c r="A13484">
        <v>2016</v>
      </c>
      <c r="B13484">
        <v>11</v>
      </c>
      <c r="C13484">
        <v>29</v>
      </c>
      <c r="D13484" s="45">
        <v>6.9653451399999997E-2</v>
      </c>
      <c r="E13484">
        <v>-0.1173879</v>
      </c>
      <c r="F13484" s="46">
        <v>3</v>
      </c>
      <c r="G13484">
        <v>0.13649733</v>
      </c>
    </row>
    <row r="13485" spans="1:7" x14ac:dyDescent="0.2">
      <c r="A13485">
        <v>2016</v>
      </c>
      <c r="B13485">
        <v>11</v>
      </c>
      <c r="C13485">
        <v>30</v>
      </c>
      <c r="D13485">
        <v>-0.15313725</v>
      </c>
      <c r="E13485" s="45">
        <v>-2.4528110400000001E-2</v>
      </c>
      <c r="F13485" s="46">
        <v>1</v>
      </c>
      <c r="G13485">
        <v>0.15508915000000001</v>
      </c>
    </row>
    <row r="13486" spans="1:7" x14ac:dyDescent="0.2">
      <c r="A13486">
        <v>2016</v>
      </c>
      <c r="B13486">
        <v>12</v>
      </c>
      <c r="C13486">
        <v>1</v>
      </c>
      <c r="D13486">
        <v>-0.38221282000000001</v>
      </c>
      <c r="E13486">
        <v>0.15256238999999999</v>
      </c>
      <c r="F13486" s="46">
        <v>8</v>
      </c>
      <c r="G13486">
        <v>0.41153603999999999</v>
      </c>
    </row>
    <row r="13487" spans="1:7" x14ac:dyDescent="0.2">
      <c r="A13487">
        <v>2016</v>
      </c>
      <c r="B13487">
        <v>12</v>
      </c>
      <c r="C13487">
        <v>2</v>
      </c>
      <c r="D13487">
        <v>-0.54840434000000005</v>
      </c>
      <c r="E13487" s="45">
        <v>-5.4388903099999997E-2</v>
      </c>
      <c r="F13487" s="46">
        <v>1</v>
      </c>
      <c r="G13487">
        <v>0.55109476999999996</v>
      </c>
    </row>
    <row r="13488" spans="1:7" x14ac:dyDescent="0.2">
      <c r="A13488">
        <v>2016</v>
      </c>
      <c r="B13488">
        <v>12</v>
      </c>
      <c r="C13488">
        <v>3</v>
      </c>
      <c r="D13488">
        <v>-0.42228895</v>
      </c>
      <c r="E13488">
        <v>-0.20655534</v>
      </c>
      <c r="F13488" s="46">
        <v>1</v>
      </c>
      <c r="G13488">
        <v>0.47009899999999999</v>
      </c>
    </row>
    <row r="13489" spans="1:7" x14ac:dyDescent="0.2">
      <c r="A13489">
        <v>2016</v>
      </c>
      <c r="B13489">
        <v>12</v>
      </c>
      <c r="C13489">
        <v>4</v>
      </c>
      <c r="D13489">
        <v>-0.31670636000000002</v>
      </c>
      <c r="E13489">
        <v>-0.18440271999999999</v>
      </c>
      <c r="F13489" s="46">
        <v>1</v>
      </c>
      <c r="G13489">
        <v>0.36647958000000003</v>
      </c>
    </row>
    <row r="13490" spans="1:7" x14ac:dyDescent="0.2">
      <c r="A13490">
        <v>2016</v>
      </c>
      <c r="B13490">
        <v>12</v>
      </c>
      <c r="C13490">
        <v>5</v>
      </c>
      <c r="D13490">
        <v>-0.16286585000000001</v>
      </c>
      <c r="E13490">
        <v>-0.18430458999999999</v>
      </c>
      <c r="F13490" s="46">
        <v>2</v>
      </c>
      <c r="G13490">
        <v>0.24595420000000001</v>
      </c>
    </row>
    <row r="13491" spans="1:7" x14ac:dyDescent="0.2">
      <c r="A13491">
        <v>2016</v>
      </c>
      <c r="B13491">
        <v>12</v>
      </c>
      <c r="C13491">
        <v>6</v>
      </c>
      <c r="D13491">
        <v>-0.22762519000000001</v>
      </c>
      <c r="E13491">
        <v>-0.43337136999999998</v>
      </c>
      <c r="F13491" s="46">
        <v>2</v>
      </c>
      <c r="G13491">
        <v>0.48951399000000001</v>
      </c>
    </row>
    <row r="13492" spans="1:7" x14ac:dyDescent="0.2">
      <c r="A13492">
        <v>2016</v>
      </c>
      <c r="B13492">
        <v>12</v>
      </c>
      <c r="C13492">
        <v>7</v>
      </c>
      <c r="D13492">
        <v>-0.15998638000000001</v>
      </c>
      <c r="E13492">
        <v>-0.54713069999999997</v>
      </c>
      <c r="F13492" s="46">
        <v>2</v>
      </c>
      <c r="G13492">
        <v>0.57004178000000005</v>
      </c>
    </row>
    <row r="13493" spans="1:7" x14ac:dyDescent="0.2">
      <c r="A13493">
        <v>2016</v>
      </c>
      <c r="B13493">
        <v>12</v>
      </c>
      <c r="C13493">
        <v>8</v>
      </c>
      <c r="D13493">
        <v>0.27822789999999997</v>
      </c>
      <c r="E13493">
        <v>-0.66050571000000002</v>
      </c>
      <c r="F13493" s="46">
        <v>3</v>
      </c>
      <c r="G13493">
        <v>0.71671373000000005</v>
      </c>
    </row>
    <row r="13494" spans="1:7" x14ac:dyDescent="0.2">
      <c r="A13494">
        <v>2016</v>
      </c>
      <c r="B13494">
        <v>12</v>
      </c>
      <c r="C13494">
        <v>9</v>
      </c>
      <c r="D13494">
        <v>0.64834946000000004</v>
      </c>
      <c r="E13494">
        <v>-0.51429296000000002</v>
      </c>
      <c r="F13494" s="46">
        <v>4</v>
      </c>
      <c r="G13494">
        <v>0.82755922999999998</v>
      </c>
    </row>
    <row r="13495" spans="1:7" x14ac:dyDescent="0.2">
      <c r="A13495">
        <v>2016</v>
      </c>
      <c r="B13495">
        <v>12</v>
      </c>
      <c r="C13495">
        <v>10</v>
      </c>
      <c r="D13495">
        <v>0.89681761999999998</v>
      </c>
      <c r="E13495">
        <v>-0.30992599999999998</v>
      </c>
      <c r="F13495" s="46">
        <v>4</v>
      </c>
      <c r="G13495">
        <v>0.94886035000000002</v>
      </c>
    </row>
    <row r="13496" spans="1:7" x14ac:dyDescent="0.2">
      <c r="A13496">
        <v>2016</v>
      </c>
      <c r="B13496">
        <v>12</v>
      </c>
      <c r="C13496">
        <v>11</v>
      </c>
      <c r="D13496">
        <v>0.53047960999999999</v>
      </c>
      <c r="E13496" s="45">
        <v>-8.8368572300000003E-2</v>
      </c>
      <c r="F13496" s="46">
        <v>4</v>
      </c>
      <c r="G13496">
        <v>0.53778957999999999</v>
      </c>
    </row>
    <row r="13497" spans="1:7" x14ac:dyDescent="0.2">
      <c r="A13497">
        <v>2016</v>
      </c>
      <c r="B13497">
        <v>12</v>
      </c>
      <c r="C13497">
        <v>12</v>
      </c>
      <c r="D13497">
        <v>0.3000294</v>
      </c>
      <c r="E13497">
        <v>0.20881764999999999</v>
      </c>
      <c r="F13497" s="46">
        <v>5</v>
      </c>
      <c r="G13497">
        <v>0.36554405000000001</v>
      </c>
    </row>
    <row r="13498" spans="1:7" x14ac:dyDescent="0.2">
      <c r="A13498">
        <v>2016</v>
      </c>
      <c r="B13498">
        <v>12</v>
      </c>
      <c r="C13498">
        <v>13</v>
      </c>
      <c r="D13498">
        <v>0.17734796999999999</v>
      </c>
      <c r="E13498">
        <v>0.19135996999999999</v>
      </c>
      <c r="F13498" s="46">
        <v>6</v>
      </c>
      <c r="G13498">
        <v>0.26090406999999999</v>
      </c>
    </row>
    <row r="13499" spans="1:7" x14ac:dyDescent="0.2">
      <c r="A13499">
        <v>2016</v>
      </c>
      <c r="B13499">
        <v>12</v>
      </c>
      <c r="C13499">
        <v>14</v>
      </c>
      <c r="D13499">
        <v>0.12881835999999999</v>
      </c>
      <c r="E13499">
        <v>0.35367232999999998</v>
      </c>
      <c r="F13499" s="46">
        <v>6</v>
      </c>
      <c r="G13499">
        <v>0.37640174999999998</v>
      </c>
    </row>
    <row r="13500" spans="1:7" x14ac:dyDescent="0.2">
      <c r="A13500">
        <v>2016</v>
      </c>
      <c r="B13500">
        <v>12</v>
      </c>
      <c r="C13500">
        <v>15</v>
      </c>
      <c r="D13500">
        <v>0.10965292</v>
      </c>
      <c r="E13500">
        <v>0.45057862999999998</v>
      </c>
      <c r="F13500" s="46">
        <v>6</v>
      </c>
      <c r="G13500">
        <v>0.46372932</v>
      </c>
    </row>
    <row r="13501" spans="1:7" x14ac:dyDescent="0.2">
      <c r="A13501">
        <v>2016</v>
      </c>
      <c r="B13501">
        <v>12</v>
      </c>
      <c r="C13501">
        <v>16</v>
      </c>
      <c r="D13501">
        <v>0.41152850000000002</v>
      </c>
      <c r="E13501">
        <v>0.41459137000000001</v>
      </c>
      <c r="F13501" s="46">
        <v>6</v>
      </c>
      <c r="G13501">
        <v>0.58415896</v>
      </c>
    </row>
    <row r="13502" spans="1:7" x14ac:dyDescent="0.2">
      <c r="A13502">
        <v>2016</v>
      </c>
      <c r="B13502">
        <v>12</v>
      </c>
      <c r="C13502">
        <v>17</v>
      </c>
      <c r="D13502">
        <v>0.52348148999999999</v>
      </c>
      <c r="E13502">
        <v>0.58487880000000003</v>
      </c>
      <c r="F13502" s="46">
        <v>6</v>
      </c>
      <c r="G13502">
        <v>0.78493058999999998</v>
      </c>
    </row>
    <row r="13503" spans="1:7" x14ac:dyDescent="0.2">
      <c r="A13503">
        <v>2016</v>
      </c>
      <c r="B13503">
        <v>12</v>
      </c>
      <c r="C13503">
        <v>18</v>
      </c>
      <c r="D13503">
        <v>0.43704854999999998</v>
      </c>
      <c r="E13503">
        <v>0.71648663000000001</v>
      </c>
      <c r="F13503" s="46">
        <v>6</v>
      </c>
      <c r="G13503">
        <v>0.83926427000000003</v>
      </c>
    </row>
    <row r="13504" spans="1:7" x14ac:dyDescent="0.2">
      <c r="A13504">
        <v>2016</v>
      </c>
      <c r="B13504">
        <v>12</v>
      </c>
      <c r="C13504">
        <v>19</v>
      </c>
      <c r="D13504">
        <v>0.41292989000000002</v>
      </c>
      <c r="E13504">
        <v>0.86016625000000002</v>
      </c>
      <c r="F13504" s="46">
        <v>6</v>
      </c>
      <c r="G13504">
        <v>0.95414728000000004</v>
      </c>
    </row>
    <row r="13505" spans="1:7" x14ac:dyDescent="0.2">
      <c r="A13505">
        <v>2016</v>
      </c>
      <c r="B13505">
        <v>12</v>
      </c>
      <c r="C13505">
        <v>20</v>
      </c>
      <c r="D13505">
        <v>0.61034500999999997</v>
      </c>
      <c r="E13505">
        <v>0.86917913000000002</v>
      </c>
      <c r="F13505" s="46">
        <v>6</v>
      </c>
      <c r="G13505">
        <v>1.0620704000000001</v>
      </c>
    </row>
    <row r="13506" spans="1:7" x14ac:dyDescent="0.2">
      <c r="A13506">
        <v>2016</v>
      </c>
      <c r="B13506">
        <v>12</v>
      </c>
      <c r="C13506">
        <v>21</v>
      </c>
      <c r="D13506">
        <v>0.69337064000000004</v>
      </c>
      <c r="E13506">
        <v>0.87981176000000005</v>
      </c>
      <c r="F13506" s="46">
        <v>6</v>
      </c>
      <c r="G13506">
        <v>1.1201926</v>
      </c>
    </row>
    <row r="13507" spans="1:7" x14ac:dyDescent="0.2">
      <c r="A13507">
        <v>2016</v>
      </c>
      <c r="B13507">
        <v>12</v>
      </c>
      <c r="C13507">
        <v>22</v>
      </c>
      <c r="D13507">
        <v>0.67518233999999999</v>
      </c>
      <c r="E13507">
        <v>0.82873856999999995</v>
      </c>
      <c r="F13507" s="46">
        <v>6</v>
      </c>
      <c r="G13507">
        <v>1.0689616</v>
      </c>
    </row>
    <row r="13508" spans="1:7" x14ac:dyDescent="0.2">
      <c r="A13508">
        <v>2016</v>
      </c>
      <c r="B13508">
        <v>12</v>
      </c>
      <c r="C13508">
        <v>23</v>
      </c>
      <c r="D13508">
        <v>0.62732171999999997</v>
      </c>
      <c r="E13508">
        <v>0.54419099999999998</v>
      </c>
      <c r="F13508" s="46">
        <v>5</v>
      </c>
      <c r="G13508">
        <v>0.83046757999999998</v>
      </c>
    </row>
    <row r="13509" spans="1:7" x14ac:dyDescent="0.2">
      <c r="A13509">
        <v>2016</v>
      </c>
      <c r="B13509">
        <v>12</v>
      </c>
      <c r="C13509">
        <v>24</v>
      </c>
      <c r="D13509">
        <v>0.44632192999999998</v>
      </c>
      <c r="E13509">
        <v>0.63085502000000004</v>
      </c>
      <c r="F13509" s="46">
        <v>6</v>
      </c>
      <c r="G13509">
        <v>0.77277505000000002</v>
      </c>
    </row>
    <row r="13510" spans="1:7" x14ac:dyDescent="0.2">
      <c r="A13510">
        <v>2016</v>
      </c>
      <c r="B13510">
        <v>12</v>
      </c>
      <c r="C13510">
        <v>25</v>
      </c>
      <c r="D13510">
        <v>0.38112834000000001</v>
      </c>
      <c r="E13510">
        <v>0.46107018</v>
      </c>
      <c r="F13510" s="46">
        <v>6</v>
      </c>
      <c r="G13510">
        <v>0.59820110000000004</v>
      </c>
    </row>
    <row r="13511" spans="1:7" x14ac:dyDescent="0.2">
      <c r="A13511">
        <v>2016</v>
      </c>
      <c r="B13511">
        <v>12</v>
      </c>
      <c r="C13511">
        <v>26</v>
      </c>
      <c r="D13511">
        <v>0.47442975999999998</v>
      </c>
      <c r="E13511">
        <v>0.29939616000000002</v>
      </c>
      <c r="F13511" s="46">
        <v>5</v>
      </c>
      <c r="G13511">
        <v>0.56100059000000002</v>
      </c>
    </row>
    <row r="13512" spans="1:7" x14ac:dyDescent="0.2">
      <c r="A13512">
        <v>2016</v>
      </c>
      <c r="B13512">
        <v>12</v>
      </c>
      <c r="C13512">
        <v>27</v>
      </c>
      <c r="D13512">
        <v>0.48457109999999998</v>
      </c>
      <c r="E13512">
        <v>0.47392792</v>
      </c>
      <c r="F13512" s="46">
        <v>5</v>
      </c>
      <c r="G13512">
        <v>0.67780291999999998</v>
      </c>
    </row>
    <row r="13513" spans="1:7" x14ac:dyDescent="0.2">
      <c r="A13513">
        <v>2016</v>
      </c>
      <c r="B13513">
        <v>12</v>
      </c>
      <c r="C13513">
        <v>28</v>
      </c>
      <c r="D13513">
        <v>0.50160521000000002</v>
      </c>
      <c r="E13513">
        <v>0.49626341000000002</v>
      </c>
      <c r="F13513" s="46">
        <v>5</v>
      </c>
      <c r="G13513">
        <v>0.70560979999999995</v>
      </c>
    </row>
    <row r="13514" spans="1:7" x14ac:dyDescent="0.2">
      <c r="A13514">
        <v>2016</v>
      </c>
      <c r="B13514">
        <v>12</v>
      </c>
      <c r="C13514">
        <v>29</v>
      </c>
      <c r="D13514" s="45">
        <v>-2.5104085000000002E-2</v>
      </c>
      <c r="E13514">
        <v>0.22063862000000001</v>
      </c>
      <c r="F13514" s="46">
        <v>7</v>
      </c>
      <c r="G13514">
        <v>0.22206218999999999</v>
      </c>
    </row>
    <row r="13515" spans="1:7" x14ac:dyDescent="0.2">
      <c r="A13515">
        <v>2016</v>
      </c>
      <c r="B13515">
        <v>12</v>
      </c>
      <c r="C13515">
        <v>30</v>
      </c>
      <c r="D13515" s="45">
        <v>2.1197725400000001E-4</v>
      </c>
      <c r="E13515">
        <v>-0.18980245000000001</v>
      </c>
      <c r="F13515" s="46">
        <v>3</v>
      </c>
      <c r="G13515">
        <v>0.18980257</v>
      </c>
    </row>
    <row r="13516" spans="1:7" x14ac:dyDescent="0.2">
      <c r="A13516">
        <v>2016</v>
      </c>
      <c r="B13516">
        <v>12</v>
      </c>
      <c r="C13516">
        <v>31</v>
      </c>
      <c r="D13516" s="45">
        <v>5.2345120300000001E-3</v>
      </c>
      <c r="E13516">
        <v>-0.75160176000000001</v>
      </c>
      <c r="F13516" s="46">
        <v>3</v>
      </c>
      <c r="G13516">
        <v>0.75161999000000002</v>
      </c>
    </row>
    <row r="13517" spans="1:7" x14ac:dyDescent="0.2">
      <c r="A13517">
        <v>2017</v>
      </c>
      <c r="B13517">
        <v>1</v>
      </c>
      <c r="C13517">
        <v>1</v>
      </c>
      <c r="D13517" s="45">
        <v>7.8940376600000001E-2</v>
      </c>
      <c r="E13517">
        <v>-1.0578685000000001</v>
      </c>
      <c r="F13517" s="46">
        <v>3</v>
      </c>
      <c r="G13517">
        <v>1.0608097000000001</v>
      </c>
    </row>
    <row r="13518" spans="1:7" x14ac:dyDescent="0.2">
      <c r="A13518">
        <v>2017</v>
      </c>
      <c r="B13518">
        <v>1</v>
      </c>
      <c r="C13518">
        <v>2</v>
      </c>
      <c r="D13518">
        <v>0.21393572999999999</v>
      </c>
      <c r="E13518">
        <v>-1.0833364999999999</v>
      </c>
      <c r="F13518" s="46">
        <v>3</v>
      </c>
      <c r="G13518">
        <v>1.1042582999999999</v>
      </c>
    </row>
    <row r="13519" spans="1:7" x14ac:dyDescent="0.2">
      <c r="A13519">
        <v>2017</v>
      </c>
      <c r="B13519">
        <v>1</v>
      </c>
      <c r="C13519">
        <v>3</v>
      </c>
      <c r="D13519">
        <v>0.31024375999999998</v>
      </c>
      <c r="E13519">
        <v>-0.79647517000000001</v>
      </c>
      <c r="F13519" s="46">
        <v>3</v>
      </c>
      <c r="G13519">
        <v>0.85476542</v>
      </c>
    </row>
    <row r="13520" spans="1:7" x14ac:dyDescent="0.2">
      <c r="A13520">
        <v>2017</v>
      </c>
      <c r="B13520">
        <v>1</v>
      </c>
      <c r="C13520">
        <v>4</v>
      </c>
      <c r="D13520">
        <v>0.57215631</v>
      </c>
      <c r="E13520">
        <v>-0.52910190999999995</v>
      </c>
      <c r="F13520" s="46">
        <v>4</v>
      </c>
      <c r="G13520">
        <v>0.77930206000000002</v>
      </c>
    </row>
    <row r="13521" spans="1:7" x14ac:dyDescent="0.2">
      <c r="A13521">
        <v>2017</v>
      </c>
      <c r="B13521">
        <v>1</v>
      </c>
      <c r="C13521">
        <v>5</v>
      </c>
      <c r="D13521">
        <v>0.54321814000000002</v>
      </c>
      <c r="E13521" s="45">
        <v>-7.8977428399999994E-2</v>
      </c>
      <c r="F13521" s="46">
        <v>4</v>
      </c>
      <c r="G13521">
        <v>0.54892932999999999</v>
      </c>
    </row>
    <row r="13522" spans="1:7" x14ac:dyDescent="0.2">
      <c r="A13522">
        <v>2017</v>
      </c>
      <c r="B13522">
        <v>1</v>
      </c>
      <c r="C13522">
        <v>6</v>
      </c>
      <c r="D13522">
        <v>0.55964345000000004</v>
      </c>
      <c r="E13522">
        <v>0.32336459000000001</v>
      </c>
      <c r="F13522" s="46">
        <v>5</v>
      </c>
      <c r="G13522">
        <v>0.64634776000000005</v>
      </c>
    </row>
    <row r="13523" spans="1:7" x14ac:dyDescent="0.2">
      <c r="A13523">
        <v>2017</v>
      </c>
      <c r="B13523">
        <v>1</v>
      </c>
      <c r="C13523">
        <v>7</v>
      </c>
      <c r="D13523">
        <v>0.51157671000000005</v>
      </c>
      <c r="E13523">
        <v>0.44945931</v>
      </c>
      <c r="F13523" s="46">
        <v>5</v>
      </c>
      <c r="G13523">
        <v>0.68097311000000005</v>
      </c>
    </row>
    <row r="13524" spans="1:7" x14ac:dyDescent="0.2">
      <c r="A13524">
        <v>2017</v>
      </c>
      <c r="B13524">
        <v>1</v>
      </c>
      <c r="C13524">
        <v>8</v>
      </c>
      <c r="D13524">
        <v>0.69513612999999996</v>
      </c>
      <c r="E13524">
        <v>0.49208677000000001</v>
      </c>
      <c r="F13524" s="46">
        <v>5</v>
      </c>
      <c r="G13524">
        <v>0.85168277999999997</v>
      </c>
    </row>
    <row r="13525" spans="1:7" x14ac:dyDescent="0.2">
      <c r="A13525">
        <v>2017</v>
      </c>
      <c r="B13525">
        <v>1</v>
      </c>
      <c r="C13525">
        <v>9</v>
      </c>
      <c r="D13525">
        <v>1.0219421</v>
      </c>
      <c r="E13525">
        <v>0.46099356000000002</v>
      </c>
      <c r="F13525" s="46">
        <v>5</v>
      </c>
      <c r="G13525">
        <v>1.1211070000000001</v>
      </c>
    </row>
    <row r="13526" spans="1:7" x14ac:dyDescent="0.2">
      <c r="A13526">
        <v>2017</v>
      </c>
      <c r="B13526">
        <v>1</v>
      </c>
      <c r="C13526">
        <v>10</v>
      </c>
      <c r="D13526">
        <v>1.0940654000000001</v>
      </c>
      <c r="E13526">
        <v>0.46687098999999999</v>
      </c>
      <c r="F13526" s="46">
        <v>5</v>
      </c>
      <c r="G13526">
        <v>1.1895157000000001</v>
      </c>
    </row>
    <row r="13527" spans="1:7" x14ac:dyDescent="0.2">
      <c r="A13527">
        <v>2017</v>
      </c>
      <c r="B13527">
        <v>1</v>
      </c>
      <c r="C13527">
        <v>11</v>
      </c>
      <c r="D13527">
        <v>0.89095086000000001</v>
      </c>
      <c r="E13527">
        <v>0.65334475000000003</v>
      </c>
      <c r="F13527" s="46">
        <v>5</v>
      </c>
      <c r="G13527">
        <v>1.1048316</v>
      </c>
    </row>
    <row r="13528" spans="1:7" x14ac:dyDescent="0.2">
      <c r="A13528">
        <v>2017</v>
      </c>
      <c r="B13528">
        <v>1</v>
      </c>
      <c r="C13528">
        <v>12</v>
      </c>
      <c r="D13528">
        <v>0.44403895999999998</v>
      </c>
      <c r="E13528">
        <v>0.73594146999999999</v>
      </c>
      <c r="F13528" s="46">
        <v>6</v>
      </c>
      <c r="G13528">
        <v>0.85952335999999996</v>
      </c>
    </row>
    <row r="13529" spans="1:7" x14ac:dyDescent="0.2">
      <c r="A13529">
        <v>2017</v>
      </c>
      <c r="B13529">
        <v>1</v>
      </c>
      <c r="C13529">
        <v>13</v>
      </c>
      <c r="D13529" s="45">
        <v>5.5442865899999999E-2</v>
      </c>
      <c r="E13529">
        <v>0.48244330000000002</v>
      </c>
      <c r="F13529" s="46">
        <v>6</v>
      </c>
      <c r="G13529">
        <v>0.48561862</v>
      </c>
    </row>
    <row r="13530" spans="1:7" x14ac:dyDescent="0.2">
      <c r="A13530">
        <v>2017</v>
      </c>
      <c r="B13530">
        <v>1</v>
      </c>
      <c r="C13530">
        <v>14</v>
      </c>
      <c r="D13530">
        <v>-0.35950166</v>
      </c>
      <c r="E13530">
        <v>0.42740896</v>
      </c>
      <c r="F13530" s="46">
        <v>7</v>
      </c>
      <c r="G13530">
        <v>0.55849784999999996</v>
      </c>
    </row>
    <row r="13531" spans="1:7" x14ac:dyDescent="0.2">
      <c r="A13531">
        <v>2017</v>
      </c>
      <c r="B13531">
        <v>1</v>
      </c>
      <c r="C13531">
        <v>15</v>
      </c>
      <c r="D13531">
        <v>-0.50188672999999995</v>
      </c>
      <c r="E13531">
        <v>0.35009223</v>
      </c>
      <c r="F13531" s="46">
        <v>8</v>
      </c>
      <c r="G13531">
        <v>0.61192714999999998</v>
      </c>
    </row>
    <row r="13532" spans="1:7" x14ac:dyDescent="0.2">
      <c r="A13532">
        <v>2017</v>
      </c>
      <c r="B13532">
        <v>1</v>
      </c>
      <c r="C13532">
        <v>16</v>
      </c>
      <c r="D13532">
        <v>-0.75016189</v>
      </c>
      <c r="E13532" s="45">
        <v>6.4994685400000002E-2</v>
      </c>
      <c r="F13532" s="46">
        <v>8</v>
      </c>
      <c r="G13532">
        <v>0.75297219000000004</v>
      </c>
    </row>
    <row r="13533" spans="1:7" x14ac:dyDescent="0.2">
      <c r="A13533">
        <v>2017</v>
      </c>
      <c r="B13533">
        <v>1</v>
      </c>
      <c r="C13533">
        <v>17</v>
      </c>
      <c r="D13533">
        <v>-1.3559692999999999</v>
      </c>
      <c r="E13533">
        <v>-0.35819599000000002</v>
      </c>
      <c r="F13533" s="46">
        <v>1</v>
      </c>
      <c r="G13533">
        <v>1.4024825000000001</v>
      </c>
    </row>
    <row r="13534" spans="1:7" x14ac:dyDescent="0.2">
      <c r="A13534">
        <v>2017</v>
      </c>
      <c r="B13534">
        <v>1</v>
      </c>
      <c r="C13534">
        <v>18</v>
      </c>
      <c r="D13534">
        <v>-1.7067242</v>
      </c>
      <c r="E13534">
        <v>-0.62569058</v>
      </c>
      <c r="F13534" s="46">
        <v>1</v>
      </c>
      <c r="G13534">
        <v>1.8177998</v>
      </c>
    </row>
    <row r="13535" spans="1:7" x14ac:dyDescent="0.2">
      <c r="A13535">
        <v>2017</v>
      </c>
      <c r="B13535">
        <v>1</v>
      </c>
      <c r="C13535">
        <v>19</v>
      </c>
      <c r="D13535">
        <v>-1.7181846000000001</v>
      </c>
      <c r="E13535">
        <v>-0.91153592000000006</v>
      </c>
      <c r="F13535" s="46">
        <v>1</v>
      </c>
      <c r="G13535">
        <v>1.9450079</v>
      </c>
    </row>
    <row r="13536" spans="1:7" x14ac:dyDescent="0.2">
      <c r="A13536">
        <v>2017</v>
      </c>
      <c r="B13536">
        <v>1</v>
      </c>
      <c r="C13536">
        <v>20</v>
      </c>
      <c r="D13536">
        <v>-1.7369888</v>
      </c>
      <c r="E13536">
        <v>-1.3515917</v>
      </c>
      <c r="F13536" s="46">
        <v>1</v>
      </c>
      <c r="G13536">
        <v>2.2008931999999999</v>
      </c>
    </row>
    <row r="13537" spans="1:7" x14ac:dyDescent="0.2">
      <c r="A13537">
        <v>2017</v>
      </c>
      <c r="B13537">
        <v>1</v>
      </c>
      <c r="C13537">
        <v>21</v>
      </c>
      <c r="D13537">
        <v>-1.584497</v>
      </c>
      <c r="E13537">
        <v>-1.5902748</v>
      </c>
      <c r="F13537" s="46">
        <v>2</v>
      </c>
      <c r="G13537">
        <v>2.2449064000000001</v>
      </c>
    </row>
    <row r="13538" spans="1:7" x14ac:dyDescent="0.2">
      <c r="A13538">
        <v>2017</v>
      </c>
      <c r="B13538">
        <v>1</v>
      </c>
      <c r="C13538">
        <v>22</v>
      </c>
      <c r="D13538">
        <v>-0.92707466999999999</v>
      </c>
      <c r="E13538">
        <v>-1.6291589</v>
      </c>
      <c r="F13538" s="46">
        <v>2</v>
      </c>
      <c r="G13538">
        <v>1.8744669</v>
      </c>
    </row>
    <row r="13539" spans="1:7" x14ac:dyDescent="0.2">
      <c r="A13539">
        <v>2017</v>
      </c>
      <c r="B13539">
        <v>1</v>
      </c>
      <c r="C13539">
        <v>23</v>
      </c>
      <c r="D13539">
        <v>-0.52058475999999998</v>
      </c>
      <c r="E13539">
        <v>-1.7182035</v>
      </c>
      <c r="F13539" s="46">
        <v>2</v>
      </c>
      <c r="G13539">
        <v>1.7953361999999999</v>
      </c>
    </row>
    <row r="13540" spans="1:7" x14ac:dyDescent="0.2">
      <c r="A13540">
        <v>2017</v>
      </c>
      <c r="B13540">
        <v>1</v>
      </c>
      <c r="C13540">
        <v>24</v>
      </c>
      <c r="D13540">
        <v>-0.1893456</v>
      </c>
      <c r="E13540">
        <v>-1.4825742</v>
      </c>
      <c r="F13540" s="46">
        <v>2</v>
      </c>
      <c r="G13540">
        <v>1.4946164</v>
      </c>
    </row>
    <row r="13541" spans="1:7" x14ac:dyDescent="0.2">
      <c r="A13541">
        <v>2017</v>
      </c>
      <c r="B13541">
        <v>1</v>
      </c>
      <c r="C13541">
        <v>25</v>
      </c>
      <c r="D13541">
        <v>-0.28428552000000001</v>
      </c>
      <c r="E13541">
        <v>-1.4329174</v>
      </c>
      <c r="F13541" s="46">
        <v>2</v>
      </c>
      <c r="G13541">
        <v>1.4608458</v>
      </c>
    </row>
    <row r="13542" spans="1:7" x14ac:dyDescent="0.2">
      <c r="A13542">
        <v>2017</v>
      </c>
      <c r="B13542">
        <v>1</v>
      </c>
      <c r="C13542">
        <v>26</v>
      </c>
      <c r="D13542" s="45">
        <v>1.90793052E-2</v>
      </c>
      <c r="E13542">
        <v>-1.5742446999999999</v>
      </c>
      <c r="F13542" s="46">
        <v>3</v>
      </c>
      <c r="G13542">
        <v>1.5743604</v>
      </c>
    </row>
    <row r="13543" spans="1:7" x14ac:dyDescent="0.2">
      <c r="A13543">
        <v>2017</v>
      </c>
      <c r="B13543">
        <v>1</v>
      </c>
      <c r="C13543">
        <v>27</v>
      </c>
      <c r="D13543">
        <v>0.50994068000000004</v>
      </c>
      <c r="E13543">
        <v>-1.4986706000000001</v>
      </c>
      <c r="F13543" s="46">
        <v>3</v>
      </c>
      <c r="G13543">
        <v>1.5830518</v>
      </c>
    </row>
    <row r="13544" spans="1:7" x14ac:dyDescent="0.2">
      <c r="A13544">
        <v>2017</v>
      </c>
      <c r="B13544">
        <v>1</v>
      </c>
      <c r="C13544">
        <v>28</v>
      </c>
      <c r="D13544">
        <v>0.72323585000000001</v>
      </c>
      <c r="E13544">
        <v>-1.3003454999999999</v>
      </c>
      <c r="F13544" s="46">
        <v>3</v>
      </c>
      <c r="G13544">
        <v>1.4879411</v>
      </c>
    </row>
    <row r="13545" spans="1:7" x14ac:dyDescent="0.2">
      <c r="A13545">
        <v>2017</v>
      </c>
      <c r="B13545">
        <v>1</v>
      </c>
      <c r="C13545">
        <v>29</v>
      </c>
      <c r="D13545">
        <v>0.82081782999999997</v>
      </c>
      <c r="E13545">
        <v>-0.91471672000000004</v>
      </c>
      <c r="F13545" s="46">
        <v>3</v>
      </c>
      <c r="G13545">
        <v>1.2290030999999999</v>
      </c>
    </row>
    <row r="13546" spans="1:7" x14ac:dyDescent="0.2">
      <c r="A13546">
        <v>2017</v>
      </c>
      <c r="B13546">
        <v>1</v>
      </c>
      <c r="C13546">
        <v>30</v>
      </c>
      <c r="D13546">
        <v>0.99637293999999998</v>
      </c>
      <c r="E13546">
        <v>-0.74583261999999995</v>
      </c>
      <c r="F13546" s="46">
        <v>4</v>
      </c>
      <c r="G13546">
        <v>1.2445984000000001</v>
      </c>
    </row>
    <row r="13547" spans="1:7" x14ac:dyDescent="0.2">
      <c r="A13547">
        <v>2017</v>
      </c>
      <c r="B13547">
        <v>1</v>
      </c>
      <c r="C13547">
        <v>31</v>
      </c>
      <c r="D13547">
        <v>1.2687956</v>
      </c>
      <c r="E13547">
        <v>-0.83982920999999999</v>
      </c>
      <c r="F13547" s="46">
        <v>4</v>
      </c>
      <c r="G13547">
        <v>1.5215635000000001</v>
      </c>
    </row>
    <row r="13548" spans="1:7" x14ac:dyDescent="0.2">
      <c r="A13548">
        <v>2017</v>
      </c>
      <c r="B13548">
        <v>2</v>
      </c>
      <c r="C13548">
        <v>1</v>
      </c>
      <c r="D13548">
        <v>1.4746481</v>
      </c>
      <c r="E13548">
        <v>-0.40238469999999998</v>
      </c>
      <c r="F13548" s="46">
        <v>4</v>
      </c>
      <c r="G13548">
        <v>1.5285616</v>
      </c>
    </row>
    <row r="13549" spans="1:7" x14ac:dyDescent="0.2">
      <c r="A13549">
        <v>2017</v>
      </c>
      <c r="B13549">
        <v>2</v>
      </c>
      <c r="C13549">
        <v>2</v>
      </c>
      <c r="D13549">
        <v>1.6164434000000001</v>
      </c>
      <c r="E13549" s="45">
        <v>2.54977997E-2</v>
      </c>
      <c r="F13549" s="46">
        <v>5</v>
      </c>
      <c r="G13549">
        <v>1.6166445</v>
      </c>
    </row>
    <row r="13550" spans="1:7" x14ac:dyDescent="0.2">
      <c r="A13550">
        <v>2017</v>
      </c>
      <c r="B13550">
        <v>2</v>
      </c>
      <c r="C13550">
        <v>3</v>
      </c>
      <c r="D13550">
        <v>1.9100478999999999</v>
      </c>
      <c r="E13550">
        <v>0.53008217000000002</v>
      </c>
      <c r="F13550" s="46">
        <v>5</v>
      </c>
      <c r="G13550">
        <v>1.9822386999999999</v>
      </c>
    </row>
    <row r="13551" spans="1:7" x14ac:dyDescent="0.2">
      <c r="A13551">
        <v>2017</v>
      </c>
      <c r="B13551">
        <v>2</v>
      </c>
      <c r="C13551">
        <v>4</v>
      </c>
      <c r="D13551">
        <v>1.7856858</v>
      </c>
      <c r="E13551">
        <v>0.95536571999999997</v>
      </c>
      <c r="F13551" s="46">
        <v>5</v>
      </c>
      <c r="G13551">
        <v>2.0251907999999998</v>
      </c>
    </row>
    <row r="13552" spans="1:7" x14ac:dyDescent="0.2">
      <c r="A13552">
        <v>2017</v>
      </c>
      <c r="B13552">
        <v>2</v>
      </c>
      <c r="C13552">
        <v>5</v>
      </c>
      <c r="D13552">
        <v>1.8575252</v>
      </c>
      <c r="E13552">
        <v>1.3451063999999999</v>
      </c>
      <c r="F13552" s="46">
        <v>5</v>
      </c>
      <c r="G13552">
        <v>2.2934060000000001</v>
      </c>
    </row>
    <row r="13553" spans="1:7" x14ac:dyDescent="0.2">
      <c r="A13553">
        <v>2017</v>
      </c>
      <c r="B13553">
        <v>2</v>
      </c>
      <c r="C13553">
        <v>6</v>
      </c>
      <c r="D13553">
        <v>1.7271116</v>
      </c>
      <c r="E13553">
        <v>1.5482478</v>
      </c>
      <c r="F13553" s="46">
        <v>5</v>
      </c>
      <c r="G13553">
        <v>2.3194797</v>
      </c>
    </row>
    <row r="13554" spans="1:7" x14ac:dyDescent="0.2">
      <c r="A13554">
        <v>2017</v>
      </c>
      <c r="B13554">
        <v>2</v>
      </c>
      <c r="C13554">
        <v>7</v>
      </c>
      <c r="D13554">
        <v>1.2168074</v>
      </c>
      <c r="E13554">
        <v>1.8626628999999999</v>
      </c>
      <c r="F13554" s="46">
        <v>6</v>
      </c>
      <c r="G13554">
        <v>2.2248895000000002</v>
      </c>
    </row>
    <row r="13555" spans="1:7" x14ac:dyDescent="0.2">
      <c r="A13555">
        <v>2017</v>
      </c>
      <c r="B13555">
        <v>2</v>
      </c>
      <c r="C13555">
        <v>8</v>
      </c>
      <c r="D13555">
        <v>0.60542302999999997</v>
      </c>
      <c r="E13555">
        <v>2.0780772999999999</v>
      </c>
      <c r="F13555" s="46">
        <v>6</v>
      </c>
      <c r="G13555">
        <v>2.1644728</v>
      </c>
    </row>
    <row r="13556" spans="1:7" x14ac:dyDescent="0.2">
      <c r="A13556">
        <v>2017</v>
      </c>
      <c r="B13556">
        <v>2</v>
      </c>
      <c r="C13556">
        <v>9</v>
      </c>
      <c r="D13556" s="45">
        <v>-4.6984750800000002E-2</v>
      </c>
      <c r="E13556">
        <v>2.1949089000000002</v>
      </c>
      <c r="F13556" s="46">
        <v>7</v>
      </c>
      <c r="G13556">
        <v>2.1954117000000002</v>
      </c>
    </row>
    <row r="13557" spans="1:7" x14ac:dyDescent="0.2">
      <c r="A13557">
        <v>2017</v>
      </c>
      <c r="B13557">
        <v>2</v>
      </c>
      <c r="C13557">
        <v>10</v>
      </c>
      <c r="D13557">
        <v>-0.44987317999999998</v>
      </c>
      <c r="E13557">
        <v>1.9833888</v>
      </c>
      <c r="F13557" s="46">
        <v>7</v>
      </c>
      <c r="G13557">
        <v>2.0337691000000002</v>
      </c>
    </row>
    <row r="13558" spans="1:7" x14ac:dyDescent="0.2">
      <c r="A13558">
        <v>2017</v>
      </c>
      <c r="B13558">
        <v>2</v>
      </c>
      <c r="C13558">
        <v>11</v>
      </c>
      <c r="D13558">
        <v>-0.95364415999999996</v>
      </c>
      <c r="E13558">
        <v>1.9379459999999999</v>
      </c>
      <c r="F13558" s="46">
        <v>7</v>
      </c>
      <c r="G13558">
        <v>2.1598774999999999</v>
      </c>
    </row>
    <row r="13559" spans="1:7" x14ac:dyDescent="0.2">
      <c r="A13559">
        <v>2017</v>
      </c>
      <c r="B13559">
        <v>2</v>
      </c>
      <c r="C13559">
        <v>12</v>
      </c>
      <c r="D13559">
        <v>-1.5534053000000001</v>
      </c>
      <c r="E13559">
        <v>1.9811905999999999</v>
      </c>
      <c r="F13559" s="46">
        <v>7</v>
      </c>
      <c r="G13559">
        <v>2.5175749999999999</v>
      </c>
    </row>
    <row r="13560" spans="1:7" x14ac:dyDescent="0.2">
      <c r="A13560">
        <v>2017</v>
      </c>
      <c r="B13560">
        <v>2</v>
      </c>
      <c r="C13560">
        <v>13</v>
      </c>
      <c r="D13560">
        <v>-2.1874652000000001</v>
      </c>
      <c r="E13560">
        <v>1.7604785000000001</v>
      </c>
      <c r="F13560" s="46">
        <v>8</v>
      </c>
      <c r="G13560">
        <v>2.8078976</v>
      </c>
    </row>
    <row r="13561" spans="1:7" x14ac:dyDescent="0.2">
      <c r="A13561">
        <v>2017</v>
      </c>
      <c r="B13561">
        <v>2</v>
      </c>
      <c r="C13561">
        <v>14</v>
      </c>
      <c r="D13561">
        <v>-2.8209645999999999</v>
      </c>
      <c r="E13561">
        <v>1.3755280000000001</v>
      </c>
      <c r="F13561" s="46">
        <v>8</v>
      </c>
      <c r="G13561">
        <v>3.138458</v>
      </c>
    </row>
    <row r="13562" spans="1:7" x14ac:dyDescent="0.2">
      <c r="A13562">
        <v>2017</v>
      </c>
      <c r="B13562">
        <v>2</v>
      </c>
      <c r="C13562">
        <v>15</v>
      </c>
      <c r="D13562">
        <v>-3.0841775</v>
      </c>
      <c r="E13562">
        <v>0.94387865000000004</v>
      </c>
      <c r="F13562" s="46">
        <v>8</v>
      </c>
      <c r="G13562">
        <v>3.2253771000000002</v>
      </c>
    </row>
    <row r="13563" spans="1:7" x14ac:dyDescent="0.2">
      <c r="A13563">
        <v>2017</v>
      </c>
      <c r="B13563">
        <v>2</v>
      </c>
      <c r="C13563">
        <v>16</v>
      </c>
      <c r="D13563">
        <v>-3.0387322999999999</v>
      </c>
      <c r="E13563">
        <v>0.48502919</v>
      </c>
      <c r="F13563" s="46">
        <v>8</v>
      </c>
      <c r="G13563">
        <v>3.0771980000000001</v>
      </c>
    </row>
    <row r="13564" spans="1:7" x14ac:dyDescent="0.2">
      <c r="A13564">
        <v>2017</v>
      </c>
      <c r="B13564">
        <v>2</v>
      </c>
      <c r="C13564">
        <v>17</v>
      </c>
      <c r="D13564">
        <v>-2.5593111999999998</v>
      </c>
      <c r="E13564">
        <v>-0.11940679</v>
      </c>
      <c r="F13564" s="46">
        <v>1</v>
      </c>
      <c r="G13564">
        <v>2.5620951999999999</v>
      </c>
    </row>
    <row r="13565" spans="1:7" x14ac:dyDescent="0.2">
      <c r="A13565">
        <v>2017</v>
      </c>
      <c r="B13565">
        <v>2</v>
      </c>
      <c r="C13565">
        <v>18</v>
      </c>
      <c r="D13565">
        <v>-1.9479865000000001</v>
      </c>
      <c r="E13565">
        <v>-0.56936078999999995</v>
      </c>
      <c r="F13565" s="46">
        <v>1</v>
      </c>
      <c r="G13565">
        <v>2.0294883000000001</v>
      </c>
    </row>
    <row r="13566" spans="1:7" x14ac:dyDescent="0.2">
      <c r="A13566">
        <v>2017</v>
      </c>
      <c r="B13566">
        <v>2</v>
      </c>
      <c r="C13566">
        <v>19</v>
      </c>
      <c r="D13566">
        <v>-1.4622952</v>
      </c>
      <c r="E13566">
        <v>-0.82082999000000001</v>
      </c>
      <c r="F13566" s="46">
        <v>1</v>
      </c>
      <c r="G13566">
        <v>1.6769224</v>
      </c>
    </row>
    <row r="13567" spans="1:7" x14ac:dyDescent="0.2">
      <c r="A13567">
        <v>2017</v>
      </c>
      <c r="B13567">
        <v>2</v>
      </c>
      <c r="C13567">
        <v>20</v>
      </c>
      <c r="D13567">
        <v>-1.0763431999999999</v>
      </c>
      <c r="E13567">
        <v>-1.1195638000000001</v>
      </c>
      <c r="F13567" s="46">
        <v>2</v>
      </c>
      <c r="G13567">
        <v>1.5530415</v>
      </c>
    </row>
    <row r="13568" spans="1:7" x14ac:dyDescent="0.2">
      <c r="A13568">
        <v>2017</v>
      </c>
      <c r="B13568">
        <v>2</v>
      </c>
      <c r="C13568">
        <v>21</v>
      </c>
      <c r="D13568">
        <v>-1.0152060999999999</v>
      </c>
      <c r="E13568">
        <v>-1.2663899999999999</v>
      </c>
      <c r="F13568" s="46">
        <v>2</v>
      </c>
      <c r="G13568">
        <v>1.6230795</v>
      </c>
    </row>
    <row r="13569" spans="1:7" x14ac:dyDescent="0.2">
      <c r="A13569">
        <v>2017</v>
      </c>
      <c r="B13569">
        <v>2</v>
      </c>
      <c r="C13569">
        <v>22</v>
      </c>
      <c r="D13569">
        <v>-1.1125703</v>
      </c>
      <c r="E13569">
        <v>-1.7054446999999999</v>
      </c>
      <c r="F13569" s="46">
        <v>2</v>
      </c>
      <c r="G13569">
        <v>2.0362599000000001</v>
      </c>
    </row>
    <row r="13570" spans="1:7" x14ac:dyDescent="0.2">
      <c r="A13570">
        <v>2017</v>
      </c>
      <c r="B13570">
        <v>2</v>
      </c>
      <c r="C13570">
        <v>23</v>
      </c>
      <c r="D13570">
        <v>-1.1828662999999999</v>
      </c>
      <c r="E13570">
        <v>-2.0249573999999999</v>
      </c>
      <c r="F13570" s="46">
        <v>2</v>
      </c>
      <c r="G13570">
        <v>2.3451281000000002</v>
      </c>
    </row>
    <row r="13571" spans="1:7" x14ac:dyDescent="0.2">
      <c r="A13571">
        <v>2017</v>
      </c>
      <c r="B13571">
        <v>2</v>
      </c>
      <c r="C13571">
        <v>24</v>
      </c>
      <c r="D13571">
        <v>-1.1382591</v>
      </c>
      <c r="E13571">
        <v>-2.1875087999999998</v>
      </c>
      <c r="F13571" s="46">
        <v>2</v>
      </c>
      <c r="G13571">
        <v>2.4659336000000001</v>
      </c>
    </row>
    <row r="13572" spans="1:7" x14ac:dyDescent="0.2">
      <c r="A13572">
        <v>2017</v>
      </c>
      <c r="B13572">
        <v>2</v>
      </c>
      <c r="C13572">
        <v>25</v>
      </c>
      <c r="D13572">
        <v>-0.77297329999999997</v>
      </c>
      <c r="E13572">
        <v>-2.1360551999999999</v>
      </c>
      <c r="F13572" s="46">
        <v>2</v>
      </c>
      <c r="G13572">
        <v>2.2716116999999998</v>
      </c>
    </row>
    <row r="13573" spans="1:7" x14ac:dyDescent="0.2">
      <c r="A13573">
        <v>2017</v>
      </c>
      <c r="B13573">
        <v>2</v>
      </c>
      <c r="C13573">
        <v>26</v>
      </c>
      <c r="D13573">
        <v>-0.55419642000000002</v>
      </c>
      <c r="E13573">
        <v>-2.5330105000000001</v>
      </c>
      <c r="F13573" s="46">
        <v>2</v>
      </c>
      <c r="G13573">
        <v>2.5929278999999998</v>
      </c>
    </row>
    <row r="13574" spans="1:7" x14ac:dyDescent="0.2">
      <c r="A13574">
        <v>2017</v>
      </c>
      <c r="B13574">
        <v>2</v>
      </c>
      <c r="C13574">
        <v>27</v>
      </c>
      <c r="D13574">
        <v>-0.17873976</v>
      </c>
      <c r="E13574">
        <v>-2.5757115000000002</v>
      </c>
      <c r="F13574" s="46">
        <v>2</v>
      </c>
      <c r="G13574">
        <v>2.5819057999999999</v>
      </c>
    </row>
    <row r="13575" spans="1:7" x14ac:dyDescent="0.2">
      <c r="A13575">
        <v>2017</v>
      </c>
      <c r="B13575">
        <v>2</v>
      </c>
      <c r="C13575">
        <v>28</v>
      </c>
      <c r="D13575" s="45">
        <v>2.6145197500000002E-2</v>
      </c>
      <c r="E13575">
        <v>-2.5012691</v>
      </c>
      <c r="F13575" s="46">
        <v>3</v>
      </c>
      <c r="G13575">
        <v>2.5014056999999998</v>
      </c>
    </row>
    <row r="13576" spans="1:7" x14ac:dyDescent="0.2">
      <c r="A13576">
        <v>2017</v>
      </c>
      <c r="B13576">
        <v>3</v>
      </c>
      <c r="C13576">
        <v>1</v>
      </c>
      <c r="D13576">
        <v>0.43233779</v>
      </c>
      <c r="E13576">
        <v>-2.1232251999999998</v>
      </c>
      <c r="F13576" s="46">
        <v>3</v>
      </c>
      <c r="G13576">
        <v>2.166795</v>
      </c>
    </row>
    <row r="13577" spans="1:7" x14ac:dyDescent="0.2">
      <c r="A13577">
        <v>2017</v>
      </c>
      <c r="B13577">
        <v>3</v>
      </c>
      <c r="C13577">
        <v>2</v>
      </c>
      <c r="D13577">
        <v>0.90788078000000005</v>
      </c>
      <c r="E13577">
        <v>-1.7334437</v>
      </c>
      <c r="F13577" s="46">
        <v>3</v>
      </c>
      <c r="G13577">
        <v>1.9568022</v>
      </c>
    </row>
    <row r="13578" spans="1:7" x14ac:dyDescent="0.2">
      <c r="A13578">
        <v>2017</v>
      </c>
      <c r="B13578">
        <v>3</v>
      </c>
      <c r="C13578">
        <v>3</v>
      </c>
      <c r="D13578">
        <v>0.94332503999999995</v>
      </c>
      <c r="E13578">
        <v>-1.4928554999999999</v>
      </c>
      <c r="F13578" s="46">
        <v>3</v>
      </c>
      <c r="G13578">
        <v>1.7659218000000001</v>
      </c>
    </row>
    <row r="13579" spans="1:7" x14ac:dyDescent="0.2">
      <c r="A13579">
        <v>2017</v>
      </c>
      <c r="B13579">
        <v>3</v>
      </c>
      <c r="C13579">
        <v>4</v>
      </c>
      <c r="D13579">
        <v>1.2046133999999999</v>
      </c>
      <c r="E13579">
        <v>-1.2714375</v>
      </c>
      <c r="F13579" s="46">
        <v>3</v>
      </c>
      <c r="G13579">
        <v>1.7514700000000001</v>
      </c>
    </row>
    <row r="13580" spans="1:7" x14ac:dyDescent="0.2">
      <c r="A13580">
        <v>2017</v>
      </c>
      <c r="B13580">
        <v>3</v>
      </c>
      <c r="C13580">
        <v>5</v>
      </c>
      <c r="D13580">
        <v>1.3675949999999999</v>
      </c>
      <c r="E13580">
        <v>-1.1105406</v>
      </c>
      <c r="F13580" s="46">
        <v>4</v>
      </c>
      <c r="G13580">
        <v>1.7617084000000001</v>
      </c>
    </row>
    <row r="13581" spans="1:7" x14ac:dyDescent="0.2">
      <c r="A13581">
        <v>2017</v>
      </c>
      <c r="B13581">
        <v>3</v>
      </c>
      <c r="C13581">
        <v>6</v>
      </c>
      <c r="D13581">
        <v>1.3888737</v>
      </c>
      <c r="E13581">
        <v>-0.97214126999999995</v>
      </c>
      <c r="F13581" s="46">
        <v>4</v>
      </c>
      <c r="G13581">
        <v>1.6952959999999999</v>
      </c>
    </row>
    <row r="13582" spans="1:7" x14ac:dyDescent="0.2">
      <c r="A13582">
        <v>2017</v>
      </c>
      <c r="B13582">
        <v>3</v>
      </c>
      <c r="C13582">
        <v>7</v>
      </c>
      <c r="D13582">
        <v>1.1995486</v>
      </c>
      <c r="E13582">
        <v>-0.85898744999999999</v>
      </c>
      <c r="F13582" s="46">
        <v>4</v>
      </c>
      <c r="G13582">
        <v>1.4753902000000001</v>
      </c>
    </row>
    <row r="13583" spans="1:7" x14ac:dyDescent="0.2">
      <c r="A13583">
        <v>2017</v>
      </c>
      <c r="B13583">
        <v>3</v>
      </c>
      <c r="C13583">
        <v>8</v>
      </c>
      <c r="D13583">
        <v>1.0815322000000001</v>
      </c>
      <c r="E13583">
        <v>-0.69045895000000002</v>
      </c>
      <c r="F13583" s="46">
        <v>4</v>
      </c>
      <c r="G13583">
        <v>1.2831389</v>
      </c>
    </row>
    <row r="13584" spans="1:7" x14ac:dyDescent="0.2">
      <c r="A13584">
        <v>2017</v>
      </c>
      <c r="B13584">
        <v>3</v>
      </c>
      <c r="C13584">
        <v>9</v>
      </c>
      <c r="D13584">
        <v>0.94682496999999999</v>
      </c>
      <c r="E13584">
        <v>-0.83922595</v>
      </c>
      <c r="F13584" s="46">
        <v>4</v>
      </c>
      <c r="G13584">
        <v>1.2652184</v>
      </c>
    </row>
    <row r="13585" spans="1:7" x14ac:dyDescent="0.2">
      <c r="A13585">
        <v>2017</v>
      </c>
      <c r="B13585">
        <v>3</v>
      </c>
      <c r="C13585">
        <v>10</v>
      </c>
      <c r="D13585">
        <v>0.96203536000000001</v>
      </c>
      <c r="E13585">
        <v>-0.96116882999999997</v>
      </c>
      <c r="F13585" s="46">
        <v>4</v>
      </c>
      <c r="G13585">
        <v>1.3599108</v>
      </c>
    </row>
    <row r="13586" spans="1:7" x14ac:dyDescent="0.2">
      <c r="A13586">
        <v>2017</v>
      </c>
      <c r="B13586">
        <v>3</v>
      </c>
      <c r="C13586">
        <v>11</v>
      </c>
      <c r="D13586">
        <v>1.0436380000000001</v>
      </c>
      <c r="E13586">
        <v>-0.71710503000000003</v>
      </c>
      <c r="F13586" s="46">
        <v>4</v>
      </c>
      <c r="G13586">
        <v>1.2662621999999999</v>
      </c>
    </row>
    <row r="13587" spans="1:7" x14ac:dyDescent="0.2">
      <c r="A13587">
        <v>2017</v>
      </c>
      <c r="B13587">
        <v>3</v>
      </c>
      <c r="C13587">
        <v>12</v>
      </c>
      <c r="D13587">
        <v>1.1892966</v>
      </c>
      <c r="E13587">
        <v>-0.49080685000000002</v>
      </c>
      <c r="F13587" s="46">
        <v>4</v>
      </c>
      <c r="G13587">
        <v>1.2865915000000001</v>
      </c>
    </row>
    <row r="13588" spans="1:7" x14ac:dyDescent="0.2">
      <c r="A13588">
        <v>2017</v>
      </c>
      <c r="B13588">
        <v>3</v>
      </c>
      <c r="C13588">
        <v>13</v>
      </c>
      <c r="D13588">
        <v>0.98577344</v>
      </c>
      <c r="E13588">
        <v>-0.18664426000000001</v>
      </c>
      <c r="F13588" s="46">
        <v>4</v>
      </c>
      <c r="G13588">
        <v>1.0032873</v>
      </c>
    </row>
    <row r="13589" spans="1:7" x14ac:dyDescent="0.2">
      <c r="A13589">
        <v>2017</v>
      </c>
      <c r="B13589">
        <v>3</v>
      </c>
      <c r="C13589">
        <v>14</v>
      </c>
      <c r="D13589">
        <v>0.52546537000000004</v>
      </c>
      <c r="E13589" s="45">
        <v>-4.9748703800000002E-2</v>
      </c>
      <c r="F13589" s="46">
        <v>4</v>
      </c>
      <c r="G13589">
        <v>0.52781509999999998</v>
      </c>
    </row>
    <row r="13590" spans="1:7" x14ac:dyDescent="0.2">
      <c r="A13590">
        <v>2017</v>
      </c>
      <c r="B13590">
        <v>3</v>
      </c>
      <c r="C13590">
        <v>15</v>
      </c>
      <c r="D13590">
        <v>0.47259834000000001</v>
      </c>
      <c r="E13590" s="45">
        <v>-5.2967891099999997E-2</v>
      </c>
      <c r="F13590" s="46">
        <v>4</v>
      </c>
      <c r="G13590">
        <v>0.47555735999999998</v>
      </c>
    </row>
    <row r="13591" spans="1:7" x14ac:dyDescent="0.2">
      <c r="A13591">
        <v>2017</v>
      </c>
      <c r="B13591">
        <v>3</v>
      </c>
      <c r="C13591">
        <v>16</v>
      </c>
      <c r="D13591">
        <v>0.71729845000000003</v>
      </c>
      <c r="E13591">
        <v>-0.14407776</v>
      </c>
      <c r="F13591" s="46">
        <v>4</v>
      </c>
      <c r="G13591">
        <v>0.73162519999999998</v>
      </c>
    </row>
    <row r="13592" spans="1:7" x14ac:dyDescent="0.2">
      <c r="A13592">
        <v>2017</v>
      </c>
      <c r="B13592">
        <v>3</v>
      </c>
      <c r="C13592">
        <v>17</v>
      </c>
      <c r="D13592">
        <v>0.71910178999999996</v>
      </c>
      <c r="E13592">
        <v>-0.33074373000000001</v>
      </c>
      <c r="F13592" s="46">
        <v>4</v>
      </c>
      <c r="G13592">
        <v>0.79151671999999995</v>
      </c>
    </row>
    <row r="13593" spans="1:7" x14ac:dyDescent="0.2">
      <c r="A13593">
        <v>2017</v>
      </c>
      <c r="B13593">
        <v>3</v>
      </c>
      <c r="C13593">
        <v>18</v>
      </c>
      <c r="D13593">
        <v>0.58329993000000002</v>
      </c>
      <c r="E13593">
        <v>-0.54216867999999996</v>
      </c>
      <c r="F13593" s="46">
        <v>4</v>
      </c>
      <c r="G13593">
        <v>0.79635774999999998</v>
      </c>
    </row>
    <row r="13594" spans="1:7" x14ac:dyDescent="0.2">
      <c r="A13594">
        <v>2017</v>
      </c>
      <c r="B13594">
        <v>3</v>
      </c>
      <c r="C13594">
        <v>19</v>
      </c>
      <c r="D13594">
        <v>0.50548071000000006</v>
      </c>
      <c r="E13594">
        <v>-0.42069665000000001</v>
      </c>
      <c r="F13594" s="46">
        <v>4</v>
      </c>
      <c r="G13594">
        <v>0.65764462999999995</v>
      </c>
    </row>
    <row r="13595" spans="1:7" x14ac:dyDescent="0.2">
      <c r="A13595">
        <v>2017</v>
      </c>
      <c r="B13595">
        <v>3</v>
      </c>
      <c r="C13595">
        <v>20</v>
      </c>
      <c r="D13595">
        <v>0.70958220999999999</v>
      </c>
      <c r="E13595">
        <v>-0.43497704999999998</v>
      </c>
      <c r="F13595" s="46">
        <v>4</v>
      </c>
      <c r="G13595">
        <v>0.83229321000000001</v>
      </c>
    </row>
    <row r="13596" spans="1:7" x14ac:dyDescent="0.2">
      <c r="A13596">
        <v>2017</v>
      </c>
      <c r="B13596">
        <v>3</v>
      </c>
      <c r="C13596">
        <v>21</v>
      </c>
      <c r="D13596">
        <v>0.72354335000000003</v>
      </c>
      <c r="E13596">
        <v>-0.34583792000000002</v>
      </c>
      <c r="F13596" s="46">
        <v>4</v>
      </c>
      <c r="G13596">
        <v>0.80194694</v>
      </c>
    </row>
    <row r="13597" spans="1:7" x14ac:dyDescent="0.2">
      <c r="A13597">
        <v>2017</v>
      </c>
      <c r="B13597">
        <v>3</v>
      </c>
      <c r="C13597">
        <v>22</v>
      </c>
      <c r="D13597">
        <v>0.64784938000000003</v>
      </c>
      <c r="E13597">
        <v>-0.27616295000000002</v>
      </c>
      <c r="F13597" s="46">
        <v>4</v>
      </c>
      <c r="G13597">
        <v>0.70425475000000004</v>
      </c>
    </row>
    <row r="13598" spans="1:7" x14ac:dyDescent="0.2">
      <c r="A13598">
        <v>2017</v>
      </c>
      <c r="B13598">
        <v>3</v>
      </c>
      <c r="C13598">
        <v>23</v>
      </c>
      <c r="D13598">
        <v>0.50880723999999999</v>
      </c>
      <c r="E13598" s="45">
        <v>-8.8616274300000006E-2</v>
      </c>
      <c r="F13598" s="46">
        <v>4</v>
      </c>
      <c r="G13598">
        <v>0.51646650000000005</v>
      </c>
    </row>
    <row r="13599" spans="1:7" x14ac:dyDescent="0.2">
      <c r="A13599">
        <v>2017</v>
      </c>
      <c r="B13599">
        <v>3</v>
      </c>
      <c r="C13599">
        <v>24</v>
      </c>
      <c r="D13599">
        <v>0.76319568999999998</v>
      </c>
      <c r="E13599" s="45">
        <v>7.0134930299999995E-2</v>
      </c>
      <c r="F13599" s="46">
        <v>5</v>
      </c>
      <c r="G13599">
        <v>0.76641154</v>
      </c>
    </row>
    <row r="13600" spans="1:7" x14ac:dyDescent="0.2">
      <c r="A13600">
        <v>2017</v>
      </c>
      <c r="B13600">
        <v>3</v>
      </c>
      <c r="C13600">
        <v>25</v>
      </c>
      <c r="D13600">
        <v>0.79883415000000002</v>
      </c>
      <c r="E13600">
        <v>-0.22927787999999999</v>
      </c>
      <c r="F13600" s="46">
        <v>4</v>
      </c>
      <c r="G13600">
        <v>0.83108621999999999</v>
      </c>
    </row>
    <row r="13601" spans="1:7" x14ac:dyDescent="0.2">
      <c r="A13601">
        <v>2017</v>
      </c>
      <c r="B13601">
        <v>3</v>
      </c>
      <c r="C13601">
        <v>26</v>
      </c>
      <c r="D13601">
        <v>0.58482391</v>
      </c>
      <c r="E13601">
        <v>-0.58742744000000002</v>
      </c>
      <c r="F13601" s="46">
        <v>3</v>
      </c>
      <c r="G13601">
        <v>0.82890892000000005</v>
      </c>
    </row>
    <row r="13602" spans="1:7" x14ac:dyDescent="0.2">
      <c r="A13602">
        <v>2017</v>
      </c>
      <c r="B13602">
        <v>3</v>
      </c>
      <c r="C13602">
        <v>27</v>
      </c>
      <c r="D13602">
        <v>0.72113090999999996</v>
      </c>
      <c r="E13602">
        <v>-0.75591779000000003</v>
      </c>
      <c r="F13602" s="46">
        <v>3</v>
      </c>
      <c r="G13602">
        <v>1.0447207999999999</v>
      </c>
    </row>
    <row r="13603" spans="1:7" x14ac:dyDescent="0.2">
      <c r="A13603">
        <v>2017</v>
      </c>
      <c r="B13603">
        <v>3</v>
      </c>
      <c r="C13603">
        <v>28</v>
      </c>
      <c r="D13603">
        <v>0.62546950999999995</v>
      </c>
      <c r="E13603">
        <v>-0.56281983999999996</v>
      </c>
      <c r="F13603" s="46">
        <v>4</v>
      </c>
      <c r="G13603">
        <v>0.84141445000000004</v>
      </c>
    </row>
    <row r="13604" spans="1:7" x14ac:dyDescent="0.2">
      <c r="A13604">
        <v>2017</v>
      </c>
      <c r="B13604">
        <v>3</v>
      </c>
      <c r="C13604">
        <v>29</v>
      </c>
      <c r="D13604">
        <v>0.38315958</v>
      </c>
      <c r="E13604">
        <v>-0.14271995000000001</v>
      </c>
      <c r="F13604" s="46">
        <v>4</v>
      </c>
      <c r="G13604">
        <v>0.40887680999999998</v>
      </c>
    </row>
    <row r="13605" spans="1:7" x14ac:dyDescent="0.2">
      <c r="A13605">
        <v>2017</v>
      </c>
      <c r="B13605">
        <v>3</v>
      </c>
      <c r="C13605">
        <v>30</v>
      </c>
      <c r="D13605" s="45">
        <v>1.55705875E-2</v>
      </c>
      <c r="E13605">
        <v>-0.13362958999999999</v>
      </c>
      <c r="F13605" s="46">
        <v>3</v>
      </c>
      <c r="G13605">
        <v>0.13453369000000001</v>
      </c>
    </row>
    <row r="13606" spans="1:7" x14ac:dyDescent="0.2">
      <c r="A13606">
        <v>2017</v>
      </c>
      <c r="B13606">
        <v>3</v>
      </c>
      <c r="C13606">
        <v>31</v>
      </c>
      <c r="D13606" s="45">
        <v>4.4157538599999997E-2</v>
      </c>
      <c r="E13606" s="45">
        <v>-2.5463388300000001E-3</v>
      </c>
      <c r="F13606" s="46">
        <v>4</v>
      </c>
      <c r="G13606" s="45">
        <v>4.4230893299999997E-2</v>
      </c>
    </row>
    <row r="13607" spans="1:7" x14ac:dyDescent="0.2">
      <c r="A13607">
        <v>2017</v>
      </c>
      <c r="B13607">
        <v>4</v>
      </c>
      <c r="C13607">
        <v>1</v>
      </c>
      <c r="D13607">
        <v>0.41530818000000003</v>
      </c>
      <c r="E13607" s="45">
        <v>3.5823561300000001E-2</v>
      </c>
      <c r="F13607" s="46">
        <v>5</v>
      </c>
      <c r="G13607">
        <v>0.41685035999999998</v>
      </c>
    </row>
    <row r="13608" spans="1:7" x14ac:dyDescent="0.2">
      <c r="A13608">
        <v>2017</v>
      </c>
      <c r="B13608">
        <v>4</v>
      </c>
      <c r="C13608">
        <v>2</v>
      </c>
      <c r="D13608">
        <v>0.22530275999999999</v>
      </c>
      <c r="E13608">
        <v>-0.26617295000000002</v>
      </c>
      <c r="F13608" s="46">
        <v>3</v>
      </c>
      <c r="G13608">
        <v>0.34872534999999999</v>
      </c>
    </row>
    <row r="13609" spans="1:7" x14ac:dyDescent="0.2">
      <c r="A13609">
        <v>2017</v>
      </c>
      <c r="B13609">
        <v>4</v>
      </c>
      <c r="C13609">
        <v>3</v>
      </c>
      <c r="D13609">
        <v>0.14109342</v>
      </c>
      <c r="E13609" s="45">
        <v>-2.22888924E-2</v>
      </c>
      <c r="F13609" s="46">
        <v>4</v>
      </c>
      <c r="G13609">
        <v>0.1428431</v>
      </c>
    </row>
    <row r="13610" spans="1:7" x14ac:dyDescent="0.2">
      <c r="A13610">
        <v>2017</v>
      </c>
      <c r="B13610">
        <v>4</v>
      </c>
      <c r="C13610">
        <v>4</v>
      </c>
      <c r="D13610">
        <v>0.22356166</v>
      </c>
      <c r="E13610" s="45">
        <v>8.2546778000000001E-2</v>
      </c>
      <c r="F13610" s="46">
        <v>5</v>
      </c>
      <c r="G13610">
        <v>0.23831446000000001</v>
      </c>
    </row>
    <row r="13611" spans="1:7" x14ac:dyDescent="0.2">
      <c r="A13611">
        <v>2017</v>
      </c>
      <c r="B13611">
        <v>4</v>
      </c>
      <c r="C13611">
        <v>5</v>
      </c>
      <c r="D13611">
        <v>0.32777545000000002</v>
      </c>
      <c r="E13611">
        <v>0.28758863000000001</v>
      </c>
      <c r="F13611" s="46">
        <v>5</v>
      </c>
      <c r="G13611">
        <v>0.43605500000000003</v>
      </c>
    </row>
    <row r="13612" spans="1:7" x14ac:dyDescent="0.2">
      <c r="A13612">
        <v>2017</v>
      </c>
      <c r="B13612">
        <v>4</v>
      </c>
      <c r="C13612">
        <v>6</v>
      </c>
      <c r="D13612" s="45">
        <v>7.2278343100000003E-2</v>
      </c>
      <c r="E13612">
        <v>0.41224420000000001</v>
      </c>
      <c r="F13612" s="46">
        <v>6</v>
      </c>
      <c r="G13612">
        <v>0.41853248999999998</v>
      </c>
    </row>
    <row r="13613" spans="1:7" x14ac:dyDescent="0.2">
      <c r="A13613">
        <v>2017</v>
      </c>
      <c r="B13613">
        <v>4</v>
      </c>
      <c r="C13613">
        <v>7</v>
      </c>
      <c r="D13613">
        <v>-0.27051346999999998</v>
      </c>
      <c r="E13613">
        <v>0.53385042999999999</v>
      </c>
      <c r="F13613" s="46">
        <v>7</v>
      </c>
      <c r="G13613">
        <v>0.59847623000000005</v>
      </c>
    </row>
    <row r="13614" spans="1:7" x14ac:dyDescent="0.2">
      <c r="A13614">
        <v>2017</v>
      </c>
      <c r="B13614">
        <v>4</v>
      </c>
      <c r="C13614">
        <v>8</v>
      </c>
      <c r="D13614">
        <v>-0.20424186</v>
      </c>
      <c r="E13614">
        <v>0.52974801999999999</v>
      </c>
      <c r="F13614" s="46">
        <v>7</v>
      </c>
      <c r="G13614">
        <v>0.56775671000000005</v>
      </c>
    </row>
    <row r="13615" spans="1:7" x14ac:dyDescent="0.2">
      <c r="A13615">
        <v>2017</v>
      </c>
      <c r="B13615">
        <v>4</v>
      </c>
      <c r="C13615">
        <v>9</v>
      </c>
      <c r="D13615">
        <v>0.18206702</v>
      </c>
      <c r="E13615">
        <v>0.60484117000000004</v>
      </c>
      <c r="F13615" s="46">
        <v>6</v>
      </c>
      <c r="G13615">
        <v>0.63164960999999997</v>
      </c>
    </row>
    <row r="13616" spans="1:7" x14ac:dyDescent="0.2">
      <c r="A13616">
        <v>2017</v>
      </c>
      <c r="B13616">
        <v>4</v>
      </c>
      <c r="C13616">
        <v>10</v>
      </c>
      <c r="D13616">
        <v>0.47238570000000002</v>
      </c>
      <c r="E13616">
        <v>0.45211427999999998</v>
      </c>
      <c r="F13616" s="46">
        <v>5</v>
      </c>
      <c r="G13616">
        <v>0.65387731999999998</v>
      </c>
    </row>
    <row r="13617" spans="1:7" x14ac:dyDescent="0.2">
      <c r="A13617">
        <v>2017</v>
      </c>
      <c r="B13617">
        <v>4</v>
      </c>
      <c r="C13617">
        <v>11</v>
      </c>
      <c r="D13617">
        <v>0.51545607999999998</v>
      </c>
      <c r="E13617">
        <v>0.47379041</v>
      </c>
      <c r="F13617" s="46">
        <v>5</v>
      </c>
      <c r="G13617">
        <v>0.70012306999999996</v>
      </c>
    </row>
    <row r="13618" spans="1:7" x14ac:dyDescent="0.2">
      <c r="A13618">
        <v>2017</v>
      </c>
      <c r="B13618">
        <v>4</v>
      </c>
      <c r="C13618">
        <v>12</v>
      </c>
      <c r="D13618">
        <v>0.39478645000000001</v>
      </c>
      <c r="E13618">
        <v>0.70718658000000001</v>
      </c>
      <c r="F13618" s="46">
        <v>6</v>
      </c>
      <c r="G13618">
        <v>0.80991924000000004</v>
      </c>
    </row>
    <row r="13619" spans="1:7" x14ac:dyDescent="0.2">
      <c r="A13619">
        <v>2017</v>
      </c>
      <c r="B13619">
        <v>4</v>
      </c>
      <c r="C13619">
        <v>13</v>
      </c>
      <c r="D13619">
        <v>-0.18158452</v>
      </c>
      <c r="E13619">
        <v>0.88533485000000001</v>
      </c>
      <c r="F13619" s="46">
        <v>7</v>
      </c>
      <c r="G13619">
        <v>0.90376471999999997</v>
      </c>
    </row>
    <row r="13620" spans="1:7" x14ac:dyDescent="0.2">
      <c r="A13620">
        <v>2017</v>
      </c>
      <c r="B13620">
        <v>4</v>
      </c>
      <c r="C13620">
        <v>14</v>
      </c>
      <c r="D13620">
        <v>-0.52337544999999996</v>
      </c>
      <c r="E13620">
        <v>0.86400973999999997</v>
      </c>
      <c r="F13620" s="46">
        <v>7</v>
      </c>
      <c r="G13620">
        <v>1.0101656999999999</v>
      </c>
    </row>
    <row r="13621" spans="1:7" x14ac:dyDescent="0.2">
      <c r="A13621">
        <v>2017</v>
      </c>
      <c r="B13621">
        <v>4</v>
      </c>
      <c r="C13621">
        <v>15</v>
      </c>
      <c r="D13621">
        <v>-0.85597031999999995</v>
      </c>
      <c r="E13621">
        <v>0.86606746999999995</v>
      </c>
      <c r="F13621" s="46">
        <v>7</v>
      </c>
      <c r="G13621">
        <v>1.2176856</v>
      </c>
    </row>
    <row r="13622" spans="1:7" x14ac:dyDescent="0.2">
      <c r="A13622">
        <v>2017</v>
      </c>
      <c r="B13622">
        <v>4</v>
      </c>
      <c r="C13622">
        <v>16</v>
      </c>
      <c r="D13622">
        <v>-1.1220405</v>
      </c>
      <c r="E13622">
        <v>0.66564679000000004</v>
      </c>
      <c r="F13622" s="46">
        <v>8</v>
      </c>
      <c r="G13622">
        <v>1.3046304</v>
      </c>
    </row>
    <row r="13623" spans="1:7" x14ac:dyDescent="0.2">
      <c r="A13623">
        <v>2017</v>
      </c>
      <c r="B13623">
        <v>4</v>
      </c>
      <c r="C13623">
        <v>17</v>
      </c>
      <c r="D13623">
        <v>-0.99468981999999995</v>
      </c>
      <c r="E13623">
        <v>0.52684330999999995</v>
      </c>
      <c r="F13623" s="46">
        <v>8</v>
      </c>
      <c r="G13623">
        <v>1.1255984000000001</v>
      </c>
    </row>
    <row r="13624" spans="1:7" x14ac:dyDescent="0.2">
      <c r="A13624">
        <v>2017</v>
      </c>
      <c r="B13624">
        <v>4</v>
      </c>
      <c r="C13624">
        <v>18</v>
      </c>
      <c r="D13624">
        <v>-0.86031060999999998</v>
      </c>
      <c r="E13624">
        <v>0.48719105000000001</v>
      </c>
      <c r="F13624" s="46">
        <v>8</v>
      </c>
      <c r="G13624">
        <v>0.98868065999999999</v>
      </c>
    </row>
    <row r="13625" spans="1:7" x14ac:dyDescent="0.2">
      <c r="A13625">
        <v>2017</v>
      </c>
      <c r="B13625">
        <v>4</v>
      </c>
      <c r="C13625">
        <v>19</v>
      </c>
      <c r="D13625">
        <v>-0.70127755000000003</v>
      </c>
      <c r="E13625">
        <v>0.42216336999999998</v>
      </c>
      <c r="F13625" s="46">
        <v>8</v>
      </c>
      <c r="G13625">
        <v>0.81854265999999998</v>
      </c>
    </row>
    <row r="13626" spans="1:7" x14ac:dyDescent="0.2">
      <c r="A13626">
        <v>2017</v>
      </c>
      <c r="B13626">
        <v>4</v>
      </c>
      <c r="C13626">
        <v>20</v>
      </c>
      <c r="D13626">
        <v>-0.43875602000000002</v>
      </c>
      <c r="E13626">
        <v>0.45559235999999997</v>
      </c>
      <c r="F13626" s="46">
        <v>7</v>
      </c>
      <c r="G13626">
        <v>0.63251184999999999</v>
      </c>
    </row>
    <row r="13627" spans="1:7" x14ac:dyDescent="0.2">
      <c r="A13627">
        <v>2017</v>
      </c>
      <c r="B13627">
        <v>4</v>
      </c>
      <c r="C13627">
        <v>21</v>
      </c>
      <c r="D13627">
        <v>-0.20339778</v>
      </c>
      <c r="E13627">
        <v>0.60598647999999999</v>
      </c>
      <c r="F13627" s="46">
        <v>7</v>
      </c>
      <c r="G13627">
        <v>0.63921064000000005</v>
      </c>
    </row>
    <row r="13628" spans="1:7" x14ac:dyDescent="0.2">
      <c r="A13628">
        <v>2017</v>
      </c>
      <c r="B13628">
        <v>4</v>
      </c>
      <c r="C13628">
        <v>22</v>
      </c>
      <c r="D13628" s="45">
        <v>4.4838007499999999E-2</v>
      </c>
      <c r="E13628">
        <v>0.66494374999999994</v>
      </c>
      <c r="F13628" s="46">
        <v>6</v>
      </c>
      <c r="G13628">
        <v>0.66645378</v>
      </c>
    </row>
    <row r="13629" spans="1:7" x14ac:dyDescent="0.2">
      <c r="A13629">
        <v>2017</v>
      </c>
      <c r="B13629">
        <v>4</v>
      </c>
      <c r="C13629">
        <v>23</v>
      </c>
      <c r="D13629" s="45">
        <v>5.8235902300000003E-2</v>
      </c>
      <c r="E13629">
        <v>0.80282098000000002</v>
      </c>
      <c r="F13629" s="46">
        <v>6</v>
      </c>
      <c r="G13629">
        <v>0.80493044999999996</v>
      </c>
    </row>
    <row r="13630" spans="1:7" x14ac:dyDescent="0.2">
      <c r="A13630">
        <v>2017</v>
      </c>
      <c r="B13630">
        <v>4</v>
      </c>
      <c r="C13630">
        <v>24</v>
      </c>
      <c r="D13630" s="45">
        <v>-9.8452374300000006E-2</v>
      </c>
      <c r="E13630">
        <v>0.88296235000000001</v>
      </c>
      <c r="F13630" s="46">
        <v>7</v>
      </c>
      <c r="G13630">
        <v>0.88843422999999999</v>
      </c>
    </row>
    <row r="13631" spans="1:7" x14ac:dyDescent="0.2">
      <c r="A13631">
        <v>2017</v>
      </c>
      <c r="B13631">
        <v>4</v>
      </c>
      <c r="C13631">
        <v>25</v>
      </c>
      <c r="D13631">
        <v>-0.12372088000000001</v>
      </c>
      <c r="E13631">
        <v>1.0023857</v>
      </c>
      <c r="F13631" s="46">
        <v>7</v>
      </c>
      <c r="G13631">
        <v>1.0099921000000001</v>
      </c>
    </row>
    <row r="13632" spans="1:7" x14ac:dyDescent="0.2">
      <c r="A13632">
        <v>2017</v>
      </c>
      <c r="B13632">
        <v>4</v>
      </c>
      <c r="C13632">
        <v>26</v>
      </c>
      <c r="D13632">
        <v>-0.25282207000000001</v>
      </c>
      <c r="E13632">
        <v>1.0427004</v>
      </c>
      <c r="F13632" s="46">
        <v>7</v>
      </c>
      <c r="G13632">
        <v>1.0729134</v>
      </c>
    </row>
    <row r="13633" spans="1:7" x14ac:dyDescent="0.2">
      <c r="A13633">
        <v>2017</v>
      </c>
      <c r="B13633">
        <v>4</v>
      </c>
      <c r="C13633">
        <v>27</v>
      </c>
      <c r="D13633">
        <v>-0.41042267999999998</v>
      </c>
      <c r="E13633">
        <v>1.0292809999999999</v>
      </c>
      <c r="F13633" s="46">
        <v>7</v>
      </c>
      <c r="G13633">
        <v>1.1080912000000001</v>
      </c>
    </row>
    <row r="13634" spans="1:7" x14ac:dyDescent="0.2">
      <c r="A13634">
        <v>2017</v>
      </c>
      <c r="B13634">
        <v>4</v>
      </c>
      <c r="C13634">
        <v>28</v>
      </c>
      <c r="D13634">
        <v>-0.69879418999999998</v>
      </c>
      <c r="E13634">
        <v>1.1135113999999999</v>
      </c>
      <c r="F13634" s="46">
        <v>7</v>
      </c>
      <c r="G13634">
        <v>1.3146182</v>
      </c>
    </row>
    <row r="13635" spans="1:7" x14ac:dyDescent="0.2">
      <c r="A13635">
        <v>2017</v>
      </c>
      <c r="B13635">
        <v>4</v>
      </c>
      <c r="C13635">
        <v>29</v>
      </c>
      <c r="D13635">
        <v>-0.96737510000000004</v>
      </c>
      <c r="E13635">
        <v>1.0910257999999999</v>
      </c>
      <c r="F13635" s="46">
        <v>7</v>
      </c>
      <c r="G13635">
        <v>1.4581331</v>
      </c>
    </row>
    <row r="13636" spans="1:7" x14ac:dyDescent="0.2">
      <c r="A13636">
        <v>2017</v>
      </c>
      <c r="B13636">
        <v>4</v>
      </c>
      <c r="C13636">
        <v>30</v>
      </c>
      <c r="D13636">
        <v>-1.4005957</v>
      </c>
      <c r="E13636">
        <v>1.2098675999999999</v>
      </c>
      <c r="F13636" s="46">
        <v>8</v>
      </c>
      <c r="G13636">
        <v>1.8507966</v>
      </c>
    </row>
    <row r="13637" spans="1:7" x14ac:dyDescent="0.2">
      <c r="A13637">
        <v>2017</v>
      </c>
      <c r="B13637">
        <v>5</v>
      </c>
      <c r="C13637">
        <v>1</v>
      </c>
      <c r="D13637">
        <v>-1.5630698000000001</v>
      </c>
      <c r="E13637">
        <v>1.1710221000000001</v>
      </c>
      <c r="F13637" s="46">
        <v>8</v>
      </c>
      <c r="G13637">
        <v>1.9530692999999999</v>
      </c>
    </row>
    <row r="13638" spans="1:7" x14ac:dyDescent="0.2">
      <c r="A13638">
        <v>2017</v>
      </c>
      <c r="B13638">
        <v>5</v>
      </c>
      <c r="C13638">
        <v>2</v>
      </c>
      <c r="D13638">
        <v>-1.70889</v>
      </c>
      <c r="E13638">
        <v>0.93349205999999996</v>
      </c>
      <c r="F13638" s="46">
        <v>8</v>
      </c>
      <c r="G13638">
        <v>1.9472320000000001</v>
      </c>
    </row>
    <row r="13639" spans="1:7" x14ac:dyDescent="0.2">
      <c r="A13639">
        <v>2017</v>
      </c>
      <c r="B13639">
        <v>5</v>
      </c>
      <c r="C13639">
        <v>3</v>
      </c>
      <c r="D13639">
        <v>-1.8548334</v>
      </c>
      <c r="E13639">
        <v>0.86701781</v>
      </c>
      <c r="F13639" s="46">
        <v>8</v>
      </c>
      <c r="G13639">
        <v>2.0474684000000001</v>
      </c>
    </row>
    <row r="13640" spans="1:7" x14ac:dyDescent="0.2">
      <c r="A13640">
        <v>2017</v>
      </c>
      <c r="B13640">
        <v>5</v>
      </c>
      <c r="C13640">
        <v>4</v>
      </c>
      <c r="D13640">
        <v>-1.9732453000000001</v>
      </c>
      <c r="E13640">
        <v>0.63347732999999995</v>
      </c>
      <c r="F13640" s="46">
        <v>8</v>
      </c>
      <c r="G13640">
        <v>2.0724358999999999</v>
      </c>
    </row>
    <row r="13641" spans="1:7" x14ac:dyDescent="0.2">
      <c r="A13641">
        <v>2017</v>
      </c>
      <c r="B13641">
        <v>5</v>
      </c>
      <c r="C13641">
        <v>5</v>
      </c>
      <c r="D13641">
        <v>-2.1734509000000002</v>
      </c>
      <c r="E13641">
        <v>0.49723287999999999</v>
      </c>
      <c r="F13641" s="46">
        <v>8</v>
      </c>
      <c r="G13641">
        <v>2.2296030999999998</v>
      </c>
    </row>
    <row r="13642" spans="1:7" x14ac:dyDescent="0.2">
      <c r="A13642">
        <v>2017</v>
      </c>
      <c r="B13642">
        <v>5</v>
      </c>
      <c r="C13642">
        <v>6</v>
      </c>
      <c r="D13642">
        <v>-2.0054495000000001</v>
      </c>
      <c r="E13642">
        <v>0.45446210999999997</v>
      </c>
      <c r="F13642" s="46">
        <v>8</v>
      </c>
      <c r="G13642">
        <v>2.0562985</v>
      </c>
    </row>
    <row r="13643" spans="1:7" x14ac:dyDescent="0.2">
      <c r="A13643">
        <v>2017</v>
      </c>
      <c r="B13643">
        <v>5</v>
      </c>
      <c r="C13643">
        <v>7</v>
      </c>
      <c r="D13643">
        <v>-1.8337801</v>
      </c>
      <c r="E13643">
        <v>0.40647399000000001</v>
      </c>
      <c r="F13643" s="46">
        <v>8</v>
      </c>
      <c r="G13643">
        <v>1.8782892</v>
      </c>
    </row>
    <row r="13644" spans="1:7" x14ac:dyDescent="0.2">
      <c r="A13644">
        <v>2017</v>
      </c>
      <c r="B13644">
        <v>5</v>
      </c>
      <c r="C13644">
        <v>8</v>
      </c>
      <c r="D13644">
        <v>-1.9309814999999999</v>
      </c>
      <c r="E13644">
        <v>0.20127593999999999</v>
      </c>
      <c r="F13644" s="46">
        <v>8</v>
      </c>
      <c r="G13644">
        <v>1.9414431999999999</v>
      </c>
    </row>
    <row r="13645" spans="1:7" x14ac:dyDescent="0.2">
      <c r="A13645">
        <v>2017</v>
      </c>
      <c r="B13645">
        <v>5</v>
      </c>
      <c r="C13645">
        <v>9</v>
      </c>
      <c r="D13645">
        <v>-1.9096424999999999</v>
      </c>
      <c r="E13645" s="45">
        <v>-6.0539722400000003E-2</v>
      </c>
      <c r="F13645" s="46">
        <v>1</v>
      </c>
      <c r="G13645">
        <v>1.9106017</v>
      </c>
    </row>
    <row r="13646" spans="1:7" x14ac:dyDescent="0.2">
      <c r="A13646">
        <v>2017</v>
      </c>
      <c r="B13646">
        <v>5</v>
      </c>
      <c r="C13646">
        <v>10</v>
      </c>
      <c r="D13646">
        <v>-1.9085912</v>
      </c>
      <c r="E13646">
        <v>-0.49803934</v>
      </c>
      <c r="F13646" s="46">
        <v>1</v>
      </c>
      <c r="G13646">
        <v>1.9725018000000001</v>
      </c>
    </row>
    <row r="13647" spans="1:7" x14ac:dyDescent="0.2">
      <c r="A13647">
        <v>2017</v>
      </c>
      <c r="B13647">
        <v>5</v>
      </c>
      <c r="C13647">
        <v>11</v>
      </c>
      <c r="D13647">
        <v>-1.7056047999999999</v>
      </c>
      <c r="E13647">
        <v>-0.60875272999999996</v>
      </c>
      <c r="F13647" s="46">
        <v>1</v>
      </c>
      <c r="G13647">
        <v>1.8109852</v>
      </c>
    </row>
    <row r="13648" spans="1:7" x14ac:dyDescent="0.2">
      <c r="A13648">
        <v>2017</v>
      </c>
      <c r="B13648">
        <v>5</v>
      </c>
      <c r="C13648">
        <v>12</v>
      </c>
      <c r="D13648">
        <v>-1.4051572999999999</v>
      </c>
      <c r="E13648">
        <v>-0.53152573000000003</v>
      </c>
      <c r="F13648" s="46">
        <v>1</v>
      </c>
      <c r="G13648">
        <v>1.5023272000000001</v>
      </c>
    </row>
    <row r="13649" spans="1:7" x14ac:dyDescent="0.2">
      <c r="A13649">
        <v>2017</v>
      </c>
      <c r="B13649">
        <v>5</v>
      </c>
      <c r="C13649">
        <v>13</v>
      </c>
      <c r="D13649">
        <v>-0.80114728000000002</v>
      </c>
      <c r="E13649">
        <v>-0.61443608999999999</v>
      </c>
      <c r="F13649" s="46">
        <v>1</v>
      </c>
      <c r="G13649">
        <v>1.0096377999999999</v>
      </c>
    </row>
    <row r="13650" spans="1:7" x14ac:dyDescent="0.2">
      <c r="A13650">
        <v>2017</v>
      </c>
      <c r="B13650">
        <v>5</v>
      </c>
      <c r="C13650">
        <v>14</v>
      </c>
      <c r="D13650">
        <v>-0.40097290000000002</v>
      </c>
      <c r="E13650">
        <v>-0.89628099999999999</v>
      </c>
      <c r="F13650" s="46">
        <v>2</v>
      </c>
      <c r="G13650">
        <v>0.98188536999999998</v>
      </c>
    </row>
    <row r="13651" spans="1:7" x14ac:dyDescent="0.2">
      <c r="A13651">
        <v>2017</v>
      </c>
      <c r="B13651">
        <v>5</v>
      </c>
      <c r="C13651">
        <v>15</v>
      </c>
      <c r="D13651" s="45">
        <v>-8.1867650200000003E-2</v>
      </c>
      <c r="E13651">
        <v>-1.1511095</v>
      </c>
      <c r="F13651" s="46">
        <v>2</v>
      </c>
      <c r="G13651">
        <v>1.1540170000000001</v>
      </c>
    </row>
    <row r="13652" spans="1:7" x14ac:dyDescent="0.2">
      <c r="A13652">
        <v>2017</v>
      </c>
      <c r="B13652">
        <v>5</v>
      </c>
      <c r="C13652">
        <v>16</v>
      </c>
      <c r="D13652">
        <v>0.25175953000000001</v>
      </c>
      <c r="E13652">
        <v>-1.0592626000000001</v>
      </c>
      <c r="F13652" s="46">
        <v>3</v>
      </c>
      <c r="G13652">
        <v>1.08877</v>
      </c>
    </row>
    <row r="13653" spans="1:7" x14ac:dyDescent="0.2">
      <c r="A13653">
        <v>2017</v>
      </c>
      <c r="B13653">
        <v>5</v>
      </c>
      <c r="C13653">
        <v>17</v>
      </c>
      <c r="D13653">
        <v>0.43001961999999999</v>
      </c>
      <c r="E13653">
        <v>-0.79183577999999999</v>
      </c>
      <c r="F13653" s="46">
        <v>3</v>
      </c>
      <c r="G13653">
        <v>0.90106648</v>
      </c>
    </row>
    <row r="13654" spans="1:7" x14ac:dyDescent="0.2">
      <c r="A13654">
        <v>2017</v>
      </c>
      <c r="B13654">
        <v>5</v>
      </c>
      <c r="C13654">
        <v>18</v>
      </c>
      <c r="D13654">
        <v>0.27822909000000001</v>
      </c>
      <c r="E13654">
        <v>-0.60211669999999995</v>
      </c>
      <c r="F13654" s="46">
        <v>3</v>
      </c>
      <c r="G13654">
        <v>0.66329174999999996</v>
      </c>
    </row>
    <row r="13655" spans="1:7" x14ac:dyDescent="0.2">
      <c r="A13655">
        <v>2017</v>
      </c>
      <c r="B13655">
        <v>5</v>
      </c>
      <c r="C13655">
        <v>19</v>
      </c>
      <c r="D13655">
        <v>0.37867572999999999</v>
      </c>
      <c r="E13655">
        <v>-0.39959317</v>
      </c>
      <c r="F13655" s="46">
        <v>3</v>
      </c>
      <c r="G13655">
        <v>0.55051791999999999</v>
      </c>
    </row>
    <row r="13656" spans="1:7" x14ac:dyDescent="0.2">
      <c r="A13656">
        <v>2017</v>
      </c>
      <c r="B13656">
        <v>5</v>
      </c>
      <c r="C13656">
        <v>20</v>
      </c>
      <c r="D13656">
        <v>0.50755923999999997</v>
      </c>
      <c r="E13656">
        <v>-0.26453173000000002</v>
      </c>
      <c r="F13656" s="46">
        <v>4</v>
      </c>
      <c r="G13656">
        <v>0.57235776999999999</v>
      </c>
    </row>
    <row r="13657" spans="1:7" x14ac:dyDescent="0.2">
      <c r="A13657">
        <v>2017</v>
      </c>
      <c r="B13657">
        <v>5</v>
      </c>
      <c r="C13657">
        <v>21</v>
      </c>
      <c r="D13657">
        <v>0.29341276999999999</v>
      </c>
      <c r="E13657">
        <v>-0.28532006999999998</v>
      </c>
      <c r="F13657" s="46">
        <v>4</v>
      </c>
      <c r="G13657">
        <v>0.40926593999999999</v>
      </c>
    </row>
    <row r="13658" spans="1:7" x14ac:dyDescent="0.2">
      <c r="A13658">
        <v>2017</v>
      </c>
      <c r="B13658">
        <v>5</v>
      </c>
      <c r="C13658">
        <v>22</v>
      </c>
      <c r="D13658">
        <v>0.21843565000000001</v>
      </c>
      <c r="E13658" s="45">
        <v>1.7968365900000002E-2</v>
      </c>
      <c r="F13658" s="46">
        <v>5</v>
      </c>
      <c r="G13658">
        <v>0.21917343</v>
      </c>
    </row>
    <row r="13659" spans="1:7" x14ac:dyDescent="0.2">
      <c r="A13659">
        <v>2017</v>
      </c>
      <c r="B13659">
        <v>5</v>
      </c>
      <c r="C13659">
        <v>23</v>
      </c>
      <c r="D13659" s="45">
        <v>-6.5689049700000002E-2</v>
      </c>
      <c r="E13659">
        <v>0.23948670999999999</v>
      </c>
      <c r="F13659" s="46">
        <v>7</v>
      </c>
      <c r="G13659">
        <v>0.24833231</v>
      </c>
    </row>
    <row r="13660" spans="1:7" x14ac:dyDescent="0.2">
      <c r="A13660">
        <v>2017</v>
      </c>
      <c r="B13660">
        <v>5</v>
      </c>
      <c r="C13660">
        <v>24</v>
      </c>
      <c r="D13660">
        <v>-0.27740544</v>
      </c>
      <c r="E13660">
        <v>0.21601233</v>
      </c>
      <c r="F13660" s="46">
        <v>8</v>
      </c>
      <c r="G13660">
        <v>0.35158938000000001</v>
      </c>
    </row>
    <row r="13661" spans="1:7" x14ac:dyDescent="0.2">
      <c r="A13661">
        <v>2017</v>
      </c>
      <c r="B13661">
        <v>5</v>
      </c>
      <c r="C13661">
        <v>25</v>
      </c>
      <c r="D13661">
        <v>-0.47826218999999998</v>
      </c>
      <c r="E13661">
        <v>-0.10626955</v>
      </c>
      <c r="F13661" s="46">
        <v>1</v>
      </c>
      <c r="G13661">
        <v>0.48992646000000001</v>
      </c>
    </row>
    <row r="13662" spans="1:7" x14ac:dyDescent="0.2">
      <c r="A13662">
        <v>2017</v>
      </c>
      <c r="B13662">
        <v>5</v>
      </c>
      <c r="C13662">
        <v>26</v>
      </c>
      <c r="D13662">
        <v>-0.63104086999999998</v>
      </c>
      <c r="E13662">
        <v>-0.62710398000000001</v>
      </c>
      <c r="F13662" s="46">
        <v>1</v>
      </c>
      <c r="G13662">
        <v>0.88964712999999995</v>
      </c>
    </row>
    <row r="13663" spans="1:7" x14ac:dyDescent="0.2">
      <c r="A13663">
        <v>2017</v>
      </c>
      <c r="B13663">
        <v>5</v>
      </c>
      <c r="C13663">
        <v>27</v>
      </c>
      <c r="D13663">
        <v>-0.63830376</v>
      </c>
      <c r="E13663">
        <v>-1.2443766999999999</v>
      </c>
      <c r="F13663" s="46">
        <v>2</v>
      </c>
      <c r="G13663">
        <v>1.3985367</v>
      </c>
    </row>
    <row r="13664" spans="1:7" x14ac:dyDescent="0.2">
      <c r="A13664">
        <v>2017</v>
      </c>
      <c r="B13664">
        <v>5</v>
      </c>
      <c r="C13664">
        <v>28</v>
      </c>
      <c r="D13664">
        <v>-0.23656189</v>
      </c>
      <c r="E13664">
        <v>-1.5246986</v>
      </c>
      <c r="F13664" s="46">
        <v>2</v>
      </c>
      <c r="G13664">
        <v>1.5429412</v>
      </c>
    </row>
    <row r="13665" spans="1:7" x14ac:dyDescent="0.2">
      <c r="A13665">
        <v>2017</v>
      </c>
      <c r="B13665">
        <v>5</v>
      </c>
      <c r="C13665">
        <v>29</v>
      </c>
      <c r="D13665" s="45">
        <v>1.5111765799999999E-2</v>
      </c>
      <c r="E13665">
        <v>-1.6462384000000001</v>
      </c>
      <c r="F13665" s="46">
        <v>3</v>
      </c>
      <c r="G13665">
        <v>1.6463078</v>
      </c>
    </row>
    <row r="13666" spans="1:7" x14ac:dyDescent="0.2">
      <c r="A13666">
        <v>2017</v>
      </c>
      <c r="B13666">
        <v>5</v>
      </c>
      <c r="C13666">
        <v>30</v>
      </c>
      <c r="D13666">
        <v>0.41581821000000002</v>
      </c>
      <c r="E13666">
        <v>-1.5721986999999999</v>
      </c>
      <c r="F13666" s="46">
        <v>3</v>
      </c>
      <c r="G13666">
        <v>1.6262574999999999</v>
      </c>
    </row>
    <row r="13667" spans="1:7" x14ac:dyDescent="0.2">
      <c r="A13667">
        <v>2017</v>
      </c>
      <c r="B13667">
        <v>5</v>
      </c>
      <c r="C13667">
        <v>31</v>
      </c>
      <c r="D13667">
        <v>0.78003078999999997</v>
      </c>
      <c r="E13667">
        <v>-1.3555170999999999</v>
      </c>
      <c r="F13667" s="46">
        <v>3</v>
      </c>
      <c r="G13667">
        <v>1.5639292</v>
      </c>
    </row>
    <row r="13668" spans="1:7" x14ac:dyDescent="0.2">
      <c r="A13668">
        <v>2017</v>
      </c>
      <c r="B13668">
        <v>6</v>
      </c>
      <c r="C13668">
        <v>1</v>
      </c>
      <c r="D13668">
        <v>0.90319448999999996</v>
      </c>
      <c r="E13668">
        <v>-0.96858412000000005</v>
      </c>
      <c r="F13668" s="46">
        <v>3</v>
      </c>
      <c r="G13668">
        <v>1.3243548000000001</v>
      </c>
    </row>
    <row r="13669" spans="1:7" x14ac:dyDescent="0.2">
      <c r="A13669">
        <v>2017</v>
      </c>
      <c r="B13669">
        <v>6</v>
      </c>
      <c r="C13669">
        <v>2</v>
      </c>
      <c r="D13669">
        <v>0.74448853999999998</v>
      </c>
      <c r="E13669">
        <v>-0.43131158000000003</v>
      </c>
      <c r="F13669" s="46">
        <v>4</v>
      </c>
      <c r="G13669">
        <v>0.86040269999999996</v>
      </c>
    </row>
    <row r="13670" spans="1:7" x14ac:dyDescent="0.2">
      <c r="A13670">
        <v>2017</v>
      </c>
      <c r="B13670">
        <v>6</v>
      </c>
      <c r="C13670">
        <v>3</v>
      </c>
      <c r="D13670">
        <v>0.61912292000000002</v>
      </c>
      <c r="E13670" s="45">
        <v>6.8258032199999999E-2</v>
      </c>
      <c r="F13670" s="46">
        <v>5</v>
      </c>
      <c r="G13670">
        <v>0.62287426000000001</v>
      </c>
    </row>
    <row r="13671" spans="1:7" x14ac:dyDescent="0.2">
      <c r="A13671">
        <v>2017</v>
      </c>
      <c r="B13671">
        <v>6</v>
      </c>
      <c r="C13671">
        <v>4</v>
      </c>
      <c r="D13671">
        <v>0.47488067</v>
      </c>
      <c r="E13671">
        <v>0.58490586</v>
      </c>
      <c r="F13671" s="46">
        <v>6</v>
      </c>
      <c r="G13671">
        <v>0.75340991999999996</v>
      </c>
    </row>
    <row r="13672" spans="1:7" x14ac:dyDescent="0.2">
      <c r="A13672">
        <v>2017</v>
      </c>
      <c r="B13672">
        <v>6</v>
      </c>
      <c r="C13672">
        <v>5</v>
      </c>
      <c r="D13672">
        <v>0.19181623</v>
      </c>
      <c r="E13672">
        <v>0.62638760000000004</v>
      </c>
      <c r="F13672" s="46">
        <v>6</v>
      </c>
      <c r="G13672">
        <v>0.65509914999999996</v>
      </c>
    </row>
    <row r="13673" spans="1:7" x14ac:dyDescent="0.2">
      <c r="A13673">
        <v>2017</v>
      </c>
      <c r="B13673">
        <v>6</v>
      </c>
      <c r="C13673">
        <v>6</v>
      </c>
      <c r="D13673">
        <v>-0.49238282</v>
      </c>
      <c r="E13673">
        <v>0.42837357999999998</v>
      </c>
      <c r="F13673" s="46">
        <v>8</v>
      </c>
      <c r="G13673">
        <v>0.65264445999999998</v>
      </c>
    </row>
    <row r="13674" spans="1:7" x14ac:dyDescent="0.2">
      <c r="A13674">
        <v>2017</v>
      </c>
      <c r="B13674">
        <v>6</v>
      </c>
      <c r="C13674">
        <v>7</v>
      </c>
      <c r="D13674">
        <v>-0.54595291999999995</v>
      </c>
      <c r="E13674">
        <v>0.16264956999999999</v>
      </c>
      <c r="F13674" s="46">
        <v>8</v>
      </c>
      <c r="G13674">
        <v>0.56966609000000001</v>
      </c>
    </row>
    <row r="13675" spans="1:7" x14ac:dyDescent="0.2">
      <c r="A13675">
        <v>2017</v>
      </c>
      <c r="B13675">
        <v>6</v>
      </c>
      <c r="C13675">
        <v>8</v>
      </c>
      <c r="D13675">
        <v>-0.68985896999999996</v>
      </c>
      <c r="E13675">
        <v>0.11944563</v>
      </c>
      <c r="F13675" s="46">
        <v>8</v>
      </c>
      <c r="G13675">
        <v>0.70012331000000005</v>
      </c>
    </row>
    <row r="13676" spans="1:7" x14ac:dyDescent="0.2">
      <c r="A13676">
        <v>2017</v>
      </c>
      <c r="B13676">
        <v>6</v>
      </c>
      <c r="C13676">
        <v>9</v>
      </c>
      <c r="D13676">
        <v>-1.0971097000000001</v>
      </c>
      <c r="E13676" s="45">
        <v>7.6610803599999999E-2</v>
      </c>
      <c r="F13676" s="46">
        <v>8</v>
      </c>
      <c r="G13676">
        <v>1.0997813000000001</v>
      </c>
    </row>
    <row r="13677" spans="1:7" x14ac:dyDescent="0.2">
      <c r="A13677">
        <v>2017</v>
      </c>
      <c r="B13677">
        <v>6</v>
      </c>
      <c r="C13677">
        <v>10</v>
      </c>
      <c r="D13677">
        <v>-1.2981872999999999</v>
      </c>
      <c r="E13677">
        <v>0.13095655</v>
      </c>
      <c r="F13677" s="46">
        <v>8</v>
      </c>
      <c r="G13677">
        <v>1.3047757</v>
      </c>
    </row>
    <row r="13678" spans="1:7" x14ac:dyDescent="0.2">
      <c r="A13678">
        <v>2017</v>
      </c>
      <c r="B13678">
        <v>6</v>
      </c>
      <c r="C13678">
        <v>11</v>
      </c>
      <c r="D13678">
        <v>-1.5066193000000001</v>
      </c>
      <c r="E13678" s="45">
        <v>-2.3032981899999999E-2</v>
      </c>
      <c r="F13678" s="46">
        <v>1</v>
      </c>
      <c r="G13678">
        <v>1.5067953999999999</v>
      </c>
    </row>
    <row r="13679" spans="1:7" x14ac:dyDescent="0.2">
      <c r="A13679">
        <v>2017</v>
      </c>
      <c r="B13679">
        <v>6</v>
      </c>
      <c r="C13679">
        <v>12</v>
      </c>
      <c r="D13679">
        <v>-1.7809615000000001</v>
      </c>
      <c r="E13679">
        <v>-0.33889487000000001</v>
      </c>
      <c r="F13679" s="46">
        <v>1</v>
      </c>
      <c r="G13679">
        <v>1.8129185000000001</v>
      </c>
    </row>
    <row r="13680" spans="1:7" x14ac:dyDescent="0.2">
      <c r="A13680">
        <v>2017</v>
      </c>
      <c r="B13680">
        <v>6</v>
      </c>
      <c r="C13680">
        <v>13</v>
      </c>
      <c r="D13680">
        <v>-1.8916386000000001</v>
      </c>
      <c r="E13680">
        <v>-0.68547016000000005</v>
      </c>
      <c r="F13680" s="46">
        <v>1</v>
      </c>
      <c r="G13680">
        <v>2.0120053000000002</v>
      </c>
    </row>
    <row r="13681" spans="1:7" x14ac:dyDescent="0.2">
      <c r="A13681">
        <v>2017</v>
      </c>
      <c r="B13681">
        <v>6</v>
      </c>
      <c r="C13681">
        <v>14</v>
      </c>
      <c r="D13681">
        <v>-1.9650019000000001</v>
      </c>
      <c r="E13681">
        <v>-0.78521048999999998</v>
      </c>
      <c r="F13681" s="46">
        <v>1</v>
      </c>
      <c r="G13681">
        <v>2.1160784000000001</v>
      </c>
    </row>
    <row r="13682" spans="1:7" x14ac:dyDescent="0.2">
      <c r="A13682">
        <v>2017</v>
      </c>
      <c r="B13682">
        <v>6</v>
      </c>
      <c r="C13682">
        <v>15</v>
      </c>
      <c r="D13682">
        <v>-1.8062978999999999</v>
      </c>
      <c r="E13682">
        <v>-0.75800990999999995</v>
      </c>
      <c r="F13682" s="46">
        <v>1</v>
      </c>
      <c r="G13682">
        <v>1.9589004999999999</v>
      </c>
    </row>
    <row r="13683" spans="1:7" x14ac:dyDescent="0.2">
      <c r="A13683">
        <v>2017</v>
      </c>
      <c r="B13683">
        <v>6</v>
      </c>
      <c r="C13683">
        <v>16</v>
      </c>
      <c r="D13683">
        <v>-1.5991070000000001</v>
      </c>
      <c r="E13683">
        <v>-0.93864793000000002</v>
      </c>
      <c r="F13683" s="46">
        <v>1</v>
      </c>
      <c r="G13683">
        <v>1.8542392000000001</v>
      </c>
    </row>
    <row r="13684" spans="1:7" x14ac:dyDescent="0.2">
      <c r="A13684">
        <v>2017</v>
      </c>
      <c r="B13684">
        <v>6</v>
      </c>
      <c r="C13684">
        <v>17</v>
      </c>
      <c r="D13684">
        <v>-1.6269256000000001</v>
      </c>
      <c r="E13684">
        <v>-0.82425665999999997</v>
      </c>
      <c r="F13684" s="46">
        <v>1</v>
      </c>
      <c r="G13684">
        <v>1.8238108</v>
      </c>
    </row>
    <row r="13685" spans="1:7" x14ac:dyDescent="0.2">
      <c r="A13685">
        <v>2017</v>
      </c>
      <c r="B13685">
        <v>6</v>
      </c>
      <c r="C13685">
        <v>18</v>
      </c>
      <c r="D13685">
        <v>-1.4244806999999999</v>
      </c>
      <c r="E13685">
        <v>-0.92643154000000005</v>
      </c>
      <c r="F13685" s="46">
        <v>1</v>
      </c>
      <c r="G13685">
        <v>1.6992411999999999</v>
      </c>
    </row>
    <row r="13686" spans="1:7" x14ac:dyDescent="0.2">
      <c r="A13686">
        <v>2017</v>
      </c>
      <c r="B13686">
        <v>6</v>
      </c>
      <c r="C13686">
        <v>19</v>
      </c>
      <c r="D13686">
        <v>-1.2863486</v>
      </c>
      <c r="E13686">
        <v>-0.76054668000000003</v>
      </c>
      <c r="F13686" s="46">
        <v>1</v>
      </c>
      <c r="G13686">
        <v>1.494364</v>
      </c>
    </row>
    <row r="13687" spans="1:7" x14ac:dyDescent="0.2">
      <c r="A13687">
        <v>2017</v>
      </c>
      <c r="B13687">
        <v>6</v>
      </c>
      <c r="C13687">
        <v>20</v>
      </c>
      <c r="D13687">
        <v>-1.1499311999999999</v>
      </c>
      <c r="E13687">
        <v>-0.44554548999999999</v>
      </c>
      <c r="F13687" s="46">
        <v>1</v>
      </c>
      <c r="G13687">
        <v>1.2332285999999999</v>
      </c>
    </row>
    <row r="13688" spans="1:7" x14ac:dyDescent="0.2">
      <c r="A13688">
        <v>2017</v>
      </c>
      <c r="B13688">
        <v>6</v>
      </c>
      <c r="C13688">
        <v>21</v>
      </c>
      <c r="D13688">
        <v>-0.94857197999999998</v>
      </c>
      <c r="E13688">
        <v>-0.42105639</v>
      </c>
      <c r="F13688" s="46">
        <v>1</v>
      </c>
      <c r="G13688">
        <v>1.0378232999999999</v>
      </c>
    </row>
    <row r="13689" spans="1:7" x14ac:dyDescent="0.2">
      <c r="A13689">
        <v>2017</v>
      </c>
      <c r="B13689">
        <v>6</v>
      </c>
      <c r="C13689">
        <v>22</v>
      </c>
      <c r="D13689">
        <v>-1.0128752000000001</v>
      </c>
      <c r="E13689">
        <v>-0.30828375000000002</v>
      </c>
      <c r="F13689" s="46">
        <v>1</v>
      </c>
      <c r="G13689">
        <v>1.0587517</v>
      </c>
    </row>
    <row r="13690" spans="1:7" x14ac:dyDescent="0.2">
      <c r="A13690">
        <v>2017</v>
      </c>
      <c r="B13690">
        <v>6</v>
      </c>
      <c r="C13690">
        <v>23</v>
      </c>
      <c r="D13690">
        <v>-1.0075894999999999</v>
      </c>
      <c r="E13690">
        <v>-0.1065337</v>
      </c>
      <c r="F13690" s="46">
        <v>1</v>
      </c>
      <c r="G13690">
        <v>1.0132057999999999</v>
      </c>
    </row>
    <row r="13691" spans="1:7" x14ac:dyDescent="0.2">
      <c r="A13691">
        <v>2017</v>
      </c>
      <c r="B13691">
        <v>6</v>
      </c>
      <c r="C13691">
        <v>24</v>
      </c>
      <c r="D13691">
        <v>-0.93421768999999999</v>
      </c>
      <c r="E13691">
        <v>-0.12215913</v>
      </c>
      <c r="F13691" s="46">
        <v>1</v>
      </c>
      <c r="G13691">
        <v>0.94217068000000004</v>
      </c>
    </row>
    <row r="13692" spans="1:7" x14ac:dyDescent="0.2">
      <c r="A13692">
        <v>2017</v>
      </c>
      <c r="B13692">
        <v>6</v>
      </c>
      <c r="C13692">
        <v>25</v>
      </c>
      <c r="D13692">
        <v>-0.47356989999999999</v>
      </c>
      <c r="E13692">
        <v>-0.28102537999999999</v>
      </c>
      <c r="F13692" s="46">
        <v>1</v>
      </c>
      <c r="G13692">
        <v>0.55067569000000005</v>
      </c>
    </row>
    <row r="13693" spans="1:7" x14ac:dyDescent="0.2">
      <c r="A13693">
        <v>2017</v>
      </c>
      <c r="B13693">
        <v>6</v>
      </c>
      <c r="C13693">
        <v>26</v>
      </c>
      <c r="D13693">
        <v>-0.44806319</v>
      </c>
      <c r="E13693">
        <v>-0.51663345000000005</v>
      </c>
      <c r="F13693" s="46">
        <v>2</v>
      </c>
      <c r="G13693">
        <v>0.68386458999999999</v>
      </c>
    </row>
    <row r="13694" spans="1:7" x14ac:dyDescent="0.2">
      <c r="A13694">
        <v>2017</v>
      </c>
      <c r="B13694">
        <v>6</v>
      </c>
      <c r="C13694">
        <v>27</v>
      </c>
      <c r="D13694">
        <v>-0.66262816999999996</v>
      </c>
      <c r="E13694">
        <v>-0.85531955999999998</v>
      </c>
      <c r="F13694" s="46">
        <v>2</v>
      </c>
      <c r="G13694">
        <v>1.0819646999999999</v>
      </c>
    </row>
    <row r="13695" spans="1:7" x14ac:dyDescent="0.2">
      <c r="A13695">
        <v>2017</v>
      </c>
      <c r="B13695">
        <v>6</v>
      </c>
      <c r="C13695">
        <v>28</v>
      </c>
      <c r="D13695">
        <v>-0.55974369999999996</v>
      </c>
      <c r="E13695">
        <v>-1.1208121</v>
      </c>
      <c r="F13695" s="46">
        <v>2</v>
      </c>
      <c r="G13695">
        <v>1.2528098999999999</v>
      </c>
    </row>
    <row r="13696" spans="1:7" x14ac:dyDescent="0.2">
      <c r="A13696">
        <v>2017</v>
      </c>
      <c r="B13696">
        <v>6</v>
      </c>
      <c r="C13696">
        <v>29</v>
      </c>
      <c r="D13696">
        <v>-0.40703644999999999</v>
      </c>
      <c r="E13696">
        <v>-1.0666882</v>
      </c>
      <c r="F13696" s="46">
        <v>2</v>
      </c>
      <c r="G13696">
        <v>1.1417103</v>
      </c>
    </row>
    <row r="13697" spans="1:7" x14ac:dyDescent="0.2">
      <c r="A13697">
        <v>2017</v>
      </c>
      <c r="B13697">
        <v>6</v>
      </c>
      <c r="C13697">
        <v>30</v>
      </c>
      <c r="D13697">
        <v>-0.41196123000000001</v>
      </c>
      <c r="E13697">
        <v>-0.88835173999999995</v>
      </c>
      <c r="F13697" s="46">
        <v>2</v>
      </c>
      <c r="G13697">
        <v>0.97922461999999999</v>
      </c>
    </row>
    <row r="13698" spans="1:7" x14ac:dyDescent="0.2">
      <c r="A13698">
        <v>2017</v>
      </c>
      <c r="B13698">
        <v>7</v>
      </c>
      <c r="C13698">
        <v>1</v>
      </c>
      <c r="D13698">
        <v>-0.59554255</v>
      </c>
      <c r="E13698">
        <v>-0.86908251000000003</v>
      </c>
      <c r="F13698" s="46">
        <v>2</v>
      </c>
      <c r="G13698">
        <v>1.0535536999999999</v>
      </c>
    </row>
    <row r="13699" spans="1:7" x14ac:dyDescent="0.2">
      <c r="A13699">
        <v>2017</v>
      </c>
      <c r="B13699">
        <v>7</v>
      </c>
      <c r="C13699">
        <v>2</v>
      </c>
      <c r="D13699">
        <v>-0.78932703000000004</v>
      </c>
      <c r="E13699">
        <v>-0.74655360000000004</v>
      </c>
      <c r="F13699" s="46">
        <v>1</v>
      </c>
      <c r="G13699">
        <v>1.0864526999999999</v>
      </c>
    </row>
    <row r="13700" spans="1:7" x14ac:dyDescent="0.2">
      <c r="A13700">
        <v>2017</v>
      </c>
      <c r="B13700">
        <v>7</v>
      </c>
      <c r="C13700">
        <v>3</v>
      </c>
      <c r="D13700">
        <v>-0.62086724999999998</v>
      </c>
      <c r="E13700">
        <v>-0.65356004000000001</v>
      </c>
      <c r="F13700" s="46">
        <v>2</v>
      </c>
      <c r="G13700">
        <v>0.90145266000000002</v>
      </c>
    </row>
    <row r="13701" spans="1:7" x14ac:dyDescent="0.2">
      <c r="A13701">
        <v>2017</v>
      </c>
      <c r="B13701">
        <v>7</v>
      </c>
      <c r="C13701">
        <v>4</v>
      </c>
      <c r="D13701">
        <v>-0.42800605000000003</v>
      </c>
      <c r="E13701">
        <v>-0.83782177999999996</v>
      </c>
      <c r="F13701" s="46">
        <v>2</v>
      </c>
      <c r="G13701">
        <v>0.94081592999999997</v>
      </c>
    </row>
    <row r="13702" spans="1:7" x14ac:dyDescent="0.2">
      <c r="A13702">
        <v>2017</v>
      </c>
      <c r="B13702">
        <v>7</v>
      </c>
      <c r="C13702">
        <v>5</v>
      </c>
      <c r="D13702">
        <v>-0.17163165</v>
      </c>
      <c r="E13702">
        <v>-0.99120330999999995</v>
      </c>
      <c r="F13702" s="46">
        <v>2</v>
      </c>
      <c r="G13702">
        <v>1.0059530000000001</v>
      </c>
    </row>
    <row r="13703" spans="1:7" x14ac:dyDescent="0.2">
      <c r="A13703">
        <v>2017</v>
      </c>
      <c r="B13703">
        <v>7</v>
      </c>
      <c r="C13703">
        <v>6</v>
      </c>
      <c r="D13703">
        <v>-0.18475022999999999</v>
      </c>
      <c r="E13703">
        <v>-1.0862054999999999</v>
      </c>
      <c r="F13703" s="46">
        <v>2</v>
      </c>
      <c r="G13703">
        <v>1.1018053000000001</v>
      </c>
    </row>
    <row r="13704" spans="1:7" x14ac:dyDescent="0.2">
      <c r="A13704">
        <v>2017</v>
      </c>
      <c r="B13704">
        <v>7</v>
      </c>
      <c r="C13704">
        <v>7</v>
      </c>
      <c r="D13704">
        <v>-0.21429734</v>
      </c>
      <c r="E13704">
        <v>-1.1948363</v>
      </c>
      <c r="F13704" s="46">
        <v>2</v>
      </c>
      <c r="G13704">
        <v>1.2139015</v>
      </c>
    </row>
    <row r="13705" spans="1:7" x14ac:dyDescent="0.2">
      <c r="A13705">
        <v>2017</v>
      </c>
      <c r="B13705">
        <v>7</v>
      </c>
      <c r="C13705">
        <v>8</v>
      </c>
      <c r="D13705">
        <v>-0.33070095999999999</v>
      </c>
      <c r="E13705">
        <v>-1.0812139999999999</v>
      </c>
      <c r="F13705" s="46">
        <v>2</v>
      </c>
      <c r="G13705">
        <v>1.1306577</v>
      </c>
    </row>
    <row r="13706" spans="1:7" x14ac:dyDescent="0.2">
      <c r="A13706">
        <v>2017</v>
      </c>
      <c r="B13706">
        <v>7</v>
      </c>
      <c r="C13706">
        <v>9</v>
      </c>
      <c r="D13706">
        <v>-0.43291658</v>
      </c>
      <c r="E13706">
        <v>-0.67359345999999998</v>
      </c>
      <c r="F13706" s="46">
        <v>2</v>
      </c>
      <c r="G13706">
        <v>0.80071521000000001</v>
      </c>
    </row>
    <row r="13707" spans="1:7" x14ac:dyDescent="0.2">
      <c r="A13707">
        <v>2017</v>
      </c>
      <c r="B13707">
        <v>7</v>
      </c>
      <c r="C13707">
        <v>10</v>
      </c>
      <c r="D13707">
        <v>-0.51871120999999998</v>
      </c>
      <c r="E13707">
        <v>-0.47195914</v>
      </c>
      <c r="F13707" s="46">
        <v>1</v>
      </c>
      <c r="G13707">
        <v>0.70128935999999997</v>
      </c>
    </row>
    <row r="13708" spans="1:7" x14ac:dyDescent="0.2">
      <c r="A13708">
        <v>2017</v>
      </c>
      <c r="B13708">
        <v>7</v>
      </c>
      <c r="C13708">
        <v>11</v>
      </c>
      <c r="D13708">
        <v>-0.46764547000000001</v>
      </c>
      <c r="E13708">
        <v>-0.61439984999999997</v>
      </c>
      <c r="F13708" s="46">
        <v>2</v>
      </c>
      <c r="G13708">
        <v>0.77212661999999999</v>
      </c>
    </row>
    <row r="13709" spans="1:7" x14ac:dyDescent="0.2">
      <c r="A13709">
        <v>2017</v>
      </c>
      <c r="B13709">
        <v>7</v>
      </c>
      <c r="C13709">
        <v>12</v>
      </c>
      <c r="D13709">
        <v>-0.27683309</v>
      </c>
      <c r="E13709">
        <v>-0.62629449000000004</v>
      </c>
      <c r="F13709" s="46">
        <v>2</v>
      </c>
      <c r="G13709">
        <v>0.68474913000000004</v>
      </c>
    </row>
    <row r="13710" spans="1:7" x14ac:dyDescent="0.2">
      <c r="A13710">
        <v>2017</v>
      </c>
      <c r="B13710">
        <v>7</v>
      </c>
      <c r="C13710">
        <v>13</v>
      </c>
      <c r="D13710" s="45">
        <v>-5.3792092899999998E-2</v>
      </c>
      <c r="E13710">
        <v>-0.96115214000000004</v>
      </c>
      <c r="F13710" s="46">
        <v>2</v>
      </c>
      <c r="G13710">
        <v>0.96265619999999996</v>
      </c>
    </row>
    <row r="13711" spans="1:7" x14ac:dyDescent="0.2">
      <c r="A13711">
        <v>2017</v>
      </c>
      <c r="B13711">
        <v>7</v>
      </c>
      <c r="C13711">
        <v>14</v>
      </c>
      <c r="D13711" s="45">
        <v>4.4859155999999997E-2</v>
      </c>
      <c r="E13711">
        <v>-1.1826321</v>
      </c>
      <c r="F13711" s="46">
        <v>3</v>
      </c>
      <c r="G13711">
        <v>1.1834826000000001</v>
      </c>
    </row>
    <row r="13712" spans="1:7" x14ac:dyDescent="0.2">
      <c r="A13712">
        <v>2017</v>
      </c>
      <c r="B13712">
        <v>7</v>
      </c>
      <c r="C13712">
        <v>15</v>
      </c>
      <c r="D13712">
        <v>0.21750683000000001</v>
      </c>
      <c r="E13712">
        <v>-1.1665128</v>
      </c>
      <c r="F13712" s="46">
        <v>3</v>
      </c>
      <c r="G13712">
        <v>1.1866177</v>
      </c>
    </row>
    <row r="13713" spans="1:7" x14ac:dyDescent="0.2">
      <c r="A13713">
        <v>2017</v>
      </c>
      <c r="B13713">
        <v>7</v>
      </c>
      <c r="C13713">
        <v>16</v>
      </c>
      <c r="D13713">
        <v>0.42697566999999997</v>
      </c>
      <c r="E13713">
        <v>-1.1502428</v>
      </c>
      <c r="F13713" s="46">
        <v>3</v>
      </c>
      <c r="G13713">
        <v>1.2269338000000001</v>
      </c>
    </row>
    <row r="13714" spans="1:7" x14ac:dyDescent="0.2">
      <c r="A13714">
        <v>2017</v>
      </c>
      <c r="B13714">
        <v>7</v>
      </c>
      <c r="C13714">
        <v>17</v>
      </c>
      <c r="D13714">
        <v>0.53082341</v>
      </c>
      <c r="E13714">
        <v>-1.2654175000000001</v>
      </c>
      <c r="F13714" s="46">
        <v>3</v>
      </c>
      <c r="G13714">
        <v>1.3722444</v>
      </c>
    </row>
    <row r="13715" spans="1:7" x14ac:dyDescent="0.2">
      <c r="A13715">
        <v>2017</v>
      </c>
      <c r="B13715">
        <v>7</v>
      </c>
      <c r="C13715">
        <v>18</v>
      </c>
      <c r="D13715">
        <v>0.35992946999999997</v>
      </c>
      <c r="E13715">
        <v>-1.0227157</v>
      </c>
      <c r="F13715" s="46">
        <v>3</v>
      </c>
      <c r="G13715">
        <v>1.0842031999999999</v>
      </c>
    </row>
    <row r="13716" spans="1:7" x14ac:dyDescent="0.2">
      <c r="A13716">
        <v>2017</v>
      </c>
      <c r="B13716">
        <v>7</v>
      </c>
      <c r="C13716">
        <v>19</v>
      </c>
      <c r="D13716">
        <v>0.31627559999999999</v>
      </c>
      <c r="E13716">
        <v>-0.90361840000000004</v>
      </c>
      <c r="F13716" s="46">
        <v>3</v>
      </c>
      <c r="G13716">
        <v>0.95736957</v>
      </c>
    </row>
    <row r="13717" spans="1:7" x14ac:dyDescent="0.2">
      <c r="A13717">
        <v>2017</v>
      </c>
      <c r="B13717">
        <v>7</v>
      </c>
      <c r="C13717">
        <v>20</v>
      </c>
      <c r="D13717">
        <v>0.46476778000000002</v>
      </c>
      <c r="E13717">
        <v>-0.85389738999999998</v>
      </c>
      <c r="F13717" s="46">
        <v>3</v>
      </c>
      <c r="G13717">
        <v>0.97218817000000002</v>
      </c>
    </row>
    <row r="13718" spans="1:7" x14ac:dyDescent="0.2">
      <c r="A13718">
        <v>2017</v>
      </c>
      <c r="B13718">
        <v>7</v>
      </c>
      <c r="C13718">
        <v>21</v>
      </c>
      <c r="D13718">
        <v>0.55128878000000003</v>
      </c>
      <c r="E13718">
        <v>-0.62267779999999995</v>
      </c>
      <c r="F13718" s="46">
        <v>3</v>
      </c>
      <c r="G13718">
        <v>0.83165312000000002</v>
      </c>
    </row>
    <row r="13719" spans="1:7" x14ac:dyDescent="0.2">
      <c r="A13719">
        <v>2017</v>
      </c>
      <c r="B13719">
        <v>7</v>
      </c>
      <c r="C13719">
        <v>22</v>
      </c>
      <c r="D13719">
        <v>0.64981347</v>
      </c>
      <c r="E13719">
        <v>-0.48560330000000002</v>
      </c>
      <c r="F13719" s="46">
        <v>4</v>
      </c>
      <c r="G13719">
        <v>0.81121396999999995</v>
      </c>
    </row>
    <row r="13720" spans="1:7" x14ac:dyDescent="0.2">
      <c r="A13720">
        <v>2017</v>
      </c>
      <c r="B13720">
        <v>7</v>
      </c>
      <c r="C13720">
        <v>23</v>
      </c>
      <c r="D13720">
        <v>0.62627602000000004</v>
      </c>
      <c r="E13720">
        <v>-0.14985757</v>
      </c>
      <c r="F13720" s="46">
        <v>4</v>
      </c>
      <c r="G13720">
        <v>0.64395570999999996</v>
      </c>
    </row>
    <row r="13721" spans="1:7" x14ac:dyDescent="0.2">
      <c r="A13721">
        <v>2017</v>
      </c>
      <c r="B13721">
        <v>7</v>
      </c>
      <c r="C13721">
        <v>24</v>
      </c>
      <c r="D13721">
        <v>0.8467266</v>
      </c>
      <c r="E13721">
        <v>0.17805798</v>
      </c>
      <c r="F13721" s="46">
        <v>5</v>
      </c>
      <c r="G13721">
        <v>0.86524599999999996</v>
      </c>
    </row>
    <row r="13722" spans="1:7" x14ac:dyDescent="0.2">
      <c r="A13722">
        <v>2017</v>
      </c>
      <c r="B13722">
        <v>7</v>
      </c>
      <c r="C13722">
        <v>25</v>
      </c>
      <c r="D13722">
        <v>0.74125468999999999</v>
      </c>
      <c r="E13722">
        <v>0.19759036999999999</v>
      </c>
      <c r="F13722" s="46">
        <v>5</v>
      </c>
      <c r="G13722">
        <v>0.76713783000000002</v>
      </c>
    </row>
    <row r="13723" spans="1:7" x14ac:dyDescent="0.2">
      <c r="A13723">
        <v>2017</v>
      </c>
      <c r="B13723">
        <v>7</v>
      </c>
      <c r="C13723">
        <v>26</v>
      </c>
      <c r="D13723">
        <v>0.72900109999999996</v>
      </c>
      <c r="E13723">
        <v>0.38783266999999999</v>
      </c>
      <c r="F13723" s="46">
        <v>5</v>
      </c>
      <c r="G13723">
        <v>0.82574618</v>
      </c>
    </row>
    <row r="13724" spans="1:7" x14ac:dyDescent="0.2">
      <c r="A13724">
        <v>2017</v>
      </c>
      <c r="B13724">
        <v>7</v>
      </c>
      <c r="C13724">
        <v>27</v>
      </c>
      <c r="D13724">
        <v>0.34174225000000003</v>
      </c>
      <c r="E13724">
        <v>0.64248656999999998</v>
      </c>
      <c r="F13724" s="46">
        <v>6</v>
      </c>
      <c r="G13724">
        <v>0.72772026000000001</v>
      </c>
    </row>
    <row r="13725" spans="1:7" x14ac:dyDescent="0.2">
      <c r="A13725">
        <v>2017</v>
      </c>
      <c r="B13725">
        <v>7</v>
      </c>
      <c r="C13725">
        <v>28</v>
      </c>
      <c r="D13725" s="45">
        <v>-6.1059922000000003E-2</v>
      </c>
      <c r="E13725">
        <v>1.062692</v>
      </c>
      <c r="F13725" s="46">
        <v>7</v>
      </c>
      <c r="G13725">
        <v>1.0644448</v>
      </c>
    </row>
    <row r="13726" spans="1:7" x14ac:dyDescent="0.2">
      <c r="A13726">
        <v>2017</v>
      </c>
      <c r="B13726">
        <v>7</v>
      </c>
      <c r="C13726">
        <v>29</v>
      </c>
      <c r="D13726">
        <v>-0.32034537000000002</v>
      </c>
      <c r="E13726">
        <v>1.1444751</v>
      </c>
      <c r="F13726" s="46">
        <v>7</v>
      </c>
      <c r="G13726">
        <v>1.1884631000000001</v>
      </c>
    </row>
    <row r="13727" spans="1:7" x14ac:dyDescent="0.2">
      <c r="A13727">
        <v>2017</v>
      </c>
      <c r="B13727">
        <v>7</v>
      </c>
      <c r="C13727">
        <v>30</v>
      </c>
      <c r="D13727">
        <v>-0.60707515000000001</v>
      </c>
      <c r="E13727">
        <v>0.90312760999999997</v>
      </c>
      <c r="F13727" s="46">
        <v>7</v>
      </c>
      <c r="G13727">
        <v>1.0882002</v>
      </c>
    </row>
    <row r="13728" spans="1:7" x14ac:dyDescent="0.2">
      <c r="A13728">
        <v>2017</v>
      </c>
      <c r="B13728">
        <v>7</v>
      </c>
      <c r="C13728">
        <v>31</v>
      </c>
      <c r="D13728">
        <v>-0.65602720000000003</v>
      </c>
      <c r="E13728">
        <v>0.55370587000000004</v>
      </c>
      <c r="F13728" s="46">
        <v>8</v>
      </c>
      <c r="G13728">
        <v>0.85846484000000001</v>
      </c>
    </row>
    <row r="13729" spans="1:7" x14ac:dyDescent="0.2">
      <c r="A13729">
        <v>2017</v>
      </c>
      <c r="B13729">
        <v>8</v>
      </c>
      <c r="C13729">
        <v>1</v>
      </c>
      <c r="D13729">
        <v>-0.40501076000000003</v>
      </c>
      <c r="E13729">
        <v>0.44145151999999999</v>
      </c>
      <c r="F13729" s="46">
        <v>7</v>
      </c>
      <c r="G13729">
        <v>0.59909361999999999</v>
      </c>
    </row>
    <row r="13730" spans="1:7" x14ac:dyDescent="0.2">
      <c r="A13730">
        <v>2017</v>
      </c>
      <c r="B13730">
        <v>8</v>
      </c>
      <c r="C13730">
        <v>2</v>
      </c>
      <c r="D13730">
        <v>0.18357936</v>
      </c>
      <c r="E13730">
        <v>0.59413141000000003</v>
      </c>
      <c r="F13730" s="46">
        <v>6</v>
      </c>
      <c r="G13730">
        <v>0.62184684999999995</v>
      </c>
    </row>
    <row r="13731" spans="1:7" x14ac:dyDescent="0.2">
      <c r="A13731">
        <v>2017</v>
      </c>
      <c r="B13731">
        <v>8</v>
      </c>
      <c r="C13731">
        <v>3</v>
      </c>
      <c r="D13731">
        <v>0.28786334000000002</v>
      </c>
      <c r="E13731">
        <v>0.70182412999999999</v>
      </c>
      <c r="F13731" s="46">
        <v>6</v>
      </c>
      <c r="G13731">
        <v>0.75856601999999995</v>
      </c>
    </row>
    <row r="13732" spans="1:7" x14ac:dyDescent="0.2">
      <c r="A13732">
        <v>2017</v>
      </c>
      <c r="B13732">
        <v>8</v>
      </c>
      <c r="C13732">
        <v>4</v>
      </c>
      <c r="D13732">
        <v>0.13173804</v>
      </c>
      <c r="E13732">
        <v>0.48283811999999998</v>
      </c>
      <c r="F13732" s="46">
        <v>6</v>
      </c>
      <c r="G13732">
        <v>0.50048733000000001</v>
      </c>
    </row>
    <row r="13733" spans="1:7" x14ac:dyDescent="0.2">
      <c r="A13733">
        <v>2017</v>
      </c>
      <c r="B13733">
        <v>8</v>
      </c>
      <c r="C13733">
        <v>5</v>
      </c>
      <c r="D13733" s="45">
        <v>-8.1362053800000007E-3</v>
      </c>
      <c r="E13733">
        <v>0.14382179</v>
      </c>
      <c r="F13733" s="46">
        <v>7</v>
      </c>
      <c r="G13733">
        <v>0.14405175000000001</v>
      </c>
    </row>
    <row r="13734" spans="1:7" x14ac:dyDescent="0.2">
      <c r="A13734">
        <v>2017</v>
      </c>
      <c r="B13734">
        <v>8</v>
      </c>
      <c r="C13734">
        <v>6</v>
      </c>
      <c r="D13734">
        <v>-0.34318691000000001</v>
      </c>
      <c r="E13734" s="45">
        <v>-1.30308904E-2</v>
      </c>
      <c r="F13734" s="46">
        <v>1</v>
      </c>
      <c r="G13734">
        <v>0.34343421000000002</v>
      </c>
    </row>
    <row r="13735" spans="1:7" x14ac:dyDescent="0.2">
      <c r="A13735">
        <v>2017</v>
      </c>
      <c r="B13735">
        <v>8</v>
      </c>
      <c r="C13735">
        <v>7</v>
      </c>
      <c r="D13735">
        <v>-0.57934015999999999</v>
      </c>
      <c r="E13735" s="45">
        <v>-5.4522093399999999E-2</v>
      </c>
      <c r="F13735" s="46">
        <v>1</v>
      </c>
      <c r="G13735">
        <v>0.58190006000000005</v>
      </c>
    </row>
    <row r="13736" spans="1:7" x14ac:dyDescent="0.2">
      <c r="A13736">
        <v>2017</v>
      </c>
      <c r="B13736">
        <v>8</v>
      </c>
      <c r="C13736">
        <v>8</v>
      </c>
      <c r="D13736">
        <v>-0.87091671999999998</v>
      </c>
      <c r="E13736">
        <v>-0.32539692999999997</v>
      </c>
      <c r="F13736" s="46">
        <v>1</v>
      </c>
      <c r="G13736">
        <v>0.92971992000000003</v>
      </c>
    </row>
    <row r="13737" spans="1:7" x14ac:dyDescent="0.2">
      <c r="A13737">
        <v>2017</v>
      </c>
      <c r="B13737">
        <v>8</v>
      </c>
      <c r="C13737">
        <v>9</v>
      </c>
      <c r="D13737">
        <v>-0.92501127999999999</v>
      </c>
      <c r="E13737">
        <v>-0.36956978000000001</v>
      </c>
      <c r="F13737" s="46">
        <v>1</v>
      </c>
      <c r="G13737">
        <v>0.99610626999999996</v>
      </c>
    </row>
    <row r="13738" spans="1:7" x14ac:dyDescent="0.2">
      <c r="A13738">
        <v>2017</v>
      </c>
      <c r="B13738">
        <v>8</v>
      </c>
      <c r="C13738">
        <v>10</v>
      </c>
      <c r="D13738">
        <v>-0.75325829</v>
      </c>
      <c r="E13738">
        <v>-0.15882491000000001</v>
      </c>
      <c r="F13738" s="46">
        <v>1</v>
      </c>
      <c r="G13738">
        <v>0.76982039000000002</v>
      </c>
    </row>
    <row r="13739" spans="1:7" x14ac:dyDescent="0.2">
      <c r="A13739">
        <v>2017</v>
      </c>
      <c r="B13739">
        <v>8</v>
      </c>
      <c r="C13739">
        <v>11</v>
      </c>
      <c r="D13739">
        <v>-0.50430041999999997</v>
      </c>
      <c r="E13739">
        <v>-0.18381843</v>
      </c>
      <c r="F13739" s="46">
        <v>1</v>
      </c>
      <c r="G13739">
        <v>0.53675704999999996</v>
      </c>
    </row>
    <row r="13740" spans="1:7" x14ac:dyDescent="0.2">
      <c r="A13740">
        <v>2017</v>
      </c>
      <c r="B13740">
        <v>8</v>
      </c>
      <c r="C13740">
        <v>12</v>
      </c>
      <c r="D13740">
        <v>-0.19968121999999999</v>
      </c>
      <c r="E13740">
        <v>-0.26094033999999999</v>
      </c>
      <c r="F13740" s="46">
        <v>2</v>
      </c>
      <c r="G13740">
        <v>0.32857641999999998</v>
      </c>
    </row>
    <row r="13741" spans="1:7" x14ac:dyDescent="0.2">
      <c r="A13741">
        <v>2017</v>
      </c>
      <c r="B13741">
        <v>8</v>
      </c>
      <c r="C13741">
        <v>13</v>
      </c>
      <c r="D13741" s="45">
        <v>-6.4766459200000001E-2</v>
      </c>
      <c r="E13741">
        <v>-0.3376053</v>
      </c>
      <c r="F13741" s="46">
        <v>2</v>
      </c>
      <c r="G13741">
        <v>0.34376159000000001</v>
      </c>
    </row>
    <row r="13742" spans="1:7" x14ac:dyDescent="0.2">
      <c r="A13742">
        <v>2017</v>
      </c>
      <c r="B13742">
        <v>8</v>
      </c>
      <c r="C13742">
        <v>14</v>
      </c>
      <c r="D13742">
        <v>-0.22357029</v>
      </c>
      <c r="E13742">
        <v>-0.20388793999999999</v>
      </c>
      <c r="F13742" s="46">
        <v>1</v>
      </c>
      <c r="G13742">
        <v>0.30257887</v>
      </c>
    </row>
    <row r="13743" spans="1:7" x14ac:dyDescent="0.2">
      <c r="A13743">
        <v>2017</v>
      </c>
      <c r="B13743">
        <v>8</v>
      </c>
      <c r="C13743">
        <v>15</v>
      </c>
      <c r="D13743">
        <v>-0.53369933000000003</v>
      </c>
      <c r="E13743">
        <v>-0.14451322999999999</v>
      </c>
      <c r="F13743" s="46">
        <v>1</v>
      </c>
      <c r="G13743">
        <v>0.55291866999999995</v>
      </c>
    </row>
    <row r="13744" spans="1:7" x14ac:dyDescent="0.2">
      <c r="A13744">
        <v>2017</v>
      </c>
      <c r="B13744">
        <v>8</v>
      </c>
      <c r="C13744">
        <v>16</v>
      </c>
      <c r="D13744">
        <v>-0.39651512999999999</v>
      </c>
      <c r="E13744">
        <v>0.14013089000000001</v>
      </c>
      <c r="F13744" s="46">
        <v>8</v>
      </c>
      <c r="G13744">
        <v>0.42054835000000002</v>
      </c>
    </row>
    <row r="13745" spans="1:7" x14ac:dyDescent="0.2">
      <c r="A13745">
        <v>2017</v>
      </c>
      <c r="B13745">
        <v>8</v>
      </c>
      <c r="C13745">
        <v>17</v>
      </c>
      <c r="D13745">
        <v>-0.25892788</v>
      </c>
      <c r="E13745" s="45">
        <v>4.8286125100000001E-2</v>
      </c>
      <c r="F13745" s="46">
        <v>8</v>
      </c>
      <c r="G13745">
        <v>0.26339170000000001</v>
      </c>
    </row>
    <row r="13746" spans="1:7" x14ac:dyDescent="0.2">
      <c r="A13746">
        <v>2017</v>
      </c>
      <c r="B13746">
        <v>8</v>
      </c>
      <c r="C13746">
        <v>18</v>
      </c>
      <c r="D13746">
        <v>-0.35851777000000001</v>
      </c>
      <c r="E13746" s="45">
        <v>-5.46422638E-2</v>
      </c>
      <c r="F13746" s="46">
        <v>1</v>
      </c>
      <c r="G13746">
        <v>0.36265789999999998</v>
      </c>
    </row>
    <row r="13747" spans="1:7" x14ac:dyDescent="0.2">
      <c r="A13747">
        <v>2017</v>
      </c>
      <c r="B13747">
        <v>8</v>
      </c>
      <c r="C13747">
        <v>19</v>
      </c>
      <c r="D13747">
        <v>-0.39125827000000002</v>
      </c>
      <c r="E13747">
        <v>-0.25089747000000001</v>
      </c>
      <c r="F13747" s="46">
        <v>1</v>
      </c>
      <c r="G13747">
        <v>0.46479303</v>
      </c>
    </row>
    <row r="13748" spans="1:7" x14ac:dyDescent="0.2">
      <c r="A13748">
        <v>2017</v>
      </c>
      <c r="B13748">
        <v>8</v>
      </c>
      <c r="C13748">
        <v>20</v>
      </c>
      <c r="D13748">
        <v>-0.18670854000000001</v>
      </c>
      <c r="E13748" s="45">
        <v>-8.7067104899999997E-2</v>
      </c>
      <c r="F13748" s="46">
        <v>1</v>
      </c>
      <c r="G13748">
        <v>0.20601154999999999</v>
      </c>
    </row>
    <row r="13749" spans="1:7" x14ac:dyDescent="0.2">
      <c r="A13749">
        <v>2017</v>
      </c>
      <c r="B13749">
        <v>8</v>
      </c>
      <c r="C13749">
        <v>21</v>
      </c>
      <c r="D13749" s="45">
        <v>-5.2181251300000002E-2</v>
      </c>
      <c r="E13749">
        <v>-0.22435793000000001</v>
      </c>
      <c r="F13749" s="46">
        <v>2</v>
      </c>
      <c r="G13749">
        <v>0.23034619000000001</v>
      </c>
    </row>
    <row r="13750" spans="1:7" x14ac:dyDescent="0.2">
      <c r="A13750">
        <v>2017</v>
      </c>
      <c r="B13750">
        <v>8</v>
      </c>
      <c r="C13750">
        <v>22</v>
      </c>
      <c r="D13750">
        <v>-0.22314835</v>
      </c>
      <c r="E13750">
        <v>-0.38146975999999999</v>
      </c>
      <c r="F13750" s="46">
        <v>2</v>
      </c>
      <c r="G13750">
        <v>0.44194385000000003</v>
      </c>
    </row>
    <row r="13751" spans="1:7" x14ac:dyDescent="0.2">
      <c r="A13751">
        <v>2017</v>
      </c>
      <c r="B13751">
        <v>8</v>
      </c>
      <c r="C13751">
        <v>23</v>
      </c>
      <c r="D13751">
        <v>-0.45369461</v>
      </c>
      <c r="E13751">
        <v>-0.69382703000000001</v>
      </c>
      <c r="F13751" s="46">
        <v>2</v>
      </c>
      <c r="G13751">
        <v>0.82899624000000005</v>
      </c>
    </row>
    <row r="13752" spans="1:7" x14ac:dyDescent="0.2">
      <c r="A13752">
        <v>2017</v>
      </c>
      <c r="B13752">
        <v>8</v>
      </c>
      <c r="C13752">
        <v>24</v>
      </c>
      <c r="D13752">
        <v>-0.68376826999999996</v>
      </c>
      <c r="E13752">
        <v>-0.71729206999999995</v>
      </c>
      <c r="F13752" s="46">
        <v>2</v>
      </c>
      <c r="G13752">
        <v>0.99098282999999998</v>
      </c>
    </row>
    <row r="13753" spans="1:7" x14ac:dyDescent="0.2">
      <c r="A13753">
        <v>2017</v>
      </c>
      <c r="B13753">
        <v>8</v>
      </c>
      <c r="C13753">
        <v>25</v>
      </c>
      <c r="D13753">
        <v>-0.63040030000000002</v>
      </c>
      <c r="E13753">
        <v>-0.84610885000000002</v>
      </c>
      <c r="F13753" s="46">
        <v>2</v>
      </c>
      <c r="G13753">
        <v>1.0551325</v>
      </c>
    </row>
    <row r="13754" spans="1:7" x14ac:dyDescent="0.2">
      <c r="A13754">
        <v>2017</v>
      </c>
      <c r="B13754">
        <v>8</v>
      </c>
      <c r="C13754">
        <v>26</v>
      </c>
      <c r="D13754">
        <v>-0.61840326000000001</v>
      </c>
      <c r="E13754">
        <v>-1.0505635</v>
      </c>
      <c r="F13754" s="46">
        <v>2</v>
      </c>
      <c r="G13754">
        <v>1.2190596</v>
      </c>
    </row>
    <row r="13755" spans="1:7" x14ac:dyDescent="0.2">
      <c r="A13755">
        <v>2017</v>
      </c>
      <c r="B13755">
        <v>8</v>
      </c>
      <c r="C13755">
        <v>27</v>
      </c>
      <c r="D13755">
        <v>-0.33153713000000001</v>
      </c>
      <c r="E13755">
        <v>-1.2948986</v>
      </c>
      <c r="F13755" s="46">
        <v>2</v>
      </c>
      <c r="G13755">
        <v>1.3366671999999999</v>
      </c>
    </row>
    <row r="13756" spans="1:7" x14ac:dyDescent="0.2">
      <c r="A13756">
        <v>2017</v>
      </c>
      <c r="B13756">
        <v>8</v>
      </c>
      <c r="C13756">
        <v>28</v>
      </c>
      <c r="D13756" s="45">
        <v>-8.2845658099999997E-2</v>
      </c>
      <c r="E13756">
        <v>-1.4436642</v>
      </c>
      <c r="F13756" s="46">
        <v>2</v>
      </c>
      <c r="G13756">
        <v>1.4460393</v>
      </c>
    </row>
    <row r="13757" spans="1:7" x14ac:dyDescent="0.2">
      <c r="A13757">
        <v>2017</v>
      </c>
      <c r="B13757">
        <v>8</v>
      </c>
      <c r="C13757">
        <v>29</v>
      </c>
      <c r="D13757">
        <v>0.15219869</v>
      </c>
      <c r="E13757">
        <v>-1.0982343000000001</v>
      </c>
      <c r="F13757" s="46">
        <v>3</v>
      </c>
      <c r="G13757">
        <v>1.1087302999999999</v>
      </c>
    </row>
    <row r="13758" spans="1:7" x14ac:dyDescent="0.2">
      <c r="A13758">
        <v>2017</v>
      </c>
      <c r="B13758">
        <v>8</v>
      </c>
      <c r="C13758">
        <v>30</v>
      </c>
      <c r="D13758">
        <v>0.49585994999999999</v>
      </c>
      <c r="E13758">
        <v>-0.90364217999999996</v>
      </c>
      <c r="F13758" s="46">
        <v>3</v>
      </c>
      <c r="G13758">
        <v>1.0307504000000001</v>
      </c>
    </row>
    <row r="13759" spans="1:7" x14ac:dyDescent="0.2">
      <c r="A13759">
        <v>2017</v>
      </c>
      <c r="B13759">
        <v>8</v>
      </c>
      <c r="C13759">
        <v>31</v>
      </c>
      <c r="D13759">
        <v>0.67340158999999999</v>
      </c>
      <c r="E13759">
        <v>-0.44601809999999997</v>
      </c>
      <c r="F13759" s="46">
        <v>4</v>
      </c>
      <c r="G13759">
        <v>0.80771393000000002</v>
      </c>
    </row>
    <row r="13760" spans="1:7" x14ac:dyDescent="0.2">
      <c r="A13760">
        <v>2017</v>
      </c>
      <c r="B13760">
        <v>9</v>
      </c>
      <c r="C13760">
        <v>1</v>
      </c>
      <c r="D13760">
        <v>0.76826364000000003</v>
      </c>
      <c r="E13760">
        <v>-0.32065552000000003</v>
      </c>
      <c r="F13760" s="46">
        <v>4</v>
      </c>
      <c r="G13760">
        <v>0.83249563000000004</v>
      </c>
    </row>
    <row r="13761" spans="1:7" x14ac:dyDescent="0.2">
      <c r="A13761">
        <v>2017</v>
      </c>
      <c r="B13761">
        <v>9</v>
      </c>
      <c r="C13761">
        <v>2</v>
      </c>
      <c r="D13761">
        <v>0.75755852000000001</v>
      </c>
      <c r="E13761">
        <v>-0.15475395</v>
      </c>
      <c r="F13761" s="46">
        <v>4</v>
      </c>
      <c r="G13761">
        <v>0.77320354999999996</v>
      </c>
    </row>
    <row r="13762" spans="1:7" x14ac:dyDescent="0.2">
      <c r="A13762">
        <v>2017</v>
      </c>
      <c r="B13762">
        <v>9</v>
      </c>
      <c r="C13762">
        <v>3</v>
      </c>
      <c r="D13762">
        <v>0.79545593000000003</v>
      </c>
      <c r="E13762">
        <v>-0.16123298999999999</v>
      </c>
      <c r="F13762" s="46">
        <v>4</v>
      </c>
      <c r="G13762">
        <v>0.81163185999999998</v>
      </c>
    </row>
    <row r="13763" spans="1:7" x14ac:dyDescent="0.2">
      <c r="A13763">
        <v>2017</v>
      </c>
      <c r="B13763">
        <v>9</v>
      </c>
      <c r="C13763">
        <v>4</v>
      </c>
      <c r="D13763">
        <v>0.60029863999999999</v>
      </c>
      <c r="E13763">
        <v>-0.33626714000000002</v>
      </c>
      <c r="F13763" s="46">
        <v>4</v>
      </c>
      <c r="G13763">
        <v>0.68806540999999999</v>
      </c>
    </row>
    <row r="13764" spans="1:7" x14ac:dyDescent="0.2">
      <c r="A13764">
        <v>2017</v>
      </c>
      <c r="B13764">
        <v>9</v>
      </c>
      <c r="C13764">
        <v>5</v>
      </c>
      <c r="D13764">
        <v>0.44806637999999999</v>
      </c>
      <c r="E13764">
        <v>-0.37126230999999998</v>
      </c>
      <c r="F13764" s="46">
        <v>4</v>
      </c>
      <c r="G13764">
        <v>0.58189279000000005</v>
      </c>
    </row>
    <row r="13765" spans="1:7" x14ac:dyDescent="0.2">
      <c r="A13765">
        <v>2017</v>
      </c>
      <c r="B13765">
        <v>9</v>
      </c>
      <c r="C13765">
        <v>6</v>
      </c>
      <c r="D13765" s="45">
        <v>-6.6784225399999994E-2</v>
      </c>
      <c r="E13765">
        <v>-0.28124893000000001</v>
      </c>
      <c r="F13765" s="46">
        <v>2</v>
      </c>
      <c r="G13765">
        <v>0.28906935</v>
      </c>
    </row>
    <row r="13766" spans="1:7" x14ac:dyDescent="0.2">
      <c r="A13766">
        <v>2017</v>
      </c>
      <c r="B13766">
        <v>9</v>
      </c>
      <c r="C13766">
        <v>7</v>
      </c>
      <c r="D13766">
        <v>-0.23413637000000001</v>
      </c>
      <c r="E13766">
        <v>-0.17296702</v>
      </c>
      <c r="F13766" s="46">
        <v>1</v>
      </c>
      <c r="G13766">
        <v>0.29109692999999998</v>
      </c>
    </row>
    <row r="13767" spans="1:7" x14ac:dyDescent="0.2">
      <c r="A13767">
        <v>2017</v>
      </c>
      <c r="B13767">
        <v>9</v>
      </c>
      <c r="C13767">
        <v>8</v>
      </c>
      <c r="D13767">
        <v>-0.14598965999999999</v>
      </c>
      <c r="E13767">
        <v>-0.17309859</v>
      </c>
      <c r="F13767" s="46">
        <v>2</v>
      </c>
      <c r="G13767">
        <v>0.22644228</v>
      </c>
    </row>
    <row r="13768" spans="1:7" x14ac:dyDescent="0.2">
      <c r="A13768">
        <v>2017</v>
      </c>
      <c r="B13768">
        <v>9</v>
      </c>
      <c r="C13768">
        <v>9</v>
      </c>
      <c r="D13768">
        <v>-0.15305990999999999</v>
      </c>
      <c r="E13768">
        <v>-0.25476363000000002</v>
      </c>
      <c r="F13768" s="46">
        <v>2</v>
      </c>
      <c r="G13768">
        <v>0.29720672999999997</v>
      </c>
    </row>
    <row r="13769" spans="1:7" x14ac:dyDescent="0.2">
      <c r="A13769">
        <v>2017</v>
      </c>
      <c r="B13769">
        <v>9</v>
      </c>
      <c r="C13769">
        <v>10</v>
      </c>
      <c r="D13769">
        <v>-0.15400775</v>
      </c>
      <c r="E13769">
        <v>-0.31848311000000001</v>
      </c>
      <c r="F13769" s="46">
        <v>2</v>
      </c>
      <c r="G13769">
        <v>0.35376528000000002</v>
      </c>
    </row>
    <row r="13770" spans="1:7" x14ac:dyDescent="0.2">
      <c r="A13770">
        <v>2017</v>
      </c>
      <c r="B13770">
        <v>9</v>
      </c>
      <c r="C13770">
        <v>11</v>
      </c>
      <c r="D13770">
        <v>-0.24889910000000001</v>
      </c>
      <c r="E13770">
        <v>-0.57569711999999995</v>
      </c>
      <c r="F13770" s="46">
        <v>2</v>
      </c>
      <c r="G13770">
        <v>0.62719851999999998</v>
      </c>
    </row>
    <row r="13771" spans="1:7" x14ac:dyDescent="0.2">
      <c r="A13771">
        <v>2017</v>
      </c>
      <c r="B13771">
        <v>9</v>
      </c>
      <c r="C13771">
        <v>12</v>
      </c>
      <c r="D13771">
        <v>-0.1048113</v>
      </c>
      <c r="E13771">
        <v>-0.67438942000000002</v>
      </c>
      <c r="F13771" s="46">
        <v>2</v>
      </c>
      <c r="G13771">
        <v>0.68248551999999996</v>
      </c>
    </row>
    <row r="13772" spans="1:7" x14ac:dyDescent="0.2">
      <c r="A13772">
        <v>2017</v>
      </c>
      <c r="B13772">
        <v>9</v>
      </c>
      <c r="C13772">
        <v>13</v>
      </c>
      <c r="D13772">
        <v>0.32460340999999998</v>
      </c>
      <c r="E13772">
        <v>-0.71667618</v>
      </c>
      <c r="F13772" s="46">
        <v>3</v>
      </c>
      <c r="G13772">
        <v>0.78676051000000002</v>
      </c>
    </row>
    <row r="13773" spans="1:7" x14ac:dyDescent="0.2">
      <c r="A13773">
        <v>2017</v>
      </c>
      <c r="B13773">
        <v>9</v>
      </c>
      <c r="C13773">
        <v>14</v>
      </c>
      <c r="D13773">
        <v>0.71751273000000004</v>
      </c>
      <c r="E13773">
        <v>-0.73864138000000001</v>
      </c>
      <c r="F13773" s="46">
        <v>3</v>
      </c>
      <c r="G13773">
        <v>1.0297649</v>
      </c>
    </row>
    <row r="13774" spans="1:7" x14ac:dyDescent="0.2">
      <c r="A13774">
        <v>2017</v>
      </c>
      <c r="B13774">
        <v>9</v>
      </c>
      <c r="C13774">
        <v>15</v>
      </c>
      <c r="D13774">
        <v>0.80856954999999997</v>
      </c>
      <c r="E13774">
        <v>-0.87243503</v>
      </c>
      <c r="F13774" s="46">
        <v>3</v>
      </c>
      <c r="G13774">
        <v>1.1895072</v>
      </c>
    </row>
    <row r="13775" spans="1:7" x14ac:dyDescent="0.2">
      <c r="A13775">
        <v>2017</v>
      </c>
      <c r="B13775">
        <v>9</v>
      </c>
      <c r="C13775">
        <v>16</v>
      </c>
      <c r="D13775">
        <v>0.76918118999999996</v>
      </c>
      <c r="E13775">
        <v>-0.87235940000000001</v>
      </c>
      <c r="F13775" s="46">
        <v>3</v>
      </c>
      <c r="G13775">
        <v>1.1630351999999999</v>
      </c>
    </row>
    <row r="13776" spans="1:7" x14ac:dyDescent="0.2">
      <c r="A13776">
        <v>2017</v>
      </c>
      <c r="B13776">
        <v>9</v>
      </c>
      <c r="C13776">
        <v>17</v>
      </c>
      <c r="D13776">
        <v>0.63642149999999997</v>
      </c>
      <c r="E13776">
        <v>-0.55261241999999999</v>
      </c>
      <c r="F13776" s="46">
        <v>4</v>
      </c>
      <c r="G13776">
        <v>0.84285991999999998</v>
      </c>
    </row>
    <row r="13777" spans="1:7" x14ac:dyDescent="0.2">
      <c r="A13777">
        <v>2017</v>
      </c>
      <c r="B13777">
        <v>9</v>
      </c>
      <c r="C13777">
        <v>18</v>
      </c>
      <c r="D13777">
        <v>0.38393875999999999</v>
      </c>
      <c r="E13777">
        <v>-0.11253323</v>
      </c>
      <c r="F13777" s="46">
        <v>4</v>
      </c>
      <c r="G13777">
        <v>0.40009086999999999</v>
      </c>
    </row>
    <row r="13778" spans="1:7" x14ac:dyDescent="0.2">
      <c r="A13778">
        <v>2017</v>
      </c>
      <c r="B13778">
        <v>9</v>
      </c>
      <c r="C13778">
        <v>19</v>
      </c>
      <c r="D13778">
        <v>0.30391510999999999</v>
      </c>
      <c r="E13778">
        <v>0.12424614</v>
      </c>
      <c r="F13778" s="46">
        <v>5</v>
      </c>
      <c r="G13778">
        <v>0.32833138000000001</v>
      </c>
    </row>
    <row r="13779" spans="1:7" x14ac:dyDescent="0.2">
      <c r="A13779">
        <v>2017</v>
      </c>
      <c r="B13779">
        <v>9</v>
      </c>
      <c r="C13779">
        <v>20</v>
      </c>
      <c r="D13779">
        <v>0.36834639000000002</v>
      </c>
      <c r="E13779">
        <v>0.41158146000000001</v>
      </c>
      <c r="F13779" s="46">
        <v>6</v>
      </c>
      <c r="G13779">
        <v>0.55233902000000001</v>
      </c>
    </row>
    <row r="13780" spans="1:7" x14ac:dyDescent="0.2">
      <c r="A13780">
        <v>2017</v>
      </c>
      <c r="B13780">
        <v>9</v>
      </c>
      <c r="C13780">
        <v>21</v>
      </c>
      <c r="D13780">
        <v>0.38624761000000002</v>
      </c>
      <c r="E13780">
        <v>0.33914873000000001</v>
      </c>
      <c r="F13780" s="46">
        <v>5</v>
      </c>
      <c r="G13780">
        <v>0.51401269000000005</v>
      </c>
    </row>
    <row r="13781" spans="1:7" x14ac:dyDescent="0.2">
      <c r="A13781">
        <v>2017</v>
      </c>
      <c r="B13781">
        <v>9</v>
      </c>
      <c r="C13781">
        <v>22</v>
      </c>
      <c r="D13781">
        <v>0.15268145999999999</v>
      </c>
      <c r="E13781">
        <v>0.47384222999999998</v>
      </c>
      <c r="F13781" s="46">
        <v>6</v>
      </c>
      <c r="G13781">
        <v>0.49783339999999998</v>
      </c>
    </row>
    <row r="13782" spans="1:7" x14ac:dyDescent="0.2">
      <c r="A13782">
        <v>2017</v>
      </c>
      <c r="B13782">
        <v>9</v>
      </c>
      <c r="C13782">
        <v>23</v>
      </c>
      <c r="D13782" s="45">
        <v>4.68231551E-2</v>
      </c>
      <c r="E13782">
        <v>0.53400152999999995</v>
      </c>
      <c r="F13782" s="46">
        <v>6</v>
      </c>
      <c r="G13782">
        <v>0.53605038000000005</v>
      </c>
    </row>
    <row r="13783" spans="1:7" x14ac:dyDescent="0.2">
      <c r="A13783">
        <v>2017</v>
      </c>
      <c r="B13783">
        <v>9</v>
      </c>
      <c r="C13783">
        <v>24</v>
      </c>
      <c r="D13783" s="45">
        <v>-2.08223565E-3</v>
      </c>
      <c r="E13783">
        <v>0.4079836</v>
      </c>
      <c r="F13783" s="46">
        <v>7</v>
      </c>
      <c r="G13783">
        <v>0.40798890999999998</v>
      </c>
    </row>
    <row r="13784" spans="1:7" x14ac:dyDescent="0.2">
      <c r="A13784">
        <v>2017</v>
      </c>
      <c r="B13784">
        <v>9</v>
      </c>
      <c r="C13784">
        <v>25</v>
      </c>
      <c r="D13784" s="45">
        <v>-9.5498979100000006E-2</v>
      </c>
      <c r="E13784">
        <v>0.33325677999999997</v>
      </c>
      <c r="F13784" s="46">
        <v>7</v>
      </c>
      <c r="G13784">
        <v>0.34667006</v>
      </c>
    </row>
    <row r="13785" spans="1:7" x14ac:dyDescent="0.2">
      <c r="A13785">
        <v>2017</v>
      </c>
      <c r="B13785">
        <v>9</v>
      </c>
      <c r="C13785">
        <v>26</v>
      </c>
      <c r="D13785" s="45">
        <v>-9.3217223900000007E-2</v>
      </c>
      <c r="E13785">
        <v>0.52157598999999999</v>
      </c>
      <c r="F13785" s="46">
        <v>7</v>
      </c>
      <c r="G13785">
        <v>0.52984052999999998</v>
      </c>
    </row>
    <row r="13786" spans="1:7" x14ac:dyDescent="0.2">
      <c r="A13786">
        <v>2017</v>
      </c>
      <c r="B13786">
        <v>9</v>
      </c>
      <c r="C13786">
        <v>27</v>
      </c>
      <c r="D13786" s="45">
        <v>4.04066145E-2</v>
      </c>
      <c r="E13786">
        <v>0.61225658999999999</v>
      </c>
      <c r="F13786" s="46">
        <v>6</v>
      </c>
      <c r="G13786">
        <v>0.61358851000000003</v>
      </c>
    </row>
    <row r="13787" spans="1:7" x14ac:dyDescent="0.2">
      <c r="A13787">
        <v>2017</v>
      </c>
      <c r="B13787">
        <v>9</v>
      </c>
      <c r="C13787">
        <v>28</v>
      </c>
      <c r="D13787">
        <v>0.16083215000000001</v>
      </c>
      <c r="E13787">
        <v>0.71293885000000001</v>
      </c>
      <c r="F13787" s="46">
        <v>6</v>
      </c>
      <c r="G13787">
        <v>0.73085480999999997</v>
      </c>
    </row>
    <row r="13788" spans="1:7" x14ac:dyDescent="0.2">
      <c r="A13788">
        <v>2017</v>
      </c>
      <c r="B13788">
        <v>9</v>
      </c>
      <c r="C13788">
        <v>29</v>
      </c>
      <c r="D13788" s="45">
        <v>2.3216251299999998E-3</v>
      </c>
      <c r="E13788">
        <v>0.71194493999999997</v>
      </c>
      <c r="F13788" s="46">
        <v>6</v>
      </c>
      <c r="G13788">
        <v>0.71194875000000002</v>
      </c>
    </row>
    <row r="13789" spans="1:7" x14ac:dyDescent="0.2">
      <c r="A13789">
        <v>2017</v>
      </c>
      <c r="B13789">
        <v>9</v>
      </c>
      <c r="C13789">
        <v>30</v>
      </c>
      <c r="D13789" s="45">
        <v>4.7936439499999997E-2</v>
      </c>
      <c r="E13789">
        <v>1.0008718999999999</v>
      </c>
      <c r="F13789" s="46">
        <v>6</v>
      </c>
      <c r="G13789">
        <v>1.0020192000000001</v>
      </c>
    </row>
    <row r="13790" spans="1:7" x14ac:dyDescent="0.2">
      <c r="A13790">
        <v>2017</v>
      </c>
      <c r="B13790">
        <v>10</v>
      </c>
      <c r="C13790">
        <v>1</v>
      </c>
      <c r="D13790">
        <v>0.28765692999999998</v>
      </c>
      <c r="E13790">
        <v>0.83528840999999998</v>
      </c>
      <c r="F13790" s="46">
        <v>6</v>
      </c>
      <c r="G13790">
        <v>0.88343263000000005</v>
      </c>
    </row>
    <row r="13791" spans="1:7" x14ac:dyDescent="0.2">
      <c r="A13791">
        <v>2017</v>
      </c>
      <c r="B13791">
        <v>10</v>
      </c>
      <c r="C13791">
        <v>2</v>
      </c>
      <c r="D13791">
        <v>0.22855518999999999</v>
      </c>
      <c r="E13791">
        <v>0.53253722000000003</v>
      </c>
      <c r="F13791" s="46">
        <v>6</v>
      </c>
      <c r="G13791">
        <v>0.57951134000000004</v>
      </c>
    </row>
    <row r="13792" spans="1:7" x14ac:dyDescent="0.2">
      <c r="A13792">
        <v>2017</v>
      </c>
      <c r="B13792">
        <v>10</v>
      </c>
      <c r="C13792">
        <v>3</v>
      </c>
      <c r="D13792">
        <v>-0.17683600999999999</v>
      </c>
      <c r="E13792">
        <v>0.1273195</v>
      </c>
      <c r="F13792" s="46">
        <v>8</v>
      </c>
      <c r="G13792">
        <v>0.21790188999999999</v>
      </c>
    </row>
    <row r="13793" spans="1:7" x14ac:dyDescent="0.2">
      <c r="A13793">
        <v>2017</v>
      </c>
      <c r="B13793">
        <v>10</v>
      </c>
      <c r="C13793">
        <v>4</v>
      </c>
      <c r="D13793">
        <v>-0.38706580000000002</v>
      </c>
      <c r="E13793">
        <v>-0.36235582999999999</v>
      </c>
      <c r="F13793" s="46">
        <v>1</v>
      </c>
      <c r="G13793">
        <v>0.53020906000000001</v>
      </c>
    </row>
    <row r="13794" spans="1:7" x14ac:dyDescent="0.2">
      <c r="A13794">
        <v>2017</v>
      </c>
      <c r="B13794">
        <v>10</v>
      </c>
      <c r="C13794">
        <v>5</v>
      </c>
      <c r="D13794">
        <v>-0.24770011</v>
      </c>
      <c r="E13794">
        <v>-0.66308122999999997</v>
      </c>
      <c r="F13794" s="46">
        <v>2</v>
      </c>
      <c r="G13794">
        <v>0.70783615</v>
      </c>
    </row>
    <row r="13795" spans="1:7" x14ac:dyDescent="0.2">
      <c r="A13795">
        <v>2017</v>
      </c>
      <c r="B13795">
        <v>10</v>
      </c>
      <c r="C13795">
        <v>6</v>
      </c>
      <c r="D13795">
        <v>0.23282148999999999</v>
      </c>
      <c r="E13795">
        <v>-0.60050546999999999</v>
      </c>
      <c r="F13795" s="46">
        <v>3</v>
      </c>
      <c r="G13795">
        <v>0.64405953999999999</v>
      </c>
    </row>
    <row r="13796" spans="1:7" x14ac:dyDescent="0.2">
      <c r="A13796">
        <v>2017</v>
      </c>
      <c r="B13796">
        <v>10</v>
      </c>
      <c r="C13796">
        <v>7</v>
      </c>
      <c r="D13796">
        <v>0.81243736</v>
      </c>
      <c r="E13796">
        <v>-0.48482370000000002</v>
      </c>
      <c r="F13796" s="46">
        <v>4</v>
      </c>
      <c r="G13796">
        <v>0.94610172999999997</v>
      </c>
    </row>
    <row r="13797" spans="1:7" x14ac:dyDescent="0.2">
      <c r="A13797">
        <v>2017</v>
      </c>
      <c r="B13797">
        <v>10</v>
      </c>
      <c r="C13797">
        <v>8</v>
      </c>
      <c r="D13797">
        <v>1.1377444999999999</v>
      </c>
      <c r="E13797">
        <v>-0.46949697000000001</v>
      </c>
      <c r="F13797" s="46">
        <v>4</v>
      </c>
      <c r="G13797">
        <v>1.2308087000000001</v>
      </c>
    </row>
    <row r="13798" spans="1:7" x14ac:dyDescent="0.2">
      <c r="A13798">
        <v>2017</v>
      </c>
      <c r="B13798">
        <v>10</v>
      </c>
      <c r="C13798">
        <v>9</v>
      </c>
      <c r="D13798">
        <v>1.5053095000000001</v>
      </c>
      <c r="E13798">
        <v>-0.12175121999999999</v>
      </c>
      <c r="F13798" s="46">
        <v>4</v>
      </c>
      <c r="G13798">
        <v>1.5102252</v>
      </c>
    </row>
    <row r="13799" spans="1:7" x14ac:dyDescent="0.2">
      <c r="A13799">
        <v>2017</v>
      </c>
      <c r="B13799">
        <v>10</v>
      </c>
      <c r="C13799">
        <v>10</v>
      </c>
      <c r="D13799">
        <v>1.7908801999999999</v>
      </c>
      <c r="E13799" s="45">
        <v>-8.4872283000000007E-2</v>
      </c>
      <c r="F13799" s="46">
        <v>4</v>
      </c>
      <c r="G13799">
        <v>1.7928902</v>
      </c>
    </row>
    <row r="13800" spans="1:7" x14ac:dyDescent="0.2">
      <c r="A13800">
        <v>2017</v>
      </c>
      <c r="B13800">
        <v>10</v>
      </c>
      <c r="C13800">
        <v>11</v>
      </c>
      <c r="D13800">
        <v>2.0364551999999998</v>
      </c>
      <c r="E13800" s="45">
        <v>-4.49028276E-2</v>
      </c>
      <c r="F13800" s="46">
        <v>4</v>
      </c>
      <c r="G13800">
        <v>2.0369500999999999</v>
      </c>
    </row>
    <row r="13801" spans="1:7" x14ac:dyDescent="0.2">
      <c r="A13801">
        <v>2017</v>
      </c>
      <c r="B13801">
        <v>10</v>
      </c>
      <c r="C13801">
        <v>12</v>
      </c>
      <c r="D13801">
        <v>2.3155049999999999</v>
      </c>
      <c r="E13801" s="45">
        <v>3.8314793299999997E-2</v>
      </c>
      <c r="F13801" s="46">
        <v>5</v>
      </c>
      <c r="G13801">
        <v>2.3158221000000001</v>
      </c>
    </row>
    <row r="13802" spans="1:7" x14ac:dyDescent="0.2">
      <c r="A13802">
        <v>2017</v>
      </c>
      <c r="B13802">
        <v>10</v>
      </c>
      <c r="C13802">
        <v>13</v>
      </c>
      <c r="D13802">
        <v>2.5992717999999999</v>
      </c>
      <c r="E13802">
        <v>0.20899801000000001</v>
      </c>
      <c r="F13802" s="46">
        <v>5</v>
      </c>
      <c r="G13802">
        <v>2.6076605000000002</v>
      </c>
    </row>
    <row r="13803" spans="1:7" x14ac:dyDescent="0.2">
      <c r="A13803">
        <v>2017</v>
      </c>
      <c r="B13803">
        <v>10</v>
      </c>
      <c r="C13803">
        <v>14</v>
      </c>
      <c r="D13803">
        <v>2.8493536000000002</v>
      </c>
      <c r="E13803">
        <v>0.22835401</v>
      </c>
      <c r="F13803" s="46">
        <v>5</v>
      </c>
      <c r="G13803">
        <v>2.8584893</v>
      </c>
    </row>
    <row r="13804" spans="1:7" x14ac:dyDescent="0.2">
      <c r="A13804">
        <v>2017</v>
      </c>
      <c r="B13804">
        <v>10</v>
      </c>
      <c r="C13804">
        <v>15</v>
      </c>
      <c r="D13804">
        <v>3.2038929</v>
      </c>
      <c r="E13804">
        <v>0.54527002999999996</v>
      </c>
      <c r="F13804" s="46">
        <v>5</v>
      </c>
      <c r="G13804">
        <v>3.2499614000000001</v>
      </c>
    </row>
    <row r="13805" spans="1:7" x14ac:dyDescent="0.2">
      <c r="A13805">
        <v>2017</v>
      </c>
      <c r="B13805">
        <v>10</v>
      </c>
      <c r="C13805">
        <v>16</v>
      </c>
      <c r="D13805">
        <v>3.2548045999999999</v>
      </c>
      <c r="E13805">
        <v>0.81821924000000001</v>
      </c>
      <c r="F13805" s="46">
        <v>5</v>
      </c>
      <c r="G13805">
        <v>3.3560743</v>
      </c>
    </row>
    <row r="13806" spans="1:7" x14ac:dyDescent="0.2">
      <c r="A13806">
        <v>2017</v>
      </c>
      <c r="B13806">
        <v>10</v>
      </c>
      <c r="C13806">
        <v>17</v>
      </c>
      <c r="D13806">
        <v>3.0345829000000002</v>
      </c>
      <c r="E13806">
        <v>1.3430549000000001</v>
      </c>
      <c r="F13806" s="46">
        <v>5</v>
      </c>
      <c r="G13806">
        <v>3.3185072</v>
      </c>
    </row>
    <row r="13807" spans="1:7" x14ac:dyDescent="0.2">
      <c r="A13807">
        <v>2017</v>
      </c>
      <c r="B13807">
        <v>10</v>
      </c>
      <c r="C13807">
        <v>18</v>
      </c>
      <c r="D13807">
        <v>2.8851890999999998</v>
      </c>
      <c r="E13807">
        <v>1.8330784</v>
      </c>
      <c r="F13807" s="46">
        <v>5</v>
      </c>
      <c r="G13807">
        <v>3.4182587</v>
      </c>
    </row>
    <row r="13808" spans="1:7" x14ac:dyDescent="0.2">
      <c r="A13808">
        <v>2017</v>
      </c>
      <c r="B13808">
        <v>10</v>
      </c>
      <c r="C13808">
        <v>19</v>
      </c>
      <c r="D13808">
        <v>2.4901656999999999</v>
      </c>
      <c r="E13808">
        <v>2.1695441999999998</v>
      </c>
      <c r="F13808" s="46">
        <v>5</v>
      </c>
      <c r="G13808">
        <v>3.3027031</v>
      </c>
    </row>
    <row r="13809" spans="1:7" x14ac:dyDescent="0.2">
      <c r="A13809">
        <v>2017</v>
      </c>
      <c r="B13809">
        <v>10</v>
      </c>
      <c r="C13809">
        <v>20</v>
      </c>
      <c r="D13809">
        <v>2.0902021</v>
      </c>
      <c r="E13809">
        <v>2.2701045999999998</v>
      </c>
      <c r="F13809" s="46">
        <v>6</v>
      </c>
      <c r="G13809">
        <v>3.0858257</v>
      </c>
    </row>
    <row r="13810" spans="1:7" x14ac:dyDescent="0.2">
      <c r="A13810">
        <v>2017</v>
      </c>
      <c r="B13810">
        <v>10</v>
      </c>
      <c r="C13810">
        <v>21</v>
      </c>
      <c r="D13810">
        <v>1.5633878000000001</v>
      </c>
      <c r="E13810">
        <v>2.5457744999999998</v>
      </c>
      <c r="F13810" s="46">
        <v>6</v>
      </c>
      <c r="G13810">
        <v>2.9874988</v>
      </c>
    </row>
    <row r="13811" spans="1:7" x14ac:dyDescent="0.2">
      <c r="A13811">
        <v>2017</v>
      </c>
      <c r="B13811">
        <v>10</v>
      </c>
      <c r="C13811">
        <v>22</v>
      </c>
      <c r="D13811">
        <v>1.0600522999999999</v>
      </c>
      <c r="E13811">
        <v>2.7091527000000002</v>
      </c>
      <c r="F13811" s="46">
        <v>6</v>
      </c>
      <c r="G13811">
        <v>2.9091613000000001</v>
      </c>
    </row>
    <row r="13812" spans="1:7" x14ac:dyDescent="0.2">
      <c r="A13812">
        <v>2017</v>
      </c>
      <c r="B13812">
        <v>10</v>
      </c>
      <c r="C13812">
        <v>23</v>
      </c>
      <c r="D13812">
        <v>0.23281217000000001</v>
      </c>
      <c r="E13812">
        <v>2.4897022</v>
      </c>
      <c r="F13812" s="46">
        <v>6</v>
      </c>
      <c r="G13812">
        <v>2.5005636</v>
      </c>
    </row>
    <row r="13813" spans="1:7" x14ac:dyDescent="0.2">
      <c r="A13813">
        <v>2017</v>
      </c>
      <c r="B13813">
        <v>10</v>
      </c>
      <c r="C13813">
        <v>24</v>
      </c>
      <c r="D13813">
        <v>-0.50293714</v>
      </c>
      <c r="E13813">
        <v>2.3748813000000002</v>
      </c>
      <c r="F13813" s="46">
        <v>7</v>
      </c>
      <c r="G13813">
        <v>2.4275514999999999</v>
      </c>
    </row>
    <row r="13814" spans="1:7" x14ac:dyDescent="0.2">
      <c r="A13814">
        <v>2017</v>
      </c>
      <c r="B13814">
        <v>10</v>
      </c>
      <c r="C13814">
        <v>25</v>
      </c>
      <c r="D13814">
        <v>-0.58290421999999997</v>
      </c>
      <c r="E13814">
        <v>2.4702115</v>
      </c>
      <c r="F13814" s="46">
        <v>7</v>
      </c>
      <c r="G13814">
        <v>2.5380549000000001</v>
      </c>
    </row>
    <row r="13815" spans="1:7" x14ac:dyDescent="0.2">
      <c r="A13815">
        <v>2017</v>
      </c>
      <c r="B13815">
        <v>10</v>
      </c>
      <c r="C13815">
        <v>26</v>
      </c>
      <c r="D13815">
        <v>-0.76602453000000004</v>
      </c>
      <c r="E13815">
        <v>2.6392552999999999</v>
      </c>
      <c r="F13815" s="46">
        <v>7</v>
      </c>
      <c r="G13815">
        <v>2.7481743999999999</v>
      </c>
    </row>
    <row r="13816" spans="1:7" x14ac:dyDescent="0.2">
      <c r="A13816">
        <v>2017</v>
      </c>
      <c r="B13816">
        <v>10</v>
      </c>
      <c r="C13816">
        <v>27</v>
      </c>
      <c r="D13816">
        <v>-1.1516978</v>
      </c>
      <c r="E13816">
        <v>2.3155619999999999</v>
      </c>
      <c r="F13816" s="46">
        <v>7</v>
      </c>
      <c r="G13816">
        <v>2.5861622999999998</v>
      </c>
    </row>
    <row r="13817" spans="1:7" x14ac:dyDescent="0.2">
      <c r="A13817">
        <v>2017</v>
      </c>
      <c r="B13817">
        <v>10</v>
      </c>
      <c r="C13817">
        <v>28</v>
      </c>
      <c r="D13817">
        <v>-1.4228367</v>
      </c>
      <c r="E13817">
        <v>1.9102832999999999</v>
      </c>
      <c r="F13817" s="46">
        <v>7</v>
      </c>
      <c r="G13817">
        <v>2.3819417999999999</v>
      </c>
    </row>
    <row r="13818" spans="1:7" x14ac:dyDescent="0.2">
      <c r="A13818">
        <v>2017</v>
      </c>
      <c r="B13818">
        <v>10</v>
      </c>
      <c r="C13818">
        <v>29</v>
      </c>
      <c r="D13818">
        <v>-1.3537539999999999</v>
      </c>
      <c r="E13818">
        <v>1.6567259999999999</v>
      </c>
      <c r="F13818" s="46">
        <v>7</v>
      </c>
      <c r="G13818">
        <v>2.1394839000000001</v>
      </c>
    </row>
    <row r="13819" spans="1:7" x14ac:dyDescent="0.2">
      <c r="A13819">
        <v>2017</v>
      </c>
      <c r="B13819">
        <v>10</v>
      </c>
      <c r="C13819">
        <v>30</v>
      </c>
      <c r="D13819">
        <v>-1.1699432999999999</v>
      </c>
      <c r="E13819">
        <v>1.1713309999999999</v>
      </c>
      <c r="F13819" s="46">
        <v>7</v>
      </c>
      <c r="G13819">
        <v>1.6555313</v>
      </c>
    </row>
    <row r="13820" spans="1:7" x14ac:dyDescent="0.2">
      <c r="A13820">
        <v>2017</v>
      </c>
      <c r="B13820">
        <v>10</v>
      </c>
      <c r="C13820">
        <v>31</v>
      </c>
      <c r="D13820">
        <v>-0.93013126000000002</v>
      </c>
      <c r="E13820">
        <v>0.97928488000000002</v>
      </c>
      <c r="F13820" s="46">
        <v>7</v>
      </c>
      <c r="G13820">
        <v>1.3506083</v>
      </c>
    </row>
    <row r="13821" spans="1:7" x14ac:dyDescent="0.2">
      <c r="A13821">
        <v>2017</v>
      </c>
      <c r="B13821">
        <v>11</v>
      </c>
      <c r="C13821">
        <v>1</v>
      </c>
      <c r="D13821">
        <v>-0.83884340999999996</v>
      </c>
      <c r="E13821">
        <v>0.65126258000000004</v>
      </c>
      <c r="F13821" s="46">
        <v>8</v>
      </c>
      <c r="G13821">
        <v>1.0619799000000001</v>
      </c>
    </row>
    <row r="13822" spans="1:7" x14ac:dyDescent="0.2">
      <c r="A13822">
        <v>2017</v>
      </c>
      <c r="B13822">
        <v>11</v>
      </c>
      <c r="C13822">
        <v>2</v>
      </c>
      <c r="D13822">
        <v>-0.85526972999999995</v>
      </c>
      <c r="E13822">
        <v>0.38422787000000003</v>
      </c>
      <c r="F13822" s="46">
        <v>8</v>
      </c>
      <c r="G13822">
        <v>0.93761258999999997</v>
      </c>
    </row>
    <row r="13823" spans="1:7" x14ac:dyDescent="0.2">
      <c r="A13823">
        <v>2017</v>
      </c>
      <c r="B13823">
        <v>11</v>
      </c>
      <c r="C13823">
        <v>3</v>
      </c>
      <c r="D13823">
        <v>-0.88694077999999998</v>
      </c>
      <c r="E13823">
        <v>-0.14242073999999999</v>
      </c>
      <c r="F13823" s="46">
        <v>1</v>
      </c>
      <c r="G13823">
        <v>0.89830261</v>
      </c>
    </row>
    <row r="13824" spans="1:7" x14ac:dyDescent="0.2">
      <c r="A13824">
        <v>2017</v>
      </c>
      <c r="B13824">
        <v>11</v>
      </c>
      <c r="C13824">
        <v>4</v>
      </c>
      <c r="D13824">
        <v>-0.79876530000000001</v>
      </c>
      <c r="E13824">
        <v>-0.32041648</v>
      </c>
      <c r="F13824" s="46">
        <v>1</v>
      </c>
      <c r="G13824">
        <v>0.86063509999999999</v>
      </c>
    </row>
    <row r="13825" spans="1:7" x14ac:dyDescent="0.2">
      <c r="A13825">
        <v>2017</v>
      </c>
      <c r="B13825">
        <v>11</v>
      </c>
      <c r="C13825">
        <v>5</v>
      </c>
      <c r="D13825">
        <v>-0.63929248000000005</v>
      </c>
      <c r="E13825">
        <v>-0.31965134000000001</v>
      </c>
      <c r="F13825" s="46">
        <v>1</v>
      </c>
      <c r="G13825">
        <v>0.71475297000000004</v>
      </c>
    </row>
    <row r="13826" spans="1:7" x14ac:dyDescent="0.2">
      <c r="A13826">
        <v>2017</v>
      </c>
      <c r="B13826">
        <v>11</v>
      </c>
      <c r="C13826">
        <v>6</v>
      </c>
      <c r="D13826">
        <v>-0.36349207</v>
      </c>
      <c r="E13826">
        <v>-0.43031122999999999</v>
      </c>
      <c r="F13826" s="46">
        <v>2</v>
      </c>
      <c r="G13826">
        <v>0.56328875</v>
      </c>
    </row>
    <row r="13827" spans="1:7" x14ac:dyDescent="0.2">
      <c r="A13827">
        <v>2017</v>
      </c>
      <c r="B13827">
        <v>11</v>
      </c>
      <c r="C13827">
        <v>7</v>
      </c>
      <c r="D13827">
        <v>-0.14289531</v>
      </c>
      <c r="E13827">
        <v>-0.55511940000000004</v>
      </c>
      <c r="F13827" s="46">
        <v>2</v>
      </c>
      <c r="G13827">
        <v>0.57321602000000005</v>
      </c>
    </row>
    <row r="13828" spans="1:7" x14ac:dyDescent="0.2">
      <c r="A13828">
        <v>2017</v>
      </c>
      <c r="B13828">
        <v>11</v>
      </c>
      <c r="C13828">
        <v>8</v>
      </c>
      <c r="D13828">
        <v>0.26940178999999997</v>
      </c>
      <c r="E13828">
        <v>-0.54121607999999999</v>
      </c>
      <c r="F13828" s="46">
        <v>3</v>
      </c>
      <c r="G13828">
        <v>0.60455948000000004</v>
      </c>
    </row>
    <row r="13829" spans="1:7" x14ac:dyDescent="0.2">
      <c r="A13829">
        <v>2017</v>
      </c>
      <c r="B13829">
        <v>11</v>
      </c>
      <c r="C13829">
        <v>9</v>
      </c>
      <c r="D13829">
        <v>0.56535941000000001</v>
      </c>
      <c r="E13829">
        <v>-0.21601956</v>
      </c>
      <c r="F13829" s="46">
        <v>4</v>
      </c>
      <c r="G13829">
        <v>0.60522372000000002</v>
      </c>
    </row>
    <row r="13830" spans="1:7" x14ac:dyDescent="0.2">
      <c r="A13830">
        <v>2017</v>
      </c>
      <c r="B13830">
        <v>11</v>
      </c>
      <c r="C13830">
        <v>10</v>
      </c>
      <c r="D13830">
        <v>0.60513835999999999</v>
      </c>
      <c r="E13830" s="45">
        <v>7.7671363899999998E-2</v>
      </c>
      <c r="F13830" s="46">
        <v>5</v>
      </c>
      <c r="G13830">
        <v>0.61010271000000005</v>
      </c>
    </row>
    <row r="13831" spans="1:7" x14ac:dyDescent="0.2">
      <c r="A13831">
        <v>2017</v>
      </c>
      <c r="B13831">
        <v>11</v>
      </c>
      <c r="C13831">
        <v>11</v>
      </c>
      <c r="D13831">
        <v>0.63020467999999996</v>
      </c>
      <c r="E13831">
        <v>0.51311088000000005</v>
      </c>
      <c r="F13831" s="46">
        <v>5</v>
      </c>
      <c r="G13831">
        <v>0.81267500000000004</v>
      </c>
    </row>
    <row r="13832" spans="1:7" x14ac:dyDescent="0.2">
      <c r="A13832">
        <v>2017</v>
      </c>
      <c r="B13832">
        <v>11</v>
      </c>
      <c r="C13832">
        <v>12</v>
      </c>
      <c r="D13832">
        <v>0.50200646999999998</v>
      </c>
      <c r="E13832">
        <v>0.63779478999999994</v>
      </c>
      <c r="F13832" s="46">
        <v>6</v>
      </c>
      <c r="G13832">
        <v>0.81166046999999997</v>
      </c>
    </row>
    <row r="13833" spans="1:7" x14ac:dyDescent="0.2">
      <c r="A13833">
        <v>2017</v>
      </c>
      <c r="B13833">
        <v>11</v>
      </c>
      <c r="C13833">
        <v>13</v>
      </c>
      <c r="D13833">
        <v>0.24089666000000001</v>
      </c>
      <c r="E13833">
        <v>0.53162390000000004</v>
      </c>
      <c r="F13833" s="46">
        <v>6</v>
      </c>
      <c r="G13833">
        <v>0.58365672999999996</v>
      </c>
    </row>
    <row r="13834" spans="1:7" x14ac:dyDescent="0.2">
      <c r="A13834">
        <v>2017</v>
      </c>
      <c r="B13834">
        <v>11</v>
      </c>
      <c r="C13834">
        <v>14</v>
      </c>
      <c r="D13834" s="45">
        <v>-3.6954779200000003E-2</v>
      </c>
      <c r="E13834">
        <v>0.50011337</v>
      </c>
      <c r="F13834" s="46">
        <v>7</v>
      </c>
      <c r="G13834">
        <v>0.50147682000000005</v>
      </c>
    </row>
    <row r="13835" spans="1:7" x14ac:dyDescent="0.2">
      <c r="A13835">
        <v>2017</v>
      </c>
      <c r="B13835">
        <v>11</v>
      </c>
      <c r="C13835">
        <v>15</v>
      </c>
      <c r="D13835" s="45">
        <v>-8.3753243099999999E-2</v>
      </c>
      <c r="E13835">
        <v>0.58014631000000005</v>
      </c>
      <c r="F13835" s="46">
        <v>7</v>
      </c>
      <c r="G13835">
        <v>0.58616071999999997</v>
      </c>
    </row>
    <row r="13836" spans="1:7" x14ac:dyDescent="0.2">
      <c r="A13836">
        <v>2017</v>
      </c>
      <c r="B13836">
        <v>11</v>
      </c>
      <c r="C13836">
        <v>16</v>
      </c>
      <c r="D13836" s="45">
        <v>-3.2281991099999997E-2</v>
      </c>
      <c r="E13836">
        <v>0.41906005000000002</v>
      </c>
      <c r="F13836" s="46">
        <v>7</v>
      </c>
      <c r="G13836">
        <v>0.42030161999999999</v>
      </c>
    </row>
    <row r="13837" spans="1:7" x14ac:dyDescent="0.2">
      <c r="A13837">
        <v>2017</v>
      </c>
      <c r="B13837">
        <v>11</v>
      </c>
      <c r="C13837">
        <v>17</v>
      </c>
      <c r="D13837">
        <v>0.25655302000000002</v>
      </c>
      <c r="E13837">
        <v>0.32412529000000001</v>
      </c>
      <c r="F13837" s="46">
        <v>6</v>
      </c>
      <c r="G13837">
        <v>0.41337227999999998</v>
      </c>
    </row>
    <row r="13838" spans="1:7" x14ac:dyDescent="0.2">
      <c r="A13838">
        <v>2017</v>
      </c>
      <c r="B13838">
        <v>11</v>
      </c>
      <c r="C13838">
        <v>18</v>
      </c>
      <c r="D13838">
        <v>0.33893779000000002</v>
      </c>
      <c r="E13838">
        <v>0.27566478</v>
      </c>
      <c r="F13838" s="46">
        <v>5</v>
      </c>
      <c r="G13838">
        <v>0.43688661000000001</v>
      </c>
    </row>
    <row r="13839" spans="1:7" x14ac:dyDescent="0.2">
      <c r="A13839">
        <v>2017</v>
      </c>
      <c r="B13839">
        <v>11</v>
      </c>
      <c r="C13839">
        <v>19</v>
      </c>
      <c r="D13839">
        <v>0.22516562000000001</v>
      </c>
      <c r="E13839">
        <v>0.39186423999999997</v>
      </c>
      <c r="F13839" s="46">
        <v>6</v>
      </c>
      <c r="G13839">
        <v>0.45194816999999998</v>
      </c>
    </row>
    <row r="13840" spans="1:7" x14ac:dyDescent="0.2">
      <c r="A13840">
        <v>2017</v>
      </c>
      <c r="B13840">
        <v>11</v>
      </c>
      <c r="C13840">
        <v>20</v>
      </c>
      <c r="D13840">
        <v>0.12953565</v>
      </c>
      <c r="E13840">
        <v>0.16313346000000001</v>
      </c>
      <c r="F13840" s="46">
        <v>6</v>
      </c>
      <c r="G13840">
        <v>0.20830749000000001</v>
      </c>
    </row>
    <row r="13841" spans="1:7" x14ac:dyDescent="0.2">
      <c r="A13841">
        <v>2017</v>
      </c>
      <c r="B13841">
        <v>11</v>
      </c>
      <c r="C13841">
        <v>21</v>
      </c>
      <c r="D13841" s="45">
        <v>5.3821615900000001E-2</v>
      </c>
      <c r="E13841">
        <v>0.10183059</v>
      </c>
      <c r="F13841" s="46">
        <v>6</v>
      </c>
      <c r="G13841">
        <v>0.11517914999999999</v>
      </c>
    </row>
    <row r="13842" spans="1:7" x14ac:dyDescent="0.2">
      <c r="A13842">
        <v>2017</v>
      </c>
      <c r="B13842">
        <v>11</v>
      </c>
      <c r="C13842">
        <v>22</v>
      </c>
      <c r="D13842" s="45">
        <v>-5.8925105299999997E-3</v>
      </c>
      <c r="E13842">
        <v>-0.23415728</v>
      </c>
      <c r="F13842" s="46">
        <v>2</v>
      </c>
      <c r="G13842">
        <v>0.23423141</v>
      </c>
    </row>
    <row r="13843" spans="1:7" x14ac:dyDescent="0.2">
      <c r="A13843">
        <v>2017</v>
      </c>
      <c r="B13843">
        <v>11</v>
      </c>
      <c r="C13843">
        <v>23</v>
      </c>
      <c r="D13843" s="45">
        <v>9.0922508399999998E-3</v>
      </c>
      <c r="E13843">
        <v>-0.55325681000000004</v>
      </c>
      <c r="F13843" s="46">
        <v>3</v>
      </c>
      <c r="G13843">
        <v>0.55333149000000004</v>
      </c>
    </row>
    <row r="13844" spans="1:7" x14ac:dyDescent="0.2">
      <c r="A13844">
        <v>2017</v>
      </c>
      <c r="B13844">
        <v>11</v>
      </c>
      <c r="C13844">
        <v>24</v>
      </c>
      <c r="D13844">
        <v>0.29983791999999998</v>
      </c>
      <c r="E13844">
        <v>-0.58546215000000001</v>
      </c>
      <c r="F13844" s="46">
        <v>3</v>
      </c>
      <c r="G13844">
        <v>0.65777558000000003</v>
      </c>
    </row>
    <row r="13845" spans="1:7" x14ac:dyDescent="0.2">
      <c r="A13845">
        <v>2017</v>
      </c>
      <c r="B13845">
        <v>11</v>
      </c>
      <c r="C13845">
        <v>25</v>
      </c>
      <c r="D13845">
        <v>0.47094693999999998</v>
      </c>
      <c r="E13845">
        <v>-0.52043634999999999</v>
      </c>
      <c r="F13845" s="46">
        <v>3</v>
      </c>
      <c r="G13845">
        <v>0.70188676999999999</v>
      </c>
    </row>
    <row r="13846" spans="1:7" x14ac:dyDescent="0.2">
      <c r="A13846">
        <v>2017</v>
      </c>
      <c r="B13846">
        <v>11</v>
      </c>
      <c r="C13846">
        <v>26</v>
      </c>
      <c r="D13846">
        <v>0.74251562000000004</v>
      </c>
      <c r="E13846">
        <v>-0.65109682000000002</v>
      </c>
      <c r="F13846" s="46">
        <v>4</v>
      </c>
      <c r="G13846">
        <v>0.98755073999999998</v>
      </c>
    </row>
    <row r="13847" spans="1:7" x14ac:dyDescent="0.2">
      <c r="A13847">
        <v>2017</v>
      </c>
      <c r="B13847">
        <v>11</v>
      </c>
      <c r="C13847">
        <v>27</v>
      </c>
      <c r="D13847">
        <v>1.0138004</v>
      </c>
      <c r="E13847">
        <v>-0.96200441999999997</v>
      </c>
      <c r="F13847" s="46">
        <v>4</v>
      </c>
      <c r="G13847">
        <v>1.3975849</v>
      </c>
    </row>
    <row r="13848" spans="1:7" x14ac:dyDescent="0.2">
      <c r="A13848">
        <v>2017</v>
      </c>
      <c r="B13848">
        <v>11</v>
      </c>
      <c r="C13848">
        <v>28</v>
      </c>
      <c r="D13848">
        <v>0.95546407</v>
      </c>
      <c r="E13848">
        <v>-1.1974088000000001</v>
      </c>
      <c r="F13848" s="46">
        <v>3</v>
      </c>
      <c r="G13848">
        <v>1.5318940999999999</v>
      </c>
    </row>
    <row r="13849" spans="1:7" x14ac:dyDescent="0.2">
      <c r="A13849">
        <v>2017</v>
      </c>
      <c r="B13849">
        <v>11</v>
      </c>
      <c r="C13849">
        <v>29</v>
      </c>
      <c r="D13849">
        <v>0.94257217999999998</v>
      </c>
      <c r="E13849">
        <v>-0.73350786999999995</v>
      </c>
      <c r="F13849" s="46">
        <v>4</v>
      </c>
      <c r="G13849">
        <v>1.1943518</v>
      </c>
    </row>
    <row r="13850" spans="1:7" x14ac:dyDescent="0.2">
      <c r="A13850">
        <v>2017</v>
      </c>
      <c r="B13850">
        <v>11</v>
      </c>
      <c r="C13850">
        <v>30</v>
      </c>
      <c r="D13850">
        <v>1.3847088000000001</v>
      </c>
      <c r="E13850">
        <v>-0.21387479000000001</v>
      </c>
      <c r="F13850" s="46">
        <v>4</v>
      </c>
      <c r="G13850">
        <v>1.4011283999999999</v>
      </c>
    </row>
    <row r="13851" spans="1:7" x14ac:dyDescent="0.2">
      <c r="A13851">
        <v>2017</v>
      </c>
      <c r="B13851">
        <v>12</v>
      </c>
      <c r="C13851">
        <v>1</v>
      </c>
      <c r="D13851">
        <v>1.3703917000000001</v>
      </c>
      <c r="E13851" s="45">
        <v>7.0245370299999998E-2</v>
      </c>
      <c r="F13851" s="46">
        <v>5</v>
      </c>
      <c r="G13851">
        <v>1.3721909999999999</v>
      </c>
    </row>
    <row r="13852" spans="1:7" x14ac:dyDescent="0.2">
      <c r="A13852">
        <v>2017</v>
      </c>
      <c r="B13852">
        <v>12</v>
      </c>
      <c r="C13852">
        <v>2</v>
      </c>
      <c r="D13852">
        <v>1.6472324</v>
      </c>
      <c r="E13852">
        <v>0.47028193000000001</v>
      </c>
      <c r="F13852" s="46">
        <v>5</v>
      </c>
      <c r="G13852">
        <v>1.7130498999999999</v>
      </c>
    </row>
    <row r="13853" spans="1:7" x14ac:dyDescent="0.2">
      <c r="A13853">
        <v>2017</v>
      </c>
      <c r="B13853">
        <v>12</v>
      </c>
      <c r="C13853">
        <v>3</v>
      </c>
      <c r="D13853">
        <v>1.5443077000000001</v>
      </c>
      <c r="E13853">
        <v>0.97129089000000002</v>
      </c>
      <c r="F13853" s="46">
        <v>5</v>
      </c>
      <c r="G13853">
        <v>1.8243608</v>
      </c>
    </row>
    <row r="13854" spans="1:7" x14ac:dyDescent="0.2">
      <c r="A13854">
        <v>2017</v>
      </c>
      <c r="B13854">
        <v>12</v>
      </c>
      <c r="C13854">
        <v>4</v>
      </c>
      <c r="D13854">
        <v>1.4312666999999999</v>
      </c>
      <c r="E13854">
        <v>1.1456151999999999</v>
      </c>
      <c r="F13854" s="46">
        <v>5</v>
      </c>
      <c r="G13854">
        <v>1.8332918</v>
      </c>
    </row>
    <row r="13855" spans="1:7" x14ac:dyDescent="0.2">
      <c r="A13855">
        <v>2017</v>
      </c>
      <c r="B13855">
        <v>12</v>
      </c>
      <c r="C13855">
        <v>5</v>
      </c>
      <c r="D13855">
        <v>0.96522379000000003</v>
      </c>
      <c r="E13855">
        <v>1.2075851</v>
      </c>
      <c r="F13855" s="46">
        <v>6</v>
      </c>
      <c r="G13855">
        <v>1.5459362000000001</v>
      </c>
    </row>
    <row r="13856" spans="1:7" x14ac:dyDescent="0.2">
      <c r="A13856">
        <v>2017</v>
      </c>
      <c r="B13856">
        <v>12</v>
      </c>
      <c r="C13856">
        <v>6</v>
      </c>
      <c r="D13856">
        <v>0.68056589000000001</v>
      </c>
      <c r="E13856">
        <v>1.3866041</v>
      </c>
      <c r="F13856" s="46">
        <v>6</v>
      </c>
      <c r="G13856">
        <v>1.5446167</v>
      </c>
    </row>
    <row r="13857" spans="1:7" x14ac:dyDescent="0.2">
      <c r="A13857">
        <v>2017</v>
      </c>
      <c r="B13857">
        <v>12</v>
      </c>
      <c r="C13857">
        <v>7</v>
      </c>
      <c r="D13857">
        <v>0.16524363</v>
      </c>
      <c r="E13857">
        <v>1.4385329</v>
      </c>
      <c r="F13857" s="46">
        <v>6</v>
      </c>
      <c r="G13857">
        <v>1.4479926000000001</v>
      </c>
    </row>
    <row r="13858" spans="1:7" x14ac:dyDescent="0.2">
      <c r="A13858">
        <v>2017</v>
      </c>
      <c r="B13858">
        <v>12</v>
      </c>
      <c r="C13858">
        <v>8</v>
      </c>
      <c r="D13858">
        <v>-0.19699073</v>
      </c>
      <c r="E13858">
        <v>1.8004886</v>
      </c>
      <c r="F13858" s="46">
        <v>7</v>
      </c>
      <c r="G13858">
        <v>1.8112328</v>
      </c>
    </row>
    <row r="13859" spans="1:7" x14ac:dyDescent="0.2">
      <c r="A13859">
        <v>2017</v>
      </c>
      <c r="B13859">
        <v>12</v>
      </c>
      <c r="C13859">
        <v>9</v>
      </c>
      <c r="D13859">
        <v>-0.49758330000000001</v>
      </c>
      <c r="E13859">
        <v>1.4984869999999999</v>
      </c>
      <c r="F13859" s="46">
        <v>7</v>
      </c>
      <c r="G13859">
        <v>1.5789403</v>
      </c>
    </row>
    <row r="13860" spans="1:7" x14ac:dyDescent="0.2">
      <c r="A13860">
        <v>2017</v>
      </c>
      <c r="B13860">
        <v>12</v>
      </c>
      <c r="C13860">
        <v>10</v>
      </c>
      <c r="D13860">
        <v>-0.52751899000000002</v>
      </c>
      <c r="E13860">
        <v>1.1916363000000001</v>
      </c>
      <c r="F13860" s="46">
        <v>7</v>
      </c>
      <c r="G13860">
        <v>1.3031782000000001</v>
      </c>
    </row>
    <row r="13861" spans="1:7" x14ac:dyDescent="0.2">
      <c r="A13861">
        <v>2017</v>
      </c>
      <c r="B13861">
        <v>12</v>
      </c>
      <c r="C13861">
        <v>11</v>
      </c>
      <c r="D13861">
        <v>-0.4134872</v>
      </c>
      <c r="E13861">
        <v>0.90241057000000002</v>
      </c>
      <c r="F13861" s="46">
        <v>7</v>
      </c>
      <c r="G13861">
        <v>0.99263108</v>
      </c>
    </row>
    <row r="13862" spans="1:7" x14ac:dyDescent="0.2">
      <c r="A13862">
        <v>2017</v>
      </c>
      <c r="B13862">
        <v>12</v>
      </c>
      <c r="C13862">
        <v>12</v>
      </c>
      <c r="D13862">
        <v>-0.24707545</v>
      </c>
      <c r="E13862">
        <v>0.88417964999999998</v>
      </c>
      <c r="F13862" s="46">
        <v>7</v>
      </c>
      <c r="G13862">
        <v>0.91805225999999995</v>
      </c>
    </row>
    <row r="13863" spans="1:7" x14ac:dyDescent="0.2">
      <c r="A13863">
        <v>2017</v>
      </c>
      <c r="B13863">
        <v>12</v>
      </c>
      <c r="C13863">
        <v>13</v>
      </c>
      <c r="D13863" s="45">
        <v>-8.8194802399999994E-2</v>
      </c>
      <c r="E13863">
        <v>1.0666108999999999</v>
      </c>
      <c r="F13863" s="46">
        <v>7</v>
      </c>
      <c r="G13863">
        <v>1.0702510000000001</v>
      </c>
    </row>
    <row r="13864" spans="1:7" x14ac:dyDescent="0.2">
      <c r="A13864">
        <v>2017</v>
      </c>
      <c r="B13864">
        <v>12</v>
      </c>
      <c r="C13864">
        <v>14</v>
      </c>
      <c r="D13864" s="45">
        <v>-7.6061993800000005E-2</v>
      </c>
      <c r="E13864">
        <v>1.4565653999999999</v>
      </c>
      <c r="F13864" s="46">
        <v>7</v>
      </c>
      <c r="G13864">
        <v>1.4585501000000001</v>
      </c>
    </row>
    <row r="13865" spans="1:7" x14ac:dyDescent="0.2">
      <c r="A13865">
        <v>2017</v>
      </c>
      <c r="B13865">
        <v>12</v>
      </c>
      <c r="C13865">
        <v>15</v>
      </c>
      <c r="D13865">
        <v>-0.16690958</v>
      </c>
      <c r="E13865">
        <v>1.8962679</v>
      </c>
      <c r="F13865" s="46">
        <v>7</v>
      </c>
      <c r="G13865">
        <v>1.9035994000000001</v>
      </c>
    </row>
    <row r="13866" spans="1:7" x14ac:dyDescent="0.2">
      <c r="A13866">
        <v>2017</v>
      </c>
      <c r="B13866">
        <v>12</v>
      </c>
      <c r="C13866">
        <v>16</v>
      </c>
      <c r="D13866">
        <v>-0.41104621000000002</v>
      </c>
      <c r="E13866">
        <v>1.9495031</v>
      </c>
      <c r="F13866" s="46">
        <v>7</v>
      </c>
      <c r="G13866">
        <v>1.9923656999999999</v>
      </c>
    </row>
    <row r="13867" spans="1:7" x14ac:dyDescent="0.2">
      <c r="A13867">
        <v>2017</v>
      </c>
      <c r="B13867">
        <v>12</v>
      </c>
      <c r="C13867">
        <v>17</v>
      </c>
      <c r="D13867">
        <v>-0.71649224</v>
      </c>
      <c r="E13867">
        <v>1.8557558000000001</v>
      </c>
      <c r="F13867" s="46">
        <v>7</v>
      </c>
      <c r="G13867">
        <v>1.9892688000000001</v>
      </c>
    </row>
    <row r="13868" spans="1:7" x14ac:dyDescent="0.2">
      <c r="A13868">
        <v>2017</v>
      </c>
      <c r="B13868">
        <v>12</v>
      </c>
      <c r="C13868">
        <v>18</v>
      </c>
      <c r="D13868">
        <v>-1.0346846999999999</v>
      </c>
      <c r="E13868">
        <v>1.7836547</v>
      </c>
      <c r="F13868" s="46">
        <v>7</v>
      </c>
      <c r="G13868">
        <v>2.0620370000000001</v>
      </c>
    </row>
    <row r="13869" spans="1:7" x14ac:dyDescent="0.2">
      <c r="A13869">
        <v>2017</v>
      </c>
      <c r="B13869">
        <v>12</v>
      </c>
      <c r="C13869">
        <v>19</v>
      </c>
      <c r="D13869">
        <v>-1.2494999</v>
      </c>
      <c r="E13869">
        <v>1.5621944999999999</v>
      </c>
      <c r="F13869" s="46">
        <v>7</v>
      </c>
      <c r="G13869">
        <v>2.0004252999999999</v>
      </c>
    </row>
    <row r="13870" spans="1:7" x14ac:dyDescent="0.2">
      <c r="A13870">
        <v>2017</v>
      </c>
      <c r="B13870">
        <v>12</v>
      </c>
      <c r="C13870">
        <v>20</v>
      </c>
      <c r="D13870">
        <v>-1.3722974999999999</v>
      </c>
      <c r="E13870">
        <v>1.4171187000000001</v>
      </c>
      <c r="F13870" s="46">
        <v>7</v>
      </c>
      <c r="G13870">
        <v>1.9726697</v>
      </c>
    </row>
    <row r="13871" spans="1:7" x14ac:dyDescent="0.2">
      <c r="A13871">
        <v>2017</v>
      </c>
      <c r="B13871">
        <v>12</v>
      </c>
      <c r="C13871">
        <v>21</v>
      </c>
      <c r="D13871">
        <v>-1.4125512</v>
      </c>
      <c r="E13871">
        <v>1.0459745</v>
      </c>
      <c r="F13871" s="46">
        <v>8</v>
      </c>
      <c r="G13871">
        <v>1.7576586000000001</v>
      </c>
    </row>
    <row r="13872" spans="1:7" x14ac:dyDescent="0.2">
      <c r="A13872">
        <v>2017</v>
      </c>
      <c r="B13872">
        <v>12</v>
      </c>
      <c r="C13872">
        <v>22</v>
      </c>
      <c r="D13872">
        <v>-1.4988849</v>
      </c>
      <c r="E13872">
        <v>0.97336500999999997</v>
      </c>
      <c r="F13872" s="46">
        <v>8</v>
      </c>
      <c r="G13872">
        <v>1.7872032</v>
      </c>
    </row>
    <row r="13873" spans="1:7" x14ac:dyDescent="0.2">
      <c r="A13873">
        <v>2017</v>
      </c>
      <c r="B13873">
        <v>12</v>
      </c>
      <c r="C13873">
        <v>23</v>
      </c>
      <c r="D13873">
        <v>-1.3725959000000001</v>
      </c>
      <c r="E13873">
        <v>0.73634796999999996</v>
      </c>
      <c r="F13873" s="46">
        <v>8</v>
      </c>
      <c r="G13873">
        <v>1.5576353000000001</v>
      </c>
    </row>
    <row r="13874" spans="1:7" x14ac:dyDescent="0.2">
      <c r="A13874">
        <v>2017</v>
      </c>
      <c r="B13874">
        <v>12</v>
      </c>
      <c r="C13874">
        <v>24</v>
      </c>
      <c r="D13874">
        <v>-1.3312524999999999</v>
      </c>
      <c r="E13874">
        <v>0.51845889999999994</v>
      </c>
      <c r="F13874" s="46">
        <v>8</v>
      </c>
      <c r="G13874">
        <v>1.4286471999999999</v>
      </c>
    </row>
    <row r="13875" spans="1:7" x14ac:dyDescent="0.2">
      <c r="A13875">
        <v>2017</v>
      </c>
      <c r="B13875">
        <v>12</v>
      </c>
      <c r="C13875">
        <v>25</v>
      </c>
      <c r="D13875">
        <v>-1.2707301</v>
      </c>
      <c r="E13875" s="45">
        <v>8.9749641699999994E-2</v>
      </c>
      <c r="F13875" s="46">
        <v>8</v>
      </c>
      <c r="G13875">
        <v>1.2738955999999999</v>
      </c>
    </row>
    <row r="13876" spans="1:7" x14ac:dyDescent="0.2">
      <c r="A13876">
        <v>2017</v>
      </c>
      <c r="B13876">
        <v>12</v>
      </c>
      <c r="C13876">
        <v>26</v>
      </c>
      <c r="D13876">
        <v>-1.1934499000000001</v>
      </c>
      <c r="E13876" s="45">
        <v>8.8726051200000003E-2</v>
      </c>
      <c r="F13876" s="46">
        <v>8</v>
      </c>
      <c r="G13876">
        <v>1.1967435</v>
      </c>
    </row>
    <row r="13877" spans="1:7" x14ac:dyDescent="0.2">
      <c r="A13877">
        <v>2017</v>
      </c>
      <c r="B13877">
        <v>12</v>
      </c>
      <c r="C13877">
        <v>27</v>
      </c>
      <c r="D13877">
        <v>-1.210917</v>
      </c>
      <c r="E13877" s="45">
        <v>3.3914816999999998E-3</v>
      </c>
      <c r="F13877" s="46">
        <v>8</v>
      </c>
      <c r="G13877">
        <v>1.2109216</v>
      </c>
    </row>
    <row r="13878" spans="1:7" x14ac:dyDescent="0.2">
      <c r="A13878">
        <v>2017</v>
      </c>
      <c r="B13878">
        <v>12</v>
      </c>
      <c r="C13878">
        <v>28</v>
      </c>
      <c r="D13878">
        <v>-1.3912518</v>
      </c>
      <c r="E13878">
        <v>-0.32460465999999999</v>
      </c>
      <c r="F13878" s="46">
        <v>1</v>
      </c>
      <c r="G13878">
        <v>1.4286182000000001</v>
      </c>
    </row>
    <row r="13879" spans="1:7" x14ac:dyDescent="0.2">
      <c r="A13879">
        <v>2017</v>
      </c>
      <c r="B13879">
        <v>12</v>
      </c>
      <c r="C13879">
        <v>29</v>
      </c>
      <c r="D13879">
        <v>-1.1912453999999999</v>
      </c>
      <c r="E13879">
        <v>-0.71185916999999999</v>
      </c>
      <c r="F13879" s="46">
        <v>1</v>
      </c>
      <c r="G13879">
        <v>1.3877352000000001</v>
      </c>
    </row>
    <row r="13880" spans="1:7" x14ac:dyDescent="0.2">
      <c r="A13880">
        <v>2017</v>
      </c>
      <c r="B13880">
        <v>12</v>
      </c>
      <c r="C13880">
        <v>30</v>
      </c>
      <c r="D13880">
        <v>-1.1294093000000001</v>
      </c>
      <c r="E13880">
        <v>-1.2616385999999999</v>
      </c>
      <c r="F13880" s="46">
        <v>2</v>
      </c>
      <c r="G13880">
        <v>1.6933095</v>
      </c>
    </row>
    <row r="13881" spans="1:7" x14ac:dyDescent="0.2">
      <c r="A13881">
        <v>2017</v>
      </c>
      <c r="B13881">
        <v>12</v>
      </c>
      <c r="C13881">
        <v>31</v>
      </c>
      <c r="D13881">
        <v>-1.0630146</v>
      </c>
      <c r="E13881">
        <v>-1.5909998000000001</v>
      </c>
      <c r="F13881" s="46">
        <v>2</v>
      </c>
      <c r="G13881">
        <v>1.9134473000000001</v>
      </c>
    </row>
    <row r="13882" spans="1:7" x14ac:dyDescent="0.2">
      <c r="A13882">
        <v>2018</v>
      </c>
      <c r="B13882">
        <v>1</v>
      </c>
      <c r="C13882">
        <v>1</v>
      </c>
      <c r="D13882">
        <v>-0.85338890999999995</v>
      </c>
      <c r="E13882">
        <v>-1.4185547999999999</v>
      </c>
      <c r="F13882" s="46">
        <v>2</v>
      </c>
      <c r="G13882">
        <v>1.6554667999999999</v>
      </c>
    </row>
    <row r="13883" spans="1:7" x14ac:dyDescent="0.2">
      <c r="A13883">
        <v>2018</v>
      </c>
      <c r="B13883">
        <v>1</v>
      </c>
      <c r="C13883">
        <v>2</v>
      </c>
      <c r="D13883">
        <v>-0.69506352999999998</v>
      </c>
      <c r="E13883">
        <v>-1.2490102999999999</v>
      </c>
      <c r="F13883" s="46">
        <v>2</v>
      </c>
      <c r="G13883">
        <v>1.4293845999999999</v>
      </c>
    </row>
    <row r="13884" spans="1:7" x14ac:dyDescent="0.2">
      <c r="A13884">
        <v>2018</v>
      </c>
      <c r="B13884">
        <v>1</v>
      </c>
      <c r="C13884">
        <v>3</v>
      </c>
      <c r="D13884">
        <v>-0.79800135000000005</v>
      </c>
      <c r="E13884">
        <v>-1.3090442</v>
      </c>
      <c r="F13884" s="46">
        <v>2</v>
      </c>
      <c r="G13884">
        <v>1.5331024</v>
      </c>
    </row>
    <row r="13885" spans="1:7" x14ac:dyDescent="0.2">
      <c r="A13885">
        <v>2018</v>
      </c>
      <c r="B13885">
        <v>1</v>
      </c>
      <c r="C13885">
        <v>4</v>
      </c>
      <c r="D13885">
        <v>-0.84939688000000002</v>
      </c>
      <c r="E13885">
        <v>-1.2682188000000001</v>
      </c>
      <c r="F13885" s="46">
        <v>2</v>
      </c>
      <c r="G13885">
        <v>1.5263859</v>
      </c>
    </row>
    <row r="13886" spans="1:7" x14ac:dyDescent="0.2">
      <c r="A13886">
        <v>2018</v>
      </c>
      <c r="B13886">
        <v>1</v>
      </c>
      <c r="C13886">
        <v>5</v>
      </c>
      <c r="D13886">
        <v>-0.97746259000000002</v>
      </c>
      <c r="E13886">
        <v>-1.4095411</v>
      </c>
      <c r="F13886" s="46">
        <v>2</v>
      </c>
      <c r="G13886">
        <v>1.7152957</v>
      </c>
    </row>
    <row r="13887" spans="1:7" x14ac:dyDescent="0.2">
      <c r="A13887">
        <v>2018</v>
      </c>
      <c r="B13887">
        <v>1</v>
      </c>
      <c r="C13887">
        <v>6</v>
      </c>
      <c r="D13887">
        <v>-1.0618810999999999</v>
      </c>
      <c r="E13887">
        <v>-1.7986339</v>
      </c>
      <c r="F13887" s="46">
        <v>2</v>
      </c>
      <c r="G13887">
        <v>2.0887020000000001</v>
      </c>
    </row>
    <row r="13888" spans="1:7" x14ac:dyDescent="0.2">
      <c r="A13888">
        <v>2018</v>
      </c>
      <c r="B13888">
        <v>1</v>
      </c>
      <c r="C13888">
        <v>7</v>
      </c>
      <c r="D13888">
        <v>-0.97123932999999996</v>
      </c>
      <c r="E13888">
        <v>-1.9164059</v>
      </c>
      <c r="F13888" s="46">
        <v>2</v>
      </c>
      <c r="G13888">
        <v>2.1484687</v>
      </c>
    </row>
    <row r="13889" spans="1:7" x14ac:dyDescent="0.2">
      <c r="A13889">
        <v>2018</v>
      </c>
      <c r="B13889">
        <v>1</v>
      </c>
      <c r="C13889">
        <v>8</v>
      </c>
      <c r="D13889">
        <v>-0.79663311999999997</v>
      </c>
      <c r="E13889">
        <v>-1.9128696000000001</v>
      </c>
      <c r="F13889" s="46">
        <v>2</v>
      </c>
      <c r="G13889">
        <v>2.0721232999999999</v>
      </c>
    </row>
    <row r="13890" spans="1:7" x14ac:dyDescent="0.2">
      <c r="A13890">
        <v>2018</v>
      </c>
      <c r="B13890">
        <v>1</v>
      </c>
      <c r="C13890">
        <v>9</v>
      </c>
      <c r="D13890">
        <v>-0.49469512999999998</v>
      </c>
      <c r="E13890">
        <v>-1.8087268000000001</v>
      </c>
      <c r="F13890" s="46">
        <v>2</v>
      </c>
      <c r="G13890">
        <v>1.8751576000000001</v>
      </c>
    </row>
    <row r="13891" spans="1:7" x14ac:dyDescent="0.2">
      <c r="A13891">
        <v>2018</v>
      </c>
      <c r="B13891">
        <v>1</v>
      </c>
      <c r="C13891">
        <v>10</v>
      </c>
      <c r="D13891">
        <v>-0.18120544999999999</v>
      </c>
      <c r="E13891">
        <v>-1.5060781000000001</v>
      </c>
      <c r="F13891" s="46">
        <v>2</v>
      </c>
      <c r="G13891">
        <v>1.5169398999999999</v>
      </c>
    </row>
    <row r="13892" spans="1:7" x14ac:dyDescent="0.2">
      <c r="A13892">
        <v>2018</v>
      </c>
      <c r="B13892">
        <v>1</v>
      </c>
      <c r="C13892">
        <v>11</v>
      </c>
      <c r="D13892">
        <v>-0.11275958</v>
      </c>
      <c r="E13892">
        <v>-1.5032192</v>
      </c>
      <c r="F13892" s="46">
        <v>2</v>
      </c>
      <c r="G13892">
        <v>1.5074425</v>
      </c>
    </row>
    <row r="13893" spans="1:7" x14ac:dyDescent="0.2">
      <c r="A13893">
        <v>2018</v>
      </c>
      <c r="B13893">
        <v>1</v>
      </c>
      <c r="C13893">
        <v>12</v>
      </c>
      <c r="D13893">
        <v>-0.17230617000000001</v>
      </c>
      <c r="E13893">
        <v>-1.6135088</v>
      </c>
      <c r="F13893" s="46">
        <v>2</v>
      </c>
      <c r="G13893">
        <v>1.6226829</v>
      </c>
    </row>
    <row r="13894" spans="1:7" x14ac:dyDescent="0.2">
      <c r="A13894">
        <v>2018</v>
      </c>
      <c r="B13894">
        <v>1</v>
      </c>
      <c r="C13894">
        <v>13</v>
      </c>
      <c r="D13894" s="45">
        <v>-4.81854528E-2</v>
      </c>
      <c r="E13894">
        <v>-1.4699173000000001</v>
      </c>
      <c r="F13894" s="46">
        <v>2</v>
      </c>
      <c r="G13894">
        <v>1.4707068000000001</v>
      </c>
    </row>
    <row r="13895" spans="1:7" x14ac:dyDescent="0.2">
      <c r="A13895">
        <v>2018</v>
      </c>
      <c r="B13895">
        <v>1</v>
      </c>
      <c r="C13895">
        <v>14</v>
      </c>
      <c r="D13895">
        <v>0.31897834000000003</v>
      </c>
      <c r="E13895">
        <v>-1.5681704000000001</v>
      </c>
      <c r="F13895" s="46">
        <v>3</v>
      </c>
      <c r="G13895">
        <v>1.6002829999999999</v>
      </c>
    </row>
    <row r="13896" spans="1:7" x14ac:dyDescent="0.2">
      <c r="A13896">
        <v>2018</v>
      </c>
      <c r="B13896">
        <v>1</v>
      </c>
      <c r="C13896">
        <v>15</v>
      </c>
      <c r="D13896">
        <v>0.59455793999999995</v>
      </c>
      <c r="E13896">
        <v>-1.4275907999999999</v>
      </c>
      <c r="F13896" s="46">
        <v>3</v>
      </c>
      <c r="G13896">
        <v>1.5464522999999999</v>
      </c>
    </row>
    <row r="13897" spans="1:7" x14ac:dyDescent="0.2">
      <c r="A13897">
        <v>2018</v>
      </c>
      <c r="B13897">
        <v>1</v>
      </c>
      <c r="C13897">
        <v>16</v>
      </c>
      <c r="D13897">
        <v>1.2208137999999999</v>
      </c>
      <c r="E13897">
        <v>-1.3225354</v>
      </c>
      <c r="F13897" s="46">
        <v>3</v>
      </c>
      <c r="G13897">
        <v>1.7998573</v>
      </c>
    </row>
    <row r="13898" spans="1:7" x14ac:dyDescent="0.2">
      <c r="A13898">
        <v>2018</v>
      </c>
      <c r="B13898">
        <v>1</v>
      </c>
      <c r="C13898">
        <v>17</v>
      </c>
      <c r="D13898">
        <v>1.5254992999999999</v>
      </c>
      <c r="E13898">
        <v>-1.0799475999999999</v>
      </c>
      <c r="F13898" s="46">
        <v>4</v>
      </c>
      <c r="G13898">
        <v>1.8690732999999999</v>
      </c>
    </row>
    <row r="13899" spans="1:7" x14ac:dyDescent="0.2">
      <c r="A13899">
        <v>2018</v>
      </c>
      <c r="B13899">
        <v>1</v>
      </c>
      <c r="C13899">
        <v>18</v>
      </c>
      <c r="D13899">
        <v>1.609707</v>
      </c>
      <c r="E13899">
        <v>-1.1175016</v>
      </c>
      <c r="F13899" s="46">
        <v>4</v>
      </c>
      <c r="G13899">
        <v>1.9595833</v>
      </c>
    </row>
    <row r="13900" spans="1:7" x14ac:dyDescent="0.2">
      <c r="A13900">
        <v>2018</v>
      </c>
      <c r="B13900">
        <v>1</v>
      </c>
      <c r="C13900">
        <v>19</v>
      </c>
      <c r="D13900">
        <v>1.6087127000000001</v>
      </c>
      <c r="E13900">
        <v>-0.75891602000000002</v>
      </c>
      <c r="F13900" s="46">
        <v>4</v>
      </c>
      <c r="G13900">
        <v>1.7787383000000001</v>
      </c>
    </row>
    <row r="13901" spans="1:7" x14ac:dyDescent="0.2">
      <c r="A13901">
        <v>2018</v>
      </c>
      <c r="B13901">
        <v>1</v>
      </c>
      <c r="C13901">
        <v>20</v>
      </c>
      <c r="D13901">
        <v>1.6044986999999999</v>
      </c>
      <c r="E13901">
        <v>-0.57556421000000002</v>
      </c>
      <c r="F13901" s="46">
        <v>4</v>
      </c>
      <c r="G13901">
        <v>1.7046086</v>
      </c>
    </row>
    <row r="13902" spans="1:7" x14ac:dyDescent="0.2">
      <c r="A13902">
        <v>2018</v>
      </c>
      <c r="B13902">
        <v>1</v>
      </c>
      <c r="C13902">
        <v>21</v>
      </c>
      <c r="D13902">
        <v>1.4857914000000001</v>
      </c>
      <c r="E13902">
        <v>-0.26627392</v>
      </c>
      <c r="F13902" s="46">
        <v>4</v>
      </c>
      <c r="G13902">
        <v>1.5094628000000001</v>
      </c>
    </row>
    <row r="13903" spans="1:7" x14ac:dyDescent="0.2">
      <c r="A13903">
        <v>2018</v>
      </c>
      <c r="B13903">
        <v>1</v>
      </c>
      <c r="C13903">
        <v>22</v>
      </c>
      <c r="D13903">
        <v>1.3494618</v>
      </c>
      <c r="E13903" s="45">
        <v>8.4945775599999995E-2</v>
      </c>
      <c r="F13903" s="46">
        <v>5</v>
      </c>
      <c r="G13903">
        <v>1.3521327000000001</v>
      </c>
    </row>
    <row r="13904" spans="1:7" x14ac:dyDescent="0.2">
      <c r="A13904">
        <v>2018</v>
      </c>
      <c r="B13904">
        <v>1</v>
      </c>
      <c r="C13904">
        <v>23</v>
      </c>
      <c r="D13904">
        <v>1.3189161</v>
      </c>
      <c r="E13904">
        <v>0.61271845999999996</v>
      </c>
      <c r="F13904" s="46">
        <v>5</v>
      </c>
      <c r="G13904">
        <v>1.4542915000000001</v>
      </c>
    </row>
    <row r="13905" spans="1:7" x14ac:dyDescent="0.2">
      <c r="A13905">
        <v>2018</v>
      </c>
      <c r="B13905">
        <v>1</v>
      </c>
      <c r="C13905">
        <v>24</v>
      </c>
      <c r="D13905">
        <v>1.4593286999999999</v>
      </c>
      <c r="E13905">
        <v>1.0474479999999999</v>
      </c>
      <c r="F13905" s="46">
        <v>5</v>
      </c>
      <c r="G13905">
        <v>1.7963262</v>
      </c>
    </row>
    <row r="13906" spans="1:7" x14ac:dyDescent="0.2">
      <c r="A13906">
        <v>2018</v>
      </c>
      <c r="B13906">
        <v>1</v>
      </c>
      <c r="C13906">
        <v>25</v>
      </c>
      <c r="D13906">
        <v>1.663257</v>
      </c>
      <c r="E13906">
        <v>1.4848247000000001</v>
      </c>
      <c r="F13906" s="46">
        <v>5</v>
      </c>
      <c r="G13906">
        <v>2.2296027999999999</v>
      </c>
    </row>
    <row r="13907" spans="1:7" x14ac:dyDescent="0.2">
      <c r="A13907">
        <v>2018</v>
      </c>
      <c r="B13907">
        <v>1</v>
      </c>
      <c r="C13907">
        <v>26</v>
      </c>
      <c r="D13907">
        <v>1.8544683</v>
      </c>
      <c r="E13907">
        <v>1.7331536999999999</v>
      </c>
      <c r="F13907" s="46">
        <v>5</v>
      </c>
      <c r="G13907">
        <v>2.5382818999999999</v>
      </c>
    </row>
    <row r="13908" spans="1:7" x14ac:dyDescent="0.2">
      <c r="A13908">
        <v>2018</v>
      </c>
      <c r="B13908">
        <v>1</v>
      </c>
      <c r="C13908">
        <v>27</v>
      </c>
      <c r="D13908">
        <v>2.0970759000000001</v>
      </c>
      <c r="E13908">
        <v>2.145581</v>
      </c>
      <c r="F13908" s="46">
        <v>6</v>
      </c>
      <c r="G13908">
        <v>3.0002076999999998</v>
      </c>
    </row>
    <row r="13909" spans="1:7" x14ac:dyDescent="0.2">
      <c r="A13909">
        <v>2018</v>
      </c>
      <c r="B13909">
        <v>1</v>
      </c>
      <c r="C13909">
        <v>28</v>
      </c>
      <c r="D13909">
        <v>2.1411115999999999</v>
      </c>
      <c r="E13909">
        <v>2.6430235</v>
      </c>
      <c r="F13909" s="46">
        <v>6</v>
      </c>
      <c r="G13909">
        <v>3.4014603999999999</v>
      </c>
    </row>
    <row r="13910" spans="1:7" x14ac:dyDescent="0.2">
      <c r="A13910">
        <v>2018</v>
      </c>
      <c r="B13910">
        <v>1</v>
      </c>
      <c r="C13910">
        <v>29</v>
      </c>
      <c r="D13910">
        <v>1.6669936999999999</v>
      </c>
      <c r="E13910">
        <v>3.3594997000000002</v>
      </c>
      <c r="F13910" s="46">
        <v>6</v>
      </c>
      <c r="G13910">
        <v>3.7503473999999999</v>
      </c>
    </row>
    <row r="13911" spans="1:7" x14ac:dyDescent="0.2">
      <c r="A13911">
        <v>2018</v>
      </c>
      <c r="B13911">
        <v>1</v>
      </c>
      <c r="C13911">
        <v>30</v>
      </c>
      <c r="D13911">
        <v>0.97650068999999995</v>
      </c>
      <c r="E13911">
        <v>3.7955182000000001</v>
      </c>
      <c r="F13911" s="46">
        <v>6</v>
      </c>
      <c r="G13911">
        <v>3.9191213</v>
      </c>
    </row>
    <row r="13912" spans="1:7" x14ac:dyDescent="0.2">
      <c r="A13912">
        <v>2018</v>
      </c>
      <c r="B13912">
        <v>1</v>
      </c>
      <c r="C13912">
        <v>31</v>
      </c>
      <c r="D13912">
        <v>0.35456254999999998</v>
      </c>
      <c r="E13912">
        <v>3.911108</v>
      </c>
      <c r="F13912" s="46">
        <v>6</v>
      </c>
      <c r="G13912">
        <v>3.9271467000000002</v>
      </c>
    </row>
    <row r="13913" spans="1:7" x14ac:dyDescent="0.2">
      <c r="A13913">
        <v>2018</v>
      </c>
      <c r="B13913">
        <v>2</v>
      </c>
      <c r="C13913">
        <v>1</v>
      </c>
      <c r="D13913" s="45">
        <v>-9.5231413799999998E-2</v>
      </c>
      <c r="E13913">
        <v>3.8600409</v>
      </c>
      <c r="F13913" s="46">
        <v>7</v>
      </c>
      <c r="G13913">
        <v>3.8612156</v>
      </c>
    </row>
    <row r="13914" spans="1:7" x14ac:dyDescent="0.2">
      <c r="A13914">
        <v>2018</v>
      </c>
      <c r="B13914">
        <v>2</v>
      </c>
      <c r="C13914">
        <v>2</v>
      </c>
      <c r="D13914">
        <v>-0.62525171000000002</v>
      </c>
      <c r="E13914">
        <v>3.4891152000000001</v>
      </c>
      <c r="F13914" s="46">
        <v>7</v>
      </c>
      <c r="G13914">
        <v>3.5446954000000002</v>
      </c>
    </row>
    <row r="13915" spans="1:7" x14ac:dyDescent="0.2">
      <c r="A13915">
        <v>2018</v>
      </c>
      <c r="B13915">
        <v>2</v>
      </c>
      <c r="C13915">
        <v>3</v>
      </c>
      <c r="D13915">
        <v>-1.2060252</v>
      </c>
      <c r="E13915">
        <v>3.4041134999999998</v>
      </c>
      <c r="F13915" s="46">
        <v>7</v>
      </c>
      <c r="G13915">
        <v>3.6114383000000001</v>
      </c>
    </row>
    <row r="13916" spans="1:7" x14ac:dyDescent="0.2">
      <c r="A13916">
        <v>2018</v>
      </c>
      <c r="B13916">
        <v>2</v>
      </c>
      <c r="C13916">
        <v>4</v>
      </c>
      <c r="D13916">
        <v>-1.487636</v>
      </c>
      <c r="E13916">
        <v>3.4641527999999999</v>
      </c>
      <c r="F13916" s="46">
        <v>7</v>
      </c>
      <c r="G13916">
        <v>3.7700684</v>
      </c>
    </row>
    <row r="13917" spans="1:7" x14ac:dyDescent="0.2">
      <c r="A13917">
        <v>2018</v>
      </c>
      <c r="B13917">
        <v>2</v>
      </c>
      <c r="C13917">
        <v>5</v>
      </c>
      <c r="D13917">
        <v>-1.5956783999999999</v>
      </c>
      <c r="E13917">
        <v>3.4557481000000001</v>
      </c>
      <c r="F13917" s="46">
        <v>7</v>
      </c>
      <c r="G13917">
        <v>3.8063609999999999</v>
      </c>
    </row>
    <row r="13918" spans="1:7" x14ac:dyDescent="0.2">
      <c r="A13918">
        <v>2018</v>
      </c>
      <c r="B13918">
        <v>2</v>
      </c>
      <c r="C13918">
        <v>6</v>
      </c>
      <c r="D13918">
        <v>-1.8558056000000001</v>
      </c>
      <c r="E13918">
        <v>3.4730813999999999</v>
      </c>
      <c r="F13918" s="46">
        <v>7</v>
      </c>
      <c r="G13918">
        <v>3.9378049000000002</v>
      </c>
    </row>
    <row r="13919" spans="1:7" x14ac:dyDescent="0.2">
      <c r="A13919">
        <v>2018</v>
      </c>
      <c r="B13919">
        <v>2</v>
      </c>
      <c r="C13919">
        <v>7</v>
      </c>
      <c r="D13919">
        <v>-1.9314787</v>
      </c>
      <c r="E13919">
        <v>3.3880823000000002</v>
      </c>
      <c r="F13919" s="46">
        <v>7</v>
      </c>
      <c r="G13919">
        <v>3.8999628999999998</v>
      </c>
    </row>
    <row r="13920" spans="1:7" x14ac:dyDescent="0.2">
      <c r="A13920">
        <v>2018</v>
      </c>
      <c r="B13920">
        <v>2</v>
      </c>
      <c r="C13920">
        <v>8</v>
      </c>
      <c r="D13920">
        <v>-1.8690305</v>
      </c>
      <c r="E13920">
        <v>3.2604560999999999</v>
      </c>
      <c r="F13920" s="46">
        <v>7</v>
      </c>
      <c r="G13920">
        <v>3.7581707999999998</v>
      </c>
    </row>
    <row r="13921" spans="1:7" x14ac:dyDescent="0.2">
      <c r="A13921">
        <v>2018</v>
      </c>
      <c r="B13921">
        <v>2</v>
      </c>
      <c r="C13921">
        <v>9</v>
      </c>
      <c r="D13921">
        <v>-1.6806911</v>
      </c>
      <c r="E13921">
        <v>2.9402294000000002</v>
      </c>
      <c r="F13921" s="46">
        <v>7</v>
      </c>
      <c r="G13921">
        <v>3.3866904</v>
      </c>
    </row>
    <row r="13922" spans="1:7" x14ac:dyDescent="0.2">
      <c r="A13922">
        <v>2018</v>
      </c>
      <c r="B13922">
        <v>2</v>
      </c>
      <c r="C13922">
        <v>10</v>
      </c>
      <c r="D13922">
        <v>-1.7325816999999999</v>
      </c>
      <c r="E13922">
        <v>2.5005171000000002</v>
      </c>
      <c r="F13922" s="46">
        <v>7</v>
      </c>
      <c r="G13922">
        <v>3.0421084999999999</v>
      </c>
    </row>
    <row r="13923" spans="1:7" x14ac:dyDescent="0.2">
      <c r="A13923">
        <v>2018</v>
      </c>
      <c r="B13923">
        <v>2</v>
      </c>
      <c r="C13923">
        <v>11</v>
      </c>
      <c r="D13923">
        <v>-1.8149956</v>
      </c>
      <c r="E13923">
        <v>2.3914392000000002</v>
      </c>
      <c r="F13923" s="46">
        <v>7</v>
      </c>
      <c r="G13923">
        <v>3.0021974999999999</v>
      </c>
    </row>
    <row r="13924" spans="1:7" x14ac:dyDescent="0.2">
      <c r="A13924">
        <v>2018</v>
      </c>
      <c r="B13924">
        <v>2</v>
      </c>
      <c r="C13924">
        <v>12</v>
      </c>
      <c r="D13924">
        <v>-1.5564874</v>
      </c>
      <c r="E13924">
        <v>2.3552103</v>
      </c>
      <c r="F13924" s="46">
        <v>7</v>
      </c>
      <c r="G13924">
        <v>2.8230602999999999</v>
      </c>
    </row>
    <row r="13925" spans="1:7" x14ac:dyDescent="0.2">
      <c r="A13925">
        <v>2018</v>
      </c>
      <c r="B13925">
        <v>2</v>
      </c>
      <c r="C13925">
        <v>13</v>
      </c>
      <c r="D13925">
        <v>-1.2014</v>
      </c>
      <c r="E13925">
        <v>2.0792731999999998</v>
      </c>
      <c r="F13925" s="46">
        <v>7</v>
      </c>
      <c r="G13925">
        <v>2.4014036999999999</v>
      </c>
    </row>
    <row r="13926" spans="1:7" x14ac:dyDescent="0.2">
      <c r="A13926">
        <v>2018</v>
      </c>
      <c r="B13926">
        <v>2</v>
      </c>
      <c r="C13926">
        <v>14</v>
      </c>
      <c r="D13926">
        <v>-1.1289619</v>
      </c>
      <c r="E13926">
        <v>2.0641162</v>
      </c>
      <c r="F13926" s="46">
        <v>7</v>
      </c>
      <c r="G13926">
        <v>2.3526856999999999</v>
      </c>
    </row>
    <row r="13927" spans="1:7" x14ac:dyDescent="0.2">
      <c r="A13927">
        <v>2018</v>
      </c>
      <c r="B13927">
        <v>2</v>
      </c>
      <c r="C13927">
        <v>15</v>
      </c>
      <c r="D13927">
        <v>-1.0572870000000001</v>
      </c>
      <c r="E13927">
        <v>2.0681479</v>
      </c>
      <c r="F13927" s="46">
        <v>7</v>
      </c>
      <c r="G13927">
        <v>2.3227335999999998</v>
      </c>
    </row>
    <row r="13928" spans="1:7" x14ac:dyDescent="0.2">
      <c r="A13928">
        <v>2018</v>
      </c>
      <c r="B13928">
        <v>2</v>
      </c>
      <c r="C13928">
        <v>16</v>
      </c>
      <c r="D13928">
        <v>-1.0949878</v>
      </c>
      <c r="E13928">
        <v>2.1071610000000001</v>
      </c>
      <c r="F13928" s="46">
        <v>7</v>
      </c>
      <c r="G13928">
        <v>2.3746843000000002</v>
      </c>
    </row>
    <row r="13929" spans="1:7" x14ac:dyDescent="0.2">
      <c r="A13929">
        <v>2018</v>
      </c>
      <c r="B13929">
        <v>2</v>
      </c>
      <c r="C13929">
        <v>17</v>
      </c>
      <c r="D13929">
        <v>-0.89524800000000004</v>
      </c>
      <c r="E13929">
        <v>1.8381647000000001</v>
      </c>
      <c r="F13929" s="46">
        <v>7</v>
      </c>
      <c r="G13929">
        <v>2.0445826</v>
      </c>
    </row>
    <row r="13930" spans="1:7" x14ac:dyDescent="0.2">
      <c r="A13930">
        <v>2018</v>
      </c>
      <c r="B13930">
        <v>2</v>
      </c>
      <c r="C13930">
        <v>18</v>
      </c>
      <c r="D13930">
        <v>-0.97864424999999999</v>
      </c>
      <c r="E13930">
        <v>1.3660585000000001</v>
      </c>
      <c r="F13930" s="46">
        <v>7</v>
      </c>
      <c r="G13930">
        <v>1.6804345000000001</v>
      </c>
    </row>
    <row r="13931" spans="1:7" x14ac:dyDescent="0.2">
      <c r="A13931">
        <v>2018</v>
      </c>
      <c r="B13931">
        <v>2</v>
      </c>
      <c r="C13931">
        <v>19</v>
      </c>
      <c r="D13931">
        <v>-1.5072615</v>
      </c>
      <c r="E13931">
        <v>0.85802162000000004</v>
      </c>
      <c r="F13931" s="46">
        <v>8</v>
      </c>
      <c r="G13931">
        <v>1.7343698000000001</v>
      </c>
    </row>
    <row r="13932" spans="1:7" x14ac:dyDescent="0.2">
      <c r="A13932">
        <v>2018</v>
      </c>
      <c r="B13932">
        <v>2</v>
      </c>
      <c r="C13932">
        <v>20</v>
      </c>
      <c r="D13932">
        <v>-1.5332254000000001</v>
      </c>
      <c r="E13932">
        <v>0.39992905000000001</v>
      </c>
      <c r="F13932" s="46">
        <v>8</v>
      </c>
      <c r="G13932">
        <v>1.5845263000000001</v>
      </c>
    </row>
    <row r="13933" spans="1:7" x14ac:dyDescent="0.2">
      <c r="A13933">
        <v>2018</v>
      </c>
      <c r="B13933">
        <v>2</v>
      </c>
      <c r="C13933">
        <v>21</v>
      </c>
      <c r="D13933">
        <v>-1.537819</v>
      </c>
      <c r="E13933" s="45">
        <v>-4.0772244300000003E-2</v>
      </c>
      <c r="F13933" s="46">
        <v>1</v>
      </c>
      <c r="G13933">
        <v>1.5383595000000001</v>
      </c>
    </row>
    <row r="13934" spans="1:7" x14ac:dyDescent="0.2">
      <c r="A13934">
        <v>2018</v>
      </c>
      <c r="B13934">
        <v>2</v>
      </c>
      <c r="C13934">
        <v>22</v>
      </c>
      <c r="D13934">
        <v>-1.5301682000000001</v>
      </c>
      <c r="E13934">
        <v>-0.60825437000000004</v>
      </c>
      <c r="F13934" s="46">
        <v>1</v>
      </c>
      <c r="G13934">
        <v>1.6466293000000001</v>
      </c>
    </row>
    <row r="13935" spans="1:7" x14ac:dyDescent="0.2">
      <c r="A13935">
        <v>2018</v>
      </c>
      <c r="B13935">
        <v>2</v>
      </c>
      <c r="C13935">
        <v>23</v>
      </c>
      <c r="D13935">
        <v>-1.6482102999999999</v>
      </c>
      <c r="E13935">
        <v>-1.2280419</v>
      </c>
      <c r="F13935" s="46">
        <v>1</v>
      </c>
      <c r="G13935">
        <v>2.0554035000000002</v>
      </c>
    </row>
    <row r="13936" spans="1:7" x14ac:dyDescent="0.2">
      <c r="A13936">
        <v>2018</v>
      </c>
      <c r="B13936">
        <v>2</v>
      </c>
      <c r="C13936">
        <v>24</v>
      </c>
      <c r="D13936">
        <v>-1.6861005</v>
      </c>
      <c r="E13936">
        <v>-1.4924089</v>
      </c>
      <c r="F13936" s="46">
        <v>1</v>
      </c>
      <c r="G13936">
        <v>2.2517147</v>
      </c>
    </row>
    <row r="13937" spans="1:7" x14ac:dyDescent="0.2">
      <c r="A13937">
        <v>2018</v>
      </c>
      <c r="B13937">
        <v>2</v>
      </c>
      <c r="C13937">
        <v>25</v>
      </c>
      <c r="D13937">
        <v>-1.4829456000000001</v>
      </c>
      <c r="E13937">
        <v>-1.5784058999999999</v>
      </c>
      <c r="F13937" s="46">
        <v>2</v>
      </c>
      <c r="G13937">
        <v>2.1657546000000001</v>
      </c>
    </row>
    <row r="13938" spans="1:7" x14ac:dyDescent="0.2">
      <c r="A13938">
        <v>2018</v>
      </c>
      <c r="B13938">
        <v>2</v>
      </c>
      <c r="C13938">
        <v>26</v>
      </c>
      <c r="D13938">
        <v>-1.139316</v>
      </c>
      <c r="E13938">
        <v>-1.6521409</v>
      </c>
      <c r="F13938" s="46">
        <v>2</v>
      </c>
      <c r="G13938">
        <v>2.0068907999999999</v>
      </c>
    </row>
    <row r="13939" spans="1:7" x14ac:dyDescent="0.2">
      <c r="A13939">
        <v>2018</v>
      </c>
      <c r="B13939">
        <v>2</v>
      </c>
      <c r="C13939">
        <v>27</v>
      </c>
      <c r="D13939">
        <v>-0.83719878999999997</v>
      </c>
      <c r="E13939">
        <v>-1.6514390000000001</v>
      </c>
      <c r="F13939" s="46">
        <v>2</v>
      </c>
      <c r="G13939">
        <v>1.8515269999999999</v>
      </c>
    </row>
    <row r="13940" spans="1:7" x14ac:dyDescent="0.2">
      <c r="A13940">
        <v>2018</v>
      </c>
      <c r="B13940">
        <v>2</v>
      </c>
      <c r="C13940">
        <v>28</v>
      </c>
      <c r="D13940">
        <v>-0.31778448999999998</v>
      </c>
      <c r="E13940">
        <v>-1.3640933</v>
      </c>
      <c r="F13940" s="46">
        <v>2</v>
      </c>
      <c r="G13940">
        <v>1.4006205</v>
      </c>
    </row>
    <row r="13941" spans="1:7" x14ac:dyDescent="0.2">
      <c r="A13941">
        <v>2018</v>
      </c>
      <c r="B13941">
        <v>3</v>
      </c>
      <c r="C13941">
        <v>1</v>
      </c>
      <c r="D13941">
        <v>-0.13488333</v>
      </c>
      <c r="E13941">
        <v>-1.2454746999999999</v>
      </c>
      <c r="F13941" s="46">
        <v>2</v>
      </c>
      <c r="G13941">
        <v>1.2527572</v>
      </c>
    </row>
    <row r="13942" spans="1:7" x14ac:dyDescent="0.2">
      <c r="A13942">
        <v>2018</v>
      </c>
      <c r="B13942">
        <v>3</v>
      </c>
      <c r="C13942">
        <v>2</v>
      </c>
      <c r="D13942" s="45">
        <v>-3.7436384699999999E-2</v>
      </c>
      <c r="E13942">
        <v>-1.0485492999999999</v>
      </c>
      <c r="F13942" s="46">
        <v>2</v>
      </c>
      <c r="G13942">
        <v>1.0492173</v>
      </c>
    </row>
    <row r="13943" spans="1:7" x14ac:dyDescent="0.2">
      <c r="A13943">
        <v>2018</v>
      </c>
      <c r="B13943">
        <v>3</v>
      </c>
      <c r="C13943">
        <v>3</v>
      </c>
      <c r="D13943">
        <v>0.11850256000000001</v>
      </c>
      <c r="E13943">
        <v>-1.2181108</v>
      </c>
      <c r="F13943" s="46">
        <v>3</v>
      </c>
      <c r="G13943">
        <v>1.2238614999999999</v>
      </c>
    </row>
    <row r="13944" spans="1:7" x14ac:dyDescent="0.2">
      <c r="A13944">
        <v>2018</v>
      </c>
      <c r="B13944">
        <v>3</v>
      </c>
      <c r="C13944">
        <v>4</v>
      </c>
      <c r="D13944">
        <v>0.25321659000000002</v>
      </c>
      <c r="E13944">
        <v>-1.0658141000000001</v>
      </c>
      <c r="F13944" s="46">
        <v>3</v>
      </c>
      <c r="G13944">
        <v>1.0954809000000001</v>
      </c>
    </row>
    <row r="13945" spans="1:7" x14ac:dyDescent="0.2">
      <c r="A13945">
        <v>2018</v>
      </c>
      <c r="B13945">
        <v>3</v>
      </c>
      <c r="C13945">
        <v>5</v>
      </c>
      <c r="D13945">
        <v>0.45736622999999998</v>
      </c>
      <c r="E13945">
        <v>-1.1724996999999999</v>
      </c>
      <c r="F13945" s="46">
        <v>3</v>
      </c>
      <c r="G13945">
        <v>1.2585465</v>
      </c>
    </row>
    <row r="13946" spans="1:7" x14ac:dyDescent="0.2">
      <c r="A13946">
        <v>2018</v>
      </c>
      <c r="B13946">
        <v>3</v>
      </c>
      <c r="C13946">
        <v>6</v>
      </c>
      <c r="D13946">
        <v>0.77339906000000003</v>
      </c>
      <c r="E13946">
        <v>-1.3242239</v>
      </c>
      <c r="F13946" s="46">
        <v>3</v>
      </c>
      <c r="G13946">
        <v>1.5335302</v>
      </c>
    </row>
    <row r="13947" spans="1:7" x14ac:dyDescent="0.2">
      <c r="A13947">
        <v>2018</v>
      </c>
      <c r="B13947">
        <v>3</v>
      </c>
      <c r="C13947">
        <v>7</v>
      </c>
      <c r="D13947">
        <v>1.0695334999999999</v>
      </c>
      <c r="E13947">
        <v>-1.4870018</v>
      </c>
      <c r="F13947" s="46">
        <v>3</v>
      </c>
      <c r="G13947">
        <v>1.8316866000000001</v>
      </c>
    </row>
    <row r="13948" spans="1:7" x14ac:dyDescent="0.2">
      <c r="A13948">
        <v>2018</v>
      </c>
      <c r="B13948">
        <v>3</v>
      </c>
      <c r="C13948">
        <v>8</v>
      </c>
      <c r="D13948">
        <v>1.1968715999999999</v>
      </c>
      <c r="E13948">
        <v>-1.3445947</v>
      </c>
      <c r="F13948" s="46">
        <v>3</v>
      </c>
      <c r="G13948">
        <v>1.8001213</v>
      </c>
    </row>
    <row r="13949" spans="1:7" x14ac:dyDescent="0.2">
      <c r="A13949">
        <v>2018</v>
      </c>
      <c r="B13949">
        <v>3</v>
      </c>
      <c r="C13949">
        <v>9</v>
      </c>
      <c r="D13949">
        <v>1.0538886000000001</v>
      </c>
      <c r="E13949">
        <v>-1.3765197</v>
      </c>
      <c r="F13949" s="46">
        <v>3</v>
      </c>
      <c r="G13949">
        <v>1.7336341</v>
      </c>
    </row>
    <row r="13950" spans="1:7" x14ac:dyDescent="0.2">
      <c r="A13950">
        <v>2018</v>
      </c>
      <c r="B13950">
        <v>3</v>
      </c>
      <c r="C13950">
        <v>10</v>
      </c>
      <c r="D13950">
        <v>0.61320823000000002</v>
      </c>
      <c r="E13950">
        <v>-1.146479</v>
      </c>
      <c r="F13950" s="46">
        <v>3</v>
      </c>
      <c r="G13950">
        <v>1.3001685999999999</v>
      </c>
    </row>
    <row r="13951" spans="1:7" x14ac:dyDescent="0.2">
      <c r="A13951">
        <v>2018</v>
      </c>
      <c r="B13951">
        <v>3</v>
      </c>
      <c r="C13951">
        <v>11</v>
      </c>
      <c r="D13951">
        <v>0.16939703</v>
      </c>
      <c r="E13951">
        <v>-1.0508708</v>
      </c>
      <c r="F13951" s="46">
        <v>3</v>
      </c>
      <c r="G13951">
        <v>1.0644362999999999</v>
      </c>
    </row>
    <row r="13952" spans="1:7" x14ac:dyDescent="0.2">
      <c r="A13952">
        <v>2018</v>
      </c>
      <c r="B13952">
        <v>3</v>
      </c>
      <c r="C13952">
        <v>12</v>
      </c>
      <c r="D13952">
        <v>0.18058974</v>
      </c>
      <c r="E13952">
        <v>-0.98914391000000002</v>
      </c>
      <c r="F13952" s="46">
        <v>3</v>
      </c>
      <c r="G13952">
        <v>1.0054940000000001</v>
      </c>
    </row>
    <row r="13953" spans="1:7" x14ac:dyDescent="0.2">
      <c r="A13953">
        <v>2018</v>
      </c>
      <c r="B13953">
        <v>3</v>
      </c>
      <c r="C13953">
        <v>13</v>
      </c>
      <c r="D13953">
        <v>0.38159016000000001</v>
      </c>
      <c r="E13953">
        <v>-0.80449342999999995</v>
      </c>
      <c r="F13953" s="46">
        <v>3</v>
      </c>
      <c r="G13953">
        <v>0.89040481999999999</v>
      </c>
    </row>
    <row r="13954" spans="1:7" x14ac:dyDescent="0.2">
      <c r="A13954">
        <v>2018</v>
      </c>
      <c r="B13954">
        <v>3</v>
      </c>
      <c r="C13954">
        <v>14</v>
      </c>
      <c r="D13954">
        <v>0.55547111999999998</v>
      </c>
      <c r="E13954">
        <v>-0.58336513999999995</v>
      </c>
      <c r="F13954" s="46">
        <v>3</v>
      </c>
      <c r="G13954">
        <v>0.80552036000000005</v>
      </c>
    </row>
    <row r="13955" spans="1:7" x14ac:dyDescent="0.2">
      <c r="A13955">
        <v>2018</v>
      </c>
      <c r="B13955">
        <v>3</v>
      </c>
      <c r="C13955">
        <v>15</v>
      </c>
      <c r="D13955">
        <v>0.71058558999999999</v>
      </c>
      <c r="E13955">
        <v>-0.44690141</v>
      </c>
      <c r="F13955" s="46">
        <v>4</v>
      </c>
      <c r="G13955">
        <v>0.83943593999999999</v>
      </c>
    </row>
    <row r="13956" spans="1:7" x14ac:dyDescent="0.2">
      <c r="A13956">
        <v>2018</v>
      </c>
      <c r="B13956">
        <v>3</v>
      </c>
      <c r="C13956">
        <v>16</v>
      </c>
      <c r="D13956">
        <v>0.58449227000000004</v>
      </c>
      <c r="E13956">
        <v>-0.35026941</v>
      </c>
      <c r="F13956" s="46">
        <v>4</v>
      </c>
      <c r="G13956">
        <v>0.68141019000000003</v>
      </c>
    </row>
    <row r="13957" spans="1:7" x14ac:dyDescent="0.2">
      <c r="A13957">
        <v>2018</v>
      </c>
      <c r="B13957">
        <v>3</v>
      </c>
      <c r="C13957">
        <v>17</v>
      </c>
      <c r="D13957">
        <v>0.16584942</v>
      </c>
      <c r="E13957">
        <v>-0.56664389000000004</v>
      </c>
      <c r="F13957" s="46">
        <v>3</v>
      </c>
      <c r="G13957">
        <v>0.59041624999999998</v>
      </c>
    </row>
    <row r="13958" spans="1:7" x14ac:dyDescent="0.2">
      <c r="A13958">
        <v>2018</v>
      </c>
      <c r="B13958">
        <v>3</v>
      </c>
      <c r="C13958">
        <v>18</v>
      </c>
      <c r="D13958" s="45">
        <v>7.9064525699999999E-2</v>
      </c>
      <c r="E13958">
        <v>-0.54727548000000004</v>
      </c>
      <c r="F13958" s="46">
        <v>3</v>
      </c>
      <c r="G13958">
        <v>0.55295718000000005</v>
      </c>
    </row>
    <row r="13959" spans="1:7" x14ac:dyDescent="0.2">
      <c r="A13959">
        <v>2018</v>
      </c>
      <c r="B13959">
        <v>3</v>
      </c>
      <c r="C13959">
        <v>19</v>
      </c>
      <c r="D13959">
        <v>0.29526859999999999</v>
      </c>
      <c r="E13959" s="45">
        <v>-9.8772503400000003E-2</v>
      </c>
      <c r="F13959" s="46">
        <v>4</v>
      </c>
      <c r="G13959">
        <v>0.31135118000000001</v>
      </c>
    </row>
    <row r="13960" spans="1:7" x14ac:dyDescent="0.2">
      <c r="A13960">
        <v>2018</v>
      </c>
      <c r="B13960">
        <v>3</v>
      </c>
      <c r="C13960">
        <v>20</v>
      </c>
      <c r="D13960">
        <v>0.49289504000000001</v>
      </c>
      <c r="E13960">
        <v>0.13960254</v>
      </c>
      <c r="F13960" s="46">
        <v>5</v>
      </c>
      <c r="G13960">
        <v>0.5122835</v>
      </c>
    </row>
    <row r="13961" spans="1:7" x14ac:dyDescent="0.2">
      <c r="A13961">
        <v>2018</v>
      </c>
      <c r="B13961">
        <v>3</v>
      </c>
      <c r="C13961">
        <v>21</v>
      </c>
      <c r="D13961">
        <v>0.73667729000000004</v>
      </c>
      <c r="E13961">
        <v>0.19132186000000001</v>
      </c>
      <c r="F13961" s="46">
        <v>5</v>
      </c>
      <c r="G13961">
        <v>0.76111596999999998</v>
      </c>
    </row>
    <row r="13962" spans="1:7" x14ac:dyDescent="0.2">
      <c r="A13962">
        <v>2018</v>
      </c>
      <c r="B13962">
        <v>3</v>
      </c>
      <c r="C13962">
        <v>22</v>
      </c>
      <c r="D13962">
        <v>0.84430724000000001</v>
      </c>
      <c r="E13962">
        <v>-0.22522742000000001</v>
      </c>
      <c r="F13962" s="46">
        <v>4</v>
      </c>
      <c r="G13962">
        <v>0.87383186999999996</v>
      </c>
    </row>
    <row r="13963" spans="1:7" x14ac:dyDescent="0.2">
      <c r="A13963">
        <v>2018</v>
      </c>
      <c r="B13963">
        <v>3</v>
      </c>
      <c r="C13963">
        <v>23</v>
      </c>
      <c r="D13963">
        <v>0.9025318</v>
      </c>
      <c r="E13963">
        <v>-0.29565312999999999</v>
      </c>
      <c r="F13963" s="46">
        <v>4</v>
      </c>
      <c r="G13963">
        <v>0.94972336000000002</v>
      </c>
    </row>
    <row r="13964" spans="1:7" x14ac:dyDescent="0.2">
      <c r="A13964">
        <v>2018</v>
      </c>
      <c r="B13964">
        <v>3</v>
      </c>
      <c r="C13964">
        <v>24</v>
      </c>
      <c r="D13964">
        <v>0.63296956000000004</v>
      </c>
      <c r="E13964" s="45">
        <v>4.2228989299999999E-2</v>
      </c>
      <c r="F13964" s="46">
        <v>5</v>
      </c>
      <c r="G13964">
        <v>0.63437664999999999</v>
      </c>
    </row>
    <row r="13965" spans="1:7" x14ac:dyDescent="0.2">
      <c r="A13965">
        <v>2018</v>
      </c>
      <c r="B13965">
        <v>3</v>
      </c>
      <c r="C13965">
        <v>25</v>
      </c>
      <c r="D13965">
        <v>0.53119605999999997</v>
      </c>
      <c r="E13965">
        <v>0.63383752000000004</v>
      </c>
      <c r="F13965" s="46">
        <v>6</v>
      </c>
      <c r="G13965">
        <v>0.82699412000000005</v>
      </c>
    </row>
    <row r="13966" spans="1:7" x14ac:dyDescent="0.2">
      <c r="A13966">
        <v>2018</v>
      </c>
      <c r="B13966">
        <v>3</v>
      </c>
      <c r="C13966">
        <v>26</v>
      </c>
      <c r="D13966">
        <v>0.26907389999999998</v>
      </c>
      <c r="E13966">
        <v>1.0716996999999999</v>
      </c>
      <c r="F13966" s="46">
        <v>6</v>
      </c>
      <c r="G13966">
        <v>1.1049621000000001</v>
      </c>
    </row>
    <row r="13967" spans="1:7" x14ac:dyDescent="0.2">
      <c r="A13967">
        <v>2018</v>
      </c>
      <c r="B13967">
        <v>3</v>
      </c>
      <c r="C13967">
        <v>27</v>
      </c>
      <c r="D13967">
        <v>0.21150227999999999</v>
      </c>
      <c r="E13967">
        <v>1.3430761</v>
      </c>
      <c r="F13967" s="46">
        <v>6</v>
      </c>
      <c r="G13967">
        <v>1.3596273999999999</v>
      </c>
    </row>
    <row r="13968" spans="1:7" x14ac:dyDescent="0.2">
      <c r="A13968">
        <v>2018</v>
      </c>
      <c r="B13968">
        <v>3</v>
      </c>
      <c r="C13968">
        <v>28</v>
      </c>
      <c r="D13968" s="45">
        <v>5.3080972300000001E-2</v>
      </c>
      <c r="E13968">
        <v>1.4965265000000001</v>
      </c>
      <c r="F13968" s="46">
        <v>6</v>
      </c>
      <c r="G13968">
        <v>1.4974676</v>
      </c>
    </row>
    <row r="13969" spans="1:7" x14ac:dyDescent="0.2">
      <c r="A13969">
        <v>2018</v>
      </c>
      <c r="B13969">
        <v>3</v>
      </c>
      <c r="C13969">
        <v>29</v>
      </c>
      <c r="D13969">
        <v>-0.28359988000000003</v>
      </c>
      <c r="E13969">
        <v>1.6568125</v>
      </c>
      <c r="F13969" s="46">
        <v>7</v>
      </c>
      <c r="G13969">
        <v>1.6809095000000001</v>
      </c>
    </row>
    <row r="13970" spans="1:7" x14ac:dyDescent="0.2">
      <c r="A13970">
        <v>2018</v>
      </c>
      <c r="B13970">
        <v>3</v>
      </c>
      <c r="C13970">
        <v>30</v>
      </c>
      <c r="D13970">
        <v>-0.61297548000000002</v>
      </c>
      <c r="E13970">
        <v>1.4132058999999999</v>
      </c>
      <c r="F13970" s="46">
        <v>7</v>
      </c>
      <c r="G13970">
        <v>1.5404187</v>
      </c>
    </row>
    <row r="13971" spans="1:7" x14ac:dyDescent="0.2">
      <c r="A13971">
        <v>2018</v>
      </c>
      <c r="B13971">
        <v>3</v>
      </c>
      <c r="C13971">
        <v>31</v>
      </c>
      <c r="D13971">
        <v>-0.77728646999999995</v>
      </c>
      <c r="E13971">
        <v>1.3690857000000001</v>
      </c>
      <c r="F13971" s="46">
        <v>7</v>
      </c>
      <c r="G13971">
        <v>1.5743475</v>
      </c>
    </row>
    <row r="13972" spans="1:7" x14ac:dyDescent="0.2">
      <c r="A13972">
        <v>2018</v>
      </c>
      <c r="B13972">
        <v>4</v>
      </c>
      <c r="C13972">
        <v>1</v>
      </c>
      <c r="D13972">
        <v>-0.78692985000000004</v>
      </c>
      <c r="E13972">
        <v>1.6587311</v>
      </c>
      <c r="F13972" s="46">
        <v>7</v>
      </c>
      <c r="G13972">
        <v>1.8359323000000001</v>
      </c>
    </row>
    <row r="13973" spans="1:7" x14ac:dyDescent="0.2">
      <c r="A13973">
        <v>2018</v>
      </c>
      <c r="B13973">
        <v>4</v>
      </c>
      <c r="C13973">
        <v>2</v>
      </c>
      <c r="D13973">
        <v>-1.0259571999999999</v>
      </c>
      <c r="E13973">
        <v>1.7451741999999999</v>
      </c>
      <c r="F13973" s="46">
        <v>7</v>
      </c>
      <c r="G13973">
        <v>2.0244062</v>
      </c>
    </row>
    <row r="13974" spans="1:7" x14ac:dyDescent="0.2">
      <c r="A13974">
        <v>2018</v>
      </c>
      <c r="B13974">
        <v>4</v>
      </c>
      <c r="C13974">
        <v>3</v>
      </c>
      <c r="D13974">
        <v>-1.602743</v>
      </c>
      <c r="E13974">
        <v>1.7783365</v>
      </c>
      <c r="F13974" s="46">
        <v>7</v>
      </c>
      <c r="G13974">
        <v>2.3940063</v>
      </c>
    </row>
    <row r="13975" spans="1:7" x14ac:dyDescent="0.2">
      <c r="A13975">
        <v>2018</v>
      </c>
      <c r="B13975">
        <v>4</v>
      </c>
      <c r="C13975">
        <v>4</v>
      </c>
      <c r="D13975">
        <v>-2.1017160000000001</v>
      </c>
      <c r="E13975">
        <v>1.4144129000000001</v>
      </c>
      <c r="F13975" s="46">
        <v>8</v>
      </c>
      <c r="G13975">
        <v>2.5333326</v>
      </c>
    </row>
    <row r="13976" spans="1:7" x14ac:dyDescent="0.2">
      <c r="A13976">
        <v>2018</v>
      </c>
      <c r="B13976">
        <v>4</v>
      </c>
      <c r="C13976">
        <v>5</v>
      </c>
      <c r="D13976">
        <v>-2.1681935999999999</v>
      </c>
      <c r="E13976">
        <v>0.91725796000000004</v>
      </c>
      <c r="F13976" s="46">
        <v>8</v>
      </c>
      <c r="G13976">
        <v>2.3542356</v>
      </c>
    </row>
    <row r="13977" spans="1:7" x14ac:dyDescent="0.2">
      <c r="A13977">
        <v>2018</v>
      </c>
      <c r="B13977">
        <v>4</v>
      </c>
      <c r="C13977">
        <v>6</v>
      </c>
      <c r="D13977">
        <v>-2.1837396999999998</v>
      </c>
      <c r="E13977">
        <v>0.28483406</v>
      </c>
      <c r="F13977" s="46">
        <v>8</v>
      </c>
      <c r="G13977">
        <v>2.2022374</v>
      </c>
    </row>
    <row r="13978" spans="1:7" x14ac:dyDescent="0.2">
      <c r="A13978">
        <v>2018</v>
      </c>
      <c r="B13978">
        <v>4</v>
      </c>
      <c r="C13978">
        <v>7</v>
      </c>
      <c r="D13978">
        <v>-2.4073026</v>
      </c>
      <c r="E13978" s="45">
        <v>-9.0161696099999994E-2</v>
      </c>
      <c r="F13978" s="46">
        <v>1</v>
      </c>
      <c r="G13978">
        <v>2.4089904</v>
      </c>
    </row>
    <row r="13979" spans="1:7" x14ac:dyDescent="0.2">
      <c r="A13979">
        <v>2018</v>
      </c>
      <c r="B13979">
        <v>4</v>
      </c>
      <c r="C13979">
        <v>8</v>
      </c>
      <c r="D13979">
        <v>-2.5190668000000001</v>
      </c>
      <c r="E13979">
        <v>-0.28299394</v>
      </c>
      <c r="F13979" s="46">
        <v>1</v>
      </c>
      <c r="G13979">
        <v>2.5349127999999999</v>
      </c>
    </row>
    <row r="13980" spans="1:7" x14ac:dyDescent="0.2">
      <c r="A13980">
        <v>2018</v>
      </c>
      <c r="B13980">
        <v>4</v>
      </c>
      <c r="C13980">
        <v>9</v>
      </c>
      <c r="D13980">
        <v>-2.3456149000000002</v>
      </c>
      <c r="E13980">
        <v>-0.29649520000000001</v>
      </c>
      <c r="F13980" s="46">
        <v>1</v>
      </c>
      <c r="G13980">
        <v>2.3642797</v>
      </c>
    </row>
    <row r="13981" spans="1:7" x14ac:dyDescent="0.2">
      <c r="A13981">
        <v>2018</v>
      </c>
      <c r="B13981">
        <v>4</v>
      </c>
      <c r="C13981">
        <v>10</v>
      </c>
      <c r="D13981">
        <v>-1.9107643000000001</v>
      </c>
      <c r="E13981">
        <v>-0.52938735000000003</v>
      </c>
      <c r="F13981" s="46">
        <v>1</v>
      </c>
      <c r="G13981">
        <v>1.9827433999999999</v>
      </c>
    </row>
    <row r="13982" spans="1:7" x14ac:dyDescent="0.2">
      <c r="A13982">
        <v>2018</v>
      </c>
      <c r="B13982">
        <v>4</v>
      </c>
      <c r="C13982">
        <v>11</v>
      </c>
      <c r="D13982">
        <v>-1.3571782999999999</v>
      </c>
      <c r="E13982">
        <v>-1.0638369000000001</v>
      </c>
      <c r="F13982" s="46">
        <v>1</v>
      </c>
      <c r="G13982">
        <v>1.7244366</v>
      </c>
    </row>
    <row r="13983" spans="1:7" x14ac:dyDescent="0.2">
      <c r="A13983">
        <v>2018</v>
      </c>
      <c r="B13983">
        <v>4</v>
      </c>
      <c r="C13983">
        <v>12</v>
      </c>
      <c r="D13983">
        <v>-0.96498019000000002</v>
      </c>
      <c r="E13983">
        <v>-1.5296529999999999</v>
      </c>
      <c r="F13983" s="46">
        <v>2</v>
      </c>
      <c r="G13983">
        <v>1.8085975999999999</v>
      </c>
    </row>
    <row r="13984" spans="1:7" x14ac:dyDescent="0.2">
      <c r="A13984">
        <v>2018</v>
      </c>
      <c r="B13984">
        <v>4</v>
      </c>
      <c r="C13984">
        <v>13</v>
      </c>
      <c r="D13984">
        <v>-0.46477780000000002</v>
      </c>
      <c r="E13984">
        <v>-1.9205893999999999</v>
      </c>
      <c r="F13984" s="46">
        <v>2</v>
      </c>
      <c r="G13984">
        <v>1.9760268999999999</v>
      </c>
    </row>
    <row r="13985" spans="1:7" x14ac:dyDescent="0.2">
      <c r="A13985">
        <v>2018</v>
      </c>
      <c r="B13985">
        <v>4</v>
      </c>
      <c r="C13985">
        <v>14</v>
      </c>
      <c r="D13985">
        <v>-0.17382238999999999</v>
      </c>
      <c r="E13985">
        <v>-2.1474638000000001</v>
      </c>
      <c r="F13985" s="46">
        <v>2</v>
      </c>
      <c r="G13985">
        <v>2.1544870999999999</v>
      </c>
    </row>
    <row r="13986" spans="1:7" x14ac:dyDescent="0.2">
      <c r="A13986">
        <v>2018</v>
      </c>
      <c r="B13986">
        <v>4</v>
      </c>
      <c r="C13986">
        <v>15</v>
      </c>
      <c r="D13986">
        <v>0.17512605000000001</v>
      </c>
      <c r="E13986">
        <v>-2.0133454999999998</v>
      </c>
      <c r="F13986" s="46">
        <v>3</v>
      </c>
      <c r="G13986">
        <v>2.0209476999999998</v>
      </c>
    </row>
    <row r="13987" spans="1:7" x14ac:dyDescent="0.2">
      <c r="A13987">
        <v>2018</v>
      </c>
      <c r="B13987">
        <v>4</v>
      </c>
      <c r="C13987">
        <v>16</v>
      </c>
      <c r="D13987">
        <v>0.35964312999999998</v>
      </c>
      <c r="E13987">
        <v>-1.945317</v>
      </c>
      <c r="F13987" s="46">
        <v>3</v>
      </c>
      <c r="G13987">
        <v>1.9782824999999999</v>
      </c>
    </row>
    <row r="13988" spans="1:7" x14ac:dyDescent="0.2">
      <c r="A13988">
        <v>2018</v>
      </c>
      <c r="B13988">
        <v>4</v>
      </c>
      <c r="C13988">
        <v>17</v>
      </c>
      <c r="D13988">
        <v>0.41936994</v>
      </c>
      <c r="E13988">
        <v>-1.6905986</v>
      </c>
      <c r="F13988" s="46">
        <v>3</v>
      </c>
      <c r="G13988">
        <v>1.7418365</v>
      </c>
    </row>
    <row r="13989" spans="1:7" x14ac:dyDescent="0.2">
      <c r="A13989">
        <v>2018</v>
      </c>
      <c r="B13989">
        <v>4</v>
      </c>
      <c r="C13989">
        <v>18</v>
      </c>
      <c r="D13989">
        <v>0.78390621999999999</v>
      </c>
      <c r="E13989">
        <v>-1.2673368</v>
      </c>
      <c r="F13989" s="46">
        <v>3</v>
      </c>
      <c r="G13989">
        <v>1.4901850999999999</v>
      </c>
    </row>
    <row r="13990" spans="1:7" x14ac:dyDescent="0.2">
      <c r="A13990">
        <v>2018</v>
      </c>
      <c r="B13990">
        <v>4</v>
      </c>
      <c r="C13990">
        <v>19</v>
      </c>
      <c r="D13990">
        <v>0.66424881999999996</v>
      </c>
      <c r="E13990">
        <v>-1.0037237000000001</v>
      </c>
      <c r="F13990" s="46">
        <v>3</v>
      </c>
      <c r="G13990">
        <v>1.2036145</v>
      </c>
    </row>
    <row r="13991" spans="1:7" x14ac:dyDescent="0.2">
      <c r="A13991">
        <v>2018</v>
      </c>
      <c r="B13991">
        <v>4</v>
      </c>
      <c r="C13991">
        <v>20</v>
      </c>
      <c r="D13991">
        <v>0.74601996000000004</v>
      </c>
      <c r="E13991">
        <v>-0.79616684000000004</v>
      </c>
      <c r="F13991" s="46">
        <v>3</v>
      </c>
      <c r="G13991">
        <v>1.0910671000000001</v>
      </c>
    </row>
    <row r="13992" spans="1:7" x14ac:dyDescent="0.2">
      <c r="A13992">
        <v>2018</v>
      </c>
      <c r="B13992">
        <v>4</v>
      </c>
      <c r="C13992">
        <v>21</v>
      </c>
      <c r="D13992">
        <v>0.64836305000000005</v>
      </c>
      <c r="E13992">
        <v>-0.54584467000000003</v>
      </c>
      <c r="F13992" s="46">
        <v>4</v>
      </c>
      <c r="G13992">
        <v>0.84753822999999995</v>
      </c>
    </row>
    <row r="13993" spans="1:7" x14ac:dyDescent="0.2">
      <c r="A13993">
        <v>2018</v>
      </c>
      <c r="B13993">
        <v>4</v>
      </c>
      <c r="C13993">
        <v>22</v>
      </c>
      <c r="D13993">
        <v>0.57253832000000004</v>
      </c>
      <c r="E13993">
        <v>-0.41498867</v>
      </c>
      <c r="F13993" s="46">
        <v>4</v>
      </c>
      <c r="G13993">
        <v>0.70711791999999996</v>
      </c>
    </row>
    <row r="13994" spans="1:7" x14ac:dyDescent="0.2">
      <c r="A13994">
        <v>2018</v>
      </c>
      <c r="B13994">
        <v>4</v>
      </c>
      <c r="C13994">
        <v>23</v>
      </c>
      <c r="D13994">
        <v>0.65017544999999999</v>
      </c>
      <c r="E13994">
        <v>-0.19497275</v>
      </c>
      <c r="F13994" s="46">
        <v>4</v>
      </c>
      <c r="G13994">
        <v>0.67878013999999998</v>
      </c>
    </row>
    <row r="13995" spans="1:7" x14ac:dyDescent="0.2">
      <c r="A13995">
        <v>2018</v>
      </c>
      <c r="B13995">
        <v>4</v>
      </c>
      <c r="C13995">
        <v>24</v>
      </c>
      <c r="D13995">
        <v>0.74518430000000002</v>
      </c>
      <c r="E13995">
        <v>-0.13617678999999999</v>
      </c>
      <c r="F13995" s="46">
        <v>4</v>
      </c>
      <c r="G13995">
        <v>0.75752478999999995</v>
      </c>
    </row>
    <row r="13996" spans="1:7" x14ac:dyDescent="0.2">
      <c r="A13996">
        <v>2018</v>
      </c>
      <c r="B13996">
        <v>4</v>
      </c>
      <c r="C13996">
        <v>25</v>
      </c>
      <c r="D13996">
        <v>0.81645369999999995</v>
      </c>
      <c r="E13996">
        <v>0.11140896</v>
      </c>
      <c r="F13996" s="46">
        <v>5</v>
      </c>
      <c r="G13996">
        <v>0.82401979000000003</v>
      </c>
    </row>
    <row r="13997" spans="1:7" x14ac:dyDescent="0.2">
      <c r="A13997">
        <v>2018</v>
      </c>
      <c r="B13997">
        <v>4</v>
      </c>
      <c r="C13997">
        <v>26</v>
      </c>
      <c r="D13997">
        <v>0.70471114000000001</v>
      </c>
      <c r="E13997" s="45">
        <v>2.7078907900000001E-2</v>
      </c>
      <c r="F13997" s="46">
        <v>5</v>
      </c>
      <c r="G13997">
        <v>0.70523119000000001</v>
      </c>
    </row>
    <row r="13998" spans="1:7" x14ac:dyDescent="0.2">
      <c r="A13998">
        <v>2018</v>
      </c>
      <c r="B13998">
        <v>4</v>
      </c>
      <c r="C13998">
        <v>27</v>
      </c>
      <c r="D13998">
        <v>0.38523640999999997</v>
      </c>
      <c r="E13998">
        <v>0.10122660999999999</v>
      </c>
      <c r="F13998" s="46">
        <v>5</v>
      </c>
      <c r="G13998">
        <v>0.39831385000000002</v>
      </c>
    </row>
    <row r="13999" spans="1:7" x14ac:dyDescent="0.2">
      <c r="A13999">
        <v>2018</v>
      </c>
      <c r="B13999">
        <v>4</v>
      </c>
      <c r="C13999">
        <v>28</v>
      </c>
      <c r="D13999">
        <v>0.25442964000000001</v>
      </c>
      <c r="E13999" s="45">
        <v>-7.87052959E-2</v>
      </c>
      <c r="F13999" s="46">
        <v>4</v>
      </c>
      <c r="G13999">
        <v>0.26632494000000001</v>
      </c>
    </row>
    <row r="14000" spans="1:7" x14ac:dyDescent="0.2">
      <c r="A14000">
        <v>2018</v>
      </c>
      <c r="B14000">
        <v>4</v>
      </c>
      <c r="C14000">
        <v>29</v>
      </c>
      <c r="D14000">
        <v>0.14338063000000001</v>
      </c>
      <c r="E14000" s="45">
        <v>8.6534671499999993E-2</v>
      </c>
      <c r="F14000" s="46">
        <v>5</v>
      </c>
      <c r="G14000">
        <v>0.16747016000000001</v>
      </c>
    </row>
    <row r="14001" spans="1:7" x14ac:dyDescent="0.2">
      <c r="A14001">
        <v>2018</v>
      </c>
      <c r="B14001">
        <v>4</v>
      </c>
      <c r="C14001">
        <v>30</v>
      </c>
      <c r="D14001" s="45">
        <v>6.3218541399999995E-2</v>
      </c>
      <c r="E14001">
        <v>0.2039213</v>
      </c>
      <c r="F14001" s="46">
        <v>6</v>
      </c>
      <c r="G14001">
        <v>0.21349587</v>
      </c>
    </row>
    <row r="14002" spans="1:7" x14ac:dyDescent="0.2">
      <c r="A14002">
        <v>2018</v>
      </c>
      <c r="B14002">
        <v>5</v>
      </c>
      <c r="C14002">
        <v>1</v>
      </c>
      <c r="D14002" s="45">
        <v>-7.9391159099999997E-2</v>
      </c>
      <c r="E14002">
        <v>0.3962194</v>
      </c>
      <c r="F14002" s="46">
        <v>7</v>
      </c>
      <c r="G14002">
        <v>0.40409498999999999</v>
      </c>
    </row>
    <row r="14003" spans="1:7" x14ac:dyDescent="0.2">
      <c r="A14003">
        <v>2018</v>
      </c>
      <c r="B14003">
        <v>5</v>
      </c>
      <c r="C14003">
        <v>2</v>
      </c>
      <c r="D14003" s="45">
        <v>-2.9149472700000002E-2</v>
      </c>
      <c r="E14003">
        <v>0.39321878999999998</v>
      </c>
      <c r="F14003" s="46">
        <v>7</v>
      </c>
      <c r="G14003">
        <v>0.39429775</v>
      </c>
    </row>
    <row r="14004" spans="1:7" x14ac:dyDescent="0.2">
      <c r="A14004">
        <v>2018</v>
      </c>
      <c r="B14004">
        <v>5</v>
      </c>
      <c r="C14004">
        <v>3</v>
      </c>
      <c r="D14004" s="45">
        <v>2.3425882700000001E-2</v>
      </c>
      <c r="E14004">
        <v>0.51528072000000003</v>
      </c>
      <c r="F14004" s="46">
        <v>6</v>
      </c>
      <c r="G14004">
        <v>0.51581292999999995</v>
      </c>
    </row>
    <row r="14005" spans="1:7" x14ac:dyDescent="0.2">
      <c r="A14005">
        <v>2018</v>
      </c>
      <c r="B14005">
        <v>5</v>
      </c>
      <c r="C14005">
        <v>4</v>
      </c>
      <c r="D14005">
        <v>-0.14158496000000001</v>
      </c>
      <c r="E14005">
        <v>0.44677117</v>
      </c>
      <c r="F14005" s="46">
        <v>7</v>
      </c>
      <c r="G14005">
        <v>0.46866914999999998</v>
      </c>
    </row>
    <row r="14006" spans="1:7" x14ac:dyDescent="0.2">
      <c r="A14006">
        <v>2018</v>
      </c>
      <c r="B14006">
        <v>5</v>
      </c>
      <c r="C14006">
        <v>5</v>
      </c>
      <c r="D14006">
        <v>-0.84813552999999997</v>
      </c>
      <c r="E14006">
        <v>0.28454839999999998</v>
      </c>
      <c r="F14006" s="46">
        <v>8</v>
      </c>
      <c r="G14006">
        <v>0.89459580000000005</v>
      </c>
    </row>
    <row r="14007" spans="1:7" x14ac:dyDescent="0.2">
      <c r="A14007">
        <v>2018</v>
      </c>
      <c r="B14007">
        <v>5</v>
      </c>
      <c r="C14007">
        <v>6</v>
      </c>
      <c r="D14007">
        <v>-1.2941130000000001</v>
      </c>
      <c r="E14007">
        <v>0.19979617</v>
      </c>
      <c r="F14007" s="46">
        <v>8</v>
      </c>
      <c r="G14007">
        <v>1.3094454</v>
      </c>
    </row>
    <row r="14008" spans="1:7" x14ac:dyDescent="0.2">
      <c r="A14008">
        <v>2018</v>
      </c>
      <c r="B14008">
        <v>5</v>
      </c>
      <c r="C14008">
        <v>7</v>
      </c>
      <c r="D14008">
        <v>-1.2051712000000001</v>
      </c>
      <c r="E14008" s="45">
        <v>-2.1236589199999999E-2</v>
      </c>
      <c r="F14008" s="46">
        <v>1</v>
      </c>
      <c r="G14008">
        <v>1.2053583000000001</v>
      </c>
    </row>
    <row r="14009" spans="1:7" x14ac:dyDescent="0.2">
      <c r="A14009">
        <v>2018</v>
      </c>
      <c r="B14009">
        <v>5</v>
      </c>
      <c r="C14009">
        <v>8</v>
      </c>
      <c r="D14009">
        <v>-1.2673422999999999</v>
      </c>
      <c r="E14009">
        <v>-0.25790212000000001</v>
      </c>
      <c r="F14009" s="46">
        <v>1</v>
      </c>
      <c r="G14009">
        <v>1.2933174000000001</v>
      </c>
    </row>
    <row r="14010" spans="1:7" x14ac:dyDescent="0.2">
      <c r="A14010">
        <v>2018</v>
      </c>
      <c r="B14010">
        <v>5</v>
      </c>
      <c r="C14010">
        <v>9</v>
      </c>
      <c r="D14010">
        <v>-1.5802814999999999</v>
      </c>
      <c r="E14010">
        <v>-0.54976475000000002</v>
      </c>
      <c r="F14010" s="46">
        <v>1</v>
      </c>
      <c r="G14010">
        <v>1.6731799000000001</v>
      </c>
    </row>
    <row r="14011" spans="1:7" x14ac:dyDescent="0.2">
      <c r="A14011">
        <v>2018</v>
      </c>
      <c r="B14011">
        <v>5</v>
      </c>
      <c r="C14011">
        <v>10</v>
      </c>
      <c r="D14011">
        <v>-1.6781503</v>
      </c>
      <c r="E14011">
        <v>-0.61000752000000003</v>
      </c>
      <c r="F14011" s="46">
        <v>1</v>
      </c>
      <c r="G14011">
        <v>1.7855804</v>
      </c>
    </row>
    <row r="14012" spans="1:7" x14ac:dyDescent="0.2">
      <c r="A14012">
        <v>2018</v>
      </c>
      <c r="B14012">
        <v>5</v>
      </c>
      <c r="C14012">
        <v>11</v>
      </c>
      <c r="D14012">
        <v>-1.6627246</v>
      </c>
      <c r="E14012">
        <v>-0.82534724000000004</v>
      </c>
      <c r="F14012" s="46">
        <v>1</v>
      </c>
      <c r="G14012">
        <v>1.8563004999999999</v>
      </c>
    </row>
    <row r="14013" spans="1:7" x14ac:dyDescent="0.2">
      <c r="A14013">
        <v>2018</v>
      </c>
      <c r="B14013">
        <v>5</v>
      </c>
      <c r="C14013">
        <v>12</v>
      </c>
      <c r="D14013">
        <v>-1.7081009</v>
      </c>
      <c r="E14013">
        <v>-1.0362365</v>
      </c>
      <c r="F14013" s="46">
        <v>1</v>
      </c>
      <c r="G14013">
        <v>1.9978476000000001</v>
      </c>
    </row>
    <row r="14014" spans="1:7" x14ac:dyDescent="0.2">
      <c r="A14014">
        <v>2018</v>
      </c>
      <c r="B14014">
        <v>5</v>
      </c>
      <c r="C14014">
        <v>13</v>
      </c>
      <c r="D14014">
        <v>-1.9185532000000001</v>
      </c>
      <c r="E14014">
        <v>-1.2062664000000001</v>
      </c>
      <c r="F14014" s="46">
        <v>1</v>
      </c>
      <c r="G14014">
        <v>2.2662580000000001</v>
      </c>
    </row>
    <row r="14015" spans="1:7" x14ac:dyDescent="0.2">
      <c r="A14015">
        <v>2018</v>
      </c>
      <c r="B14015">
        <v>5</v>
      </c>
      <c r="C14015">
        <v>14</v>
      </c>
      <c r="D14015">
        <v>-1.8033686</v>
      </c>
      <c r="E14015">
        <v>-1.2478046</v>
      </c>
      <c r="F14015" s="46">
        <v>1</v>
      </c>
      <c r="G14015">
        <v>2.1929783999999999</v>
      </c>
    </row>
    <row r="14016" spans="1:7" x14ac:dyDescent="0.2">
      <c r="A14016">
        <v>2018</v>
      </c>
      <c r="B14016">
        <v>5</v>
      </c>
      <c r="C14016">
        <v>15</v>
      </c>
      <c r="D14016">
        <v>-1.4639795</v>
      </c>
      <c r="E14016">
        <v>-1.2688759999999999</v>
      </c>
      <c r="F14016" s="46">
        <v>1</v>
      </c>
      <c r="G14016">
        <v>1.9373389000000001</v>
      </c>
    </row>
    <row r="14017" spans="1:7" x14ac:dyDescent="0.2">
      <c r="A14017">
        <v>2018</v>
      </c>
      <c r="B14017">
        <v>5</v>
      </c>
      <c r="C14017">
        <v>16</v>
      </c>
      <c r="D14017">
        <v>-1.2429117999999999</v>
      </c>
      <c r="E14017">
        <v>-1.3041218999999999</v>
      </c>
      <c r="F14017" s="46">
        <v>2</v>
      </c>
      <c r="G14017">
        <v>1.8015448000000001</v>
      </c>
    </row>
    <row r="14018" spans="1:7" x14ac:dyDescent="0.2">
      <c r="A14018">
        <v>2018</v>
      </c>
      <c r="B14018">
        <v>5</v>
      </c>
      <c r="C14018">
        <v>17</v>
      </c>
      <c r="D14018">
        <v>-1.0848076</v>
      </c>
      <c r="E14018">
        <v>-1.5011962999999999</v>
      </c>
      <c r="F14018" s="46">
        <v>2</v>
      </c>
      <c r="G14018">
        <v>1.8521334</v>
      </c>
    </row>
    <row r="14019" spans="1:7" x14ac:dyDescent="0.2">
      <c r="A14019">
        <v>2018</v>
      </c>
      <c r="B14019">
        <v>5</v>
      </c>
      <c r="C14019">
        <v>18</v>
      </c>
      <c r="D14019">
        <v>-0.87599981000000005</v>
      </c>
      <c r="E14019">
        <v>-1.6970056</v>
      </c>
      <c r="F14019" s="46">
        <v>2</v>
      </c>
      <c r="G14019">
        <v>1.9097653999999999</v>
      </c>
    </row>
    <row r="14020" spans="1:7" x14ac:dyDescent="0.2">
      <c r="A14020">
        <v>2018</v>
      </c>
      <c r="B14020">
        <v>5</v>
      </c>
      <c r="C14020">
        <v>19</v>
      </c>
      <c r="D14020">
        <v>-0.84685217999999995</v>
      </c>
      <c r="E14020">
        <v>-1.8282285</v>
      </c>
      <c r="F14020" s="46">
        <v>2</v>
      </c>
      <c r="G14020">
        <v>2.0148394000000001</v>
      </c>
    </row>
    <row r="14021" spans="1:7" x14ac:dyDescent="0.2">
      <c r="A14021">
        <v>2018</v>
      </c>
      <c r="B14021">
        <v>5</v>
      </c>
      <c r="C14021">
        <v>20</v>
      </c>
      <c r="D14021">
        <v>-0.89091759999999998</v>
      </c>
      <c r="E14021">
        <v>-1.8429914000000001</v>
      </c>
      <c r="F14021" s="46">
        <v>2</v>
      </c>
      <c r="G14021">
        <v>2.0470347000000002</v>
      </c>
    </row>
    <row r="14022" spans="1:7" x14ac:dyDescent="0.2">
      <c r="A14022">
        <v>2018</v>
      </c>
      <c r="B14022">
        <v>5</v>
      </c>
      <c r="C14022">
        <v>21</v>
      </c>
      <c r="D14022">
        <v>-0.92979157000000001</v>
      </c>
      <c r="E14022">
        <v>-1.7149378</v>
      </c>
      <c r="F14022" s="46">
        <v>2</v>
      </c>
      <c r="G14022">
        <v>1.9507753000000001</v>
      </c>
    </row>
    <row r="14023" spans="1:7" x14ac:dyDescent="0.2">
      <c r="A14023">
        <v>2018</v>
      </c>
      <c r="B14023">
        <v>5</v>
      </c>
      <c r="C14023">
        <v>22</v>
      </c>
      <c r="D14023">
        <v>-0.81026869999999995</v>
      </c>
      <c r="E14023">
        <v>-1.7257340000000001</v>
      </c>
      <c r="F14023" s="46">
        <v>2</v>
      </c>
      <c r="G14023">
        <v>1.9064871000000001</v>
      </c>
    </row>
    <row r="14024" spans="1:7" x14ac:dyDescent="0.2">
      <c r="A14024">
        <v>2018</v>
      </c>
      <c r="B14024">
        <v>5</v>
      </c>
      <c r="C14024">
        <v>23</v>
      </c>
      <c r="D14024">
        <v>-0.66812152000000002</v>
      </c>
      <c r="E14024">
        <v>-1.8140265</v>
      </c>
      <c r="F14024" s="46">
        <v>2</v>
      </c>
      <c r="G14024">
        <v>1.9331524</v>
      </c>
    </row>
    <row r="14025" spans="1:7" x14ac:dyDescent="0.2">
      <c r="A14025">
        <v>2018</v>
      </c>
      <c r="B14025">
        <v>5</v>
      </c>
      <c r="C14025">
        <v>24</v>
      </c>
      <c r="D14025">
        <v>-0.48710629</v>
      </c>
      <c r="E14025">
        <v>-1.7065121000000001</v>
      </c>
      <c r="F14025" s="46">
        <v>2</v>
      </c>
      <c r="G14025">
        <v>1.7746706999999999</v>
      </c>
    </row>
    <row r="14026" spans="1:7" x14ac:dyDescent="0.2">
      <c r="A14026">
        <v>2018</v>
      </c>
      <c r="B14026">
        <v>5</v>
      </c>
      <c r="C14026">
        <v>25</v>
      </c>
      <c r="D14026">
        <v>-0.28629579999999999</v>
      </c>
      <c r="E14026">
        <v>-1.8180712000000001</v>
      </c>
      <c r="F14026" s="46">
        <v>2</v>
      </c>
      <c r="G14026">
        <v>1.8404750000000001</v>
      </c>
    </row>
    <row r="14027" spans="1:7" x14ac:dyDescent="0.2">
      <c r="A14027">
        <v>2018</v>
      </c>
      <c r="B14027">
        <v>5</v>
      </c>
      <c r="C14027">
        <v>26</v>
      </c>
      <c r="D14027">
        <v>-0.15921599</v>
      </c>
      <c r="E14027">
        <v>-2.0083468</v>
      </c>
      <c r="F14027" s="46">
        <v>2</v>
      </c>
      <c r="G14027">
        <v>2.0146480000000002</v>
      </c>
    </row>
    <row r="14028" spans="1:7" x14ac:dyDescent="0.2">
      <c r="A14028">
        <v>2018</v>
      </c>
      <c r="B14028">
        <v>5</v>
      </c>
      <c r="C14028">
        <v>27</v>
      </c>
      <c r="D14028" s="45">
        <v>4.1351746799999999E-2</v>
      </c>
      <c r="E14028">
        <v>-1.8509233</v>
      </c>
      <c r="F14028" s="46">
        <v>3</v>
      </c>
      <c r="G14028">
        <v>1.8513852</v>
      </c>
    </row>
    <row r="14029" spans="1:7" x14ac:dyDescent="0.2">
      <c r="A14029">
        <v>2018</v>
      </c>
      <c r="B14029">
        <v>5</v>
      </c>
      <c r="C14029">
        <v>28</v>
      </c>
      <c r="D14029">
        <v>0.59732974000000005</v>
      </c>
      <c r="E14029">
        <v>-1.6912434000000001</v>
      </c>
      <c r="F14029" s="46">
        <v>3</v>
      </c>
      <c r="G14029">
        <v>1.7936296</v>
      </c>
    </row>
    <row r="14030" spans="1:7" x14ac:dyDescent="0.2">
      <c r="A14030">
        <v>2018</v>
      </c>
      <c r="B14030">
        <v>5</v>
      </c>
      <c r="C14030">
        <v>29</v>
      </c>
      <c r="D14030">
        <v>1.1384928000000001</v>
      </c>
      <c r="E14030">
        <v>-1.5803387</v>
      </c>
      <c r="F14030" s="46">
        <v>3</v>
      </c>
      <c r="G14030">
        <v>1.9477259</v>
      </c>
    </row>
    <row r="14031" spans="1:7" x14ac:dyDescent="0.2">
      <c r="A14031">
        <v>2018</v>
      </c>
      <c r="B14031">
        <v>5</v>
      </c>
      <c r="C14031">
        <v>30</v>
      </c>
      <c r="D14031">
        <v>1.4059737000000001</v>
      </c>
      <c r="E14031">
        <v>-1.0665655999999999</v>
      </c>
      <c r="F14031" s="46">
        <v>4</v>
      </c>
      <c r="G14031">
        <v>1.7647447999999999</v>
      </c>
    </row>
    <row r="14032" spans="1:7" x14ac:dyDescent="0.2">
      <c r="A14032">
        <v>2018</v>
      </c>
      <c r="B14032">
        <v>5</v>
      </c>
      <c r="C14032">
        <v>31</v>
      </c>
      <c r="D14032">
        <v>1.6103479999999999</v>
      </c>
      <c r="E14032">
        <v>-0.41455009999999998</v>
      </c>
      <c r="F14032" s="46">
        <v>4</v>
      </c>
      <c r="G14032">
        <v>1.6628506999999999</v>
      </c>
    </row>
    <row r="14033" spans="1:7" x14ac:dyDescent="0.2">
      <c r="A14033">
        <v>2018</v>
      </c>
      <c r="B14033">
        <v>6</v>
      </c>
      <c r="C14033">
        <v>1</v>
      </c>
      <c r="D14033">
        <v>1.611756</v>
      </c>
      <c r="E14033" s="45">
        <v>-3.8591463100000001E-2</v>
      </c>
      <c r="F14033" s="46">
        <v>4</v>
      </c>
      <c r="G14033">
        <v>1.6122179000000001</v>
      </c>
    </row>
    <row r="14034" spans="1:7" x14ac:dyDescent="0.2">
      <c r="A14034">
        <v>2018</v>
      </c>
      <c r="B14034">
        <v>6</v>
      </c>
      <c r="C14034">
        <v>2</v>
      </c>
      <c r="D14034">
        <v>1.5465894</v>
      </c>
      <c r="E14034">
        <v>0.33250150000000001</v>
      </c>
      <c r="F14034" s="46">
        <v>5</v>
      </c>
      <c r="G14034">
        <v>1.5819278999999999</v>
      </c>
    </row>
    <row r="14035" spans="1:7" x14ac:dyDescent="0.2">
      <c r="A14035">
        <v>2018</v>
      </c>
      <c r="B14035">
        <v>6</v>
      </c>
      <c r="C14035">
        <v>3</v>
      </c>
      <c r="D14035">
        <v>1.7048932000000001</v>
      </c>
      <c r="E14035">
        <v>0.68420749999999997</v>
      </c>
      <c r="F14035" s="46">
        <v>5</v>
      </c>
      <c r="G14035">
        <v>1.8370630999999999</v>
      </c>
    </row>
    <row r="14036" spans="1:7" x14ac:dyDescent="0.2">
      <c r="A14036">
        <v>2018</v>
      </c>
      <c r="B14036">
        <v>6</v>
      </c>
      <c r="C14036">
        <v>4</v>
      </c>
      <c r="D14036">
        <v>1.6113877000000001</v>
      </c>
      <c r="E14036">
        <v>0.74732052999999998</v>
      </c>
      <c r="F14036" s="46">
        <v>5</v>
      </c>
      <c r="G14036">
        <v>1.7762484999999999</v>
      </c>
    </row>
    <row r="14037" spans="1:7" x14ac:dyDescent="0.2">
      <c r="A14037">
        <v>2018</v>
      </c>
      <c r="B14037">
        <v>6</v>
      </c>
      <c r="C14037">
        <v>5</v>
      </c>
      <c r="D14037">
        <v>1.2264178999999999</v>
      </c>
      <c r="E14037">
        <v>0.94068271000000003</v>
      </c>
      <c r="F14037" s="46">
        <v>5</v>
      </c>
      <c r="G14037">
        <v>1.5456342000000001</v>
      </c>
    </row>
    <row r="14038" spans="1:7" x14ac:dyDescent="0.2">
      <c r="A14038">
        <v>2018</v>
      </c>
      <c r="B14038">
        <v>6</v>
      </c>
      <c r="C14038">
        <v>6</v>
      </c>
      <c r="D14038">
        <v>0.81692231000000004</v>
      </c>
      <c r="E14038">
        <v>1.0000802</v>
      </c>
      <c r="F14038" s="46">
        <v>6</v>
      </c>
      <c r="G14038">
        <v>1.2913258000000001</v>
      </c>
    </row>
    <row r="14039" spans="1:7" x14ac:dyDescent="0.2">
      <c r="A14039">
        <v>2018</v>
      </c>
      <c r="B14039">
        <v>6</v>
      </c>
      <c r="C14039">
        <v>7</v>
      </c>
      <c r="D14039">
        <v>0.75669556999999998</v>
      </c>
      <c r="E14039">
        <v>0.93615459999999995</v>
      </c>
      <c r="F14039" s="46">
        <v>6</v>
      </c>
      <c r="G14039">
        <v>1.2037332000000001</v>
      </c>
    </row>
    <row r="14040" spans="1:7" x14ac:dyDescent="0.2">
      <c r="A14040">
        <v>2018</v>
      </c>
      <c r="B14040">
        <v>6</v>
      </c>
      <c r="C14040">
        <v>8</v>
      </c>
      <c r="D14040">
        <v>0.54097508999999999</v>
      </c>
      <c r="E14040">
        <v>0.73578357999999999</v>
      </c>
      <c r="F14040" s="46">
        <v>6</v>
      </c>
      <c r="G14040">
        <v>0.91325325000000002</v>
      </c>
    </row>
    <row r="14041" spans="1:7" x14ac:dyDescent="0.2">
      <c r="A14041">
        <v>2018</v>
      </c>
      <c r="B14041">
        <v>6</v>
      </c>
      <c r="C14041">
        <v>9</v>
      </c>
      <c r="D14041">
        <v>0.22468241999999999</v>
      </c>
      <c r="E14041">
        <v>0.30625495000000003</v>
      </c>
      <c r="F14041" s="46">
        <v>6</v>
      </c>
      <c r="G14041">
        <v>0.37983455999999999</v>
      </c>
    </row>
    <row r="14042" spans="1:7" x14ac:dyDescent="0.2">
      <c r="A14042">
        <v>2018</v>
      </c>
      <c r="B14042">
        <v>6</v>
      </c>
      <c r="C14042">
        <v>10</v>
      </c>
      <c r="D14042">
        <v>0.16806233000000001</v>
      </c>
      <c r="E14042">
        <v>0.28584841</v>
      </c>
      <c r="F14042" s="46">
        <v>6</v>
      </c>
      <c r="G14042">
        <v>0.33159350999999998</v>
      </c>
    </row>
    <row r="14043" spans="1:7" x14ac:dyDescent="0.2">
      <c r="A14043">
        <v>2018</v>
      </c>
      <c r="B14043">
        <v>6</v>
      </c>
      <c r="C14043">
        <v>11</v>
      </c>
      <c r="D14043">
        <v>0.33427736000000002</v>
      </c>
      <c r="E14043">
        <v>0.25301158000000001</v>
      </c>
      <c r="F14043" s="46">
        <v>5</v>
      </c>
      <c r="G14043">
        <v>0.41923287999999997</v>
      </c>
    </row>
    <row r="14044" spans="1:7" x14ac:dyDescent="0.2">
      <c r="A14044">
        <v>2018</v>
      </c>
      <c r="B14044">
        <v>6</v>
      </c>
      <c r="C14044">
        <v>12</v>
      </c>
      <c r="D14044">
        <v>0.42823017000000002</v>
      </c>
      <c r="E14044" s="45">
        <v>6.1791524299999998E-2</v>
      </c>
      <c r="F14044" s="46">
        <v>5</v>
      </c>
      <c r="G14044">
        <v>0.43266532000000002</v>
      </c>
    </row>
    <row r="14045" spans="1:7" x14ac:dyDescent="0.2">
      <c r="A14045">
        <v>2018</v>
      </c>
      <c r="B14045">
        <v>6</v>
      </c>
      <c r="C14045">
        <v>13</v>
      </c>
      <c r="D14045">
        <v>0.31890829999999998</v>
      </c>
      <c r="E14045" s="45">
        <v>9.5151685200000002E-2</v>
      </c>
      <c r="F14045" s="46">
        <v>5</v>
      </c>
      <c r="G14045">
        <v>0.33280074999999998</v>
      </c>
    </row>
    <row r="14046" spans="1:7" x14ac:dyDescent="0.2">
      <c r="A14046">
        <v>2018</v>
      </c>
      <c r="B14046">
        <v>6</v>
      </c>
      <c r="C14046">
        <v>14</v>
      </c>
      <c r="D14046">
        <v>0.20052111</v>
      </c>
      <c r="E14046">
        <v>0.13677781999999999</v>
      </c>
      <c r="F14046" s="46">
        <v>5</v>
      </c>
      <c r="G14046">
        <v>0.24272800999999999</v>
      </c>
    </row>
    <row r="14047" spans="1:7" x14ac:dyDescent="0.2">
      <c r="A14047">
        <v>2018</v>
      </c>
      <c r="B14047">
        <v>6</v>
      </c>
      <c r="C14047">
        <v>15</v>
      </c>
      <c r="D14047" s="45">
        <v>2.1173629900000001E-2</v>
      </c>
      <c r="E14047">
        <v>-0.33267732999999999</v>
      </c>
      <c r="F14047" s="46">
        <v>3</v>
      </c>
      <c r="G14047">
        <v>0.33335048</v>
      </c>
    </row>
    <row r="14048" spans="1:7" x14ac:dyDescent="0.2">
      <c r="A14048">
        <v>2018</v>
      </c>
      <c r="B14048">
        <v>6</v>
      </c>
      <c r="C14048">
        <v>16</v>
      </c>
      <c r="D14048">
        <v>-0.42966673</v>
      </c>
      <c r="E14048">
        <v>-0.45820838000000003</v>
      </c>
      <c r="F14048" s="46">
        <v>2</v>
      </c>
      <c r="G14048">
        <v>0.62814683000000004</v>
      </c>
    </row>
    <row r="14049" spans="1:7" x14ac:dyDescent="0.2">
      <c r="A14049">
        <v>2018</v>
      </c>
      <c r="B14049">
        <v>6</v>
      </c>
      <c r="C14049">
        <v>17</v>
      </c>
      <c r="D14049">
        <v>-0.99345380000000005</v>
      </c>
      <c r="E14049">
        <v>-0.38845742</v>
      </c>
      <c r="F14049" s="46">
        <v>1</v>
      </c>
      <c r="G14049">
        <v>1.0667002999999999</v>
      </c>
    </row>
    <row r="14050" spans="1:7" x14ac:dyDescent="0.2">
      <c r="A14050">
        <v>2018</v>
      </c>
      <c r="B14050">
        <v>6</v>
      </c>
      <c r="C14050">
        <v>18</v>
      </c>
      <c r="D14050">
        <v>-1.2998078</v>
      </c>
      <c r="E14050">
        <v>-0.36509280999999999</v>
      </c>
      <c r="F14050" s="46">
        <v>1</v>
      </c>
      <c r="G14050">
        <v>1.3501084999999999</v>
      </c>
    </row>
    <row r="14051" spans="1:7" x14ac:dyDescent="0.2">
      <c r="A14051">
        <v>2018</v>
      </c>
      <c r="B14051">
        <v>6</v>
      </c>
      <c r="C14051">
        <v>19</v>
      </c>
      <c r="D14051">
        <v>-1.2629626</v>
      </c>
      <c r="E14051">
        <v>-0.37412518</v>
      </c>
      <c r="F14051" s="46">
        <v>1</v>
      </c>
      <c r="G14051">
        <v>1.3172108</v>
      </c>
    </row>
    <row r="14052" spans="1:7" x14ac:dyDescent="0.2">
      <c r="A14052">
        <v>2018</v>
      </c>
      <c r="B14052">
        <v>6</v>
      </c>
      <c r="C14052">
        <v>20</v>
      </c>
      <c r="D14052">
        <v>-1.1611197</v>
      </c>
      <c r="E14052">
        <v>-0.47111239999999999</v>
      </c>
      <c r="F14052" s="46">
        <v>1</v>
      </c>
      <c r="G14052">
        <v>1.2530546</v>
      </c>
    </row>
    <row r="14053" spans="1:7" x14ac:dyDescent="0.2">
      <c r="A14053">
        <v>2018</v>
      </c>
      <c r="B14053">
        <v>6</v>
      </c>
      <c r="C14053">
        <v>21</v>
      </c>
      <c r="D14053">
        <v>-0.88201808999999998</v>
      </c>
      <c r="E14053">
        <v>-0.57298243000000004</v>
      </c>
      <c r="F14053" s="46">
        <v>1</v>
      </c>
      <c r="G14053">
        <v>1.0517912</v>
      </c>
    </row>
    <row r="14054" spans="1:7" x14ac:dyDescent="0.2">
      <c r="A14054">
        <v>2018</v>
      </c>
      <c r="B14054">
        <v>6</v>
      </c>
      <c r="C14054">
        <v>22</v>
      </c>
      <c r="D14054">
        <v>-0.69635104999999997</v>
      </c>
      <c r="E14054">
        <v>-0.77631247000000003</v>
      </c>
      <c r="F14054" s="46">
        <v>2</v>
      </c>
      <c r="G14054">
        <v>1.0428643</v>
      </c>
    </row>
    <row r="14055" spans="1:7" x14ac:dyDescent="0.2">
      <c r="A14055">
        <v>2018</v>
      </c>
      <c r="B14055">
        <v>6</v>
      </c>
      <c r="C14055">
        <v>23</v>
      </c>
      <c r="D14055">
        <v>-0.64792578999999995</v>
      </c>
      <c r="E14055">
        <v>-0.83955866000000001</v>
      </c>
      <c r="F14055" s="46">
        <v>2</v>
      </c>
      <c r="G14055">
        <v>1.060503</v>
      </c>
    </row>
    <row r="14056" spans="1:7" x14ac:dyDescent="0.2">
      <c r="A14056">
        <v>2018</v>
      </c>
      <c r="B14056">
        <v>6</v>
      </c>
      <c r="C14056">
        <v>24</v>
      </c>
      <c r="D14056">
        <v>-0.63763207</v>
      </c>
      <c r="E14056">
        <v>-0.99549412999999998</v>
      </c>
      <c r="F14056" s="46">
        <v>2</v>
      </c>
      <c r="G14056">
        <v>1.1821942000000001</v>
      </c>
    </row>
    <row r="14057" spans="1:7" x14ac:dyDescent="0.2">
      <c r="A14057">
        <v>2018</v>
      </c>
      <c r="B14057">
        <v>6</v>
      </c>
      <c r="C14057">
        <v>25</v>
      </c>
      <c r="D14057">
        <v>-0.66925299000000005</v>
      </c>
      <c r="E14057">
        <v>-1.1569251</v>
      </c>
      <c r="F14057" s="46">
        <v>2</v>
      </c>
      <c r="G14057">
        <v>1.3365534999999999</v>
      </c>
    </row>
    <row r="14058" spans="1:7" x14ac:dyDescent="0.2">
      <c r="A14058">
        <v>2018</v>
      </c>
      <c r="B14058">
        <v>6</v>
      </c>
      <c r="C14058">
        <v>26</v>
      </c>
      <c r="D14058">
        <v>-0.80132073000000004</v>
      </c>
      <c r="E14058">
        <v>-1.2366138</v>
      </c>
      <c r="F14058" s="46">
        <v>2</v>
      </c>
      <c r="G14058">
        <v>1.4735427999999999</v>
      </c>
    </row>
    <row r="14059" spans="1:7" x14ac:dyDescent="0.2">
      <c r="A14059">
        <v>2018</v>
      </c>
      <c r="B14059">
        <v>6</v>
      </c>
      <c r="C14059">
        <v>27</v>
      </c>
      <c r="D14059">
        <v>-0.95679968999999998</v>
      </c>
      <c r="E14059">
        <v>-1.2312818000000001</v>
      </c>
      <c r="F14059" s="46">
        <v>2</v>
      </c>
      <c r="G14059">
        <v>1.5593333</v>
      </c>
    </row>
    <row r="14060" spans="1:7" x14ac:dyDescent="0.2">
      <c r="A14060">
        <v>2018</v>
      </c>
      <c r="B14060">
        <v>6</v>
      </c>
      <c r="C14060">
        <v>28</v>
      </c>
      <c r="D14060">
        <v>-1.0772318999999999</v>
      </c>
      <c r="E14060">
        <v>-1.1563665000000001</v>
      </c>
      <c r="F14060" s="46">
        <v>2</v>
      </c>
      <c r="G14060">
        <v>1.5803834999999999</v>
      </c>
    </row>
    <row r="14061" spans="1:7" x14ac:dyDescent="0.2">
      <c r="A14061">
        <v>2018</v>
      </c>
      <c r="B14061">
        <v>6</v>
      </c>
      <c r="C14061">
        <v>29</v>
      </c>
      <c r="D14061">
        <v>-0.92438357999999998</v>
      </c>
      <c r="E14061">
        <v>-1.1182962999999999</v>
      </c>
      <c r="F14061" s="46">
        <v>2</v>
      </c>
      <c r="G14061">
        <v>1.4508865</v>
      </c>
    </row>
    <row r="14062" spans="1:7" x14ac:dyDescent="0.2">
      <c r="A14062">
        <v>2018</v>
      </c>
      <c r="B14062">
        <v>6</v>
      </c>
      <c r="C14062">
        <v>30</v>
      </c>
      <c r="D14062">
        <v>-0.46136804999999997</v>
      </c>
      <c r="E14062">
        <v>-0.92217903999999995</v>
      </c>
      <c r="F14062" s="46">
        <v>2</v>
      </c>
      <c r="G14062">
        <v>1.0311520999999999</v>
      </c>
    </row>
    <row r="14063" spans="1:7" x14ac:dyDescent="0.2">
      <c r="A14063">
        <v>2018</v>
      </c>
      <c r="B14063">
        <v>7</v>
      </c>
      <c r="C14063">
        <v>1</v>
      </c>
      <c r="D14063">
        <v>-0.15885568999999999</v>
      </c>
      <c r="E14063">
        <v>-0.72581874999999996</v>
      </c>
      <c r="F14063" s="46">
        <v>2</v>
      </c>
      <c r="G14063">
        <v>0.74299932000000002</v>
      </c>
    </row>
    <row r="14064" spans="1:7" x14ac:dyDescent="0.2">
      <c r="A14064">
        <v>2018</v>
      </c>
      <c r="B14064">
        <v>7</v>
      </c>
      <c r="C14064">
        <v>2</v>
      </c>
      <c r="D14064" s="45">
        <v>-6.4518407E-2</v>
      </c>
      <c r="E14064">
        <v>-0.55767827999999997</v>
      </c>
      <c r="F14064" s="46">
        <v>2</v>
      </c>
      <c r="G14064">
        <v>0.56139797000000002</v>
      </c>
    </row>
    <row r="14065" spans="1:7" x14ac:dyDescent="0.2">
      <c r="A14065">
        <v>2018</v>
      </c>
      <c r="B14065">
        <v>7</v>
      </c>
      <c r="C14065">
        <v>3</v>
      </c>
      <c r="D14065" s="45">
        <v>-2.83457451E-2</v>
      </c>
      <c r="E14065">
        <v>-0.35290181999999998</v>
      </c>
      <c r="F14065" s="46">
        <v>2</v>
      </c>
      <c r="G14065">
        <v>0.35403838999999998</v>
      </c>
    </row>
    <row r="14066" spans="1:7" x14ac:dyDescent="0.2">
      <c r="A14066">
        <v>2018</v>
      </c>
      <c r="B14066">
        <v>7</v>
      </c>
      <c r="C14066">
        <v>4</v>
      </c>
      <c r="D14066" s="45">
        <v>8.4880881000000005E-2</v>
      </c>
      <c r="E14066">
        <v>-0.13109612000000001</v>
      </c>
      <c r="F14066" s="46">
        <v>3</v>
      </c>
      <c r="G14066">
        <v>0.15617605000000001</v>
      </c>
    </row>
    <row r="14067" spans="1:7" x14ac:dyDescent="0.2">
      <c r="A14067">
        <v>2018</v>
      </c>
      <c r="B14067">
        <v>7</v>
      </c>
      <c r="C14067">
        <v>5</v>
      </c>
      <c r="D14067">
        <v>0.28117311</v>
      </c>
      <c r="E14067">
        <v>0.27115204999999998</v>
      </c>
      <c r="F14067" s="46">
        <v>5</v>
      </c>
      <c r="G14067">
        <v>0.39061712999999998</v>
      </c>
    </row>
    <row r="14068" spans="1:7" x14ac:dyDescent="0.2">
      <c r="A14068">
        <v>2018</v>
      </c>
      <c r="B14068">
        <v>7</v>
      </c>
      <c r="C14068">
        <v>6</v>
      </c>
      <c r="D14068">
        <v>0.44560716</v>
      </c>
      <c r="E14068">
        <v>0.31791517000000002</v>
      </c>
      <c r="F14068" s="46">
        <v>5</v>
      </c>
      <c r="G14068">
        <v>0.54738998000000005</v>
      </c>
    </row>
    <row r="14069" spans="1:7" x14ac:dyDescent="0.2">
      <c r="A14069">
        <v>2018</v>
      </c>
      <c r="B14069">
        <v>7</v>
      </c>
      <c r="C14069">
        <v>7</v>
      </c>
      <c r="D14069">
        <v>0.79159438999999998</v>
      </c>
      <c r="E14069">
        <v>0.11988006</v>
      </c>
      <c r="F14069" s="46">
        <v>5</v>
      </c>
      <c r="G14069">
        <v>0.80062032000000005</v>
      </c>
    </row>
    <row r="14070" spans="1:7" x14ac:dyDescent="0.2">
      <c r="A14070">
        <v>2018</v>
      </c>
      <c r="B14070">
        <v>7</v>
      </c>
      <c r="C14070">
        <v>8</v>
      </c>
      <c r="D14070">
        <v>1.188566</v>
      </c>
      <c r="E14070">
        <v>-0.17456323000000001</v>
      </c>
      <c r="F14070" s="46">
        <v>4</v>
      </c>
      <c r="G14070">
        <v>1.2013164999999999</v>
      </c>
    </row>
    <row r="14071" spans="1:7" x14ac:dyDescent="0.2">
      <c r="A14071">
        <v>2018</v>
      </c>
      <c r="B14071">
        <v>7</v>
      </c>
      <c r="C14071">
        <v>9</v>
      </c>
      <c r="D14071">
        <v>1.3781277000000001</v>
      </c>
      <c r="E14071">
        <v>-0.31443205000000002</v>
      </c>
      <c r="F14071" s="46">
        <v>4</v>
      </c>
      <c r="G14071">
        <v>1.4135428999999999</v>
      </c>
    </row>
    <row r="14072" spans="1:7" x14ac:dyDescent="0.2">
      <c r="A14072">
        <v>2018</v>
      </c>
      <c r="B14072">
        <v>7</v>
      </c>
      <c r="C14072">
        <v>10</v>
      </c>
      <c r="D14072">
        <v>1.4860703</v>
      </c>
      <c r="E14072">
        <v>-0.34286096999999999</v>
      </c>
      <c r="F14072" s="46">
        <v>4</v>
      </c>
      <c r="G14072">
        <v>1.5251093</v>
      </c>
    </row>
    <row r="14073" spans="1:7" x14ac:dyDescent="0.2">
      <c r="A14073">
        <v>2018</v>
      </c>
      <c r="B14073">
        <v>7</v>
      </c>
      <c r="C14073">
        <v>11</v>
      </c>
      <c r="D14073">
        <v>1.6069028000000001</v>
      </c>
      <c r="E14073" s="45">
        <v>-6.8164393300000001E-2</v>
      </c>
      <c r="F14073" s="46">
        <v>4</v>
      </c>
      <c r="G14073">
        <v>1.6083479000000001</v>
      </c>
    </row>
    <row r="14074" spans="1:7" x14ac:dyDescent="0.2">
      <c r="A14074">
        <v>2018</v>
      </c>
      <c r="B14074">
        <v>7</v>
      </c>
      <c r="C14074">
        <v>12</v>
      </c>
      <c r="D14074">
        <v>1.6882029000000001</v>
      </c>
      <c r="E14074">
        <v>0.18844074</v>
      </c>
      <c r="F14074" s="46">
        <v>5</v>
      </c>
      <c r="G14074">
        <v>1.6986874000000001</v>
      </c>
    </row>
    <row r="14075" spans="1:7" x14ac:dyDescent="0.2">
      <c r="A14075">
        <v>2018</v>
      </c>
      <c r="B14075">
        <v>7</v>
      </c>
      <c r="C14075">
        <v>13</v>
      </c>
      <c r="D14075">
        <v>1.7744647</v>
      </c>
      <c r="E14075">
        <v>0.53750390000000003</v>
      </c>
      <c r="F14075" s="46">
        <v>5</v>
      </c>
      <c r="G14075">
        <v>1.8540862</v>
      </c>
    </row>
    <row r="14076" spans="1:7" x14ac:dyDescent="0.2">
      <c r="A14076">
        <v>2018</v>
      </c>
      <c r="B14076">
        <v>7</v>
      </c>
      <c r="C14076">
        <v>14</v>
      </c>
      <c r="D14076">
        <v>2.0073283000000002</v>
      </c>
      <c r="E14076">
        <v>0.91651875000000005</v>
      </c>
      <c r="F14076" s="46">
        <v>5</v>
      </c>
      <c r="G14076">
        <v>2.2066658000000001</v>
      </c>
    </row>
    <row r="14077" spans="1:7" x14ac:dyDescent="0.2">
      <c r="A14077">
        <v>2018</v>
      </c>
      <c r="B14077">
        <v>7</v>
      </c>
      <c r="C14077">
        <v>15</v>
      </c>
      <c r="D14077">
        <v>2.1265608999999999</v>
      </c>
      <c r="E14077">
        <v>1.3113904999999999</v>
      </c>
      <c r="F14077" s="46">
        <v>5</v>
      </c>
      <c r="G14077">
        <v>2.4984006999999999</v>
      </c>
    </row>
    <row r="14078" spans="1:7" x14ac:dyDescent="0.2">
      <c r="A14078">
        <v>2018</v>
      </c>
      <c r="B14078">
        <v>7</v>
      </c>
      <c r="C14078">
        <v>16</v>
      </c>
      <c r="D14078">
        <v>2.0427114999999998</v>
      </c>
      <c r="E14078">
        <v>1.5640894999999999</v>
      </c>
      <c r="F14078" s="46">
        <v>5</v>
      </c>
      <c r="G14078">
        <v>2.5727508000000001</v>
      </c>
    </row>
    <row r="14079" spans="1:7" x14ac:dyDescent="0.2">
      <c r="A14079">
        <v>2018</v>
      </c>
      <c r="B14079">
        <v>7</v>
      </c>
      <c r="C14079">
        <v>17</v>
      </c>
      <c r="D14079">
        <v>2.1525941</v>
      </c>
      <c r="E14079">
        <v>1.6292943</v>
      </c>
      <c r="F14079" s="46">
        <v>5</v>
      </c>
      <c r="G14079">
        <v>2.6996779000000002</v>
      </c>
    </row>
    <row r="14080" spans="1:7" x14ac:dyDescent="0.2">
      <c r="A14080">
        <v>2018</v>
      </c>
      <c r="B14080">
        <v>7</v>
      </c>
      <c r="C14080">
        <v>18</v>
      </c>
      <c r="D14080">
        <v>2.1372773999999999</v>
      </c>
      <c r="E14080">
        <v>1.6239706</v>
      </c>
      <c r="F14080" s="46">
        <v>5</v>
      </c>
      <c r="G14080">
        <v>2.6842570000000001</v>
      </c>
    </row>
    <row r="14081" spans="1:7" x14ac:dyDescent="0.2">
      <c r="A14081">
        <v>2018</v>
      </c>
      <c r="B14081">
        <v>7</v>
      </c>
      <c r="C14081">
        <v>19</v>
      </c>
      <c r="D14081">
        <v>1.7849029999999999</v>
      </c>
      <c r="E14081">
        <v>1.6643322</v>
      </c>
      <c r="F14081" s="46">
        <v>5</v>
      </c>
      <c r="G14081">
        <v>2.4404670999999998</v>
      </c>
    </row>
    <row r="14082" spans="1:7" x14ac:dyDescent="0.2">
      <c r="A14082">
        <v>2018</v>
      </c>
      <c r="B14082">
        <v>7</v>
      </c>
      <c r="C14082">
        <v>20</v>
      </c>
      <c r="D14082">
        <v>1.2637923</v>
      </c>
      <c r="E14082">
        <v>1.8051759000000001</v>
      </c>
      <c r="F14082" s="46">
        <v>6</v>
      </c>
      <c r="G14082">
        <v>2.2035952000000001</v>
      </c>
    </row>
    <row r="14083" spans="1:7" x14ac:dyDescent="0.2">
      <c r="A14083">
        <v>2018</v>
      </c>
      <c r="B14083">
        <v>7</v>
      </c>
      <c r="C14083">
        <v>21</v>
      </c>
      <c r="D14083">
        <v>0.74745958999999995</v>
      </c>
      <c r="E14083">
        <v>1.6854403</v>
      </c>
      <c r="F14083" s="46">
        <v>6</v>
      </c>
      <c r="G14083">
        <v>1.8437475000000001</v>
      </c>
    </row>
    <row r="14084" spans="1:7" x14ac:dyDescent="0.2">
      <c r="A14084">
        <v>2018</v>
      </c>
      <c r="B14084">
        <v>7</v>
      </c>
      <c r="C14084">
        <v>22</v>
      </c>
      <c r="D14084">
        <v>0.58796817000000001</v>
      </c>
      <c r="E14084">
        <v>1.8920745999999999</v>
      </c>
      <c r="F14084" s="46">
        <v>6</v>
      </c>
      <c r="G14084">
        <v>1.9813261</v>
      </c>
    </row>
    <row r="14085" spans="1:7" x14ac:dyDescent="0.2">
      <c r="A14085">
        <v>2018</v>
      </c>
      <c r="B14085">
        <v>7</v>
      </c>
      <c r="C14085">
        <v>23</v>
      </c>
      <c r="D14085">
        <v>0.42310807</v>
      </c>
      <c r="E14085">
        <v>1.9735692</v>
      </c>
      <c r="F14085" s="46">
        <v>6</v>
      </c>
      <c r="G14085">
        <v>2.0184139999999999</v>
      </c>
    </row>
    <row r="14086" spans="1:7" x14ac:dyDescent="0.2">
      <c r="A14086">
        <v>2018</v>
      </c>
      <c r="B14086">
        <v>7</v>
      </c>
      <c r="C14086">
        <v>24</v>
      </c>
      <c r="D14086">
        <v>0.28299791000000002</v>
      </c>
      <c r="E14086">
        <v>1.7289455</v>
      </c>
      <c r="F14086" s="46">
        <v>6</v>
      </c>
      <c r="G14086">
        <v>1.7519534000000001</v>
      </c>
    </row>
    <row r="14087" spans="1:7" x14ac:dyDescent="0.2">
      <c r="A14087">
        <v>2018</v>
      </c>
      <c r="B14087">
        <v>7</v>
      </c>
      <c r="C14087">
        <v>25</v>
      </c>
      <c r="D14087">
        <v>0.29646233</v>
      </c>
      <c r="E14087">
        <v>1.6363717</v>
      </c>
      <c r="F14087" s="46">
        <v>6</v>
      </c>
      <c r="G14087">
        <v>1.6630100000000001</v>
      </c>
    </row>
    <row r="14088" spans="1:7" x14ac:dyDescent="0.2">
      <c r="A14088">
        <v>2018</v>
      </c>
      <c r="B14088">
        <v>7</v>
      </c>
      <c r="C14088">
        <v>26</v>
      </c>
      <c r="D14088">
        <v>0.37133210999999999</v>
      </c>
      <c r="E14088">
        <v>1.2933663</v>
      </c>
      <c r="F14088" s="46">
        <v>6</v>
      </c>
      <c r="G14088">
        <v>1.3456166000000001</v>
      </c>
    </row>
    <row r="14089" spans="1:7" x14ac:dyDescent="0.2">
      <c r="A14089">
        <v>2018</v>
      </c>
      <c r="B14089">
        <v>7</v>
      </c>
      <c r="C14089">
        <v>27</v>
      </c>
      <c r="D14089">
        <v>0.38070661</v>
      </c>
      <c r="E14089">
        <v>1.1950349</v>
      </c>
      <c r="F14089" s="46">
        <v>6</v>
      </c>
      <c r="G14089">
        <v>1.2542112000000001</v>
      </c>
    </row>
    <row r="14090" spans="1:7" x14ac:dyDescent="0.2">
      <c r="A14090">
        <v>2018</v>
      </c>
      <c r="B14090">
        <v>7</v>
      </c>
      <c r="C14090">
        <v>28</v>
      </c>
      <c r="D14090">
        <v>0.33496350000000003</v>
      </c>
      <c r="E14090">
        <v>1.0326788</v>
      </c>
      <c r="F14090" s="46">
        <v>6</v>
      </c>
      <c r="G14090">
        <v>1.0856454</v>
      </c>
    </row>
    <row r="14091" spans="1:7" x14ac:dyDescent="0.2">
      <c r="A14091">
        <v>2018</v>
      </c>
      <c r="B14091">
        <v>7</v>
      </c>
      <c r="C14091">
        <v>29</v>
      </c>
      <c r="D14091">
        <v>0.26638826999999998</v>
      </c>
      <c r="E14091">
        <v>0.73141520999999998</v>
      </c>
      <c r="F14091" s="46">
        <v>6</v>
      </c>
      <c r="G14091">
        <v>0.77841568000000005</v>
      </c>
    </row>
    <row r="14092" spans="1:7" x14ac:dyDescent="0.2">
      <c r="A14092">
        <v>2018</v>
      </c>
      <c r="B14092">
        <v>7</v>
      </c>
      <c r="C14092">
        <v>30</v>
      </c>
      <c r="D14092">
        <v>0.20068659</v>
      </c>
      <c r="E14092">
        <v>0.62500613999999999</v>
      </c>
      <c r="F14092" s="46">
        <v>6</v>
      </c>
      <c r="G14092">
        <v>0.65643567000000003</v>
      </c>
    </row>
    <row r="14093" spans="1:7" x14ac:dyDescent="0.2">
      <c r="A14093">
        <v>2018</v>
      </c>
      <c r="B14093">
        <v>7</v>
      </c>
      <c r="C14093">
        <v>31</v>
      </c>
      <c r="D14093">
        <v>0.20463696000000001</v>
      </c>
      <c r="E14093">
        <v>0.90739029999999998</v>
      </c>
      <c r="F14093" s="46">
        <v>6</v>
      </c>
      <c r="G14093">
        <v>0.93017923999999996</v>
      </c>
    </row>
    <row r="14094" spans="1:7" x14ac:dyDescent="0.2">
      <c r="A14094">
        <v>2018</v>
      </c>
      <c r="B14094">
        <v>8</v>
      </c>
      <c r="C14094">
        <v>1</v>
      </c>
      <c r="D14094">
        <v>0.11443924</v>
      </c>
      <c r="E14094">
        <v>1.2275894999999999</v>
      </c>
      <c r="F14094" s="46">
        <v>6</v>
      </c>
      <c r="G14094">
        <v>1.2329121999999999</v>
      </c>
    </row>
    <row r="14095" spans="1:7" x14ac:dyDescent="0.2">
      <c r="A14095">
        <v>2018</v>
      </c>
      <c r="B14095">
        <v>8</v>
      </c>
      <c r="C14095">
        <v>2</v>
      </c>
      <c r="D14095" s="45">
        <v>5.3684571800000002E-3</v>
      </c>
      <c r="E14095">
        <v>1.5892961999999999</v>
      </c>
      <c r="F14095" s="46">
        <v>6</v>
      </c>
      <c r="G14095">
        <v>1.5893052999999999</v>
      </c>
    </row>
    <row r="14096" spans="1:7" x14ac:dyDescent="0.2">
      <c r="A14096">
        <v>2018</v>
      </c>
      <c r="B14096">
        <v>8</v>
      </c>
      <c r="C14096">
        <v>3</v>
      </c>
      <c r="D14096">
        <v>-0.18961436000000001</v>
      </c>
      <c r="E14096">
        <v>1.4274895000000001</v>
      </c>
      <c r="F14096" s="46">
        <v>7</v>
      </c>
      <c r="G14096">
        <v>1.4400276999999999</v>
      </c>
    </row>
    <row r="14097" spans="1:7" x14ac:dyDescent="0.2">
      <c r="A14097">
        <v>2018</v>
      </c>
      <c r="B14097">
        <v>8</v>
      </c>
      <c r="C14097">
        <v>4</v>
      </c>
      <c r="D14097" s="45">
        <v>4.4007664500000003E-3</v>
      </c>
      <c r="E14097">
        <v>1.0253525999999999</v>
      </c>
      <c r="F14097" s="46">
        <v>6</v>
      </c>
      <c r="G14097">
        <v>1.0253620000000001</v>
      </c>
    </row>
    <row r="14098" spans="1:7" x14ac:dyDescent="0.2">
      <c r="A14098">
        <v>2018</v>
      </c>
      <c r="B14098">
        <v>8</v>
      </c>
      <c r="C14098">
        <v>5</v>
      </c>
      <c r="D14098">
        <v>0.27428820999999998</v>
      </c>
      <c r="E14098">
        <v>1.3555822</v>
      </c>
      <c r="F14098" s="46">
        <v>6</v>
      </c>
      <c r="G14098">
        <v>1.3830537000000001</v>
      </c>
    </row>
    <row r="14099" spans="1:7" x14ac:dyDescent="0.2">
      <c r="A14099">
        <v>2018</v>
      </c>
      <c r="B14099">
        <v>8</v>
      </c>
      <c r="C14099">
        <v>6</v>
      </c>
      <c r="D14099">
        <v>0.20778348999999999</v>
      </c>
      <c r="E14099">
        <v>1.6187959000000001</v>
      </c>
      <c r="F14099" s="46">
        <v>6</v>
      </c>
      <c r="G14099">
        <v>1.6320766</v>
      </c>
    </row>
    <row r="14100" spans="1:7" x14ac:dyDescent="0.2">
      <c r="A14100">
        <v>2018</v>
      </c>
      <c r="B14100">
        <v>8</v>
      </c>
      <c r="C14100">
        <v>7</v>
      </c>
      <c r="D14100">
        <v>0.24956717</v>
      </c>
      <c r="E14100">
        <v>1.3842314</v>
      </c>
      <c r="F14100" s="46">
        <v>6</v>
      </c>
      <c r="G14100">
        <v>1.4065491000000001</v>
      </c>
    </row>
    <row r="14101" spans="1:7" x14ac:dyDescent="0.2">
      <c r="A14101">
        <v>2018</v>
      </c>
      <c r="B14101">
        <v>8</v>
      </c>
      <c r="C14101">
        <v>8</v>
      </c>
      <c r="D14101">
        <v>0.29197717000000001</v>
      </c>
      <c r="E14101">
        <v>1.3081335999999999</v>
      </c>
      <c r="F14101" s="46">
        <v>6</v>
      </c>
      <c r="G14101">
        <v>1.3403224</v>
      </c>
    </row>
    <row r="14102" spans="1:7" x14ac:dyDescent="0.2">
      <c r="A14102">
        <v>2018</v>
      </c>
      <c r="B14102">
        <v>8</v>
      </c>
      <c r="C14102">
        <v>9</v>
      </c>
      <c r="D14102">
        <v>0.26323888000000001</v>
      </c>
      <c r="E14102">
        <v>1.5514387000000001</v>
      </c>
      <c r="F14102" s="46">
        <v>6</v>
      </c>
      <c r="G14102">
        <v>1.5736125999999999</v>
      </c>
    </row>
    <row r="14103" spans="1:7" x14ac:dyDescent="0.2">
      <c r="A14103">
        <v>2018</v>
      </c>
      <c r="B14103">
        <v>8</v>
      </c>
      <c r="C14103">
        <v>10</v>
      </c>
      <c r="D14103">
        <v>0.24967602999999999</v>
      </c>
      <c r="E14103">
        <v>1.9755764</v>
      </c>
      <c r="F14103" s="46">
        <v>6</v>
      </c>
      <c r="G14103">
        <v>1.9912909999999999</v>
      </c>
    </row>
    <row r="14104" spans="1:7" x14ac:dyDescent="0.2">
      <c r="A14104">
        <v>2018</v>
      </c>
      <c r="B14104">
        <v>8</v>
      </c>
      <c r="C14104">
        <v>11</v>
      </c>
      <c r="D14104">
        <v>0.21395491</v>
      </c>
      <c r="E14104">
        <v>2.2051444</v>
      </c>
      <c r="F14104" s="46">
        <v>6</v>
      </c>
      <c r="G14104">
        <v>2.2154995999999998</v>
      </c>
    </row>
    <row r="14105" spans="1:7" x14ac:dyDescent="0.2">
      <c r="A14105">
        <v>2018</v>
      </c>
      <c r="B14105">
        <v>8</v>
      </c>
      <c r="C14105">
        <v>12</v>
      </c>
      <c r="D14105">
        <v>0.14765787</v>
      </c>
      <c r="E14105">
        <v>2.1054995000000001</v>
      </c>
      <c r="F14105" s="46">
        <v>6</v>
      </c>
      <c r="G14105">
        <v>2.1106707999999998</v>
      </c>
    </row>
    <row r="14106" spans="1:7" x14ac:dyDescent="0.2">
      <c r="A14106">
        <v>2018</v>
      </c>
      <c r="B14106">
        <v>8</v>
      </c>
      <c r="C14106">
        <v>13</v>
      </c>
      <c r="D14106">
        <v>0.27502188</v>
      </c>
      <c r="E14106">
        <v>1.8384554</v>
      </c>
      <c r="F14106" s="46">
        <v>6</v>
      </c>
      <c r="G14106">
        <v>1.8589125</v>
      </c>
    </row>
    <row r="14107" spans="1:7" x14ac:dyDescent="0.2">
      <c r="A14107">
        <v>2018</v>
      </c>
      <c r="B14107">
        <v>8</v>
      </c>
      <c r="C14107">
        <v>14</v>
      </c>
      <c r="D14107">
        <v>0.13442628000000001</v>
      </c>
      <c r="E14107">
        <v>1.3596556</v>
      </c>
      <c r="F14107" s="46">
        <v>6</v>
      </c>
      <c r="G14107">
        <v>1.3662847</v>
      </c>
    </row>
    <row r="14108" spans="1:7" x14ac:dyDescent="0.2">
      <c r="A14108">
        <v>2018</v>
      </c>
      <c r="B14108">
        <v>8</v>
      </c>
      <c r="C14108">
        <v>15</v>
      </c>
      <c r="D14108" s="45">
        <v>4.5785486700000003E-2</v>
      </c>
      <c r="E14108">
        <v>0.93443560999999997</v>
      </c>
      <c r="F14108" s="46">
        <v>6</v>
      </c>
      <c r="G14108">
        <v>0.93555664999999999</v>
      </c>
    </row>
    <row r="14109" spans="1:7" x14ac:dyDescent="0.2">
      <c r="A14109">
        <v>2018</v>
      </c>
      <c r="B14109">
        <v>8</v>
      </c>
      <c r="C14109">
        <v>16</v>
      </c>
      <c r="D14109">
        <v>0.33820665</v>
      </c>
      <c r="E14109">
        <v>0.74260187</v>
      </c>
      <c r="F14109" s="46">
        <v>6</v>
      </c>
      <c r="G14109">
        <v>0.81599098000000003</v>
      </c>
    </row>
    <row r="14110" spans="1:7" x14ac:dyDescent="0.2">
      <c r="A14110">
        <v>2018</v>
      </c>
      <c r="B14110">
        <v>8</v>
      </c>
      <c r="C14110">
        <v>17</v>
      </c>
      <c r="D14110">
        <v>0.65019333000000001</v>
      </c>
      <c r="E14110">
        <v>0.45026231</v>
      </c>
      <c r="F14110" s="46">
        <v>5</v>
      </c>
      <c r="G14110">
        <v>0.79087770000000002</v>
      </c>
    </row>
    <row r="14111" spans="1:7" x14ac:dyDescent="0.2">
      <c r="A14111">
        <v>2018</v>
      </c>
      <c r="B14111">
        <v>8</v>
      </c>
      <c r="C14111">
        <v>18</v>
      </c>
      <c r="D14111">
        <v>0.63316280000000003</v>
      </c>
      <c r="E14111">
        <v>0.14680678</v>
      </c>
      <c r="F14111" s="46">
        <v>5</v>
      </c>
      <c r="G14111">
        <v>0.64995950000000002</v>
      </c>
    </row>
    <row r="14112" spans="1:7" x14ac:dyDescent="0.2">
      <c r="A14112">
        <v>2018</v>
      </c>
      <c r="B14112">
        <v>8</v>
      </c>
      <c r="C14112">
        <v>19</v>
      </c>
      <c r="D14112">
        <v>0.65406131999999995</v>
      </c>
      <c r="E14112">
        <v>-0.12665746</v>
      </c>
      <c r="F14112" s="46">
        <v>4</v>
      </c>
      <c r="G14112">
        <v>0.66621189999999997</v>
      </c>
    </row>
    <row r="14113" spans="1:7" x14ac:dyDescent="0.2">
      <c r="A14113">
        <v>2018</v>
      </c>
      <c r="B14113">
        <v>8</v>
      </c>
      <c r="C14113">
        <v>20</v>
      </c>
      <c r="D14113">
        <v>0.66400367000000005</v>
      </c>
      <c r="E14113">
        <v>-0.15732096000000001</v>
      </c>
      <c r="F14113" s="46">
        <v>4</v>
      </c>
      <c r="G14113">
        <v>0.68238604000000003</v>
      </c>
    </row>
    <row r="14114" spans="1:7" x14ac:dyDescent="0.2">
      <c r="A14114">
        <v>2018</v>
      </c>
      <c r="B14114">
        <v>8</v>
      </c>
      <c r="C14114">
        <v>21</v>
      </c>
      <c r="D14114">
        <v>0.64371370999999999</v>
      </c>
      <c r="E14114">
        <v>-0.20894562</v>
      </c>
      <c r="F14114" s="46">
        <v>4</v>
      </c>
      <c r="G14114">
        <v>0.67677593000000003</v>
      </c>
    </row>
    <row r="14115" spans="1:7" x14ac:dyDescent="0.2">
      <c r="A14115">
        <v>2018</v>
      </c>
      <c r="B14115">
        <v>8</v>
      </c>
      <c r="C14115">
        <v>22</v>
      </c>
      <c r="D14115">
        <v>0.55287169999999997</v>
      </c>
      <c r="E14115">
        <v>-0.41005003000000001</v>
      </c>
      <c r="F14115" s="46">
        <v>4</v>
      </c>
      <c r="G14115">
        <v>0.68833727</v>
      </c>
    </row>
    <row r="14116" spans="1:7" x14ac:dyDescent="0.2">
      <c r="A14116">
        <v>2018</v>
      </c>
      <c r="B14116">
        <v>8</v>
      </c>
      <c r="C14116">
        <v>23</v>
      </c>
      <c r="D14116">
        <v>0.63415878999999997</v>
      </c>
      <c r="E14116">
        <v>-0.51996034000000002</v>
      </c>
      <c r="F14116" s="46">
        <v>4</v>
      </c>
      <c r="G14116">
        <v>0.82007079999999999</v>
      </c>
    </row>
    <row r="14117" spans="1:7" x14ac:dyDescent="0.2">
      <c r="A14117">
        <v>2018</v>
      </c>
      <c r="B14117">
        <v>8</v>
      </c>
      <c r="C14117">
        <v>24</v>
      </c>
      <c r="D14117">
        <v>0.62926835000000003</v>
      </c>
      <c r="E14117">
        <v>-0.36621892</v>
      </c>
      <c r="F14117" s="46">
        <v>4</v>
      </c>
      <c r="G14117">
        <v>0.72807622000000005</v>
      </c>
    </row>
    <row r="14118" spans="1:7" x14ac:dyDescent="0.2">
      <c r="A14118">
        <v>2018</v>
      </c>
      <c r="B14118">
        <v>8</v>
      </c>
      <c r="C14118">
        <v>25</v>
      </c>
      <c r="D14118">
        <v>0.80066508000000003</v>
      </c>
      <c r="E14118">
        <v>-0.46288415999999999</v>
      </c>
      <c r="F14118" s="46">
        <v>4</v>
      </c>
      <c r="G14118">
        <v>0.92483853999999999</v>
      </c>
    </row>
    <row r="14119" spans="1:7" x14ac:dyDescent="0.2">
      <c r="A14119">
        <v>2018</v>
      </c>
      <c r="B14119">
        <v>8</v>
      </c>
      <c r="C14119">
        <v>26</v>
      </c>
      <c r="D14119">
        <v>0.77573574000000001</v>
      </c>
      <c r="E14119">
        <v>-0.55330889999999999</v>
      </c>
      <c r="F14119" s="46">
        <v>4</v>
      </c>
      <c r="G14119">
        <v>0.95284659000000005</v>
      </c>
    </row>
    <row r="14120" spans="1:7" x14ac:dyDescent="0.2">
      <c r="A14120">
        <v>2018</v>
      </c>
      <c r="B14120">
        <v>8</v>
      </c>
      <c r="C14120">
        <v>27</v>
      </c>
      <c r="D14120">
        <v>0.54504167999999997</v>
      </c>
      <c r="E14120">
        <v>-0.53661627000000001</v>
      </c>
      <c r="F14120" s="46">
        <v>4</v>
      </c>
      <c r="G14120">
        <v>0.76487088000000003</v>
      </c>
    </row>
    <row r="14121" spans="1:7" x14ac:dyDescent="0.2">
      <c r="A14121">
        <v>2018</v>
      </c>
      <c r="B14121">
        <v>8</v>
      </c>
      <c r="C14121">
        <v>28</v>
      </c>
      <c r="D14121">
        <v>0.42553725999999997</v>
      </c>
      <c r="E14121">
        <v>-0.31137281999999999</v>
      </c>
      <c r="F14121" s="46">
        <v>4</v>
      </c>
      <c r="G14121">
        <v>0.52729022999999997</v>
      </c>
    </row>
    <row r="14122" spans="1:7" x14ac:dyDescent="0.2">
      <c r="A14122">
        <v>2018</v>
      </c>
      <c r="B14122">
        <v>8</v>
      </c>
      <c r="C14122">
        <v>29</v>
      </c>
      <c r="D14122">
        <v>0.37226826000000002</v>
      </c>
      <c r="E14122" s="45">
        <v>-9.51881334E-2</v>
      </c>
      <c r="F14122" s="46">
        <v>4</v>
      </c>
      <c r="G14122">
        <v>0.38424531000000001</v>
      </c>
    </row>
    <row r="14123" spans="1:7" x14ac:dyDescent="0.2">
      <c r="A14123">
        <v>2018</v>
      </c>
      <c r="B14123">
        <v>8</v>
      </c>
      <c r="C14123">
        <v>30</v>
      </c>
      <c r="D14123">
        <v>0.60661679999999996</v>
      </c>
      <c r="E14123" s="45">
        <v>7.8684397000000003E-2</v>
      </c>
      <c r="F14123" s="46">
        <v>5</v>
      </c>
      <c r="G14123">
        <v>0.61169857000000005</v>
      </c>
    </row>
    <row r="14124" spans="1:7" x14ac:dyDescent="0.2">
      <c r="A14124">
        <v>2018</v>
      </c>
      <c r="B14124">
        <v>8</v>
      </c>
      <c r="C14124">
        <v>31</v>
      </c>
      <c r="D14124">
        <v>0.69954311999999996</v>
      </c>
      <c r="E14124">
        <v>0.20584469</v>
      </c>
      <c r="F14124" s="46">
        <v>5</v>
      </c>
      <c r="G14124">
        <v>0.72920001000000001</v>
      </c>
    </row>
    <row r="14125" spans="1:7" x14ac:dyDescent="0.2">
      <c r="A14125">
        <v>2018</v>
      </c>
      <c r="B14125">
        <v>9</v>
      </c>
      <c r="C14125">
        <v>1</v>
      </c>
      <c r="D14125">
        <v>0.48503532999999999</v>
      </c>
      <c r="E14125">
        <v>0.34942937000000002</v>
      </c>
      <c r="F14125" s="46">
        <v>5</v>
      </c>
      <c r="G14125">
        <v>0.59779607999999995</v>
      </c>
    </row>
    <row r="14126" spans="1:7" x14ac:dyDescent="0.2">
      <c r="A14126">
        <v>2018</v>
      </c>
      <c r="B14126">
        <v>9</v>
      </c>
      <c r="C14126">
        <v>2</v>
      </c>
      <c r="D14126">
        <v>0.33370355000000002</v>
      </c>
      <c r="E14126">
        <v>0.28711819999999999</v>
      </c>
      <c r="F14126" s="46">
        <v>5</v>
      </c>
      <c r="G14126">
        <v>0.44022146000000001</v>
      </c>
    </row>
    <row r="14127" spans="1:7" x14ac:dyDescent="0.2">
      <c r="A14127">
        <v>2018</v>
      </c>
      <c r="B14127">
        <v>9</v>
      </c>
      <c r="C14127">
        <v>3</v>
      </c>
      <c r="D14127" s="45">
        <v>-6.0105221300000003E-3</v>
      </c>
      <c r="E14127" s="45">
        <v>-8.0234534999999996E-2</v>
      </c>
      <c r="F14127" s="46">
        <v>2</v>
      </c>
      <c r="G14127" s="45">
        <v>8.0459348900000005E-2</v>
      </c>
    </row>
    <row r="14128" spans="1:7" x14ac:dyDescent="0.2">
      <c r="A14128">
        <v>2018</v>
      </c>
      <c r="B14128">
        <v>9</v>
      </c>
      <c r="C14128">
        <v>4</v>
      </c>
      <c r="D14128">
        <v>-0.75127893999999995</v>
      </c>
      <c r="E14128" s="45">
        <v>5.62544242E-2</v>
      </c>
      <c r="F14128" s="46">
        <v>8</v>
      </c>
      <c r="G14128">
        <v>0.75338214999999997</v>
      </c>
    </row>
    <row r="14129" spans="1:7" x14ac:dyDescent="0.2">
      <c r="A14129">
        <v>2018</v>
      </c>
      <c r="B14129">
        <v>9</v>
      </c>
      <c r="C14129">
        <v>5</v>
      </c>
      <c r="D14129">
        <v>-0.99623507</v>
      </c>
      <c r="E14129">
        <v>0.38432363000000003</v>
      </c>
      <c r="F14129" s="46">
        <v>8</v>
      </c>
      <c r="G14129">
        <v>1.0677962999999999</v>
      </c>
    </row>
    <row r="14130" spans="1:7" x14ac:dyDescent="0.2">
      <c r="A14130">
        <v>2018</v>
      </c>
      <c r="B14130">
        <v>9</v>
      </c>
      <c r="C14130">
        <v>6</v>
      </c>
      <c r="D14130">
        <v>-0.84931665999999995</v>
      </c>
      <c r="E14130">
        <v>0.13122423</v>
      </c>
      <c r="F14130" s="46">
        <v>8</v>
      </c>
      <c r="G14130">
        <v>0.85939430999999999</v>
      </c>
    </row>
    <row r="14131" spans="1:7" x14ac:dyDescent="0.2">
      <c r="A14131">
        <v>2018</v>
      </c>
      <c r="B14131">
        <v>9</v>
      </c>
      <c r="C14131">
        <v>7</v>
      </c>
      <c r="D14131">
        <v>-0.76952003999999996</v>
      </c>
      <c r="E14131">
        <v>0.20468571999999999</v>
      </c>
      <c r="F14131" s="46">
        <v>8</v>
      </c>
      <c r="G14131">
        <v>0.79627716999999998</v>
      </c>
    </row>
    <row r="14132" spans="1:7" x14ac:dyDescent="0.2">
      <c r="A14132">
        <v>2018</v>
      </c>
      <c r="B14132">
        <v>9</v>
      </c>
      <c r="C14132">
        <v>8</v>
      </c>
      <c r="D14132">
        <v>-0.72834224000000003</v>
      </c>
      <c r="E14132" s="45">
        <v>-8.3620985999999994E-3</v>
      </c>
      <c r="F14132" s="46">
        <v>1</v>
      </c>
      <c r="G14132">
        <v>0.72839021999999998</v>
      </c>
    </row>
    <row r="14133" spans="1:7" x14ac:dyDescent="0.2">
      <c r="A14133">
        <v>2018</v>
      </c>
      <c r="B14133">
        <v>9</v>
      </c>
      <c r="C14133">
        <v>9</v>
      </c>
      <c r="D14133">
        <v>-1.0618991</v>
      </c>
      <c r="E14133">
        <v>-0.15425659999999999</v>
      </c>
      <c r="F14133" s="46">
        <v>1</v>
      </c>
      <c r="G14133">
        <v>1.0730447000000001</v>
      </c>
    </row>
    <row r="14134" spans="1:7" x14ac:dyDescent="0.2">
      <c r="A14134">
        <v>2018</v>
      </c>
      <c r="B14134">
        <v>9</v>
      </c>
      <c r="C14134">
        <v>10</v>
      </c>
      <c r="D14134">
        <v>-1.0458795000000001</v>
      </c>
      <c r="E14134" s="45">
        <v>1.26415985E-2</v>
      </c>
      <c r="F14134" s="46">
        <v>8</v>
      </c>
      <c r="G14134">
        <v>1.0459559</v>
      </c>
    </row>
    <row r="14135" spans="1:7" x14ac:dyDescent="0.2">
      <c r="A14135">
        <v>2018</v>
      </c>
      <c r="B14135">
        <v>9</v>
      </c>
      <c r="C14135">
        <v>11</v>
      </c>
      <c r="D14135">
        <v>-0.94126224999999997</v>
      </c>
      <c r="E14135">
        <v>-0.18424697000000001</v>
      </c>
      <c r="F14135" s="46">
        <v>1</v>
      </c>
      <c r="G14135">
        <v>0.95912540000000002</v>
      </c>
    </row>
    <row r="14136" spans="1:7" x14ac:dyDescent="0.2">
      <c r="A14136">
        <v>2018</v>
      </c>
      <c r="B14136">
        <v>9</v>
      </c>
      <c r="C14136">
        <v>12</v>
      </c>
      <c r="D14136">
        <v>-0.56043564999999995</v>
      </c>
      <c r="E14136">
        <v>-0.27963933000000002</v>
      </c>
      <c r="F14136" s="46">
        <v>1</v>
      </c>
      <c r="G14136">
        <v>0.62632763000000002</v>
      </c>
    </row>
    <row r="14137" spans="1:7" x14ac:dyDescent="0.2">
      <c r="A14137">
        <v>2018</v>
      </c>
      <c r="B14137">
        <v>9</v>
      </c>
      <c r="C14137">
        <v>13</v>
      </c>
      <c r="D14137">
        <v>-0.29436445</v>
      </c>
      <c r="E14137">
        <v>-0.54574149999999999</v>
      </c>
      <c r="F14137" s="46">
        <v>2</v>
      </c>
      <c r="G14137">
        <v>0.62006788999999995</v>
      </c>
    </row>
    <row r="14138" spans="1:7" x14ac:dyDescent="0.2">
      <c r="A14138">
        <v>2018</v>
      </c>
      <c r="B14138">
        <v>9</v>
      </c>
      <c r="C14138">
        <v>14</v>
      </c>
      <c r="D14138">
        <v>0.10656143999999999</v>
      </c>
      <c r="E14138">
        <v>-0.64708226999999996</v>
      </c>
      <c r="F14138" s="46">
        <v>3</v>
      </c>
      <c r="G14138">
        <v>0.65579783999999997</v>
      </c>
    </row>
    <row r="14139" spans="1:7" x14ac:dyDescent="0.2">
      <c r="A14139">
        <v>2018</v>
      </c>
      <c r="B14139">
        <v>9</v>
      </c>
      <c r="C14139">
        <v>15</v>
      </c>
      <c r="D14139">
        <v>0.57208811999999998</v>
      </c>
      <c r="E14139">
        <v>-0.74980760000000002</v>
      </c>
      <c r="F14139" s="46">
        <v>3</v>
      </c>
      <c r="G14139">
        <v>0.94313108999999995</v>
      </c>
    </row>
    <row r="14140" spans="1:7" x14ac:dyDescent="0.2">
      <c r="A14140">
        <v>2018</v>
      </c>
      <c r="B14140">
        <v>9</v>
      </c>
      <c r="C14140">
        <v>16</v>
      </c>
      <c r="D14140">
        <v>0.76250339</v>
      </c>
      <c r="E14140">
        <v>-0.78421700000000005</v>
      </c>
      <c r="F14140" s="46">
        <v>3</v>
      </c>
      <c r="G14140">
        <v>1.0938041999999999</v>
      </c>
    </row>
    <row r="14141" spans="1:7" x14ac:dyDescent="0.2">
      <c r="A14141">
        <v>2018</v>
      </c>
      <c r="B14141">
        <v>9</v>
      </c>
      <c r="C14141">
        <v>17</v>
      </c>
      <c r="D14141">
        <v>0.84627931999999995</v>
      </c>
      <c r="E14141">
        <v>-0.85978383000000003</v>
      </c>
      <c r="F14141" s="46">
        <v>3</v>
      </c>
      <c r="G14141">
        <v>1.2064066</v>
      </c>
    </row>
    <row r="14142" spans="1:7" x14ac:dyDescent="0.2">
      <c r="A14142">
        <v>2018</v>
      </c>
      <c r="B14142">
        <v>9</v>
      </c>
      <c r="C14142">
        <v>18</v>
      </c>
      <c r="D14142">
        <v>0.77882373000000005</v>
      </c>
      <c r="E14142">
        <v>-0.60701543000000002</v>
      </c>
      <c r="F14142" s="46">
        <v>4</v>
      </c>
      <c r="G14142">
        <v>0.98743820000000004</v>
      </c>
    </row>
    <row r="14143" spans="1:7" x14ac:dyDescent="0.2">
      <c r="A14143">
        <v>2018</v>
      </c>
      <c r="B14143">
        <v>9</v>
      </c>
      <c r="C14143">
        <v>19</v>
      </c>
      <c r="D14143">
        <v>0.76632999999999996</v>
      </c>
      <c r="E14143">
        <v>-0.29088321</v>
      </c>
      <c r="F14143" s="46">
        <v>4</v>
      </c>
      <c r="G14143">
        <v>0.81967962000000005</v>
      </c>
    </row>
    <row r="14144" spans="1:7" x14ac:dyDescent="0.2">
      <c r="A14144">
        <v>2018</v>
      </c>
      <c r="B14144">
        <v>9</v>
      </c>
      <c r="C14144">
        <v>20</v>
      </c>
      <c r="D14144">
        <v>0.47338849</v>
      </c>
      <c r="E14144">
        <v>-0.20263913</v>
      </c>
      <c r="F14144" s="46">
        <v>4</v>
      </c>
      <c r="G14144">
        <v>0.51493621000000001</v>
      </c>
    </row>
    <row r="14145" spans="1:7" x14ac:dyDescent="0.2">
      <c r="A14145">
        <v>2018</v>
      </c>
      <c r="B14145">
        <v>9</v>
      </c>
      <c r="C14145">
        <v>21</v>
      </c>
      <c r="D14145" s="45">
        <v>-2.52068695E-2</v>
      </c>
      <c r="E14145" s="45">
        <v>9.3046419300000002E-2</v>
      </c>
      <c r="F14145" s="46">
        <v>7</v>
      </c>
      <c r="G14145" s="45">
        <v>9.6400327999999993E-2</v>
      </c>
    </row>
    <row r="14146" spans="1:7" x14ac:dyDescent="0.2">
      <c r="A14146">
        <v>2018</v>
      </c>
      <c r="B14146">
        <v>9</v>
      </c>
      <c r="C14146">
        <v>22</v>
      </c>
      <c r="D14146">
        <v>-0.51784419999999998</v>
      </c>
      <c r="E14146">
        <v>0.35899132</v>
      </c>
      <c r="F14146" s="46">
        <v>8</v>
      </c>
      <c r="G14146">
        <v>0.63010900999999997</v>
      </c>
    </row>
    <row r="14147" spans="1:7" x14ac:dyDescent="0.2">
      <c r="A14147">
        <v>2018</v>
      </c>
      <c r="B14147">
        <v>9</v>
      </c>
      <c r="C14147">
        <v>23</v>
      </c>
      <c r="D14147">
        <v>-0.82442254000000004</v>
      </c>
      <c r="E14147">
        <v>0.54902284999999995</v>
      </c>
      <c r="F14147" s="46">
        <v>8</v>
      </c>
      <c r="G14147">
        <v>0.99050426000000003</v>
      </c>
    </row>
    <row r="14148" spans="1:7" x14ac:dyDescent="0.2">
      <c r="A14148">
        <v>2018</v>
      </c>
      <c r="B14148">
        <v>9</v>
      </c>
      <c r="C14148">
        <v>24</v>
      </c>
      <c r="D14148">
        <v>-0.96317947000000004</v>
      </c>
      <c r="E14148">
        <v>0.60218364000000002</v>
      </c>
      <c r="F14148" s="46">
        <v>8</v>
      </c>
      <c r="G14148">
        <v>1.1359313</v>
      </c>
    </row>
    <row r="14149" spans="1:7" x14ac:dyDescent="0.2">
      <c r="A14149">
        <v>2018</v>
      </c>
      <c r="B14149">
        <v>9</v>
      </c>
      <c r="C14149">
        <v>25</v>
      </c>
      <c r="D14149">
        <v>-1.0567203000000001</v>
      </c>
      <c r="E14149">
        <v>0.61359096000000002</v>
      </c>
      <c r="F14149" s="46">
        <v>8</v>
      </c>
      <c r="G14149">
        <v>1.2219458999999999</v>
      </c>
    </row>
    <row r="14150" spans="1:7" x14ac:dyDescent="0.2">
      <c r="A14150">
        <v>2018</v>
      </c>
      <c r="B14150">
        <v>9</v>
      </c>
      <c r="C14150">
        <v>26</v>
      </c>
      <c r="D14150">
        <v>-1.0166379000000001</v>
      </c>
      <c r="E14150">
        <v>0.54085570999999999</v>
      </c>
      <c r="F14150" s="46">
        <v>8</v>
      </c>
      <c r="G14150">
        <v>1.1515545</v>
      </c>
    </row>
    <row r="14151" spans="1:7" x14ac:dyDescent="0.2">
      <c r="A14151">
        <v>2018</v>
      </c>
      <c r="B14151">
        <v>9</v>
      </c>
      <c r="C14151">
        <v>27</v>
      </c>
      <c r="D14151">
        <v>-1.0700973</v>
      </c>
      <c r="E14151">
        <v>0.47951755000000001</v>
      </c>
      <c r="F14151" s="46">
        <v>8</v>
      </c>
      <c r="G14151">
        <v>1.1726232999999999</v>
      </c>
    </row>
    <row r="14152" spans="1:7" x14ac:dyDescent="0.2">
      <c r="A14152">
        <v>2018</v>
      </c>
      <c r="B14152">
        <v>9</v>
      </c>
      <c r="C14152">
        <v>28</v>
      </c>
      <c r="D14152">
        <v>-1.1831217999999999</v>
      </c>
      <c r="E14152">
        <v>0.25557374999999999</v>
      </c>
      <c r="F14152" s="46">
        <v>8</v>
      </c>
      <c r="G14152">
        <v>1.2104112</v>
      </c>
    </row>
    <row r="14153" spans="1:7" x14ac:dyDescent="0.2">
      <c r="A14153">
        <v>2018</v>
      </c>
      <c r="B14153">
        <v>9</v>
      </c>
      <c r="C14153">
        <v>29</v>
      </c>
      <c r="D14153">
        <v>-1.3921326000000001</v>
      </c>
      <c r="E14153">
        <v>0.21146780000000001</v>
      </c>
      <c r="F14153" s="46">
        <v>8</v>
      </c>
      <c r="G14153">
        <v>1.4081022999999999</v>
      </c>
    </row>
    <row r="14154" spans="1:7" x14ac:dyDescent="0.2">
      <c r="A14154">
        <v>2018</v>
      </c>
      <c r="B14154">
        <v>9</v>
      </c>
      <c r="C14154">
        <v>30</v>
      </c>
      <c r="D14154">
        <v>-1.4696739999999999</v>
      </c>
      <c r="E14154" s="45">
        <v>3.00124511E-2</v>
      </c>
      <c r="F14154" s="46">
        <v>8</v>
      </c>
      <c r="G14154">
        <v>1.4699804000000001</v>
      </c>
    </row>
    <row r="14155" spans="1:7" x14ac:dyDescent="0.2">
      <c r="A14155">
        <v>2018</v>
      </c>
      <c r="B14155">
        <v>10</v>
      </c>
      <c r="C14155">
        <v>1</v>
      </c>
      <c r="D14155">
        <v>-1.5407702999999999</v>
      </c>
      <c r="E14155" s="45">
        <v>-7.8259967299999997E-2</v>
      </c>
      <c r="F14155" s="46">
        <v>1</v>
      </c>
      <c r="G14155">
        <v>1.5427565999999999</v>
      </c>
    </row>
    <row r="14156" spans="1:7" x14ac:dyDescent="0.2">
      <c r="A14156">
        <v>2018</v>
      </c>
      <c r="B14156">
        <v>10</v>
      </c>
      <c r="C14156">
        <v>2</v>
      </c>
      <c r="D14156">
        <v>-1.6422559999999999</v>
      </c>
      <c r="E14156">
        <v>-0.28002766000000001</v>
      </c>
      <c r="F14156" s="46">
        <v>1</v>
      </c>
      <c r="G14156">
        <v>1.6659592000000001</v>
      </c>
    </row>
    <row r="14157" spans="1:7" x14ac:dyDescent="0.2">
      <c r="A14157">
        <v>2018</v>
      </c>
      <c r="B14157">
        <v>10</v>
      </c>
      <c r="C14157">
        <v>3</v>
      </c>
      <c r="D14157">
        <v>-1.6434759000000001</v>
      </c>
      <c r="E14157">
        <v>-0.40022292999999998</v>
      </c>
      <c r="F14157" s="46">
        <v>1</v>
      </c>
      <c r="G14157">
        <v>1.6915057</v>
      </c>
    </row>
    <row r="14158" spans="1:7" x14ac:dyDescent="0.2">
      <c r="A14158">
        <v>2018</v>
      </c>
      <c r="B14158">
        <v>10</v>
      </c>
      <c r="C14158">
        <v>4</v>
      </c>
      <c r="D14158">
        <v>-1.429594</v>
      </c>
      <c r="E14158">
        <v>-0.67653613999999995</v>
      </c>
      <c r="F14158" s="46">
        <v>1</v>
      </c>
      <c r="G14158">
        <v>1.5815942000000001</v>
      </c>
    </row>
    <row r="14159" spans="1:7" x14ac:dyDescent="0.2">
      <c r="A14159">
        <v>2018</v>
      </c>
      <c r="B14159">
        <v>10</v>
      </c>
      <c r="C14159">
        <v>5</v>
      </c>
      <c r="D14159">
        <v>-1.3843615</v>
      </c>
      <c r="E14159">
        <v>-0.79645001999999998</v>
      </c>
      <c r="F14159" s="46">
        <v>1</v>
      </c>
      <c r="G14159">
        <v>1.5971191</v>
      </c>
    </row>
    <row r="14160" spans="1:7" x14ac:dyDescent="0.2">
      <c r="A14160">
        <v>2018</v>
      </c>
      <c r="B14160">
        <v>10</v>
      </c>
      <c r="C14160">
        <v>6</v>
      </c>
      <c r="D14160">
        <v>-1.314986</v>
      </c>
      <c r="E14160">
        <v>-0.98443621000000003</v>
      </c>
      <c r="F14160" s="46">
        <v>1</v>
      </c>
      <c r="G14160">
        <v>1.6426510999999999</v>
      </c>
    </row>
    <row r="14161" spans="1:7" x14ac:dyDescent="0.2">
      <c r="A14161">
        <v>2018</v>
      </c>
      <c r="B14161">
        <v>10</v>
      </c>
      <c r="C14161">
        <v>7</v>
      </c>
      <c r="D14161">
        <v>-1.4820355999999999</v>
      </c>
      <c r="E14161">
        <v>-1.1130397000000001</v>
      </c>
      <c r="F14161" s="46">
        <v>1</v>
      </c>
      <c r="G14161">
        <v>1.8534527000000001</v>
      </c>
    </row>
    <row r="14162" spans="1:7" x14ac:dyDescent="0.2">
      <c r="A14162">
        <v>2018</v>
      </c>
      <c r="B14162">
        <v>10</v>
      </c>
      <c r="C14162">
        <v>8</v>
      </c>
      <c r="D14162">
        <v>-1.2299367000000001</v>
      </c>
      <c r="E14162">
        <v>-1.3870984</v>
      </c>
      <c r="F14162" s="46">
        <v>2</v>
      </c>
      <c r="G14162">
        <v>1.8538572</v>
      </c>
    </row>
    <row r="14163" spans="1:7" x14ac:dyDescent="0.2">
      <c r="A14163">
        <v>2018</v>
      </c>
      <c r="B14163">
        <v>10</v>
      </c>
      <c r="C14163">
        <v>9</v>
      </c>
      <c r="D14163">
        <v>-1.0315558</v>
      </c>
      <c r="E14163">
        <v>-1.615731</v>
      </c>
      <c r="F14163" s="46">
        <v>2</v>
      </c>
      <c r="G14163">
        <v>1.9169491999999999</v>
      </c>
    </row>
    <row r="14164" spans="1:7" x14ac:dyDescent="0.2">
      <c r="A14164">
        <v>2018</v>
      </c>
      <c r="B14164">
        <v>10</v>
      </c>
      <c r="C14164">
        <v>10</v>
      </c>
      <c r="D14164">
        <v>-0.89278162000000005</v>
      </c>
      <c r="E14164">
        <v>-1.7541479</v>
      </c>
      <c r="F14164" s="46">
        <v>2</v>
      </c>
      <c r="G14164">
        <v>1.9682717000000001</v>
      </c>
    </row>
    <row r="14165" spans="1:7" x14ac:dyDescent="0.2">
      <c r="A14165">
        <v>2018</v>
      </c>
      <c r="B14165">
        <v>10</v>
      </c>
      <c r="C14165">
        <v>11</v>
      </c>
      <c r="D14165">
        <v>-0.72207224000000003</v>
      </c>
      <c r="E14165">
        <v>-1.8670001000000001</v>
      </c>
      <c r="F14165" s="46">
        <v>2</v>
      </c>
      <c r="G14165">
        <v>2.0017686000000001</v>
      </c>
    </row>
    <row r="14166" spans="1:7" x14ac:dyDescent="0.2">
      <c r="A14166">
        <v>2018</v>
      </c>
      <c r="B14166">
        <v>10</v>
      </c>
      <c r="C14166">
        <v>12</v>
      </c>
      <c r="D14166">
        <v>-0.45938760000000001</v>
      </c>
      <c r="E14166">
        <v>-1.9230453000000001</v>
      </c>
      <c r="F14166" s="46">
        <v>2</v>
      </c>
      <c r="G14166">
        <v>1.9771544999999999</v>
      </c>
    </row>
    <row r="14167" spans="1:7" x14ac:dyDescent="0.2">
      <c r="A14167">
        <v>2018</v>
      </c>
      <c r="B14167">
        <v>10</v>
      </c>
      <c r="C14167">
        <v>13</v>
      </c>
      <c r="D14167" s="45">
        <v>-6.5089464200000002E-2</v>
      </c>
      <c r="E14167">
        <v>-1.6579027</v>
      </c>
      <c r="F14167" s="46">
        <v>2</v>
      </c>
      <c r="G14167">
        <v>1.6591799</v>
      </c>
    </row>
    <row r="14168" spans="1:7" x14ac:dyDescent="0.2">
      <c r="A14168">
        <v>2018</v>
      </c>
      <c r="B14168">
        <v>10</v>
      </c>
      <c r="C14168">
        <v>14</v>
      </c>
      <c r="D14168" s="45">
        <v>9.0384177900000001E-2</v>
      </c>
      <c r="E14168">
        <v>-1.4925771000000001</v>
      </c>
      <c r="F14168" s="46">
        <v>3</v>
      </c>
      <c r="G14168">
        <v>1.4953113</v>
      </c>
    </row>
    <row r="14169" spans="1:7" x14ac:dyDescent="0.2">
      <c r="A14169">
        <v>2018</v>
      </c>
      <c r="B14169">
        <v>10</v>
      </c>
      <c r="C14169">
        <v>15</v>
      </c>
      <c r="D14169">
        <v>0.13578844000000001</v>
      </c>
      <c r="E14169">
        <v>-1.0884408999999999</v>
      </c>
      <c r="F14169" s="46">
        <v>3</v>
      </c>
      <c r="G14169">
        <v>1.0968783</v>
      </c>
    </row>
    <row r="14170" spans="1:7" x14ac:dyDescent="0.2">
      <c r="A14170">
        <v>2018</v>
      </c>
      <c r="B14170">
        <v>10</v>
      </c>
      <c r="C14170">
        <v>16</v>
      </c>
      <c r="D14170">
        <v>0.35950363000000002</v>
      </c>
      <c r="E14170">
        <v>-0.96521710999999999</v>
      </c>
      <c r="F14170" s="46">
        <v>3</v>
      </c>
      <c r="G14170">
        <v>1.0299936999999999</v>
      </c>
    </row>
    <row r="14171" spans="1:7" x14ac:dyDescent="0.2">
      <c r="A14171">
        <v>2018</v>
      </c>
      <c r="B14171">
        <v>10</v>
      </c>
      <c r="C14171">
        <v>17</v>
      </c>
      <c r="D14171">
        <v>0.60016899999999995</v>
      </c>
      <c r="E14171">
        <v>-0.55083895000000005</v>
      </c>
      <c r="F14171" s="46">
        <v>4</v>
      </c>
      <c r="G14171">
        <v>0.81463264999999996</v>
      </c>
    </row>
    <row r="14172" spans="1:7" x14ac:dyDescent="0.2">
      <c r="A14172">
        <v>2018</v>
      </c>
      <c r="B14172">
        <v>10</v>
      </c>
      <c r="C14172">
        <v>18</v>
      </c>
      <c r="D14172">
        <v>0.47637935999999997</v>
      </c>
      <c r="E14172">
        <v>-0.25323781000000001</v>
      </c>
      <c r="F14172" s="46">
        <v>4</v>
      </c>
      <c r="G14172">
        <v>0.53950595999999995</v>
      </c>
    </row>
    <row r="14173" spans="1:7" x14ac:dyDescent="0.2">
      <c r="A14173">
        <v>2018</v>
      </c>
      <c r="B14173">
        <v>10</v>
      </c>
      <c r="C14173">
        <v>19</v>
      </c>
      <c r="D14173">
        <v>0.16347403999999999</v>
      </c>
      <c r="E14173" s="45">
        <v>3.9790745799999999E-2</v>
      </c>
      <c r="F14173" s="46">
        <v>5</v>
      </c>
      <c r="G14173">
        <v>0.16824703999999999</v>
      </c>
    </row>
    <row r="14174" spans="1:7" x14ac:dyDescent="0.2">
      <c r="A14174">
        <v>2018</v>
      </c>
      <c r="B14174">
        <v>10</v>
      </c>
      <c r="C14174">
        <v>20</v>
      </c>
      <c r="D14174" s="45">
        <v>7.1244642100000005E-2</v>
      </c>
      <c r="E14174">
        <v>0.25334035999999999</v>
      </c>
      <c r="F14174" s="46">
        <v>6</v>
      </c>
      <c r="G14174">
        <v>0.2631675</v>
      </c>
    </row>
    <row r="14175" spans="1:7" x14ac:dyDescent="0.2">
      <c r="A14175">
        <v>2018</v>
      </c>
      <c r="B14175">
        <v>10</v>
      </c>
      <c r="C14175">
        <v>21</v>
      </c>
      <c r="D14175" s="45">
        <v>-2.6564974299999999E-2</v>
      </c>
      <c r="E14175">
        <v>0.15552308000000001</v>
      </c>
      <c r="F14175" s="46">
        <v>7</v>
      </c>
      <c r="G14175">
        <v>0.15777554999999999</v>
      </c>
    </row>
    <row r="14176" spans="1:7" x14ac:dyDescent="0.2">
      <c r="A14176">
        <v>2018</v>
      </c>
      <c r="B14176">
        <v>10</v>
      </c>
      <c r="C14176">
        <v>22</v>
      </c>
      <c r="D14176">
        <v>0.23111192999999999</v>
      </c>
      <c r="E14176">
        <v>0.20651267000000001</v>
      </c>
      <c r="F14176" s="46">
        <v>5</v>
      </c>
      <c r="G14176">
        <v>0.30993580999999998</v>
      </c>
    </row>
    <row r="14177" spans="1:7" x14ac:dyDescent="0.2">
      <c r="A14177">
        <v>2018</v>
      </c>
      <c r="B14177">
        <v>10</v>
      </c>
      <c r="C14177">
        <v>23</v>
      </c>
      <c r="D14177">
        <v>0.25271544000000001</v>
      </c>
      <c r="E14177">
        <v>0.22212251</v>
      </c>
      <c r="F14177" s="46">
        <v>5</v>
      </c>
      <c r="G14177">
        <v>0.33645728000000003</v>
      </c>
    </row>
    <row r="14178" spans="1:7" x14ac:dyDescent="0.2">
      <c r="A14178">
        <v>2018</v>
      </c>
      <c r="B14178">
        <v>10</v>
      </c>
      <c r="C14178">
        <v>24</v>
      </c>
      <c r="D14178">
        <v>0.15956292</v>
      </c>
      <c r="E14178">
        <v>0.56686705000000004</v>
      </c>
      <c r="F14178" s="46">
        <v>6</v>
      </c>
      <c r="G14178">
        <v>0.58889610000000003</v>
      </c>
    </row>
    <row r="14179" spans="1:7" x14ac:dyDescent="0.2">
      <c r="A14179">
        <v>2018</v>
      </c>
      <c r="B14179">
        <v>10</v>
      </c>
      <c r="C14179">
        <v>25</v>
      </c>
      <c r="D14179">
        <v>0.15948232000000001</v>
      </c>
      <c r="E14179">
        <v>0.86851573000000004</v>
      </c>
      <c r="F14179" s="46">
        <v>6</v>
      </c>
      <c r="G14179">
        <v>0.88303690999999995</v>
      </c>
    </row>
    <row r="14180" spans="1:7" x14ac:dyDescent="0.2">
      <c r="A14180">
        <v>2018</v>
      </c>
      <c r="B14180">
        <v>10</v>
      </c>
      <c r="C14180">
        <v>26</v>
      </c>
      <c r="D14180">
        <v>-0.16021021999999999</v>
      </c>
      <c r="E14180">
        <v>0.98195094000000005</v>
      </c>
      <c r="F14180" s="46">
        <v>7</v>
      </c>
      <c r="G14180">
        <v>0.99493461999999999</v>
      </c>
    </row>
    <row r="14181" spans="1:7" x14ac:dyDescent="0.2">
      <c r="A14181">
        <v>2018</v>
      </c>
      <c r="B14181">
        <v>10</v>
      </c>
      <c r="C14181">
        <v>27</v>
      </c>
      <c r="D14181">
        <v>-0.23014314</v>
      </c>
      <c r="E14181">
        <v>1.1468847</v>
      </c>
      <c r="F14181" s="46">
        <v>7</v>
      </c>
      <c r="G14181">
        <v>1.1697479</v>
      </c>
    </row>
    <row r="14182" spans="1:7" x14ac:dyDescent="0.2">
      <c r="A14182">
        <v>2018</v>
      </c>
      <c r="B14182">
        <v>10</v>
      </c>
      <c r="C14182">
        <v>28</v>
      </c>
      <c r="D14182">
        <v>-0.39133372999999999</v>
      </c>
      <c r="E14182">
        <v>1.0295456999999999</v>
      </c>
      <c r="F14182" s="46">
        <v>7</v>
      </c>
      <c r="G14182">
        <v>1.1014111</v>
      </c>
    </row>
    <row r="14183" spans="1:7" x14ac:dyDescent="0.2">
      <c r="A14183">
        <v>2018</v>
      </c>
      <c r="B14183">
        <v>10</v>
      </c>
      <c r="C14183">
        <v>29</v>
      </c>
      <c r="D14183">
        <v>-0.44829687000000001</v>
      </c>
      <c r="E14183">
        <v>0.85697584999999998</v>
      </c>
      <c r="F14183" s="46">
        <v>7</v>
      </c>
      <c r="G14183">
        <v>0.96714926000000001</v>
      </c>
    </row>
    <row r="14184" spans="1:7" x14ac:dyDescent="0.2">
      <c r="A14184">
        <v>2018</v>
      </c>
      <c r="B14184">
        <v>10</v>
      </c>
      <c r="C14184">
        <v>30</v>
      </c>
      <c r="D14184">
        <v>-0.67117017999999995</v>
      </c>
      <c r="E14184">
        <v>0.39172994999999999</v>
      </c>
      <c r="F14184" s="46">
        <v>8</v>
      </c>
      <c r="G14184">
        <v>0.77712404999999996</v>
      </c>
    </row>
    <row r="14185" spans="1:7" x14ac:dyDescent="0.2">
      <c r="A14185">
        <v>2018</v>
      </c>
      <c r="B14185">
        <v>10</v>
      </c>
      <c r="C14185">
        <v>31</v>
      </c>
      <c r="D14185">
        <v>-1.0740322</v>
      </c>
      <c r="E14185" s="45">
        <v>-7.3027171200000005E-2</v>
      </c>
      <c r="F14185" s="46">
        <v>1</v>
      </c>
      <c r="G14185">
        <v>1.0765119999999999</v>
      </c>
    </row>
    <row r="14186" spans="1:7" x14ac:dyDescent="0.2">
      <c r="A14186">
        <v>2018</v>
      </c>
      <c r="B14186">
        <v>11</v>
      </c>
      <c r="C14186">
        <v>1</v>
      </c>
      <c r="D14186">
        <v>-1.0748120999999999</v>
      </c>
      <c r="E14186">
        <v>-0.85430813000000005</v>
      </c>
      <c r="F14186" s="46">
        <v>1</v>
      </c>
      <c r="G14186">
        <v>1.3729761</v>
      </c>
    </row>
    <row r="14187" spans="1:7" x14ac:dyDescent="0.2">
      <c r="A14187">
        <v>2018</v>
      </c>
      <c r="B14187">
        <v>11</v>
      </c>
      <c r="C14187">
        <v>2</v>
      </c>
      <c r="D14187">
        <v>-1.2272441000000001</v>
      </c>
      <c r="E14187">
        <v>-1.2784698999999999</v>
      </c>
      <c r="F14187" s="46">
        <v>2</v>
      </c>
      <c r="G14187">
        <v>1.7721776</v>
      </c>
    </row>
    <row r="14188" spans="1:7" x14ac:dyDescent="0.2">
      <c r="A14188">
        <v>2018</v>
      </c>
      <c r="B14188">
        <v>11</v>
      </c>
      <c r="C14188">
        <v>3</v>
      </c>
      <c r="D14188">
        <v>-0.74948835000000003</v>
      </c>
      <c r="E14188">
        <v>-1.2205893999999999</v>
      </c>
      <c r="F14188" s="46">
        <v>2</v>
      </c>
      <c r="G14188">
        <v>1.4323307000000001</v>
      </c>
    </row>
    <row r="14189" spans="1:7" x14ac:dyDescent="0.2">
      <c r="A14189">
        <v>2018</v>
      </c>
      <c r="B14189">
        <v>11</v>
      </c>
      <c r="C14189">
        <v>4</v>
      </c>
      <c r="D14189">
        <v>-0.49115165999999999</v>
      </c>
      <c r="E14189">
        <v>-1.4436066000000001</v>
      </c>
      <c r="F14189" s="46">
        <v>2</v>
      </c>
      <c r="G14189">
        <v>1.5248705</v>
      </c>
    </row>
    <row r="14190" spans="1:7" x14ac:dyDescent="0.2">
      <c r="A14190">
        <v>2018</v>
      </c>
      <c r="B14190">
        <v>11</v>
      </c>
      <c r="C14190">
        <v>5</v>
      </c>
      <c r="D14190" s="45">
        <v>-6.3780553599999998E-2</v>
      </c>
      <c r="E14190">
        <v>-1.4516754000000001</v>
      </c>
      <c r="F14190" s="46">
        <v>2</v>
      </c>
      <c r="G14190">
        <v>1.4530759</v>
      </c>
    </row>
    <row r="14191" spans="1:7" x14ac:dyDescent="0.2">
      <c r="A14191">
        <v>2018</v>
      </c>
      <c r="B14191">
        <v>11</v>
      </c>
      <c r="C14191">
        <v>6</v>
      </c>
      <c r="D14191">
        <v>0.29459170000000001</v>
      </c>
      <c r="E14191">
        <v>-1.6318691999999999</v>
      </c>
      <c r="F14191" s="46">
        <v>3</v>
      </c>
      <c r="G14191">
        <v>1.6582465</v>
      </c>
    </row>
    <row r="14192" spans="1:7" x14ac:dyDescent="0.2">
      <c r="A14192">
        <v>2018</v>
      </c>
      <c r="B14192">
        <v>11</v>
      </c>
      <c r="C14192">
        <v>7</v>
      </c>
      <c r="D14192">
        <v>0.64913332000000001</v>
      </c>
      <c r="E14192">
        <v>-1.3318226</v>
      </c>
      <c r="F14192" s="46">
        <v>3</v>
      </c>
      <c r="G14192">
        <v>1.4815955999999999</v>
      </c>
    </row>
    <row r="14193" spans="1:7" x14ac:dyDescent="0.2">
      <c r="A14193">
        <v>2018</v>
      </c>
      <c r="B14193">
        <v>11</v>
      </c>
      <c r="C14193">
        <v>8</v>
      </c>
      <c r="D14193">
        <v>1.1076452999999999</v>
      </c>
      <c r="E14193">
        <v>-1.2754143</v>
      </c>
      <c r="F14193" s="46">
        <v>3</v>
      </c>
      <c r="G14193">
        <v>1.6892483</v>
      </c>
    </row>
    <row r="14194" spans="1:7" x14ac:dyDescent="0.2">
      <c r="A14194">
        <v>2018</v>
      </c>
      <c r="B14194">
        <v>11</v>
      </c>
      <c r="C14194">
        <v>9</v>
      </c>
      <c r="D14194">
        <v>1.4232556999999999</v>
      </c>
      <c r="E14194">
        <v>-1.1515266</v>
      </c>
      <c r="F14194" s="46">
        <v>4</v>
      </c>
      <c r="G14194">
        <v>1.8307568000000001</v>
      </c>
    </row>
    <row r="14195" spans="1:7" x14ac:dyDescent="0.2">
      <c r="A14195">
        <v>2018</v>
      </c>
      <c r="B14195">
        <v>11</v>
      </c>
      <c r="C14195">
        <v>10</v>
      </c>
      <c r="D14195">
        <v>1.7146167000000001</v>
      </c>
      <c r="E14195">
        <v>-0.84744691999999999</v>
      </c>
      <c r="F14195" s="46">
        <v>4</v>
      </c>
      <c r="G14195">
        <v>1.9126098</v>
      </c>
    </row>
    <row r="14196" spans="1:7" x14ac:dyDescent="0.2">
      <c r="A14196">
        <v>2018</v>
      </c>
      <c r="B14196">
        <v>11</v>
      </c>
      <c r="C14196">
        <v>11</v>
      </c>
      <c r="D14196">
        <v>1.8956602</v>
      </c>
      <c r="E14196">
        <v>-0.37295573999999998</v>
      </c>
      <c r="F14196" s="46">
        <v>4</v>
      </c>
      <c r="G14196">
        <v>1.9319999000000001</v>
      </c>
    </row>
    <row r="14197" spans="1:7" x14ac:dyDescent="0.2">
      <c r="A14197">
        <v>2018</v>
      </c>
      <c r="B14197">
        <v>11</v>
      </c>
      <c r="C14197">
        <v>12</v>
      </c>
      <c r="D14197">
        <v>1.8705636000000001</v>
      </c>
      <c r="E14197" s="45">
        <v>-8.4508284899999994E-2</v>
      </c>
      <c r="F14197" s="46">
        <v>4</v>
      </c>
      <c r="G14197">
        <v>1.8724715999999999</v>
      </c>
    </row>
    <row r="14198" spans="1:7" x14ac:dyDescent="0.2">
      <c r="A14198">
        <v>2018</v>
      </c>
      <c r="B14198">
        <v>11</v>
      </c>
      <c r="C14198">
        <v>13</v>
      </c>
      <c r="D14198">
        <v>1.7657669</v>
      </c>
      <c r="E14198">
        <v>0.18761459</v>
      </c>
      <c r="F14198" s="46">
        <v>5</v>
      </c>
      <c r="G14198">
        <v>1.7757058999999999</v>
      </c>
    </row>
    <row r="14199" spans="1:7" x14ac:dyDescent="0.2">
      <c r="A14199">
        <v>2018</v>
      </c>
      <c r="B14199">
        <v>11</v>
      </c>
      <c r="C14199">
        <v>14</v>
      </c>
      <c r="D14199">
        <v>1.6782319999999999</v>
      </c>
      <c r="E14199">
        <v>0.36554672999999999</v>
      </c>
      <c r="F14199" s="46">
        <v>5</v>
      </c>
      <c r="G14199">
        <v>1.7175815999999999</v>
      </c>
    </row>
    <row r="14200" spans="1:7" x14ac:dyDescent="0.2">
      <c r="A14200">
        <v>2018</v>
      </c>
      <c r="B14200">
        <v>11</v>
      </c>
      <c r="C14200">
        <v>15</v>
      </c>
      <c r="D14200">
        <v>1.2516615</v>
      </c>
      <c r="E14200">
        <v>0.58415329000000005</v>
      </c>
      <c r="F14200" s="46">
        <v>5</v>
      </c>
      <c r="G14200">
        <v>1.3812644000000001</v>
      </c>
    </row>
    <row r="14201" spans="1:7" x14ac:dyDescent="0.2">
      <c r="A14201">
        <v>2018</v>
      </c>
      <c r="B14201">
        <v>11</v>
      </c>
      <c r="C14201">
        <v>16</v>
      </c>
      <c r="D14201">
        <v>1.0511470999999999</v>
      </c>
      <c r="E14201">
        <v>0.72248906000000002</v>
      </c>
      <c r="F14201" s="46">
        <v>5</v>
      </c>
      <c r="G14201">
        <v>1.2755002</v>
      </c>
    </row>
    <row r="14202" spans="1:7" x14ac:dyDescent="0.2">
      <c r="A14202">
        <v>2018</v>
      </c>
      <c r="B14202">
        <v>11</v>
      </c>
      <c r="C14202">
        <v>17</v>
      </c>
      <c r="D14202">
        <v>1.1181559999999999</v>
      </c>
      <c r="E14202">
        <v>0.61907648999999998</v>
      </c>
      <c r="F14202" s="46">
        <v>5</v>
      </c>
      <c r="G14202">
        <v>1.2780956000000001</v>
      </c>
    </row>
    <row r="14203" spans="1:7" x14ac:dyDescent="0.2">
      <c r="A14203">
        <v>2018</v>
      </c>
      <c r="B14203">
        <v>11</v>
      </c>
      <c r="C14203">
        <v>18</v>
      </c>
      <c r="D14203">
        <v>1.3965342999999999</v>
      </c>
      <c r="E14203">
        <v>0.58040904999999998</v>
      </c>
      <c r="F14203" s="46">
        <v>5</v>
      </c>
      <c r="G14203">
        <v>1.5123435000000001</v>
      </c>
    </row>
    <row r="14204" spans="1:7" x14ac:dyDescent="0.2">
      <c r="A14204">
        <v>2018</v>
      </c>
      <c r="B14204">
        <v>11</v>
      </c>
      <c r="C14204">
        <v>19</v>
      </c>
      <c r="D14204">
        <v>1.1298406999999999</v>
      </c>
      <c r="E14204">
        <v>0.59816842999999997</v>
      </c>
      <c r="F14204" s="46">
        <v>5</v>
      </c>
      <c r="G14204">
        <v>1.2784152</v>
      </c>
    </row>
    <row r="14205" spans="1:7" x14ac:dyDescent="0.2">
      <c r="A14205">
        <v>2018</v>
      </c>
      <c r="B14205">
        <v>11</v>
      </c>
      <c r="C14205">
        <v>20</v>
      </c>
      <c r="D14205">
        <v>0.97594899000000002</v>
      </c>
      <c r="E14205">
        <v>0.55168234999999999</v>
      </c>
      <c r="F14205" s="46">
        <v>5</v>
      </c>
      <c r="G14205">
        <v>1.1210842000000001</v>
      </c>
    </row>
    <row r="14206" spans="1:7" x14ac:dyDescent="0.2">
      <c r="A14206">
        <v>2018</v>
      </c>
      <c r="B14206">
        <v>11</v>
      </c>
      <c r="C14206">
        <v>21</v>
      </c>
      <c r="D14206">
        <v>0.88808399000000005</v>
      </c>
      <c r="E14206">
        <v>0.77954279999999998</v>
      </c>
      <c r="F14206" s="46">
        <v>5</v>
      </c>
      <c r="G14206">
        <v>1.1816853</v>
      </c>
    </row>
    <row r="14207" spans="1:7" x14ac:dyDescent="0.2">
      <c r="A14207">
        <v>2018</v>
      </c>
      <c r="B14207">
        <v>11</v>
      </c>
      <c r="C14207">
        <v>22</v>
      </c>
      <c r="D14207">
        <v>0.76879507000000002</v>
      </c>
      <c r="E14207">
        <v>1.0916486000000001</v>
      </c>
      <c r="F14207" s="46">
        <v>6</v>
      </c>
      <c r="G14207">
        <v>1.3351938000000001</v>
      </c>
    </row>
    <row r="14208" spans="1:7" x14ac:dyDescent="0.2">
      <c r="A14208">
        <v>2018</v>
      </c>
      <c r="B14208">
        <v>11</v>
      </c>
      <c r="C14208">
        <v>23</v>
      </c>
      <c r="D14208">
        <v>0.53785890000000003</v>
      </c>
      <c r="E14208">
        <v>1.4048319</v>
      </c>
      <c r="F14208" s="46">
        <v>6</v>
      </c>
      <c r="G14208">
        <v>1.5042755999999999</v>
      </c>
    </row>
    <row r="14209" spans="1:7" x14ac:dyDescent="0.2">
      <c r="A14209">
        <v>2018</v>
      </c>
      <c r="B14209">
        <v>11</v>
      </c>
      <c r="C14209">
        <v>24</v>
      </c>
      <c r="D14209">
        <v>0.23917730000000001</v>
      </c>
      <c r="E14209">
        <v>1.4106022</v>
      </c>
      <c r="F14209" s="46">
        <v>6</v>
      </c>
      <c r="G14209">
        <v>1.4307356</v>
      </c>
    </row>
    <row r="14210" spans="1:7" x14ac:dyDescent="0.2">
      <c r="A14210">
        <v>2018</v>
      </c>
      <c r="B14210">
        <v>11</v>
      </c>
      <c r="C14210">
        <v>25</v>
      </c>
      <c r="D14210" s="45">
        <v>-4.2133837899999999E-2</v>
      </c>
      <c r="E14210">
        <v>1.5172791000000001</v>
      </c>
      <c r="F14210" s="46">
        <v>7</v>
      </c>
      <c r="G14210">
        <v>1.5178640000000001</v>
      </c>
    </row>
    <row r="14211" spans="1:7" x14ac:dyDescent="0.2">
      <c r="A14211">
        <v>2018</v>
      </c>
      <c r="B14211">
        <v>11</v>
      </c>
      <c r="C14211">
        <v>26</v>
      </c>
      <c r="D14211">
        <v>-0.44037974000000002</v>
      </c>
      <c r="E14211">
        <v>1.3564541000000001</v>
      </c>
      <c r="F14211" s="46">
        <v>7</v>
      </c>
      <c r="G14211">
        <v>1.4261493999999999</v>
      </c>
    </row>
    <row r="14212" spans="1:7" x14ac:dyDescent="0.2">
      <c r="A14212">
        <v>2018</v>
      </c>
      <c r="B14212">
        <v>11</v>
      </c>
      <c r="C14212">
        <v>27</v>
      </c>
      <c r="D14212">
        <v>-0.65131360000000005</v>
      </c>
      <c r="E14212">
        <v>1.2755926</v>
      </c>
      <c r="F14212" s="46">
        <v>7</v>
      </c>
      <c r="G14212">
        <v>1.4322520000000001</v>
      </c>
    </row>
    <row r="14213" spans="1:7" x14ac:dyDescent="0.2">
      <c r="A14213">
        <v>2018</v>
      </c>
      <c r="B14213">
        <v>11</v>
      </c>
      <c r="C14213">
        <v>28</v>
      </c>
      <c r="D14213">
        <v>-0.65773988000000005</v>
      </c>
      <c r="E14213">
        <v>1.0518421</v>
      </c>
      <c r="F14213" s="46">
        <v>7</v>
      </c>
      <c r="G14213">
        <v>1.2405617</v>
      </c>
    </row>
    <row r="14214" spans="1:7" x14ac:dyDescent="0.2">
      <c r="A14214">
        <v>2018</v>
      </c>
      <c r="B14214">
        <v>11</v>
      </c>
      <c r="C14214">
        <v>29</v>
      </c>
      <c r="D14214">
        <v>-0.94966894000000002</v>
      </c>
      <c r="E14214">
        <v>0.68274646999999999</v>
      </c>
      <c r="F14214" s="46">
        <v>8</v>
      </c>
      <c r="G14214">
        <v>1.1696211999999999</v>
      </c>
    </row>
    <row r="14215" spans="1:7" x14ac:dyDescent="0.2">
      <c r="A14215">
        <v>2018</v>
      </c>
      <c r="B14215">
        <v>11</v>
      </c>
      <c r="C14215">
        <v>30</v>
      </c>
      <c r="D14215">
        <v>-1.1015286</v>
      </c>
      <c r="E14215">
        <v>0.42715629999999999</v>
      </c>
      <c r="F14215" s="46">
        <v>8</v>
      </c>
      <c r="G14215">
        <v>1.1814515999999999</v>
      </c>
    </row>
    <row r="14216" spans="1:7" x14ac:dyDescent="0.2">
      <c r="A14216">
        <v>2018</v>
      </c>
      <c r="B14216">
        <v>12</v>
      </c>
      <c r="C14216">
        <v>1</v>
      </c>
      <c r="D14216">
        <v>-1.1461262000000001</v>
      </c>
      <c r="E14216">
        <v>0.29987994000000001</v>
      </c>
      <c r="F14216" s="46">
        <v>8</v>
      </c>
      <c r="G14216">
        <v>1.1847080999999999</v>
      </c>
    </row>
    <row r="14217" spans="1:7" x14ac:dyDescent="0.2">
      <c r="A14217">
        <v>2018</v>
      </c>
      <c r="B14217">
        <v>12</v>
      </c>
      <c r="C14217">
        <v>2</v>
      </c>
      <c r="D14217">
        <v>-1.2836354000000001</v>
      </c>
      <c r="E14217">
        <v>-0.30021854999999997</v>
      </c>
      <c r="F14217" s="46">
        <v>1</v>
      </c>
      <c r="G14217">
        <v>1.3182757000000001</v>
      </c>
    </row>
    <row r="14218" spans="1:7" x14ac:dyDescent="0.2">
      <c r="A14218">
        <v>2018</v>
      </c>
      <c r="B14218">
        <v>12</v>
      </c>
      <c r="C14218">
        <v>3</v>
      </c>
      <c r="D14218">
        <v>-1.2782777999999999</v>
      </c>
      <c r="E14218">
        <v>-0.80586827000000005</v>
      </c>
      <c r="F14218" s="46">
        <v>1</v>
      </c>
      <c r="G14218">
        <v>1.5110981000000001</v>
      </c>
    </row>
    <row r="14219" spans="1:7" x14ac:dyDescent="0.2">
      <c r="A14219">
        <v>2018</v>
      </c>
      <c r="B14219">
        <v>12</v>
      </c>
      <c r="C14219">
        <v>4</v>
      </c>
      <c r="D14219">
        <v>-1.1486782</v>
      </c>
      <c r="E14219">
        <v>-1.3667107000000001</v>
      </c>
      <c r="F14219" s="46">
        <v>2</v>
      </c>
      <c r="G14219">
        <v>1.7853178000000001</v>
      </c>
    </row>
    <row r="14220" spans="1:7" x14ac:dyDescent="0.2">
      <c r="A14220">
        <v>2018</v>
      </c>
      <c r="B14220">
        <v>12</v>
      </c>
      <c r="C14220">
        <v>5</v>
      </c>
      <c r="D14220">
        <v>-0.57148712999999995</v>
      </c>
      <c r="E14220">
        <v>-1.659748</v>
      </c>
      <c r="F14220" s="46">
        <v>2</v>
      </c>
      <c r="G14220">
        <v>1.7553805</v>
      </c>
    </row>
    <row r="14221" spans="1:7" x14ac:dyDescent="0.2">
      <c r="A14221">
        <v>2018</v>
      </c>
      <c r="B14221">
        <v>12</v>
      </c>
      <c r="C14221">
        <v>6</v>
      </c>
      <c r="D14221">
        <v>-0.16150080999999999</v>
      </c>
      <c r="E14221">
        <v>-1.8501388999999999</v>
      </c>
      <c r="F14221" s="46">
        <v>2</v>
      </c>
      <c r="G14221">
        <v>1.8571743000000001</v>
      </c>
    </row>
    <row r="14222" spans="1:7" x14ac:dyDescent="0.2">
      <c r="A14222">
        <v>2018</v>
      </c>
      <c r="B14222">
        <v>12</v>
      </c>
      <c r="C14222">
        <v>7</v>
      </c>
      <c r="D14222" s="45">
        <v>1.9945094399999998E-2</v>
      </c>
      <c r="E14222">
        <v>-1.7831272</v>
      </c>
      <c r="F14222" s="46">
        <v>3</v>
      </c>
      <c r="G14222">
        <v>1.7832387999999999</v>
      </c>
    </row>
    <row r="14223" spans="1:7" x14ac:dyDescent="0.2">
      <c r="A14223">
        <v>2018</v>
      </c>
      <c r="B14223">
        <v>12</v>
      </c>
      <c r="C14223">
        <v>8</v>
      </c>
      <c r="D14223">
        <v>0.14249764000000001</v>
      </c>
      <c r="E14223">
        <v>-1.5063633999999999</v>
      </c>
      <c r="F14223" s="46">
        <v>3</v>
      </c>
      <c r="G14223">
        <v>1.5130882999999999</v>
      </c>
    </row>
    <row r="14224" spans="1:7" x14ac:dyDescent="0.2">
      <c r="A14224">
        <v>2018</v>
      </c>
      <c r="B14224">
        <v>12</v>
      </c>
      <c r="C14224">
        <v>9</v>
      </c>
      <c r="D14224">
        <v>0.37828958000000001</v>
      </c>
      <c r="E14224">
        <v>-1.4061779000000001</v>
      </c>
      <c r="F14224" s="46">
        <v>3</v>
      </c>
      <c r="G14224">
        <v>1.4561727</v>
      </c>
    </row>
    <row r="14225" spans="1:7" x14ac:dyDescent="0.2">
      <c r="A14225">
        <v>2018</v>
      </c>
      <c r="B14225">
        <v>12</v>
      </c>
      <c r="C14225">
        <v>10</v>
      </c>
      <c r="D14225">
        <v>0.85429394000000003</v>
      </c>
      <c r="E14225">
        <v>-1.5899464999999999</v>
      </c>
      <c r="F14225" s="46">
        <v>3</v>
      </c>
      <c r="G14225">
        <v>1.8049231999999999</v>
      </c>
    </row>
    <row r="14226" spans="1:7" x14ac:dyDescent="0.2">
      <c r="A14226">
        <v>2018</v>
      </c>
      <c r="B14226">
        <v>12</v>
      </c>
      <c r="C14226">
        <v>11</v>
      </c>
      <c r="D14226">
        <v>1.4075865000000001</v>
      </c>
      <c r="E14226">
        <v>-1.5031329</v>
      </c>
      <c r="F14226" s="46">
        <v>3</v>
      </c>
      <c r="G14226">
        <v>2.0592980000000001</v>
      </c>
    </row>
    <row r="14227" spans="1:7" x14ac:dyDescent="0.2">
      <c r="A14227">
        <v>2018</v>
      </c>
      <c r="B14227">
        <v>12</v>
      </c>
      <c r="C14227">
        <v>12</v>
      </c>
      <c r="D14227">
        <v>1.5463187</v>
      </c>
      <c r="E14227">
        <v>-1.4941008</v>
      </c>
      <c r="F14227" s="46">
        <v>4</v>
      </c>
      <c r="G14227">
        <v>2.1502181999999999</v>
      </c>
    </row>
    <row r="14228" spans="1:7" x14ac:dyDescent="0.2">
      <c r="A14228">
        <v>2018</v>
      </c>
      <c r="B14228">
        <v>12</v>
      </c>
      <c r="C14228">
        <v>13</v>
      </c>
      <c r="D14228">
        <v>1.7647843000000001</v>
      </c>
      <c r="E14228">
        <v>-1.6751244999999999</v>
      </c>
      <c r="F14228" s="46">
        <v>4</v>
      </c>
      <c r="G14228">
        <v>2.4332088999999999</v>
      </c>
    </row>
    <row r="14229" spans="1:7" x14ac:dyDescent="0.2">
      <c r="A14229">
        <v>2018</v>
      </c>
      <c r="B14229">
        <v>12</v>
      </c>
      <c r="C14229">
        <v>14</v>
      </c>
      <c r="D14229">
        <v>1.7697448</v>
      </c>
      <c r="E14229">
        <v>-1.3609036000000001</v>
      </c>
      <c r="F14229" s="46">
        <v>4</v>
      </c>
      <c r="G14229">
        <v>2.2324997999999998</v>
      </c>
    </row>
    <row r="14230" spans="1:7" x14ac:dyDescent="0.2">
      <c r="A14230">
        <v>2018</v>
      </c>
      <c r="B14230">
        <v>12</v>
      </c>
      <c r="C14230">
        <v>15</v>
      </c>
      <c r="D14230">
        <v>1.9505661000000001</v>
      </c>
      <c r="E14230">
        <v>-0.76542133000000001</v>
      </c>
      <c r="F14230" s="46">
        <v>4</v>
      </c>
      <c r="G14230">
        <v>2.0953705</v>
      </c>
    </row>
    <row r="14231" spans="1:7" x14ac:dyDescent="0.2">
      <c r="A14231">
        <v>2018</v>
      </c>
      <c r="B14231">
        <v>12</v>
      </c>
      <c r="C14231">
        <v>16</v>
      </c>
      <c r="D14231">
        <v>2.2219473999999999</v>
      </c>
      <c r="E14231">
        <v>-0.17274301</v>
      </c>
      <c r="F14231" s="46">
        <v>4</v>
      </c>
      <c r="G14231">
        <v>2.2286522</v>
      </c>
    </row>
    <row r="14232" spans="1:7" x14ac:dyDescent="0.2">
      <c r="A14232">
        <v>2018</v>
      </c>
      <c r="B14232">
        <v>12</v>
      </c>
      <c r="C14232">
        <v>17</v>
      </c>
      <c r="D14232">
        <v>2.0134428</v>
      </c>
      <c r="E14232" s="45">
        <v>-9.7805760800000002E-2</v>
      </c>
      <c r="F14232" s="46">
        <v>4</v>
      </c>
      <c r="G14232">
        <v>2.0158168999999999</v>
      </c>
    </row>
    <row r="14233" spans="1:7" x14ac:dyDescent="0.2">
      <c r="A14233">
        <v>2018</v>
      </c>
      <c r="B14233">
        <v>12</v>
      </c>
      <c r="C14233">
        <v>18</v>
      </c>
      <c r="D14233">
        <v>2.0125465</v>
      </c>
      <c r="E14233" s="45">
        <v>1.3376945600000001E-2</v>
      </c>
      <c r="F14233" s="46">
        <v>5</v>
      </c>
      <c r="G14233">
        <v>2.0125909000000002</v>
      </c>
    </row>
    <row r="14234" spans="1:7" x14ac:dyDescent="0.2">
      <c r="A14234">
        <v>2018</v>
      </c>
      <c r="B14234">
        <v>12</v>
      </c>
      <c r="C14234">
        <v>19</v>
      </c>
      <c r="D14234">
        <v>1.9955986999999999</v>
      </c>
      <c r="E14234" s="45">
        <v>9.1554030800000005E-2</v>
      </c>
      <c r="F14234" s="46">
        <v>5</v>
      </c>
      <c r="G14234">
        <v>1.9976977</v>
      </c>
    </row>
    <row r="14235" spans="1:7" x14ac:dyDescent="0.2">
      <c r="A14235">
        <v>2018</v>
      </c>
      <c r="B14235">
        <v>12</v>
      </c>
      <c r="C14235">
        <v>20</v>
      </c>
      <c r="D14235">
        <v>2.166544</v>
      </c>
      <c r="E14235">
        <v>0.37991797999999999</v>
      </c>
      <c r="F14235" s="46">
        <v>5</v>
      </c>
      <c r="G14235">
        <v>2.1996023999999998</v>
      </c>
    </row>
    <row r="14236" spans="1:7" x14ac:dyDescent="0.2">
      <c r="A14236">
        <v>2018</v>
      </c>
      <c r="B14236">
        <v>12</v>
      </c>
      <c r="C14236">
        <v>21</v>
      </c>
      <c r="D14236">
        <v>2.4510496000000002</v>
      </c>
      <c r="E14236">
        <v>0.41916287000000002</v>
      </c>
      <c r="F14236" s="46">
        <v>5</v>
      </c>
      <c r="G14236">
        <v>2.4866326000000001</v>
      </c>
    </row>
    <row r="14237" spans="1:7" x14ac:dyDescent="0.2">
      <c r="A14237">
        <v>2018</v>
      </c>
      <c r="B14237">
        <v>12</v>
      </c>
      <c r="C14237">
        <v>22</v>
      </c>
      <c r="D14237">
        <v>2.7957461000000001</v>
      </c>
      <c r="E14237">
        <v>0.36608076000000001</v>
      </c>
      <c r="F14237" s="46">
        <v>5</v>
      </c>
      <c r="G14237">
        <v>2.8196118000000001</v>
      </c>
    </row>
    <row r="14238" spans="1:7" x14ac:dyDescent="0.2">
      <c r="A14238">
        <v>2018</v>
      </c>
      <c r="B14238">
        <v>12</v>
      </c>
      <c r="C14238">
        <v>23</v>
      </c>
      <c r="D14238">
        <v>2.6105019999999999</v>
      </c>
      <c r="E14238">
        <v>0.45549866999999999</v>
      </c>
      <c r="F14238" s="46">
        <v>5</v>
      </c>
      <c r="G14238">
        <v>2.6499434000000002</v>
      </c>
    </row>
    <row r="14239" spans="1:7" x14ac:dyDescent="0.2">
      <c r="A14239">
        <v>2018</v>
      </c>
      <c r="B14239">
        <v>12</v>
      </c>
      <c r="C14239">
        <v>24</v>
      </c>
      <c r="D14239">
        <v>2.6660387999999999</v>
      </c>
      <c r="E14239">
        <v>0.54519284000000001</v>
      </c>
      <c r="F14239" s="46">
        <v>5</v>
      </c>
      <c r="G14239">
        <v>2.7212125999999999</v>
      </c>
    </row>
    <row r="14240" spans="1:7" x14ac:dyDescent="0.2">
      <c r="A14240">
        <v>2018</v>
      </c>
      <c r="B14240">
        <v>12</v>
      </c>
      <c r="C14240">
        <v>25</v>
      </c>
      <c r="D14240">
        <v>2.9818536999999998</v>
      </c>
      <c r="E14240">
        <v>0.76600431999999996</v>
      </c>
      <c r="F14240" s="46">
        <v>5</v>
      </c>
      <c r="G14240">
        <v>3.0786709999999999</v>
      </c>
    </row>
    <row r="14241" spans="1:7" x14ac:dyDescent="0.2">
      <c r="A14241">
        <v>2018</v>
      </c>
      <c r="B14241">
        <v>12</v>
      </c>
      <c r="C14241">
        <v>26</v>
      </c>
      <c r="D14241">
        <v>2.9274943000000002</v>
      </c>
      <c r="E14241">
        <v>1.0034851</v>
      </c>
      <c r="F14241" s="46">
        <v>5</v>
      </c>
      <c r="G14241">
        <v>3.0947060999999998</v>
      </c>
    </row>
    <row r="14242" spans="1:7" x14ac:dyDescent="0.2">
      <c r="A14242">
        <v>2018</v>
      </c>
      <c r="B14242">
        <v>12</v>
      </c>
      <c r="C14242">
        <v>27</v>
      </c>
      <c r="D14242">
        <v>2.9036365000000002</v>
      </c>
      <c r="E14242">
        <v>1.0849226000000001</v>
      </c>
      <c r="F14242" s="46">
        <v>5</v>
      </c>
      <c r="G14242">
        <v>3.0997035999999998</v>
      </c>
    </row>
    <row r="14243" spans="1:7" x14ac:dyDescent="0.2">
      <c r="A14243">
        <v>2018</v>
      </c>
      <c r="B14243">
        <v>12</v>
      </c>
      <c r="C14243">
        <v>28</v>
      </c>
      <c r="D14243">
        <v>2.6164200000000002</v>
      </c>
      <c r="E14243">
        <v>1.0795136999999999</v>
      </c>
      <c r="F14243" s="46">
        <v>5</v>
      </c>
      <c r="G14243">
        <v>2.8303715999999999</v>
      </c>
    </row>
    <row r="14244" spans="1:7" x14ac:dyDescent="0.2">
      <c r="A14244">
        <v>2018</v>
      </c>
      <c r="B14244">
        <v>12</v>
      </c>
      <c r="C14244">
        <v>29</v>
      </c>
      <c r="D14244">
        <v>2.2652918999999998</v>
      </c>
      <c r="E14244">
        <v>1.0957608000000001</v>
      </c>
      <c r="F14244" s="46">
        <v>5</v>
      </c>
      <c r="G14244">
        <v>2.5163940999999999</v>
      </c>
    </row>
    <row r="14245" spans="1:7" x14ac:dyDescent="0.2">
      <c r="A14245">
        <v>2018</v>
      </c>
      <c r="B14245">
        <v>12</v>
      </c>
      <c r="C14245">
        <v>30</v>
      </c>
      <c r="D14245">
        <v>2.0112765000000001</v>
      </c>
      <c r="E14245">
        <v>1.3457726000000001</v>
      </c>
      <c r="F14245" s="46">
        <v>5</v>
      </c>
      <c r="G14245">
        <v>2.4199869999999999</v>
      </c>
    </row>
    <row r="14246" spans="1:7" x14ac:dyDescent="0.2">
      <c r="A14246">
        <v>2018</v>
      </c>
      <c r="B14246">
        <v>12</v>
      </c>
      <c r="C14246">
        <v>31</v>
      </c>
      <c r="D14246">
        <v>1.8419521999999999</v>
      </c>
      <c r="E14246">
        <v>1.6655028000000001</v>
      </c>
      <c r="F14246" s="46">
        <v>5</v>
      </c>
      <c r="G14246">
        <v>2.4832816000000002</v>
      </c>
    </row>
    <row r="14247" spans="1:7" x14ac:dyDescent="0.2">
      <c r="A14247">
        <v>2019</v>
      </c>
      <c r="B14247">
        <v>1</v>
      </c>
      <c r="C14247">
        <v>1</v>
      </c>
      <c r="D14247">
        <v>1.8895082000000001</v>
      </c>
      <c r="E14247">
        <v>1.9190031999999999</v>
      </c>
      <c r="F14247" s="46">
        <v>6</v>
      </c>
      <c r="G14247">
        <v>2.6931052000000002</v>
      </c>
    </row>
    <row r="14248" spans="1:7" x14ac:dyDescent="0.2">
      <c r="A14248">
        <v>2019</v>
      </c>
      <c r="B14248">
        <v>1</v>
      </c>
      <c r="C14248">
        <v>2</v>
      </c>
      <c r="D14248">
        <v>1.0191486000000001</v>
      </c>
      <c r="E14248">
        <v>1.7219361</v>
      </c>
      <c r="F14248" s="46">
        <v>6</v>
      </c>
      <c r="G14248">
        <v>2.0009317000000002</v>
      </c>
    </row>
    <row r="14249" spans="1:7" x14ac:dyDescent="0.2">
      <c r="A14249">
        <v>2019</v>
      </c>
      <c r="B14249">
        <v>1</v>
      </c>
      <c r="C14249">
        <v>3</v>
      </c>
      <c r="D14249">
        <v>0.33985673999999999</v>
      </c>
      <c r="E14249">
        <v>1.7898299</v>
      </c>
      <c r="F14249" s="46">
        <v>6</v>
      </c>
      <c r="G14249">
        <v>1.8218105</v>
      </c>
    </row>
    <row r="14250" spans="1:7" x14ac:dyDescent="0.2">
      <c r="A14250">
        <v>2019</v>
      </c>
      <c r="B14250">
        <v>1</v>
      </c>
      <c r="C14250">
        <v>4</v>
      </c>
      <c r="D14250">
        <v>-0.59890597999999995</v>
      </c>
      <c r="E14250">
        <v>1.8265315</v>
      </c>
      <c r="F14250" s="46">
        <v>7</v>
      </c>
      <c r="G14250">
        <v>1.9222138</v>
      </c>
    </row>
    <row r="14251" spans="1:7" x14ac:dyDescent="0.2">
      <c r="A14251">
        <v>2019</v>
      </c>
      <c r="B14251">
        <v>1</v>
      </c>
      <c r="C14251">
        <v>5</v>
      </c>
      <c r="D14251">
        <v>-1.6913035000000001</v>
      </c>
      <c r="E14251">
        <v>1.8460483999999999</v>
      </c>
      <c r="F14251" s="46">
        <v>7</v>
      </c>
      <c r="G14251">
        <v>2.5036776000000001</v>
      </c>
    </row>
    <row r="14252" spans="1:7" x14ac:dyDescent="0.2">
      <c r="A14252">
        <v>2019</v>
      </c>
      <c r="B14252">
        <v>1</v>
      </c>
      <c r="C14252">
        <v>6</v>
      </c>
      <c r="D14252">
        <v>-2.1201329000000002</v>
      </c>
      <c r="E14252">
        <v>1.4902316</v>
      </c>
      <c r="F14252" s="46">
        <v>8</v>
      </c>
      <c r="G14252">
        <v>2.5914771999999999</v>
      </c>
    </row>
    <row r="14253" spans="1:7" x14ac:dyDescent="0.2">
      <c r="A14253">
        <v>2019</v>
      </c>
      <c r="B14253">
        <v>1</v>
      </c>
      <c r="C14253">
        <v>7</v>
      </c>
      <c r="D14253">
        <v>-2.3050587</v>
      </c>
      <c r="E14253">
        <v>0.95618278000000001</v>
      </c>
      <c r="F14253" s="46">
        <v>8</v>
      </c>
      <c r="G14253">
        <v>2.4955121999999998</v>
      </c>
    </row>
    <row r="14254" spans="1:7" x14ac:dyDescent="0.2">
      <c r="A14254">
        <v>2019</v>
      </c>
      <c r="B14254">
        <v>1</v>
      </c>
      <c r="C14254">
        <v>8</v>
      </c>
      <c r="D14254">
        <v>-2.3157811000000001</v>
      </c>
      <c r="E14254">
        <v>0.68412333999999997</v>
      </c>
      <c r="F14254" s="46">
        <v>8</v>
      </c>
      <c r="G14254">
        <v>2.4147189</v>
      </c>
    </row>
    <row r="14255" spans="1:7" x14ac:dyDescent="0.2">
      <c r="A14255">
        <v>2019</v>
      </c>
      <c r="B14255">
        <v>1</v>
      </c>
      <c r="C14255">
        <v>9</v>
      </c>
      <c r="D14255">
        <v>-2.0978053000000001</v>
      </c>
      <c r="E14255">
        <v>0.40025714000000001</v>
      </c>
      <c r="F14255" s="46">
        <v>8</v>
      </c>
      <c r="G14255">
        <v>2.1356480000000002</v>
      </c>
    </row>
    <row r="14256" spans="1:7" x14ac:dyDescent="0.2">
      <c r="A14256">
        <v>2019</v>
      </c>
      <c r="B14256">
        <v>1</v>
      </c>
      <c r="C14256">
        <v>10</v>
      </c>
      <c r="D14256">
        <v>-1.6911813</v>
      </c>
      <c r="E14256">
        <v>0.12398429</v>
      </c>
      <c r="F14256" s="46">
        <v>8</v>
      </c>
      <c r="G14256">
        <v>1.6957199999999999</v>
      </c>
    </row>
    <row r="14257" spans="1:7" x14ac:dyDescent="0.2">
      <c r="A14257">
        <v>2019</v>
      </c>
      <c r="B14257">
        <v>1</v>
      </c>
      <c r="C14257">
        <v>11</v>
      </c>
      <c r="D14257">
        <v>-1.1478881000000001</v>
      </c>
      <c r="E14257" s="45">
        <v>7.53585175E-2</v>
      </c>
      <c r="F14257" s="46">
        <v>8</v>
      </c>
      <c r="G14257">
        <v>1.1503589999999999</v>
      </c>
    </row>
    <row r="14258" spans="1:7" x14ac:dyDescent="0.2">
      <c r="A14258">
        <v>2019</v>
      </c>
      <c r="B14258">
        <v>1</v>
      </c>
      <c r="C14258">
        <v>12</v>
      </c>
      <c r="D14258">
        <v>-0.87747854000000003</v>
      </c>
      <c r="E14258" s="45">
        <v>6.5756030399999998E-2</v>
      </c>
      <c r="F14258" s="46">
        <v>8</v>
      </c>
      <c r="G14258">
        <v>0.87993884</v>
      </c>
    </row>
    <row r="14259" spans="1:7" x14ac:dyDescent="0.2">
      <c r="A14259">
        <v>2019</v>
      </c>
      <c r="B14259">
        <v>1</v>
      </c>
      <c r="C14259">
        <v>13</v>
      </c>
      <c r="D14259">
        <v>-0.57174550999999996</v>
      </c>
      <c r="E14259">
        <v>-0.25574796999999999</v>
      </c>
      <c r="F14259" s="46">
        <v>1</v>
      </c>
      <c r="G14259">
        <v>0.62633854</v>
      </c>
    </row>
    <row r="14260" spans="1:7" x14ac:dyDescent="0.2">
      <c r="A14260">
        <v>2019</v>
      </c>
      <c r="B14260">
        <v>1</v>
      </c>
      <c r="C14260">
        <v>14</v>
      </c>
      <c r="D14260" s="45">
        <v>3.1615868200000001E-2</v>
      </c>
      <c r="E14260">
        <v>-0.41903942999999999</v>
      </c>
      <c r="F14260" s="46">
        <v>3</v>
      </c>
      <c r="G14260">
        <v>0.42023041999999999</v>
      </c>
    </row>
    <row r="14261" spans="1:7" x14ac:dyDescent="0.2">
      <c r="A14261">
        <v>2019</v>
      </c>
      <c r="B14261">
        <v>1</v>
      </c>
      <c r="C14261">
        <v>15</v>
      </c>
      <c r="D14261">
        <v>0.45519113999999999</v>
      </c>
      <c r="E14261">
        <v>-0.74037885999999997</v>
      </c>
      <c r="F14261" s="46">
        <v>3</v>
      </c>
      <c r="G14261">
        <v>0.86911439999999995</v>
      </c>
    </row>
    <row r="14262" spans="1:7" x14ac:dyDescent="0.2">
      <c r="A14262">
        <v>2019</v>
      </c>
      <c r="B14262">
        <v>1</v>
      </c>
      <c r="C14262">
        <v>16</v>
      </c>
      <c r="D14262">
        <v>0.63161330999999998</v>
      </c>
      <c r="E14262">
        <v>-0.77544212000000001</v>
      </c>
      <c r="F14262" s="46">
        <v>3</v>
      </c>
      <c r="G14262">
        <v>1.0001229</v>
      </c>
    </row>
    <row r="14263" spans="1:7" x14ac:dyDescent="0.2">
      <c r="A14263">
        <v>2019</v>
      </c>
      <c r="B14263">
        <v>1</v>
      </c>
      <c r="C14263">
        <v>17</v>
      </c>
      <c r="D14263">
        <v>0.85132914999999998</v>
      </c>
      <c r="E14263">
        <v>-0.70498603999999998</v>
      </c>
      <c r="F14263" s="46">
        <v>4</v>
      </c>
      <c r="G14263">
        <v>1.1053355</v>
      </c>
    </row>
    <row r="14264" spans="1:7" x14ac:dyDescent="0.2">
      <c r="A14264">
        <v>2019</v>
      </c>
      <c r="B14264">
        <v>1</v>
      </c>
      <c r="C14264">
        <v>18</v>
      </c>
      <c r="D14264">
        <v>1.0102165999999999</v>
      </c>
      <c r="E14264">
        <v>-0.88817716000000002</v>
      </c>
      <c r="F14264" s="46">
        <v>4</v>
      </c>
      <c r="G14264">
        <v>1.3451379999999999</v>
      </c>
    </row>
    <row r="14265" spans="1:7" x14ac:dyDescent="0.2">
      <c r="A14265">
        <v>2019</v>
      </c>
      <c r="B14265">
        <v>1</v>
      </c>
      <c r="C14265">
        <v>19</v>
      </c>
      <c r="D14265">
        <v>1.2062062</v>
      </c>
      <c r="E14265">
        <v>-0.56643540000000003</v>
      </c>
      <c r="F14265" s="46">
        <v>4</v>
      </c>
      <c r="G14265">
        <v>1.3325849000000001</v>
      </c>
    </row>
    <row r="14266" spans="1:7" x14ac:dyDescent="0.2">
      <c r="A14266">
        <v>2019</v>
      </c>
      <c r="B14266">
        <v>1</v>
      </c>
      <c r="C14266">
        <v>20</v>
      </c>
      <c r="D14266">
        <v>1.4641274</v>
      </c>
      <c r="E14266">
        <v>-0.47111997</v>
      </c>
      <c r="F14266" s="46">
        <v>4</v>
      </c>
      <c r="G14266">
        <v>1.5380583000000001</v>
      </c>
    </row>
    <row r="14267" spans="1:7" x14ac:dyDescent="0.2">
      <c r="A14267">
        <v>2019</v>
      </c>
      <c r="B14267">
        <v>1</v>
      </c>
      <c r="C14267">
        <v>21</v>
      </c>
      <c r="D14267">
        <v>1.6333228</v>
      </c>
      <c r="E14267" s="45">
        <v>9.7333602599999999E-2</v>
      </c>
      <c r="F14267" s="46">
        <v>5</v>
      </c>
      <c r="G14267">
        <v>1.6362205000000001</v>
      </c>
    </row>
    <row r="14268" spans="1:7" x14ac:dyDescent="0.2">
      <c r="A14268">
        <v>2019</v>
      </c>
      <c r="B14268">
        <v>1</v>
      </c>
      <c r="C14268">
        <v>22</v>
      </c>
      <c r="D14268">
        <v>1.8210257999999999</v>
      </c>
      <c r="E14268">
        <v>0.63117540000000005</v>
      </c>
      <c r="F14268" s="46">
        <v>5</v>
      </c>
      <c r="G14268">
        <v>1.9273083</v>
      </c>
    </row>
    <row r="14269" spans="1:7" x14ac:dyDescent="0.2">
      <c r="A14269">
        <v>2019</v>
      </c>
      <c r="B14269">
        <v>1</v>
      </c>
      <c r="C14269">
        <v>23</v>
      </c>
      <c r="D14269">
        <v>1.7679864000000001</v>
      </c>
      <c r="E14269">
        <v>1.1007468</v>
      </c>
      <c r="F14269" s="46">
        <v>5</v>
      </c>
      <c r="G14269">
        <v>2.0826473000000001</v>
      </c>
    </row>
    <row r="14270" spans="1:7" x14ac:dyDescent="0.2">
      <c r="A14270">
        <v>2019</v>
      </c>
      <c r="B14270">
        <v>1</v>
      </c>
      <c r="C14270">
        <v>24</v>
      </c>
      <c r="D14270">
        <v>1.4131674999999999</v>
      </c>
      <c r="E14270">
        <v>1.2561785000000001</v>
      </c>
      <c r="F14270" s="46">
        <v>5</v>
      </c>
      <c r="G14270">
        <v>1.8907741</v>
      </c>
    </row>
    <row r="14271" spans="1:7" x14ac:dyDescent="0.2">
      <c r="A14271">
        <v>2019</v>
      </c>
      <c r="B14271">
        <v>1</v>
      </c>
      <c r="C14271">
        <v>25</v>
      </c>
      <c r="D14271">
        <v>1.0150429999999999</v>
      </c>
      <c r="E14271">
        <v>1.4926334999999999</v>
      </c>
      <c r="F14271" s="46">
        <v>6</v>
      </c>
      <c r="G14271">
        <v>1.8050671</v>
      </c>
    </row>
    <row r="14272" spans="1:7" x14ac:dyDescent="0.2">
      <c r="A14272">
        <v>2019</v>
      </c>
      <c r="B14272">
        <v>1</v>
      </c>
      <c r="C14272">
        <v>26</v>
      </c>
      <c r="D14272">
        <v>0.67269570000000001</v>
      </c>
      <c r="E14272">
        <v>1.7864964999999999</v>
      </c>
      <c r="F14272" s="46">
        <v>6</v>
      </c>
      <c r="G14272">
        <v>1.9089497</v>
      </c>
    </row>
    <row r="14273" spans="1:7" x14ac:dyDescent="0.2">
      <c r="A14273">
        <v>2019</v>
      </c>
      <c r="B14273">
        <v>1</v>
      </c>
      <c r="C14273">
        <v>27</v>
      </c>
      <c r="D14273">
        <v>0.56607043999999995</v>
      </c>
      <c r="E14273">
        <v>1.862179</v>
      </c>
      <c r="F14273" s="46">
        <v>6</v>
      </c>
      <c r="G14273">
        <v>1.9463161</v>
      </c>
    </row>
    <row r="14274" spans="1:7" x14ac:dyDescent="0.2">
      <c r="A14274">
        <v>2019</v>
      </c>
      <c r="B14274">
        <v>1</v>
      </c>
      <c r="C14274">
        <v>28</v>
      </c>
      <c r="D14274">
        <v>0.52720224999999998</v>
      </c>
      <c r="E14274">
        <v>1.935632</v>
      </c>
      <c r="F14274" s="46">
        <v>6</v>
      </c>
      <c r="G14274">
        <v>2.0061437999999998</v>
      </c>
    </row>
    <row r="14275" spans="1:7" x14ac:dyDescent="0.2">
      <c r="A14275">
        <v>2019</v>
      </c>
      <c r="B14275">
        <v>1</v>
      </c>
      <c r="C14275">
        <v>29</v>
      </c>
      <c r="D14275">
        <v>0.49620365999999999</v>
      </c>
      <c r="E14275">
        <v>1.5160035000000001</v>
      </c>
      <c r="F14275" s="46">
        <v>6</v>
      </c>
      <c r="G14275">
        <v>1.5951439999999999</v>
      </c>
    </row>
    <row r="14276" spans="1:7" x14ac:dyDescent="0.2">
      <c r="A14276">
        <v>2019</v>
      </c>
      <c r="B14276">
        <v>1</v>
      </c>
      <c r="C14276">
        <v>30</v>
      </c>
      <c r="D14276">
        <v>0.16973402000000001</v>
      </c>
      <c r="E14276">
        <v>1.4787342999999999</v>
      </c>
      <c r="F14276" s="46">
        <v>6</v>
      </c>
      <c r="G14276">
        <v>1.4884436999999999</v>
      </c>
    </row>
    <row r="14277" spans="1:7" x14ac:dyDescent="0.2">
      <c r="A14277">
        <v>2019</v>
      </c>
      <c r="B14277">
        <v>1</v>
      </c>
      <c r="C14277">
        <v>31</v>
      </c>
      <c r="D14277">
        <v>-0.29967132000000002</v>
      </c>
      <c r="E14277">
        <v>1.7473498999999999</v>
      </c>
      <c r="F14277" s="46">
        <v>7</v>
      </c>
      <c r="G14277">
        <v>1.7728605</v>
      </c>
    </row>
    <row r="14278" spans="1:7" x14ac:dyDescent="0.2">
      <c r="A14278">
        <v>2019</v>
      </c>
      <c r="B14278">
        <v>2</v>
      </c>
      <c r="C14278">
        <v>1</v>
      </c>
      <c r="D14278">
        <v>-0.40677759000000002</v>
      </c>
      <c r="E14278">
        <v>1.5567671000000001</v>
      </c>
      <c r="F14278" s="46">
        <v>7</v>
      </c>
      <c r="G14278">
        <v>1.6090344000000001</v>
      </c>
    </row>
    <row r="14279" spans="1:7" x14ac:dyDescent="0.2">
      <c r="A14279">
        <v>2019</v>
      </c>
      <c r="B14279">
        <v>2</v>
      </c>
      <c r="C14279">
        <v>2</v>
      </c>
      <c r="D14279">
        <v>-0.20921038</v>
      </c>
      <c r="E14279">
        <v>1.3033835</v>
      </c>
      <c r="F14279" s="46">
        <v>7</v>
      </c>
      <c r="G14279">
        <v>1.3200672</v>
      </c>
    </row>
    <row r="14280" spans="1:7" x14ac:dyDescent="0.2">
      <c r="A14280">
        <v>2019</v>
      </c>
      <c r="B14280">
        <v>2</v>
      </c>
      <c r="C14280">
        <v>3</v>
      </c>
      <c r="D14280">
        <v>-0.17586915</v>
      </c>
      <c r="E14280">
        <v>1.4238834</v>
      </c>
      <c r="F14280" s="46">
        <v>7</v>
      </c>
      <c r="G14280">
        <v>1.4347034999999999</v>
      </c>
    </row>
    <row r="14281" spans="1:7" x14ac:dyDescent="0.2">
      <c r="A14281">
        <v>2019</v>
      </c>
      <c r="B14281">
        <v>2</v>
      </c>
      <c r="C14281">
        <v>4</v>
      </c>
      <c r="D14281">
        <v>-0.12805960999999999</v>
      </c>
      <c r="E14281">
        <v>1.2600218000000001</v>
      </c>
      <c r="F14281" s="46">
        <v>7</v>
      </c>
      <c r="G14281">
        <v>1.2665126</v>
      </c>
    </row>
    <row r="14282" spans="1:7" x14ac:dyDescent="0.2">
      <c r="A14282">
        <v>2019</v>
      </c>
      <c r="B14282">
        <v>2</v>
      </c>
      <c r="C14282">
        <v>5</v>
      </c>
      <c r="D14282">
        <v>0.18338415</v>
      </c>
      <c r="E14282">
        <v>1.2638723000000001</v>
      </c>
      <c r="F14282" s="46">
        <v>6</v>
      </c>
      <c r="G14282">
        <v>1.2771072000000001</v>
      </c>
    </row>
    <row r="14283" spans="1:7" x14ac:dyDescent="0.2">
      <c r="A14283">
        <v>2019</v>
      </c>
      <c r="B14283">
        <v>2</v>
      </c>
      <c r="C14283">
        <v>6</v>
      </c>
      <c r="D14283">
        <v>0.43029043</v>
      </c>
      <c r="E14283">
        <v>1.2768158999999999</v>
      </c>
      <c r="F14283" s="46">
        <v>6</v>
      </c>
      <c r="G14283">
        <v>1.3473710000000001</v>
      </c>
    </row>
    <row r="14284" spans="1:7" x14ac:dyDescent="0.2">
      <c r="A14284">
        <v>2019</v>
      </c>
      <c r="B14284">
        <v>2</v>
      </c>
      <c r="C14284">
        <v>7</v>
      </c>
      <c r="D14284">
        <v>0.39766145000000003</v>
      </c>
      <c r="E14284">
        <v>1.2527256</v>
      </c>
      <c r="F14284" s="46">
        <v>6</v>
      </c>
      <c r="G14284">
        <v>1.3143271999999999</v>
      </c>
    </row>
    <row r="14285" spans="1:7" x14ac:dyDescent="0.2">
      <c r="A14285">
        <v>2019</v>
      </c>
      <c r="B14285">
        <v>2</v>
      </c>
      <c r="C14285">
        <v>8</v>
      </c>
      <c r="D14285">
        <v>0.49010589999999998</v>
      </c>
      <c r="E14285">
        <v>1.1145546</v>
      </c>
      <c r="F14285" s="46">
        <v>6</v>
      </c>
      <c r="G14285">
        <v>1.2175533000000001</v>
      </c>
    </row>
    <row r="14286" spans="1:7" x14ac:dyDescent="0.2">
      <c r="A14286">
        <v>2019</v>
      </c>
      <c r="B14286">
        <v>2</v>
      </c>
      <c r="C14286">
        <v>9</v>
      </c>
      <c r="D14286">
        <v>0.23805614</v>
      </c>
      <c r="E14286">
        <v>1.0495365999999999</v>
      </c>
      <c r="F14286" s="46">
        <v>6</v>
      </c>
      <c r="G14286">
        <v>1.0761961</v>
      </c>
    </row>
    <row r="14287" spans="1:7" x14ac:dyDescent="0.2">
      <c r="A14287">
        <v>2019</v>
      </c>
      <c r="B14287">
        <v>2</v>
      </c>
      <c r="C14287">
        <v>10</v>
      </c>
      <c r="D14287">
        <v>-0.15284934999999999</v>
      </c>
      <c r="E14287">
        <v>1.1411587999999999</v>
      </c>
      <c r="F14287" s="46">
        <v>7</v>
      </c>
      <c r="G14287">
        <v>1.1513498</v>
      </c>
    </row>
    <row r="14288" spans="1:7" x14ac:dyDescent="0.2">
      <c r="A14288">
        <v>2019</v>
      </c>
      <c r="B14288">
        <v>2</v>
      </c>
      <c r="C14288">
        <v>11</v>
      </c>
      <c r="D14288">
        <v>-0.75146603999999995</v>
      </c>
      <c r="E14288">
        <v>1.1689491999999999</v>
      </c>
      <c r="F14288" s="46">
        <v>7</v>
      </c>
      <c r="G14288">
        <v>1.3896558999999999</v>
      </c>
    </row>
    <row r="14289" spans="1:7" x14ac:dyDescent="0.2">
      <c r="A14289">
        <v>2019</v>
      </c>
      <c r="B14289">
        <v>2</v>
      </c>
      <c r="C14289">
        <v>12</v>
      </c>
      <c r="D14289">
        <v>-1.1668575000000001</v>
      </c>
      <c r="E14289">
        <v>1.1701212000000001</v>
      </c>
      <c r="F14289" s="46">
        <v>7</v>
      </c>
      <c r="G14289">
        <v>1.6524951000000001</v>
      </c>
    </row>
    <row r="14290" spans="1:7" x14ac:dyDescent="0.2">
      <c r="A14290">
        <v>2019</v>
      </c>
      <c r="B14290">
        <v>2</v>
      </c>
      <c r="C14290">
        <v>13</v>
      </c>
      <c r="D14290">
        <v>-1.2651787999999999</v>
      </c>
      <c r="E14290">
        <v>1.1312195</v>
      </c>
      <c r="F14290" s="46">
        <v>8</v>
      </c>
      <c r="G14290">
        <v>1.6971548999999999</v>
      </c>
    </row>
    <row r="14291" spans="1:7" x14ac:dyDescent="0.2">
      <c r="A14291">
        <v>2019</v>
      </c>
      <c r="B14291">
        <v>2</v>
      </c>
      <c r="C14291">
        <v>14</v>
      </c>
      <c r="D14291">
        <v>-0.99943720999999996</v>
      </c>
      <c r="E14291">
        <v>0.98069185000000003</v>
      </c>
      <c r="F14291" s="46">
        <v>8</v>
      </c>
      <c r="G14291">
        <v>1.4002254000000001</v>
      </c>
    </row>
    <row r="14292" spans="1:7" x14ac:dyDescent="0.2">
      <c r="A14292">
        <v>2019</v>
      </c>
      <c r="B14292">
        <v>2</v>
      </c>
      <c r="C14292">
        <v>15</v>
      </c>
      <c r="D14292">
        <v>-0.94046247000000005</v>
      </c>
      <c r="E14292">
        <v>0.33086221999999998</v>
      </c>
      <c r="F14292" s="46">
        <v>8</v>
      </c>
      <c r="G14292">
        <v>0.99696510999999999</v>
      </c>
    </row>
    <row r="14293" spans="1:7" x14ac:dyDescent="0.2">
      <c r="A14293">
        <v>2019</v>
      </c>
      <c r="B14293">
        <v>2</v>
      </c>
      <c r="C14293">
        <v>16</v>
      </c>
      <c r="D14293">
        <v>-1.2011752</v>
      </c>
      <c r="E14293">
        <v>0.34998804</v>
      </c>
      <c r="F14293" s="46">
        <v>8</v>
      </c>
      <c r="G14293">
        <v>1.2511249</v>
      </c>
    </row>
    <row r="14294" spans="1:7" x14ac:dyDescent="0.2">
      <c r="A14294">
        <v>2019</v>
      </c>
      <c r="B14294">
        <v>2</v>
      </c>
      <c r="C14294">
        <v>17</v>
      </c>
      <c r="D14294">
        <v>-1.3492092</v>
      </c>
      <c r="E14294">
        <v>0.62283337000000005</v>
      </c>
      <c r="F14294" s="46">
        <v>8</v>
      </c>
      <c r="G14294">
        <v>1.4860306000000001</v>
      </c>
    </row>
    <row r="14295" spans="1:7" x14ac:dyDescent="0.2">
      <c r="A14295">
        <v>2019</v>
      </c>
      <c r="B14295">
        <v>2</v>
      </c>
      <c r="C14295">
        <v>18</v>
      </c>
      <c r="D14295">
        <v>-1.4446205999999999</v>
      </c>
      <c r="E14295">
        <v>0.41430745000000002</v>
      </c>
      <c r="F14295" s="46">
        <v>8</v>
      </c>
      <c r="G14295">
        <v>1.5028570999999999</v>
      </c>
    </row>
    <row r="14296" spans="1:7" x14ac:dyDescent="0.2">
      <c r="A14296">
        <v>2019</v>
      </c>
      <c r="B14296">
        <v>2</v>
      </c>
      <c r="C14296">
        <v>19</v>
      </c>
      <c r="D14296">
        <v>-1.7613608000000001</v>
      </c>
      <c r="E14296">
        <v>0.28888264000000002</v>
      </c>
      <c r="F14296" s="46">
        <v>8</v>
      </c>
      <c r="G14296">
        <v>1.7848934999999999</v>
      </c>
    </row>
    <row r="14297" spans="1:7" x14ac:dyDescent="0.2">
      <c r="A14297">
        <v>2019</v>
      </c>
      <c r="B14297">
        <v>2</v>
      </c>
      <c r="C14297">
        <v>20</v>
      </c>
      <c r="D14297">
        <v>-2.0904851</v>
      </c>
      <c r="E14297">
        <v>0.25071236000000002</v>
      </c>
      <c r="F14297" s="46">
        <v>8</v>
      </c>
      <c r="G14297">
        <v>2.1054653999999999</v>
      </c>
    </row>
    <row r="14298" spans="1:7" x14ac:dyDescent="0.2">
      <c r="A14298">
        <v>2019</v>
      </c>
      <c r="B14298">
        <v>2</v>
      </c>
      <c r="C14298">
        <v>21</v>
      </c>
      <c r="D14298">
        <v>-2.041563</v>
      </c>
      <c r="E14298">
        <v>0.14356245000000001</v>
      </c>
      <c r="F14298" s="46">
        <v>8</v>
      </c>
      <c r="G14298">
        <v>2.0466046000000002</v>
      </c>
    </row>
    <row r="14299" spans="1:7" x14ac:dyDescent="0.2">
      <c r="A14299">
        <v>2019</v>
      </c>
      <c r="B14299">
        <v>2</v>
      </c>
      <c r="C14299">
        <v>22</v>
      </c>
      <c r="D14299">
        <v>-2.1028473000000001</v>
      </c>
      <c r="E14299">
        <v>0.10225557</v>
      </c>
      <c r="F14299" s="46">
        <v>8</v>
      </c>
      <c r="G14299">
        <v>2.1053321</v>
      </c>
    </row>
    <row r="14300" spans="1:7" x14ac:dyDescent="0.2">
      <c r="A14300">
        <v>2019</v>
      </c>
      <c r="B14300">
        <v>2</v>
      </c>
      <c r="C14300">
        <v>23</v>
      </c>
      <c r="D14300">
        <v>-2.1188072999999998</v>
      </c>
      <c r="E14300" s="45">
        <v>-7.8287668500000004E-2</v>
      </c>
      <c r="F14300" s="46">
        <v>1</v>
      </c>
      <c r="G14300">
        <v>2.1202530999999998</v>
      </c>
    </row>
    <row r="14301" spans="1:7" x14ac:dyDescent="0.2">
      <c r="A14301">
        <v>2019</v>
      </c>
      <c r="B14301">
        <v>2</v>
      </c>
      <c r="C14301">
        <v>24</v>
      </c>
      <c r="D14301">
        <v>-2.0227613</v>
      </c>
      <c r="E14301">
        <v>-0.42746091000000003</v>
      </c>
      <c r="F14301" s="46">
        <v>1</v>
      </c>
      <c r="G14301">
        <v>2.0674348</v>
      </c>
    </row>
    <row r="14302" spans="1:7" x14ac:dyDescent="0.2">
      <c r="A14302">
        <v>2019</v>
      </c>
      <c r="B14302">
        <v>2</v>
      </c>
      <c r="C14302">
        <v>25</v>
      </c>
      <c r="D14302">
        <v>-2.0357120000000002</v>
      </c>
      <c r="E14302">
        <v>-0.53135639000000001</v>
      </c>
      <c r="F14302" s="46">
        <v>1</v>
      </c>
      <c r="G14302">
        <v>2.1039162</v>
      </c>
    </row>
    <row r="14303" spans="1:7" x14ac:dyDescent="0.2">
      <c r="A14303">
        <v>2019</v>
      </c>
      <c r="B14303">
        <v>2</v>
      </c>
      <c r="C14303">
        <v>26</v>
      </c>
      <c r="D14303">
        <v>-1.7543468</v>
      </c>
      <c r="E14303">
        <v>-0.97787188999999997</v>
      </c>
      <c r="F14303" s="46">
        <v>1</v>
      </c>
      <c r="G14303">
        <v>2.0084735999999999</v>
      </c>
    </row>
    <row r="14304" spans="1:7" x14ac:dyDescent="0.2">
      <c r="A14304">
        <v>2019</v>
      </c>
      <c r="B14304">
        <v>2</v>
      </c>
      <c r="C14304">
        <v>27</v>
      </c>
      <c r="D14304">
        <v>-1.2144543999999999</v>
      </c>
      <c r="E14304">
        <v>-1.4575111999999999</v>
      </c>
      <c r="F14304" s="46">
        <v>2</v>
      </c>
      <c r="G14304">
        <v>1.8971659000000001</v>
      </c>
    </row>
    <row r="14305" spans="1:7" x14ac:dyDescent="0.2">
      <c r="A14305">
        <v>2019</v>
      </c>
      <c r="B14305">
        <v>2</v>
      </c>
      <c r="C14305">
        <v>28</v>
      </c>
      <c r="D14305">
        <v>-0.83850186999999998</v>
      </c>
      <c r="E14305">
        <v>-1.9490888</v>
      </c>
      <c r="F14305" s="46">
        <v>2</v>
      </c>
      <c r="G14305">
        <v>2.1217991999999999</v>
      </c>
    </row>
    <row r="14306" spans="1:7" x14ac:dyDescent="0.2">
      <c r="A14306">
        <v>2019</v>
      </c>
      <c r="B14306">
        <v>3</v>
      </c>
      <c r="C14306">
        <v>1</v>
      </c>
      <c r="D14306">
        <v>-0.48293698000000002</v>
      </c>
      <c r="E14306">
        <v>-2.3346198</v>
      </c>
      <c r="F14306" s="46">
        <v>2</v>
      </c>
      <c r="G14306">
        <v>2.3840466</v>
      </c>
    </row>
    <row r="14307" spans="1:7" x14ac:dyDescent="0.2">
      <c r="A14307">
        <v>2019</v>
      </c>
      <c r="B14307">
        <v>3</v>
      </c>
      <c r="C14307">
        <v>2</v>
      </c>
      <c r="D14307">
        <v>-0.14765455999999999</v>
      </c>
      <c r="E14307">
        <v>-2.3370666999999998</v>
      </c>
      <c r="F14307" s="46">
        <v>2</v>
      </c>
      <c r="G14307">
        <v>2.3417262999999999</v>
      </c>
    </row>
    <row r="14308" spans="1:7" x14ac:dyDescent="0.2">
      <c r="A14308">
        <v>2019</v>
      </c>
      <c r="B14308">
        <v>3</v>
      </c>
      <c r="C14308">
        <v>3</v>
      </c>
      <c r="D14308">
        <v>0.65181469999999997</v>
      </c>
      <c r="E14308">
        <v>-2.3307528</v>
      </c>
      <c r="F14308" s="46">
        <v>3</v>
      </c>
      <c r="G14308">
        <v>2.4201801000000001</v>
      </c>
    </row>
    <row r="14309" spans="1:7" x14ac:dyDescent="0.2">
      <c r="A14309">
        <v>2019</v>
      </c>
      <c r="B14309">
        <v>3</v>
      </c>
      <c r="C14309">
        <v>4</v>
      </c>
      <c r="D14309">
        <v>1.0824931</v>
      </c>
      <c r="E14309">
        <v>-2.3287005000000001</v>
      </c>
      <c r="F14309" s="46">
        <v>3</v>
      </c>
      <c r="G14309">
        <v>2.5680027000000001</v>
      </c>
    </row>
    <row r="14310" spans="1:7" x14ac:dyDescent="0.2">
      <c r="A14310">
        <v>2019</v>
      </c>
      <c r="B14310">
        <v>3</v>
      </c>
      <c r="C14310">
        <v>5</v>
      </c>
      <c r="D14310">
        <v>1.4959077000000001</v>
      </c>
      <c r="E14310">
        <v>-2.1453289999999998</v>
      </c>
      <c r="F14310" s="46">
        <v>3</v>
      </c>
      <c r="G14310">
        <v>2.6153730999999998</v>
      </c>
    </row>
    <row r="14311" spans="1:7" x14ac:dyDescent="0.2">
      <c r="A14311">
        <v>2019</v>
      </c>
      <c r="B14311">
        <v>3</v>
      </c>
      <c r="C14311">
        <v>6</v>
      </c>
      <c r="D14311">
        <v>2.0095481999999998</v>
      </c>
      <c r="E14311">
        <v>-1.8232094999999999</v>
      </c>
      <c r="F14311" s="46">
        <v>4</v>
      </c>
      <c r="G14311">
        <v>2.7133701000000001</v>
      </c>
    </row>
    <row r="14312" spans="1:7" x14ac:dyDescent="0.2">
      <c r="A14312">
        <v>2019</v>
      </c>
      <c r="B14312">
        <v>3</v>
      </c>
      <c r="C14312">
        <v>7</v>
      </c>
      <c r="D14312">
        <v>2.2194818999999999</v>
      </c>
      <c r="E14312">
        <v>-1.5817041000000001</v>
      </c>
      <c r="F14312" s="46">
        <v>4</v>
      </c>
      <c r="G14312">
        <v>2.7254152</v>
      </c>
    </row>
    <row r="14313" spans="1:7" x14ac:dyDescent="0.2">
      <c r="A14313">
        <v>2019</v>
      </c>
      <c r="B14313">
        <v>3</v>
      </c>
      <c r="C14313">
        <v>8</v>
      </c>
      <c r="D14313">
        <v>2.2784475999999998</v>
      </c>
      <c r="E14313">
        <v>-1.3762007000000001</v>
      </c>
      <c r="F14313" s="46">
        <v>4</v>
      </c>
      <c r="G14313">
        <v>2.6618137000000002</v>
      </c>
    </row>
    <row r="14314" spans="1:7" x14ac:dyDescent="0.2">
      <c r="A14314">
        <v>2019</v>
      </c>
      <c r="B14314">
        <v>3</v>
      </c>
      <c r="C14314">
        <v>9</v>
      </c>
      <c r="D14314">
        <v>1.87479</v>
      </c>
      <c r="E14314">
        <v>-1.0885848</v>
      </c>
      <c r="F14314" s="46">
        <v>4</v>
      </c>
      <c r="G14314">
        <v>2.1679146</v>
      </c>
    </row>
    <row r="14315" spans="1:7" x14ac:dyDescent="0.2">
      <c r="A14315">
        <v>2019</v>
      </c>
      <c r="B14315">
        <v>3</v>
      </c>
      <c r="C14315">
        <v>10</v>
      </c>
      <c r="D14315">
        <v>1.6495664000000001</v>
      </c>
      <c r="E14315">
        <v>-0.87631159999999997</v>
      </c>
      <c r="F14315" s="46">
        <v>4</v>
      </c>
      <c r="G14315">
        <v>1.8678842</v>
      </c>
    </row>
    <row r="14316" spans="1:7" x14ac:dyDescent="0.2">
      <c r="A14316">
        <v>2019</v>
      </c>
      <c r="B14316">
        <v>3</v>
      </c>
      <c r="C14316">
        <v>11</v>
      </c>
      <c r="D14316">
        <v>1.3746202000000001</v>
      </c>
      <c r="E14316">
        <v>-0.77269237999999996</v>
      </c>
      <c r="F14316" s="46">
        <v>4</v>
      </c>
      <c r="G14316">
        <v>1.5769066</v>
      </c>
    </row>
    <row r="14317" spans="1:7" x14ac:dyDescent="0.2">
      <c r="A14317">
        <v>2019</v>
      </c>
      <c r="B14317">
        <v>3</v>
      </c>
      <c r="C14317">
        <v>12</v>
      </c>
      <c r="D14317">
        <v>1.1626479999999999</v>
      </c>
      <c r="E14317">
        <v>-0.75696832000000003</v>
      </c>
      <c r="F14317" s="46">
        <v>4</v>
      </c>
      <c r="G14317">
        <v>1.387354</v>
      </c>
    </row>
    <row r="14318" spans="1:7" x14ac:dyDescent="0.2">
      <c r="A14318">
        <v>2019</v>
      </c>
      <c r="B14318">
        <v>3</v>
      </c>
      <c r="C14318">
        <v>13</v>
      </c>
      <c r="D14318">
        <v>0.93630725000000004</v>
      </c>
      <c r="E14318">
        <v>-0.6542483</v>
      </c>
      <c r="F14318" s="46">
        <v>4</v>
      </c>
      <c r="G14318">
        <v>1.1422399000000001</v>
      </c>
    </row>
    <row r="14319" spans="1:7" x14ac:dyDescent="0.2">
      <c r="A14319">
        <v>2019</v>
      </c>
      <c r="B14319">
        <v>3</v>
      </c>
      <c r="C14319">
        <v>14</v>
      </c>
      <c r="D14319">
        <v>0.55324441000000002</v>
      </c>
      <c r="E14319">
        <v>-0.68674891999999998</v>
      </c>
      <c r="F14319" s="46">
        <v>3</v>
      </c>
      <c r="G14319">
        <v>0.88187497999999997</v>
      </c>
    </row>
    <row r="14320" spans="1:7" x14ac:dyDescent="0.2">
      <c r="A14320">
        <v>2019</v>
      </c>
      <c r="B14320">
        <v>3</v>
      </c>
      <c r="C14320">
        <v>15</v>
      </c>
      <c r="D14320">
        <v>0.35401335</v>
      </c>
      <c r="E14320">
        <v>-0.68903994999999996</v>
      </c>
      <c r="F14320" s="46">
        <v>3</v>
      </c>
      <c r="G14320">
        <v>0.77466219999999997</v>
      </c>
    </row>
    <row r="14321" spans="1:7" x14ac:dyDescent="0.2">
      <c r="A14321">
        <v>2019</v>
      </c>
      <c r="B14321">
        <v>3</v>
      </c>
      <c r="C14321">
        <v>16</v>
      </c>
      <c r="D14321">
        <v>0.21091002</v>
      </c>
      <c r="E14321">
        <v>-0.65005617999999998</v>
      </c>
      <c r="F14321" s="46">
        <v>3</v>
      </c>
      <c r="G14321">
        <v>0.68341499999999999</v>
      </c>
    </row>
    <row r="14322" spans="1:7" x14ac:dyDescent="0.2">
      <c r="A14322">
        <v>2019</v>
      </c>
      <c r="B14322">
        <v>3</v>
      </c>
      <c r="C14322">
        <v>17</v>
      </c>
      <c r="D14322">
        <v>0.30398958999999998</v>
      </c>
      <c r="E14322">
        <v>-0.45351418999999998</v>
      </c>
      <c r="F14322" s="46">
        <v>3</v>
      </c>
      <c r="G14322">
        <v>0.54597145000000002</v>
      </c>
    </row>
    <row r="14323" spans="1:7" x14ac:dyDescent="0.2">
      <c r="A14323">
        <v>2019</v>
      </c>
      <c r="B14323">
        <v>3</v>
      </c>
      <c r="C14323">
        <v>18</v>
      </c>
      <c r="D14323">
        <v>0.17764637999999999</v>
      </c>
      <c r="E14323">
        <v>-0.39005747000000002</v>
      </c>
      <c r="F14323" s="46">
        <v>3</v>
      </c>
      <c r="G14323">
        <v>0.42860594000000002</v>
      </c>
    </row>
    <row r="14324" spans="1:7" x14ac:dyDescent="0.2">
      <c r="A14324">
        <v>2019</v>
      </c>
      <c r="B14324">
        <v>3</v>
      </c>
      <c r="C14324">
        <v>19</v>
      </c>
      <c r="D14324">
        <v>0.21237336000000001</v>
      </c>
      <c r="E14324">
        <v>-0.41556265999999997</v>
      </c>
      <c r="F14324" s="46">
        <v>3</v>
      </c>
      <c r="G14324">
        <v>0.46668488000000002</v>
      </c>
    </row>
    <row r="14325" spans="1:7" x14ac:dyDescent="0.2">
      <c r="A14325">
        <v>2019</v>
      </c>
      <c r="B14325">
        <v>3</v>
      </c>
      <c r="C14325">
        <v>20</v>
      </c>
      <c r="D14325">
        <v>0.20867841000000001</v>
      </c>
      <c r="E14325">
        <v>-0.14949646999999999</v>
      </c>
      <c r="F14325" s="46">
        <v>4</v>
      </c>
      <c r="G14325">
        <v>0.25670191999999997</v>
      </c>
    </row>
    <row r="14326" spans="1:7" x14ac:dyDescent="0.2">
      <c r="A14326">
        <v>2019</v>
      </c>
      <c r="B14326">
        <v>3</v>
      </c>
      <c r="C14326">
        <v>21</v>
      </c>
      <c r="D14326">
        <v>0.37701494000000002</v>
      </c>
      <c r="E14326">
        <v>0.11232013</v>
      </c>
      <c r="F14326" s="46">
        <v>5</v>
      </c>
      <c r="G14326">
        <v>0.39339047999999999</v>
      </c>
    </row>
    <row r="14327" spans="1:7" x14ac:dyDescent="0.2">
      <c r="A14327">
        <v>2019</v>
      </c>
      <c r="B14327">
        <v>3</v>
      </c>
      <c r="C14327">
        <v>22</v>
      </c>
      <c r="D14327">
        <v>0.51252781999999997</v>
      </c>
      <c r="E14327">
        <v>0.37441619999999998</v>
      </c>
      <c r="F14327" s="46">
        <v>5</v>
      </c>
      <c r="G14327">
        <v>0.63472216999999997</v>
      </c>
    </row>
    <row r="14328" spans="1:7" x14ac:dyDescent="0.2">
      <c r="A14328">
        <v>2019</v>
      </c>
      <c r="B14328">
        <v>3</v>
      </c>
      <c r="C14328">
        <v>23</v>
      </c>
      <c r="D14328">
        <v>0.64628189999999996</v>
      </c>
      <c r="E14328">
        <v>0.53315109000000005</v>
      </c>
      <c r="F14328" s="46">
        <v>5</v>
      </c>
      <c r="G14328">
        <v>0.83781284</v>
      </c>
    </row>
    <row r="14329" spans="1:7" x14ac:dyDescent="0.2">
      <c r="A14329">
        <v>2019</v>
      </c>
      <c r="B14329">
        <v>3</v>
      </c>
      <c r="C14329">
        <v>24</v>
      </c>
      <c r="D14329">
        <v>0.42150684999999999</v>
      </c>
      <c r="E14329">
        <v>0.32455697999999999</v>
      </c>
      <c r="F14329" s="46">
        <v>5</v>
      </c>
      <c r="G14329">
        <v>0.53198235999999999</v>
      </c>
    </row>
    <row r="14330" spans="1:7" x14ac:dyDescent="0.2">
      <c r="A14330">
        <v>2019</v>
      </c>
      <c r="B14330">
        <v>3</v>
      </c>
      <c r="C14330">
        <v>25</v>
      </c>
      <c r="D14330">
        <v>0.25237319000000003</v>
      </c>
      <c r="E14330">
        <v>0.26059362000000003</v>
      </c>
      <c r="F14330" s="46">
        <v>6</v>
      </c>
      <c r="G14330">
        <v>0.36276889000000001</v>
      </c>
    </row>
    <row r="14331" spans="1:7" x14ac:dyDescent="0.2">
      <c r="A14331">
        <v>2019</v>
      </c>
      <c r="B14331">
        <v>3</v>
      </c>
      <c r="C14331">
        <v>26</v>
      </c>
      <c r="D14331">
        <v>0.24136389999999999</v>
      </c>
      <c r="E14331">
        <v>0.23001489</v>
      </c>
      <c r="F14331" s="46">
        <v>5</v>
      </c>
      <c r="G14331">
        <v>0.33341172000000002</v>
      </c>
    </row>
    <row r="14332" spans="1:7" x14ac:dyDescent="0.2">
      <c r="A14332">
        <v>2019</v>
      </c>
      <c r="B14332">
        <v>3</v>
      </c>
      <c r="C14332">
        <v>27</v>
      </c>
      <c r="D14332">
        <v>0.37277058000000002</v>
      </c>
      <c r="E14332" s="45">
        <v>8.2988910400000004E-2</v>
      </c>
      <c r="F14332" s="46">
        <v>5</v>
      </c>
      <c r="G14332">
        <v>0.38189664000000001</v>
      </c>
    </row>
    <row r="14333" spans="1:7" x14ac:dyDescent="0.2">
      <c r="A14333">
        <v>2019</v>
      </c>
      <c r="B14333">
        <v>3</v>
      </c>
      <c r="C14333">
        <v>28</v>
      </c>
      <c r="D14333">
        <v>0.61721395999999995</v>
      </c>
      <c r="E14333" s="45">
        <v>4.6579967599999999E-4</v>
      </c>
      <c r="F14333" s="46">
        <v>5</v>
      </c>
      <c r="G14333">
        <v>0.61721413999999997</v>
      </c>
    </row>
    <row r="14334" spans="1:7" x14ac:dyDescent="0.2">
      <c r="A14334">
        <v>2019</v>
      </c>
      <c r="B14334">
        <v>3</v>
      </c>
      <c r="C14334">
        <v>29</v>
      </c>
      <c r="D14334">
        <v>0.66085815000000003</v>
      </c>
      <c r="E14334" s="45">
        <v>3.2109782099999998E-2</v>
      </c>
      <c r="F14334" s="46">
        <v>5</v>
      </c>
      <c r="G14334">
        <v>0.66163777999999995</v>
      </c>
    </row>
    <row r="14335" spans="1:7" x14ac:dyDescent="0.2">
      <c r="A14335">
        <v>2019</v>
      </c>
      <c r="B14335">
        <v>3</v>
      </c>
      <c r="C14335">
        <v>30</v>
      </c>
      <c r="D14335">
        <v>0.56665146</v>
      </c>
      <c r="E14335" s="45">
        <v>-9.2276677500000001E-2</v>
      </c>
      <c r="F14335" s="46">
        <v>4</v>
      </c>
      <c r="G14335">
        <v>0.57411568999999996</v>
      </c>
    </row>
    <row r="14336" spans="1:7" x14ac:dyDescent="0.2">
      <c r="A14336">
        <v>2019</v>
      </c>
      <c r="B14336">
        <v>3</v>
      </c>
      <c r="C14336">
        <v>31</v>
      </c>
      <c r="D14336">
        <v>0.42071849</v>
      </c>
      <c r="E14336" s="45">
        <v>6.4533710499999994E-2</v>
      </c>
      <c r="F14336" s="46">
        <v>5</v>
      </c>
      <c r="G14336">
        <v>0.42563911999999998</v>
      </c>
    </row>
    <row r="14337" spans="1:7" x14ac:dyDescent="0.2">
      <c r="A14337">
        <v>2019</v>
      </c>
      <c r="B14337">
        <v>4</v>
      </c>
      <c r="C14337">
        <v>1</v>
      </c>
      <c r="D14337">
        <v>0.17599300000000001</v>
      </c>
      <c r="E14337">
        <v>0.29421023000000002</v>
      </c>
      <c r="F14337" s="46">
        <v>6</v>
      </c>
      <c r="G14337">
        <v>0.34283112999999998</v>
      </c>
    </row>
    <row r="14338" spans="1:7" x14ac:dyDescent="0.2">
      <c r="A14338">
        <v>2019</v>
      </c>
      <c r="B14338">
        <v>4</v>
      </c>
      <c r="C14338">
        <v>2</v>
      </c>
      <c r="D14338" s="45">
        <v>-1.5514722099999999E-2</v>
      </c>
      <c r="E14338">
        <v>0.23956129000000001</v>
      </c>
      <c r="F14338" s="46">
        <v>7</v>
      </c>
      <c r="G14338">
        <v>0.24006316</v>
      </c>
    </row>
    <row r="14339" spans="1:7" x14ac:dyDescent="0.2">
      <c r="A14339">
        <v>2019</v>
      </c>
      <c r="B14339">
        <v>4</v>
      </c>
      <c r="C14339">
        <v>3</v>
      </c>
      <c r="D14339">
        <v>-0.12777469</v>
      </c>
      <c r="E14339">
        <v>0.15557667999999999</v>
      </c>
      <c r="F14339" s="46">
        <v>7</v>
      </c>
      <c r="G14339">
        <v>0.20132180999999999</v>
      </c>
    </row>
    <row r="14340" spans="1:7" x14ac:dyDescent="0.2">
      <c r="A14340">
        <v>2019</v>
      </c>
      <c r="B14340">
        <v>4</v>
      </c>
      <c r="C14340">
        <v>4</v>
      </c>
      <c r="D14340">
        <v>-0.21569790999999999</v>
      </c>
      <c r="E14340">
        <v>0.12441072</v>
      </c>
      <c r="F14340" s="46">
        <v>8</v>
      </c>
      <c r="G14340">
        <v>0.24900526000000001</v>
      </c>
    </row>
    <row r="14341" spans="1:7" x14ac:dyDescent="0.2">
      <c r="A14341">
        <v>2019</v>
      </c>
      <c r="B14341">
        <v>4</v>
      </c>
      <c r="C14341">
        <v>5</v>
      </c>
      <c r="D14341">
        <v>-0.22561882</v>
      </c>
      <c r="E14341" s="45">
        <v>7.8221380699999996E-2</v>
      </c>
      <c r="F14341" s="46">
        <v>8</v>
      </c>
      <c r="G14341">
        <v>0.23879371999999999</v>
      </c>
    </row>
    <row r="14342" spans="1:7" x14ac:dyDescent="0.2">
      <c r="A14342">
        <v>2019</v>
      </c>
      <c r="B14342">
        <v>4</v>
      </c>
      <c r="C14342">
        <v>6</v>
      </c>
      <c r="D14342">
        <v>-0.17805065</v>
      </c>
      <c r="E14342">
        <v>0.25065156999999999</v>
      </c>
      <c r="F14342" s="46">
        <v>7</v>
      </c>
      <c r="G14342">
        <v>0.30745446999999998</v>
      </c>
    </row>
    <row r="14343" spans="1:7" x14ac:dyDescent="0.2">
      <c r="A14343">
        <v>2019</v>
      </c>
      <c r="B14343">
        <v>4</v>
      </c>
      <c r="C14343">
        <v>7</v>
      </c>
      <c r="D14343" s="45">
        <v>-5.6173335800000002E-2</v>
      </c>
      <c r="E14343" s="45">
        <v>9.1493032899999993E-2</v>
      </c>
      <c r="F14343" s="46">
        <v>7</v>
      </c>
      <c r="G14343">
        <v>0.10736116</v>
      </c>
    </row>
    <row r="14344" spans="1:7" x14ac:dyDescent="0.2">
      <c r="A14344">
        <v>2019</v>
      </c>
      <c r="B14344">
        <v>4</v>
      </c>
      <c r="C14344">
        <v>8</v>
      </c>
      <c r="D14344" s="45">
        <v>1.1150502600000001E-2</v>
      </c>
      <c r="E14344" s="45">
        <v>6.12956323E-2</v>
      </c>
      <c r="F14344" s="46">
        <v>6</v>
      </c>
      <c r="G14344" s="45">
        <v>6.2301591000000003E-2</v>
      </c>
    </row>
    <row r="14345" spans="1:7" x14ac:dyDescent="0.2">
      <c r="A14345">
        <v>2019</v>
      </c>
      <c r="B14345">
        <v>4</v>
      </c>
      <c r="C14345">
        <v>9</v>
      </c>
      <c r="D14345">
        <v>-0.17035459</v>
      </c>
      <c r="E14345">
        <v>-0.15209413999999999</v>
      </c>
      <c r="F14345" s="46">
        <v>1</v>
      </c>
      <c r="G14345">
        <v>0.22837099</v>
      </c>
    </row>
    <row r="14346" spans="1:7" x14ac:dyDescent="0.2">
      <c r="A14346">
        <v>2019</v>
      </c>
      <c r="B14346">
        <v>4</v>
      </c>
      <c r="C14346">
        <v>10</v>
      </c>
      <c r="D14346" s="45">
        <v>-3.6312609900000001E-2</v>
      </c>
      <c r="E14346">
        <v>-0.14010088000000001</v>
      </c>
      <c r="F14346" s="46">
        <v>2</v>
      </c>
      <c r="G14346">
        <v>0.14473031</v>
      </c>
    </row>
    <row r="14347" spans="1:7" x14ac:dyDescent="0.2">
      <c r="A14347">
        <v>2019</v>
      </c>
      <c r="B14347">
        <v>4</v>
      </c>
      <c r="C14347">
        <v>11</v>
      </c>
      <c r="D14347" s="45">
        <v>1.13413977E-2</v>
      </c>
      <c r="E14347">
        <v>-0.20274333999999999</v>
      </c>
      <c r="F14347" s="46">
        <v>3</v>
      </c>
      <c r="G14347">
        <v>0.2030603</v>
      </c>
    </row>
    <row r="14348" spans="1:7" x14ac:dyDescent="0.2">
      <c r="A14348">
        <v>2019</v>
      </c>
      <c r="B14348">
        <v>4</v>
      </c>
      <c r="C14348">
        <v>12</v>
      </c>
      <c r="D14348" s="45">
        <v>2.9955680900000002E-3</v>
      </c>
      <c r="E14348">
        <v>-0.17266524999999999</v>
      </c>
      <c r="F14348" s="46">
        <v>3</v>
      </c>
      <c r="G14348">
        <v>0.17269124</v>
      </c>
    </row>
    <row r="14349" spans="1:7" x14ac:dyDescent="0.2">
      <c r="A14349">
        <v>2019</v>
      </c>
      <c r="B14349">
        <v>4</v>
      </c>
      <c r="C14349">
        <v>13</v>
      </c>
      <c r="D14349">
        <v>-0.29636621000000002</v>
      </c>
      <c r="E14349">
        <v>-0.19956201000000001</v>
      </c>
      <c r="F14349" s="46">
        <v>1</v>
      </c>
      <c r="G14349">
        <v>0.35729250000000001</v>
      </c>
    </row>
    <row r="14350" spans="1:7" x14ac:dyDescent="0.2">
      <c r="A14350">
        <v>2019</v>
      </c>
      <c r="B14350">
        <v>4</v>
      </c>
      <c r="C14350">
        <v>14</v>
      </c>
      <c r="D14350">
        <v>-0.31935108000000001</v>
      </c>
      <c r="E14350">
        <v>-0.28457999</v>
      </c>
      <c r="F14350" s="46">
        <v>1</v>
      </c>
      <c r="G14350">
        <v>0.42775095000000002</v>
      </c>
    </row>
    <row r="14351" spans="1:7" x14ac:dyDescent="0.2">
      <c r="A14351">
        <v>2019</v>
      </c>
      <c r="B14351">
        <v>4</v>
      </c>
      <c r="C14351">
        <v>15</v>
      </c>
      <c r="D14351">
        <v>-0.26257884999999997</v>
      </c>
      <c r="E14351">
        <v>-0.46168651999999999</v>
      </c>
      <c r="F14351" s="46">
        <v>2</v>
      </c>
      <c r="G14351">
        <v>0.53113288000000003</v>
      </c>
    </row>
    <row r="14352" spans="1:7" x14ac:dyDescent="0.2">
      <c r="A14352">
        <v>2019</v>
      </c>
      <c r="B14352">
        <v>4</v>
      </c>
      <c r="C14352">
        <v>16</v>
      </c>
      <c r="D14352">
        <v>-0.28958991000000001</v>
      </c>
      <c r="E14352">
        <v>-0.60376733999999999</v>
      </c>
      <c r="F14352" s="46">
        <v>2</v>
      </c>
      <c r="G14352">
        <v>0.66962474999999999</v>
      </c>
    </row>
    <row r="14353" spans="1:7" x14ac:dyDescent="0.2">
      <c r="A14353">
        <v>2019</v>
      </c>
      <c r="B14353">
        <v>4</v>
      </c>
      <c r="C14353">
        <v>17</v>
      </c>
      <c r="D14353">
        <v>-0.17375061</v>
      </c>
      <c r="E14353">
        <v>-0.73418497999999999</v>
      </c>
      <c r="F14353" s="46">
        <v>2</v>
      </c>
      <c r="G14353">
        <v>0.75446462999999997</v>
      </c>
    </row>
    <row r="14354" spans="1:7" x14ac:dyDescent="0.2">
      <c r="A14354">
        <v>2019</v>
      </c>
      <c r="B14354">
        <v>4</v>
      </c>
      <c r="C14354">
        <v>18</v>
      </c>
      <c r="D14354">
        <v>-0.25347345999999998</v>
      </c>
      <c r="E14354">
        <v>-0.88243013999999997</v>
      </c>
      <c r="F14354" s="46">
        <v>2</v>
      </c>
      <c r="G14354">
        <v>0.91811317000000003</v>
      </c>
    </row>
    <row r="14355" spans="1:7" x14ac:dyDescent="0.2">
      <c r="A14355">
        <v>2019</v>
      </c>
      <c r="B14355">
        <v>4</v>
      </c>
      <c r="C14355">
        <v>19</v>
      </c>
      <c r="D14355">
        <v>-0.26257268</v>
      </c>
      <c r="E14355">
        <v>-0.83950347000000003</v>
      </c>
      <c r="F14355" s="46">
        <v>2</v>
      </c>
      <c r="G14355">
        <v>0.87960815000000003</v>
      </c>
    </row>
    <row r="14356" spans="1:7" x14ac:dyDescent="0.2">
      <c r="A14356">
        <v>2019</v>
      </c>
      <c r="B14356">
        <v>4</v>
      </c>
      <c r="C14356">
        <v>20</v>
      </c>
      <c r="D14356">
        <v>-0.11120075</v>
      </c>
      <c r="E14356">
        <v>-0.99948501999999995</v>
      </c>
      <c r="F14356" s="46">
        <v>2</v>
      </c>
      <c r="G14356">
        <v>1.005652</v>
      </c>
    </row>
    <row r="14357" spans="1:7" x14ac:dyDescent="0.2">
      <c r="A14357">
        <v>2019</v>
      </c>
      <c r="B14357">
        <v>4</v>
      </c>
      <c r="C14357">
        <v>21</v>
      </c>
      <c r="D14357">
        <v>-0.28141349999999998</v>
      </c>
      <c r="E14357">
        <v>-1.2893924999999999</v>
      </c>
      <c r="F14357" s="46">
        <v>2</v>
      </c>
      <c r="G14357">
        <v>1.3197448000000001</v>
      </c>
    </row>
    <row r="14358" spans="1:7" x14ac:dyDescent="0.2">
      <c r="A14358">
        <v>2019</v>
      </c>
      <c r="B14358">
        <v>4</v>
      </c>
      <c r="C14358">
        <v>22</v>
      </c>
      <c r="D14358">
        <v>-0.45870399000000001</v>
      </c>
      <c r="E14358">
        <v>-2.0330637</v>
      </c>
      <c r="F14358" s="46">
        <v>2</v>
      </c>
      <c r="G14358">
        <v>2.0841682000000001</v>
      </c>
    </row>
    <row r="14359" spans="1:7" x14ac:dyDescent="0.2">
      <c r="A14359">
        <v>2019</v>
      </c>
      <c r="B14359">
        <v>4</v>
      </c>
      <c r="C14359">
        <v>23</v>
      </c>
      <c r="D14359">
        <v>-0.30012533000000002</v>
      </c>
      <c r="E14359">
        <v>-2.4514904</v>
      </c>
      <c r="F14359" s="46">
        <v>2</v>
      </c>
      <c r="G14359">
        <v>2.4697936</v>
      </c>
    </row>
    <row r="14360" spans="1:7" x14ac:dyDescent="0.2">
      <c r="A14360">
        <v>2019</v>
      </c>
      <c r="B14360">
        <v>4</v>
      </c>
      <c r="C14360">
        <v>24</v>
      </c>
      <c r="D14360">
        <v>0.17176395999999999</v>
      </c>
      <c r="E14360">
        <v>-2.4424841000000002</v>
      </c>
      <c r="F14360" s="46">
        <v>3</v>
      </c>
      <c r="G14360">
        <v>2.4485161</v>
      </c>
    </row>
    <row r="14361" spans="1:7" x14ac:dyDescent="0.2">
      <c r="A14361">
        <v>2019</v>
      </c>
      <c r="B14361">
        <v>4</v>
      </c>
      <c r="C14361">
        <v>25</v>
      </c>
      <c r="D14361">
        <v>0.70261960999999995</v>
      </c>
      <c r="E14361">
        <v>-2.2818577000000002</v>
      </c>
      <c r="F14361" s="46">
        <v>3</v>
      </c>
      <c r="G14361">
        <v>2.3875823</v>
      </c>
    </row>
    <row r="14362" spans="1:7" x14ac:dyDescent="0.2">
      <c r="A14362">
        <v>2019</v>
      </c>
      <c r="B14362">
        <v>4</v>
      </c>
      <c r="C14362">
        <v>26</v>
      </c>
      <c r="D14362">
        <v>1.1133793999999999</v>
      </c>
      <c r="E14362">
        <v>-1.9708269</v>
      </c>
      <c r="F14362" s="46">
        <v>3</v>
      </c>
      <c r="G14362">
        <v>2.2635751000000002</v>
      </c>
    </row>
    <row r="14363" spans="1:7" x14ac:dyDescent="0.2">
      <c r="A14363">
        <v>2019</v>
      </c>
      <c r="B14363">
        <v>4</v>
      </c>
      <c r="C14363">
        <v>27</v>
      </c>
      <c r="D14363">
        <v>1.4291593</v>
      </c>
      <c r="E14363">
        <v>-1.7146409</v>
      </c>
      <c r="F14363" s="46">
        <v>3</v>
      </c>
      <c r="G14363">
        <v>2.2321491</v>
      </c>
    </row>
    <row r="14364" spans="1:7" x14ac:dyDescent="0.2">
      <c r="A14364">
        <v>2019</v>
      </c>
      <c r="B14364">
        <v>4</v>
      </c>
      <c r="C14364">
        <v>28</v>
      </c>
      <c r="D14364">
        <v>1.6120372999999999</v>
      </c>
      <c r="E14364">
        <v>-1.3398142</v>
      </c>
      <c r="F14364" s="46">
        <v>4</v>
      </c>
      <c r="G14364">
        <v>2.0961313000000001</v>
      </c>
    </row>
    <row r="14365" spans="1:7" x14ac:dyDescent="0.2">
      <c r="A14365">
        <v>2019</v>
      </c>
      <c r="B14365">
        <v>4</v>
      </c>
      <c r="C14365">
        <v>29</v>
      </c>
      <c r="D14365">
        <v>1.5181258</v>
      </c>
      <c r="E14365">
        <v>-0.85164678000000005</v>
      </c>
      <c r="F14365" s="46">
        <v>4</v>
      </c>
      <c r="G14365">
        <v>1.7406918</v>
      </c>
    </row>
    <row r="14366" spans="1:7" x14ac:dyDescent="0.2">
      <c r="A14366">
        <v>2019</v>
      </c>
      <c r="B14366">
        <v>4</v>
      </c>
      <c r="C14366">
        <v>30</v>
      </c>
      <c r="D14366">
        <v>1.7569442</v>
      </c>
      <c r="E14366">
        <v>-0.27321996999999998</v>
      </c>
      <c r="F14366" s="46">
        <v>4</v>
      </c>
      <c r="G14366">
        <v>1.7780613000000001</v>
      </c>
    </row>
    <row r="14367" spans="1:7" x14ac:dyDescent="0.2">
      <c r="A14367">
        <v>2019</v>
      </c>
      <c r="B14367">
        <v>5</v>
      </c>
      <c r="C14367">
        <v>1</v>
      </c>
      <c r="D14367">
        <v>1.8124112000000001</v>
      </c>
      <c r="E14367">
        <v>0.2198011</v>
      </c>
      <c r="F14367" s="46">
        <v>5</v>
      </c>
      <c r="G14367">
        <v>1.8256907</v>
      </c>
    </row>
    <row r="14368" spans="1:7" x14ac:dyDescent="0.2">
      <c r="A14368">
        <v>2019</v>
      </c>
      <c r="B14368">
        <v>5</v>
      </c>
      <c r="C14368">
        <v>2</v>
      </c>
      <c r="D14368">
        <v>1.4973025</v>
      </c>
      <c r="E14368">
        <v>0.52359003000000004</v>
      </c>
      <c r="F14368" s="46">
        <v>5</v>
      </c>
      <c r="G14368">
        <v>1.5862098</v>
      </c>
    </row>
    <row r="14369" spans="1:7" x14ac:dyDescent="0.2">
      <c r="A14369">
        <v>2019</v>
      </c>
      <c r="B14369">
        <v>5</v>
      </c>
      <c r="C14369">
        <v>3</v>
      </c>
      <c r="D14369">
        <v>1.1494044000000001</v>
      </c>
      <c r="E14369">
        <v>0.88437962999999997</v>
      </c>
      <c r="F14369" s="46">
        <v>5</v>
      </c>
      <c r="G14369">
        <v>1.4502614</v>
      </c>
    </row>
    <row r="14370" spans="1:7" x14ac:dyDescent="0.2">
      <c r="A14370">
        <v>2019</v>
      </c>
      <c r="B14370">
        <v>5</v>
      </c>
      <c r="C14370">
        <v>4</v>
      </c>
      <c r="D14370">
        <v>0.69968945000000005</v>
      </c>
      <c r="E14370">
        <v>1.0822643000000001</v>
      </c>
      <c r="F14370" s="46">
        <v>6</v>
      </c>
      <c r="G14370">
        <v>1.2887440999999999</v>
      </c>
    </row>
    <row r="14371" spans="1:7" x14ac:dyDescent="0.2">
      <c r="A14371">
        <v>2019</v>
      </c>
      <c r="B14371">
        <v>5</v>
      </c>
      <c r="C14371">
        <v>5</v>
      </c>
      <c r="D14371">
        <v>0.31153502999999999</v>
      </c>
      <c r="E14371">
        <v>1.3451487</v>
      </c>
      <c r="F14371" s="46">
        <v>6</v>
      </c>
      <c r="G14371">
        <v>1.3807529999999999</v>
      </c>
    </row>
    <row r="14372" spans="1:7" x14ac:dyDescent="0.2">
      <c r="A14372">
        <v>2019</v>
      </c>
      <c r="B14372">
        <v>5</v>
      </c>
      <c r="C14372">
        <v>6</v>
      </c>
      <c r="D14372">
        <v>-0.20834193000000001</v>
      </c>
      <c r="E14372">
        <v>1.5789275</v>
      </c>
      <c r="F14372" s="46">
        <v>7</v>
      </c>
      <c r="G14372">
        <v>1.5926137</v>
      </c>
    </row>
    <row r="14373" spans="1:7" x14ac:dyDescent="0.2">
      <c r="A14373">
        <v>2019</v>
      </c>
      <c r="B14373">
        <v>5</v>
      </c>
      <c r="C14373">
        <v>7</v>
      </c>
      <c r="D14373">
        <v>-0.20934634999999999</v>
      </c>
      <c r="E14373">
        <v>1.6821145</v>
      </c>
      <c r="F14373" s="46">
        <v>7</v>
      </c>
      <c r="G14373">
        <v>1.6950913999999999</v>
      </c>
    </row>
    <row r="14374" spans="1:7" x14ac:dyDescent="0.2">
      <c r="A14374">
        <v>2019</v>
      </c>
      <c r="B14374">
        <v>5</v>
      </c>
      <c r="C14374">
        <v>8</v>
      </c>
      <c r="D14374">
        <v>-0.11208574</v>
      </c>
      <c r="E14374">
        <v>1.6469197</v>
      </c>
      <c r="F14374" s="46">
        <v>7</v>
      </c>
      <c r="G14374">
        <v>1.6507295</v>
      </c>
    </row>
    <row r="14375" spans="1:7" x14ac:dyDescent="0.2">
      <c r="A14375">
        <v>2019</v>
      </c>
      <c r="B14375">
        <v>5</v>
      </c>
      <c r="C14375">
        <v>9</v>
      </c>
      <c r="D14375">
        <v>-0.13678502000000001</v>
      </c>
      <c r="E14375">
        <v>1.8675379999999999</v>
      </c>
      <c r="F14375" s="46">
        <v>7</v>
      </c>
      <c r="G14375">
        <v>1.8725406</v>
      </c>
    </row>
    <row r="14376" spans="1:7" x14ac:dyDescent="0.2">
      <c r="A14376">
        <v>2019</v>
      </c>
      <c r="B14376">
        <v>5</v>
      </c>
      <c r="C14376">
        <v>10</v>
      </c>
      <c r="D14376">
        <v>-0.40528986</v>
      </c>
      <c r="E14376">
        <v>1.9311117</v>
      </c>
      <c r="F14376" s="46">
        <v>7</v>
      </c>
      <c r="G14376">
        <v>1.9731833000000001</v>
      </c>
    </row>
    <row r="14377" spans="1:7" x14ac:dyDescent="0.2">
      <c r="A14377">
        <v>2019</v>
      </c>
      <c r="B14377">
        <v>5</v>
      </c>
      <c r="C14377">
        <v>11</v>
      </c>
      <c r="D14377">
        <v>-0.79632270000000005</v>
      </c>
      <c r="E14377">
        <v>1.9204572</v>
      </c>
      <c r="F14377" s="46">
        <v>7</v>
      </c>
      <c r="G14377">
        <v>2.0790109999999999</v>
      </c>
    </row>
    <row r="14378" spans="1:7" x14ac:dyDescent="0.2">
      <c r="A14378">
        <v>2019</v>
      </c>
      <c r="B14378">
        <v>5</v>
      </c>
      <c r="C14378">
        <v>12</v>
      </c>
      <c r="D14378">
        <v>-1.1675743000000001</v>
      </c>
      <c r="E14378">
        <v>1.7333362000000001</v>
      </c>
      <c r="F14378" s="46">
        <v>7</v>
      </c>
      <c r="G14378">
        <v>2.0899005000000002</v>
      </c>
    </row>
    <row r="14379" spans="1:7" x14ac:dyDescent="0.2">
      <c r="A14379">
        <v>2019</v>
      </c>
      <c r="B14379">
        <v>5</v>
      </c>
      <c r="C14379">
        <v>13</v>
      </c>
      <c r="D14379">
        <v>-1.5770557999999999</v>
      </c>
      <c r="E14379">
        <v>1.4753198999999999</v>
      </c>
      <c r="F14379" s="46">
        <v>8</v>
      </c>
      <c r="G14379">
        <v>2.159554</v>
      </c>
    </row>
    <row r="14380" spans="1:7" x14ac:dyDescent="0.2">
      <c r="A14380">
        <v>2019</v>
      </c>
      <c r="B14380">
        <v>5</v>
      </c>
      <c r="C14380">
        <v>14</v>
      </c>
      <c r="D14380">
        <v>-1.7488558999999999</v>
      </c>
      <c r="E14380">
        <v>0.88074774</v>
      </c>
      <c r="F14380" s="46">
        <v>8</v>
      </c>
      <c r="G14380">
        <v>1.9581149</v>
      </c>
    </row>
    <row r="14381" spans="1:7" x14ac:dyDescent="0.2">
      <c r="A14381">
        <v>2019</v>
      </c>
      <c r="B14381">
        <v>5</v>
      </c>
      <c r="C14381">
        <v>15</v>
      </c>
      <c r="D14381">
        <v>-1.8405274</v>
      </c>
      <c r="E14381">
        <v>0.60745048999999995</v>
      </c>
      <c r="F14381" s="46">
        <v>8</v>
      </c>
      <c r="G14381">
        <v>1.9381788</v>
      </c>
    </row>
    <row r="14382" spans="1:7" x14ac:dyDescent="0.2">
      <c r="A14382">
        <v>2019</v>
      </c>
      <c r="B14382">
        <v>5</v>
      </c>
      <c r="C14382">
        <v>16</v>
      </c>
      <c r="D14382">
        <v>-1.7094872999999999</v>
      </c>
      <c r="E14382">
        <v>0.69069427000000005</v>
      </c>
      <c r="F14382" s="46">
        <v>8</v>
      </c>
      <c r="G14382">
        <v>1.8437475999999999</v>
      </c>
    </row>
    <row r="14383" spans="1:7" x14ac:dyDescent="0.2">
      <c r="A14383">
        <v>2019</v>
      </c>
      <c r="B14383">
        <v>5</v>
      </c>
      <c r="C14383">
        <v>17</v>
      </c>
      <c r="D14383">
        <v>-1.6527109</v>
      </c>
      <c r="E14383">
        <v>0.78369962999999998</v>
      </c>
      <c r="F14383" s="46">
        <v>8</v>
      </c>
      <c r="G14383">
        <v>1.8291086999999999</v>
      </c>
    </row>
    <row r="14384" spans="1:7" x14ac:dyDescent="0.2">
      <c r="A14384">
        <v>2019</v>
      </c>
      <c r="B14384">
        <v>5</v>
      </c>
      <c r="C14384">
        <v>18</v>
      </c>
      <c r="D14384">
        <v>-1.6920508999999999</v>
      </c>
      <c r="E14384">
        <v>0.80270176999999998</v>
      </c>
      <c r="F14384" s="46">
        <v>8</v>
      </c>
      <c r="G14384">
        <v>1.8727965</v>
      </c>
    </row>
    <row r="14385" spans="1:7" x14ac:dyDescent="0.2">
      <c r="A14385">
        <v>2019</v>
      </c>
      <c r="B14385">
        <v>5</v>
      </c>
      <c r="C14385">
        <v>19</v>
      </c>
      <c r="D14385">
        <v>-1.8071524999999999</v>
      </c>
      <c r="E14385">
        <v>0.76850264999999995</v>
      </c>
      <c r="F14385" s="46">
        <v>8</v>
      </c>
      <c r="G14385">
        <v>1.9637709999999999</v>
      </c>
    </row>
    <row r="14386" spans="1:7" x14ac:dyDescent="0.2">
      <c r="A14386">
        <v>2019</v>
      </c>
      <c r="B14386">
        <v>5</v>
      </c>
      <c r="C14386">
        <v>20</v>
      </c>
      <c r="D14386">
        <v>-1.8575511</v>
      </c>
      <c r="E14386">
        <v>0.66551316000000005</v>
      </c>
      <c r="F14386" s="46">
        <v>8</v>
      </c>
      <c r="G14386">
        <v>1.973171</v>
      </c>
    </row>
    <row r="14387" spans="1:7" x14ac:dyDescent="0.2">
      <c r="A14387">
        <v>2019</v>
      </c>
      <c r="B14387">
        <v>5</v>
      </c>
      <c r="C14387">
        <v>21</v>
      </c>
      <c r="D14387">
        <v>-1.7499815000000001</v>
      </c>
      <c r="E14387">
        <v>0.65413082</v>
      </c>
      <c r="F14387" s="46">
        <v>8</v>
      </c>
      <c r="G14387">
        <v>1.8682405</v>
      </c>
    </row>
    <row r="14388" spans="1:7" x14ac:dyDescent="0.2">
      <c r="A14388">
        <v>2019</v>
      </c>
      <c r="B14388">
        <v>5</v>
      </c>
      <c r="C14388">
        <v>22</v>
      </c>
      <c r="D14388">
        <v>-1.8559962999999999</v>
      </c>
      <c r="E14388">
        <v>0.49531069</v>
      </c>
      <c r="F14388" s="46">
        <v>8</v>
      </c>
      <c r="G14388">
        <v>1.9209516</v>
      </c>
    </row>
    <row r="14389" spans="1:7" x14ac:dyDescent="0.2">
      <c r="A14389">
        <v>2019</v>
      </c>
      <c r="B14389">
        <v>5</v>
      </c>
      <c r="C14389">
        <v>23</v>
      </c>
      <c r="D14389">
        <v>-2.0016096000000001</v>
      </c>
      <c r="E14389">
        <v>0.38554843999999999</v>
      </c>
      <c r="F14389" s="46">
        <v>8</v>
      </c>
      <c r="G14389">
        <v>2.0384034999999998</v>
      </c>
    </row>
    <row r="14390" spans="1:7" x14ac:dyDescent="0.2">
      <c r="A14390">
        <v>2019</v>
      </c>
      <c r="B14390">
        <v>5</v>
      </c>
      <c r="C14390">
        <v>24</v>
      </c>
      <c r="D14390">
        <v>-2.2406852000000002</v>
      </c>
      <c r="E14390">
        <v>0.32991281</v>
      </c>
      <c r="F14390" s="46">
        <v>8</v>
      </c>
      <c r="G14390">
        <v>2.2648427</v>
      </c>
    </row>
    <row r="14391" spans="1:7" x14ac:dyDescent="0.2">
      <c r="A14391">
        <v>2019</v>
      </c>
      <c r="B14391">
        <v>5</v>
      </c>
      <c r="C14391">
        <v>25</v>
      </c>
      <c r="D14391">
        <v>-2.2167186999999999</v>
      </c>
      <c r="E14391">
        <v>0.18703929999999999</v>
      </c>
      <c r="F14391" s="46">
        <v>8</v>
      </c>
      <c r="G14391">
        <v>2.2245954999999999</v>
      </c>
    </row>
    <row r="14392" spans="1:7" x14ac:dyDescent="0.2">
      <c r="A14392">
        <v>2019</v>
      </c>
      <c r="B14392">
        <v>5</v>
      </c>
      <c r="C14392">
        <v>26</v>
      </c>
      <c r="D14392">
        <v>-2.3775146</v>
      </c>
      <c r="E14392" s="45">
        <v>-4.15299945E-2</v>
      </c>
      <c r="F14392" s="46">
        <v>1</v>
      </c>
      <c r="G14392">
        <v>2.3778771999999999</v>
      </c>
    </row>
    <row r="14393" spans="1:7" x14ac:dyDescent="0.2">
      <c r="A14393">
        <v>2019</v>
      </c>
      <c r="B14393">
        <v>5</v>
      </c>
      <c r="C14393">
        <v>27</v>
      </c>
      <c r="D14393">
        <v>-2.3475437000000001</v>
      </c>
      <c r="E14393">
        <v>-0.60743362000000001</v>
      </c>
      <c r="F14393" s="46">
        <v>1</v>
      </c>
      <c r="G14393">
        <v>2.4248580999999998</v>
      </c>
    </row>
    <row r="14394" spans="1:7" x14ac:dyDescent="0.2">
      <c r="A14394">
        <v>2019</v>
      </c>
      <c r="B14394">
        <v>5</v>
      </c>
      <c r="C14394">
        <v>28</v>
      </c>
      <c r="D14394">
        <v>-2.0877914</v>
      </c>
      <c r="E14394">
        <v>-1.2099036000000001</v>
      </c>
      <c r="F14394" s="46">
        <v>1</v>
      </c>
      <c r="G14394">
        <v>2.4130354000000001</v>
      </c>
    </row>
    <row r="14395" spans="1:7" x14ac:dyDescent="0.2">
      <c r="A14395">
        <v>2019</v>
      </c>
      <c r="B14395">
        <v>5</v>
      </c>
      <c r="C14395">
        <v>29</v>
      </c>
      <c r="D14395">
        <v>-1.9561008</v>
      </c>
      <c r="E14395">
        <v>-1.6775163</v>
      </c>
      <c r="F14395" s="46">
        <v>1</v>
      </c>
      <c r="G14395">
        <v>2.5768957000000001</v>
      </c>
    </row>
    <row r="14396" spans="1:7" x14ac:dyDescent="0.2">
      <c r="A14396">
        <v>2019</v>
      </c>
      <c r="B14396">
        <v>5</v>
      </c>
      <c r="C14396">
        <v>30</v>
      </c>
      <c r="D14396">
        <v>-1.7210832</v>
      </c>
      <c r="E14396">
        <v>-2.0622113</v>
      </c>
      <c r="F14396" s="46">
        <v>2</v>
      </c>
      <c r="G14396">
        <v>2.6860458999999999</v>
      </c>
    </row>
    <row r="14397" spans="1:7" x14ac:dyDescent="0.2">
      <c r="A14397">
        <v>2019</v>
      </c>
      <c r="B14397">
        <v>5</v>
      </c>
      <c r="C14397">
        <v>31</v>
      </c>
      <c r="D14397">
        <v>-1.4971468000000001</v>
      </c>
      <c r="E14397">
        <v>-2.5080531000000001</v>
      </c>
      <c r="F14397" s="46">
        <v>2</v>
      </c>
      <c r="G14397">
        <v>2.9209208000000002</v>
      </c>
    </row>
    <row r="14398" spans="1:7" x14ac:dyDescent="0.2">
      <c r="A14398">
        <v>2019</v>
      </c>
      <c r="B14398">
        <v>6</v>
      </c>
      <c r="C14398">
        <v>1</v>
      </c>
      <c r="D14398">
        <v>-0.88207722</v>
      </c>
      <c r="E14398">
        <v>-2.6740056999999999</v>
      </c>
      <c r="F14398" s="46">
        <v>2</v>
      </c>
      <c r="G14398">
        <v>2.8157356</v>
      </c>
    </row>
    <row r="14399" spans="1:7" x14ac:dyDescent="0.2">
      <c r="A14399">
        <v>2019</v>
      </c>
      <c r="B14399">
        <v>6</v>
      </c>
      <c r="C14399">
        <v>2</v>
      </c>
      <c r="D14399">
        <v>-0.52368837999999995</v>
      </c>
      <c r="E14399">
        <v>-2.3836469999999998</v>
      </c>
      <c r="F14399" s="46">
        <v>2</v>
      </c>
      <c r="G14399">
        <v>2.4404962000000001</v>
      </c>
    </row>
    <row r="14400" spans="1:7" x14ac:dyDescent="0.2">
      <c r="A14400">
        <v>2019</v>
      </c>
      <c r="B14400">
        <v>6</v>
      </c>
      <c r="C14400">
        <v>3</v>
      </c>
      <c r="D14400">
        <v>-0.17309065000000001</v>
      </c>
      <c r="E14400">
        <v>-2.0643337000000002</v>
      </c>
      <c r="F14400" s="46">
        <v>2</v>
      </c>
      <c r="G14400">
        <v>2.0715775000000001</v>
      </c>
    </row>
    <row r="14401" spans="1:7" x14ac:dyDescent="0.2">
      <c r="A14401">
        <v>2019</v>
      </c>
      <c r="B14401">
        <v>6</v>
      </c>
      <c r="C14401">
        <v>4</v>
      </c>
      <c r="D14401">
        <v>0.31893866999999998</v>
      </c>
      <c r="E14401">
        <v>-1.7166066</v>
      </c>
      <c r="F14401" s="46">
        <v>3</v>
      </c>
      <c r="G14401">
        <v>1.745984</v>
      </c>
    </row>
    <row r="14402" spans="1:7" x14ac:dyDescent="0.2">
      <c r="A14402">
        <v>2019</v>
      </c>
      <c r="B14402">
        <v>6</v>
      </c>
      <c r="C14402">
        <v>5</v>
      </c>
      <c r="D14402">
        <v>0.55587047000000001</v>
      </c>
      <c r="E14402">
        <v>-1.5197668</v>
      </c>
      <c r="F14402" s="46">
        <v>3</v>
      </c>
      <c r="G14402">
        <v>1.6182345</v>
      </c>
    </row>
    <row r="14403" spans="1:7" x14ac:dyDescent="0.2">
      <c r="A14403">
        <v>2019</v>
      </c>
      <c r="B14403">
        <v>6</v>
      </c>
      <c r="C14403">
        <v>6</v>
      </c>
      <c r="D14403">
        <v>0.21817853000000001</v>
      </c>
      <c r="E14403">
        <v>-1.5144713000000001</v>
      </c>
      <c r="F14403" s="46">
        <v>3</v>
      </c>
      <c r="G14403">
        <v>1.5301062999999999</v>
      </c>
    </row>
    <row r="14404" spans="1:7" x14ac:dyDescent="0.2">
      <c r="A14404">
        <v>2019</v>
      </c>
      <c r="B14404">
        <v>6</v>
      </c>
      <c r="C14404">
        <v>7</v>
      </c>
      <c r="D14404" s="45">
        <v>1.4913121200000001E-2</v>
      </c>
      <c r="E14404">
        <v>-1.3205180000000001</v>
      </c>
      <c r="F14404" s="46">
        <v>3</v>
      </c>
      <c r="G14404">
        <v>1.3206023</v>
      </c>
    </row>
    <row r="14405" spans="1:7" x14ac:dyDescent="0.2">
      <c r="A14405">
        <v>2019</v>
      </c>
      <c r="B14405">
        <v>6</v>
      </c>
      <c r="C14405">
        <v>8</v>
      </c>
      <c r="D14405" s="45">
        <v>-9.8405256900000002E-2</v>
      </c>
      <c r="E14405">
        <v>-1.0962898000000001</v>
      </c>
      <c r="F14405" s="46">
        <v>2</v>
      </c>
      <c r="G14405">
        <v>1.1006974</v>
      </c>
    </row>
    <row r="14406" spans="1:7" x14ac:dyDescent="0.2">
      <c r="A14406">
        <v>2019</v>
      </c>
      <c r="B14406">
        <v>6</v>
      </c>
      <c r="C14406">
        <v>9</v>
      </c>
      <c r="D14406">
        <v>0.13051194999999999</v>
      </c>
      <c r="E14406">
        <v>-0.80815166000000005</v>
      </c>
      <c r="F14406" s="46">
        <v>3</v>
      </c>
      <c r="G14406">
        <v>0.81862235000000005</v>
      </c>
    </row>
    <row r="14407" spans="1:7" x14ac:dyDescent="0.2">
      <c r="A14407">
        <v>2019</v>
      </c>
      <c r="B14407">
        <v>6</v>
      </c>
      <c r="C14407">
        <v>10</v>
      </c>
      <c r="D14407">
        <v>0.17098072</v>
      </c>
      <c r="E14407">
        <v>-0.82614582999999997</v>
      </c>
      <c r="F14407" s="46">
        <v>3</v>
      </c>
      <c r="G14407">
        <v>0.84365356000000002</v>
      </c>
    </row>
    <row r="14408" spans="1:7" x14ac:dyDescent="0.2">
      <c r="A14408">
        <v>2019</v>
      </c>
      <c r="B14408">
        <v>6</v>
      </c>
      <c r="C14408">
        <v>11</v>
      </c>
      <c r="D14408">
        <v>0.33054453</v>
      </c>
      <c r="E14408">
        <v>-0.64038152000000004</v>
      </c>
      <c r="F14408" s="46">
        <v>3</v>
      </c>
      <c r="G14408">
        <v>0.72065811999999996</v>
      </c>
    </row>
    <row r="14409" spans="1:7" x14ac:dyDescent="0.2">
      <c r="A14409">
        <v>2019</v>
      </c>
      <c r="B14409">
        <v>6</v>
      </c>
      <c r="C14409">
        <v>12</v>
      </c>
      <c r="D14409">
        <v>0.51918924</v>
      </c>
      <c r="E14409">
        <v>-0.55814993000000002</v>
      </c>
      <c r="F14409" s="46">
        <v>3</v>
      </c>
      <c r="G14409">
        <v>0.76229179000000002</v>
      </c>
    </row>
    <row r="14410" spans="1:7" x14ac:dyDescent="0.2">
      <c r="A14410">
        <v>2019</v>
      </c>
      <c r="B14410">
        <v>6</v>
      </c>
      <c r="C14410">
        <v>13</v>
      </c>
      <c r="D14410">
        <v>0.69892107999999997</v>
      </c>
      <c r="E14410">
        <v>-0.67533153000000001</v>
      </c>
      <c r="F14410" s="46">
        <v>4</v>
      </c>
      <c r="G14410">
        <v>0.97188651999999998</v>
      </c>
    </row>
    <row r="14411" spans="1:7" x14ac:dyDescent="0.2">
      <c r="A14411">
        <v>2019</v>
      </c>
      <c r="B14411">
        <v>6</v>
      </c>
      <c r="C14411">
        <v>14</v>
      </c>
      <c r="D14411">
        <v>1.0214969</v>
      </c>
      <c r="E14411">
        <v>-0.56698709999999997</v>
      </c>
      <c r="F14411" s="46">
        <v>4</v>
      </c>
      <c r="G14411">
        <v>1.1683022999999999</v>
      </c>
    </row>
    <row r="14412" spans="1:7" x14ac:dyDescent="0.2">
      <c r="A14412">
        <v>2019</v>
      </c>
      <c r="B14412">
        <v>6</v>
      </c>
      <c r="C14412">
        <v>15</v>
      </c>
      <c r="D14412">
        <v>1.4696727999999999</v>
      </c>
      <c r="E14412">
        <v>-0.19325313</v>
      </c>
      <c r="F14412" s="46">
        <v>4</v>
      </c>
      <c r="G14412">
        <v>1.4823241</v>
      </c>
    </row>
    <row r="14413" spans="1:7" x14ac:dyDescent="0.2">
      <c r="A14413">
        <v>2019</v>
      </c>
      <c r="B14413">
        <v>6</v>
      </c>
      <c r="C14413">
        <v>16</v>
      </c>
      <c r="D14413">
        <v>1.8934833</v>
      </c>
      <c r="E14413">
        <v>0.12304211</v>
      </c>
      <c r="F14413" s="46">
        <v>5</v>
      </c>
      <c r="G14413">
        <v>1.8974768</v>
      </c>
    </row>
    <row r="14414" spans="1:7" x14ac:dyDescent="0.2">
      <c r="A14414">
        <v>2019</v>
      </c>
      <c r="B14414">
        <v>6</v>
      </c>
      <c r="C14414">
        <v>17</v>
      </c>
      <c r="D14414">
        <v>1.5558916</v>
      </c>
      <c r="E14414" s="45">
        <v>4.51772623E-2</v>
      </c>
      <c r="F14414" s="46">
        <v>5</v>
      </c>
      <c r="G14414">
        <v>1.5565473999999999</v>
      </c>
    </row>
    <row r="14415" spans="1:7" x14ac:dyDescent="0.2">
      <c r="A14415">
        <v>2019</v>
      </c>
      <c r="B14415">
        <v>6</v>
      </c>
      <c r="C14415">
        <v>18</v>
      </c>
      <c r="D14415">
        <v>1.0663377000000001</v>
      </c>
      <c r="E14415">
        <v>0.22695478999999999</v>
      </c>
      <c r="F14415" s="46">
        <v>5</v>
      </c>
      <c r="G14415">
        <v>1.0902221999999999</v>
      </c>
    </row>
    <row r="14416" spans="1:7" x14ac:dyDescent="0.2">
      <c r="A14416">
        <v>2019</v>
      </c>
      <c r="B14416">
        <v>6</v>
      </c>
      <c r="C14416">
        <v>19</v>
      </c>
      <c r="D14416">
        <v>0.60505264999999997</v>
      </c>
      <c r="E14416">
        <v>0.37931556</v>
      </c>
      <c r="F14416" s="46">
        <v>5</v>
      </c>
      <c r="G14416">
        <v>0.71412116000000003</v>
      </c>
    </row>
    <row r="14417" spans="1:7" x14ac:dyDescent="0.2">
      <c r="A14417">
        <v>2019</v>
      </c>
      <c r="B14417">
        <v>6</v>
      </c>
      <c r="C14417">
        <v>20</v>
      </c>
      <c r="D14417">
        <v>0.36352718000000001</v>
      </c>
      <c r="E14417">
        <v>0.53128134999999999</v>
      </c>
      <c r="F14417" s="46">
        <v>6</v>
      </c>
      <c r="G14417">
        <v>0.64374834000000003</v>
      </c>
    </row>
    <row r="14418" spans="1:7" x14ac:dyDescent="0.2">
      <c r="A14418">
        <v>2019</v>
      </c>
      <c r="B14418">
        <v>6</v>
      </c>
      <c r="C14418">
        <v>21</v>
      </c>
      <c r="D14418">
        <v>0.13011295</v>
      </c>
      <c r="E14418">
        <v>0.60758513000000003</v>
      </c>
      <c r="F14418" s="46">
        <v>6</v>
      </c>
      <c r="G14418">
        <v>0.62136066000000001</v>
      </c>
    </row>
    <row r="14419" spans="1:7" x14ac:dyDescent="0.2">
      <c r="A14419">
        <v>2019</v>
      </c>
      <c r="B14419">
        <v>6</v>
      </c>
      <c r="C14419">
        <v>22</v>
      </c>
      <c r="D14419" s="45">
        <v>9.3576960299999998E-2</v>
      </c>
      <c r="E14419">
        <v>0.82051974999999999</v>
      </c>
      <c r="F14419" s="46">
        <v>6</v>
      </c>
      <c r="G14419">
        <v>0.82583850999999997</v>
      </c>
    </row>
    <row r="14420" spans="1:7" x14ac:dyDescent="0.2">
      <c r="A14420">
        <v>2019</v>
      </c>
      <c r="B14420">
        <v>6</v>
      </c>
      <c r="C14420">
        <v>23</v>
      </c>
      <c r="D14420" s="45">
        <v>-6.4047001300000003E-2</v>
      </c>
      <c r="E14420">
        <v>0.67295735999999995</v>
      </c>
      <c r="F14420" s="46">
        <v>7</v>
      </c>
      <c r="G14420">
        <v>0.67599827000000001</v>
      </c>
    </row>
    <row r="14421" spans="1:7" x14ac:dyDescent="0.2">
      <c r="A14421">
        <v>2019</v>
      </c>
      <c r="B14421">
        <v>6</v>
      </c>
      <c r="C14421">
        <v>24</v>
      </c>
      <c r="D14421">
        <v>-0.39482381999999999</v>
      </c>
      <c r="E14421">
        <v>0.51504718999999999</v>
      </c>
      <c r="F14421" s="46">
        <v>7</v>
      </c>
      <c r="G14421">
        <v>0.64896798</v>
      </c>
    </row>
    <row r="14422" spans="1:7" x14ac:dyDescent="0.2">
      <c r="A14422">
        <v>2019</v>
      </c>
      <c r="B14422">
        <v>6</v>
      </c>
      <c r="C14422">
        <v>25</v>
      </c>
      <c r="D14422">
        <v>-0.38937315</v>
      </c>
      <c r="E14422">
        <v>0.61165667000000001</v>
      </c>
      <c r="F14422" s="46">
        <v>7</v>
      </c>
      <c r="G14422">
        <v>0.72507608000000001</v>
      </c>
    </row>
    <row r="14423" spans="1:7" x14ac:dyDescent="0.2">
      <c r="A14423">
        <v>2019</v>
      </c>
      <c r="B14423">
        <v>6</v>
      </c>
      <c r="C14423">
        <v>26</v>
      </c>
      <c r="D14423">
        <v>-0.39067262000000003</v>
      </c>
      <c r="E14423">
        <v>0.87103385</v>
      </c>
      <c r="F14423" s="46">
        <v>7</v>
      </c>
      <c r="G14423">
        <v>0.95463346999999998</v>
      </c>
    </row>
    <row r="14424" spans="1:7" x14ac:dyDescent="0.2">
      <c r="A14424">
        <v>2019</v>
      </c>
      <c r="B14424">
        <v>6</v>
      </c>
      <c r="C14424">
        <v>27</v>
      </c>
      <c r="D14424">
        <v>-0.31601277</v>
      </c>
      <c r="E14424">
        <v>1.0792767999999999</v>
      </c>
      <c r="F14424" s="46">
        <v>7</v>
      </c>
      <c r="G14424">
        <v>1.1245898999999999</v>
      </c>
    </row>
    <row r="14425" spans="1:7" x14ac:dyDescent="0.2">
      <c r="A14425">
        <v>2019</v>
      </c>
      <c r="B14425">
        <v>6</v>
      </c>
      <c r="C14425">
        <v>28</v>
      </c>
      <c r="D14425">
        <v>-0.38650066</v>
      </c>
      <c r="E14425">
        <v>0.92124658999999998</v>
      </c>
      <c r="F14425" s="46">
        <v>7</v>
      </c>
      <c r="G14425">
        <v>0.99903858000000001</v>
      </c>
    </row>
    <row r="14426" spans="1:7" x14ac:dyDescent="0.2">
      <c r="A14426">
        <v>2019</v>
      </c>
      <c r="B14426">
        <v>6</v>
      </c>
      <c r="C14426">
        <v>29</v>
      </c>
      <c r="D14426">
        <v>-0.53759736000000002</v>
      </c>
      <c r="E14426">
        <v>0.76667315000000003</v>
      </c>
      <c r="F14426" s="46">
        <v>7</v>
      </c>
      <c r="G14426">
        <v>0.93637526000000004</v>
      </c>
    </row>
    <row r="14427" spans="1:7" x14ac:dyDescent="0.2">
      <c r="A14427">
        <v>2019</v>
      </c>
      <c r="B14427">
        <v>6</v>
      </c>
      <c r="C14427">
        <v>30</v>
      </c>
      <c r="D14427">
        <v>-0.55615245999999996</v>
      </c>
      <c r="E14427">
        <v>0.78426932999999999</v>
      </c>
      <c r="F14427" s="46">
        <v>7</v>
      </c>
      <c r="G14427">
        <v>0.96144885000000002</v>
      </c>
    </row>
    <row r="14428" spans="1:7" x14ac:dyDescent="0.2">
      <c r="A14428">
        <v>2019</v>
      </c>
      <c r="B14428">
        <v>7</v>
      </c>
      <c r="C14428">
        <v>1</v>
      </c>
      <c r="D14428">
        <v>-0.61309195000000005</v>
      </c>
      <c r="E14428">
        <v>0.58171284000000001</v>
      </c>
      <c r="F14428" s="46">
        <v>8</v>
      </c>
      <c r="G14428">
        <v>0.84514588000000002</v>
      </c>
    </row>
    <row r="14429" spans="1:7" x14ac:dyDescent="0.2">
      <c r="A14429">
        <v>2019</v>
      </c>
      <c r="B14429">
        <v>7</v>
      </c>
      <c r="C14429">
        <v>2</v>
      </c>
      <c r="D14429">
        <v>-0.56686258</v>
      </c>
      <c r="E14429">
        <v>0.23433398</v>
      </c>
      <c r="F14429" s="46">
        <v>8</v>
      </c>
      <c r="G14429">
        <v>0.61338866000000003</v>
      </c>
    </row>
    <row r="14430" spans="1:7" x14ac:dyDescent="0.2">
      <c r="A14430">
        <v>2019</v>
      </c>
      <c r="B14430">
        <v>7</v>
      </c>
      <c r="C14430">
        <v>3</v>
      </c>
      <c r="D14430">
        <v>-1.1022799999999999</v>
      </c>
      <c r="E14430" s="45">
        <v>-4.3739792E-2</v>
      </c>
      <c r="F14430" s="46">
        <v>1</v>
      </c>
      <c r="G14430">
        <v>1.1031474999999999</v>
      </c>
    </row>
    <row r="14431" spans="1:7" x14ac:dyDescent="0.2">
      <c r="A14431">
        <v>2019</v>
      </c>
      <c r="B14431">
        <v>7</v>
      </c>
      <c r="C14431">
        <v>4</v>
      </c>
      <c r="D14431">
        <v>-1.3874023</v>
      </c>
      <c r="E14431">
        <v>-0.22458639999999999</v>
      </c>
      <c r="F14431" s="46">
        <v>1</v>
      </c>
      <c r="G14431">
        <v>1.4054622999999999</v>
      </c>
    </row>
    <row r="14432" spans="1:7" x14ac:dyDescent="0.2">
      <c r="A14432">
        <v>2019</v>
      </c>
      <c r="B14432">
        <v>7</v>
      </c>
      <c r="C14432">
        <v>5</v>
      </c>
      <c r="D14432">
        <v>-1.5984421</v>
      </c>
      <c r="E14432">
        <v>-0.31331935999999999</v>
      </c>
      <c r="F14432" s="46">
        <v>1</v>
      </c>
      <c r="G14432">
        <v>1.6288604</v>
      </c>
    </row>
    <row r="14433" spans="1:7" x14ac:dyDescent="0.2">
      <c r="A14433">
        <v>2019</v>
      </c>
      <c r="B14433">
        <v>7</v>
      </c>
      <c r="C14433">
        <v>6</v>
      </c>
      <c r="D14433">
        <v>-1.8966445999999999</v>
      </c>
      <c r="E14433">
        <v>-0.61265837999999995</v>
      </c>
      <c r="F14433" s="46">
        <v>1</v>
      </c>
      <c r="G14433">
        <v>1.9931409</v>
      </c>
    </row>
    <row r="14434" spans="1:7" x14ac:dyDescent="0.2">
      <c r="A14434">
        <v>2019</v>
      </c>
      <c r="B14434">
        <v>7</v>
      </c>
      <c r="C14434">
        <v>7</v>
      </c>
      <c r="D14434">
        <v>-2.1911108000000001</v>
      </c>
      <c r="E14434">
        <v>-0.50312060000000003</v>
      </c>
      <c r="F14434" s="46">
        <v>1</v>
      </c>
      <c r="G14434">
        <v>2.248132</v>
      </c>
    </row>
    <row r="14435" spans="1:7" x14ac:dyDescent="0.2">
      <c r="A14435">
        <v>2019</v>
      </c>
      <c r="B14435">
        <v>7</v>
      </c>
      <c r="C14435">
        <v>8</v>
      </c>
      <c r="D14435">
        <v>-1.8726666000000001</v>
      </c>
      <c r="E14435">
        <v>-0.34338417999999998</v>
      </c>
      <c r="F14435" s="46">
        <v>1</v>
      </c>
      <c r="G14435">
        <v>1.9038889000000001</v>
      </c>
    </row>
    <row r="14436" spans="1:7" x14ac:dyDescent="0.2">
      <c r="A14436">
        <v>2019</v>
      </c>
      <c r="B14436">
        <v>7</v>
      </c>
      <c r="C14436">
        <v>9</v>
      </c>
      <c r="D14436">
        <v>-1.5321229000000001</v>
      </c>
      <c r="E14436">
        <v>-0.51396918000000003</v>
      </c>
      <c r="F14436" s="46">
        <v>1</v>
      </c>
      <c r="G14436">
        <v>1.6160336</v>
      </c>
    </row>
    <row r="14437" spans="1:7" x14ac:dyDescent="0.2">
      <c r="A14437">
        <v>2019</v>
      </c>
      <c r="B14437">
        <v>7</v>
      </c>
      <c r="C14437">
        <v>10</v>
      </c>
      <c r="D14437">
        <v>-1.2308414999999999</v>
      </c>
      <c r="E14437">
        <v>-0.63726192999999998</v>
      </c>
      <c r="F14437" s="46">
        <v>1</v>
      </c>
      <c r="G14437">
        <v>1.3860281000000001</v>
      </c>
    </row>
    <row r="14438" spans="1:7" x14ac:dyDescent="0.2">
      <c r="A14438">
        <v>2019</v>
      </c>
      <c r="B14438">
        <v>7</v>
      </c>
      <c r="C14438">
        <v>11</v>
      </c>
      <c r="D14438">
        <v>-1.1696099</v>
      </c>
      <c r="E14438">
        <v>-0.88108109999999995</v>
      </c>
      <c r="F14438" s="46">
        <v>1</v>
      </c>
      <c r="G14438">
        <v>1.4643398999999999</v>
      </c>
    </row>
    <row r="14439" spans="1:7" x14ac:dyDescent="0.2">
      <c r="A14439">
        <v>2019</v>
      </c>
      <c r="B14439">
        <v>7</v>
      </c>
      <c r="C14439">
        <v>12</v>
      </c>
      <c r="D14439">
        <v>-1.1988717</v>
      </c>
      <c r="E14439">
        <v>-0.69143306999999998</v>
      </c>
      <c r="F14439" s="46">
        <v>1</v>
      </c>
      <c r="G14439">
        <v>1.3839699999999999</v>
      </c>
    </row>
    <row r="14440" spans="1:7" x14ac:dyDescent="0.2">
      <c r="A14440">
        <v>2019</v>
      </c>
      <c r="B14440">
        <v>7</v>
      </c>
      <c r="C14440">
        <v>13</v>
      </c>
      <c r="D14440">
        <v>-0.93406409000000001</v>
      </c>
      <c r="E14440">
        <v>-0.55566072</v>
      </c>
      <c r="F14440" s="46">
        <v>1</v>
      </c>
      <c r="G14440">
        <v>1.0868461</v>
      </c>
    </row>
    <row r="14441" spans="1:7" x14ac:dyDescent="0.2">
      <c r="A14441">
        <v>2019</v>
      </c>
      <c r="B14441">
        <v>7</v>
      </c>
      <c r="C14441">
        <v>14</v>
      </c>
      <c r="D14441">
        <v>-0.59473819000000006</v>
      </c>
      <c r="E14441">
        <v>-0.58382308000000005</v>
      </c>
      <c r="F14441" s="46">
        <v>1</v>
      </c>
      <c r="G14441">
        <v>0.83340442000000003</v>
      </c>
    </row>
    <row r="14442" spans="1:7" x14ac:dyDescent="0.2">
      <c r="A14442">
        <v>2019</v>
      </c>
      <c r="B14442">
        <v>7</v>
      </c>
      <c r="C14442">
        <v>15</v>
      </c>
      <c r="D14442">
        <v>-0.55644088999999997</v>
      </c>
      <c r="E14442">
        <v>-0.49955705</v>
      </c>
      <c r="F14442" s="46">
        <v>1</v>
      </c>
      <c r="G14442">
        <v>0.74778586999999996</v>
      </c>
    </row>
    <row r="14443" spans="1:7" x14ac:dyDescent="0.2">
      <c r="A14443">
        <v>2019</v>
      </c>
      <c r="B14443">
        <v>7</v>
      </c>
      <c r="C14443">
        <v>16</v>
      </c>
      <c r="D14443">
        <v>-0.57003117000000003</v>
      </c>
      <c r="E14443">
        <v>-0.57922046999999999</v>
      </c>
      <c r="F14443" s="46">
        <v>2</v>
      </c>
      <c r="G14443">
        <v>0.81266958</v>
      </c>
    </row>
    <row r="14444" spans="1:7" x14ac:dyDescent="0.2">
      <c r="A14444">
        <v>2019</v>
      </c>
      <c r="B14444">
        <v>7</v>
      </c>
      <c r="C14444">
        <v>17</v>
      </c>
      <c r="D14444">
        <v>-0.79289639000000001</v>
      </c>
      <c r="E14444">
        <v>-0.62137984999999996</v>
      </c>
      <c r="F14444" s="46">
        <v>1</v>
      </c>
      <c r="G14444">
        <v>1.0073717</v>
      </c>
    </row>
    <row r="14445" spans="1:7" x14ac:dyDescent="0.2">
      <c r="A14445">
        <v>2019</v>
      </c>
      <c r="B14445">
        <v>7</v>
      </c>
      <c r="C14445">
        <v>18</v>
      </c>
      <c r="D14445">
        <v>-0.94676565999999995</v>
      </c>
      <c r="E14445">
        <v>-0.63867693999999997</v>
      </c>
      <c r="F14445" s="46">
        <v>1</v>
      </c>
      <c r="G14445">
        <v>1.1420478999999999</v>
      </c>
    </row>
    <row r="14446" spans="1:7" x14ac:dyDescent="0.2">
      <c r="A14446">
        <v>2019</v>
      </c>
      <c r="B14446">
        <v>7</v>
      </c>
      <c r="C14446">
        <v>19</v>
      </c>
      <c r="D14446">
        <v>-0.85807431000000001</v>
      </c>
      <c r="E14446">
        <v>-0.80256771999999998</v>
      </c>
      <c r="F14446" s="46">
        <v>1</v>
      </c>
      <c r="G14446">
        <v>1.1749069999999999</v>
      </c>
    </row>
    <row r="14447" spans="1:7" x14ac:dyDescent="0.2">
      <c r="A14447">
        <v>2019</v>
      </c>
      <c r="B14447">
        <v>7</v>
      </c>
      <c r="C14447">
        <v>20</v>
      </c>
      <c r="D14447">
        <v>-1.2441701999999999</v>
      </c>
      <c r="E14447">
        <v>-0.90022838000000005</v>
      </c>
      <c r="F14447" s="46">
        <v>1</v>
      </c>
      <c r="G14447">
        <v>1.5356988</v>
      </c>
    </row>
    <row r="14448" spans="1:7" x14ac:dyDescent="0.2">
      <c r="A14448">
        <v>2019</v>
      </c>
      <c r="B14448">
        <v>7</v>
      </c>
      <c r="C14448">
        <v>21</v>
      </c>
      <c r="D14448">
        <v>-1.4182562000000001</v>
      </c>
      <c r="E14448">
        <v>-1.0590314000000001</v>
      </c>
      <c r="F14448" s="46">
        <v>1</v>
      </c>
      <c r="G14448">
        <v>1.7700275999999999</v>
      </c>
    </row>
    <row r="14449" spans="1:7" x14ac:dyDescent="0.2">
      <c r="A14449">
        <v>2019</v>
      </c>
      <c r="B14449">
        <v>7</v>
      </c>
      <c r="C14449">
        <v>22</v>
      </c>
      <c r="D14449">
        <v>-1.2037051999999999</v>
      </c>
      <c r="E14449">
        <v>-0.98106682000000001</v>
      </c>
      <c r="F14449" s="46">
        <v>1</v>
      </c>
      <c r="G14449">
        <v>1.5528678</v>
      </c>
    </row>
    <row r="14450" spans="1:7" x14ac:dyDescent="0.2">
      <c r="A14450">
        <v>2019</v>
      </c>
      <c r="B14450">
        <v>7</v>
      </c>
      <c r="C14450">
        <v>23</v>
      </c>
      <c r="D14450">
        <v>-0.74903171999999996</v>
      </c>
      <c r="E14450">
        <v>-0.88589465999999994</v>
      </c>
      <c r="F14450" s="46">
        <v>2</v>
      </c>
      <c r="G14450">
        <v>1.1601112</v>
      </c>
    </row>
    <row r="14451" spans="1:7" x14ac:dyDescent="0.2">
      <c r="A14451">
        <v>2019</v>
      </c>
      <c r="B14451">
        <v>7</v>
      </c>
      <c r="C14451">
        <v>24</v>
      </c>
      <c r="D14451">
        <v>-0.19189475</v>
      </c>
      <c r="E14451">
        <v>-0.54582249999999999</v>
      </c>
      <c r="F14451" s="46">
        <v>2</v>
      </c>
      <c r="G14451">
        <v>0.57857221000000003</v>
      </c>
    </row>
    <row r="14452" spans="1:7" x14ac:dyDescent="0.2">
      <c r="A14452">
        <v>2019</v>
      </c>
      <c r="B14452">
        <v>7</v>
      </c>
      <c r="C14452">
        <v>25</v>
      </c>
      <c r="D14452" s="45">
        <v>5.5829122699999997E-2</v>
      </c>
      <c r="E14452">
        <v>-0.49058436999999999</v>
      </c>
      <c r="F14452" s="46">
        <v>3</v>
      </c>
      <c r="G14452">
        <v>0.49375087000000001</v>
      </c>
    </row>
    <row r="14453" spans="1:7" x14ac:dyDescent="0.2">
      <c r="A14453">
        <v>2019</v>
      </c>
      <c r="B14453">
        <v>7</v>
      </c>
      <c r="C14453">
        <v>26</v>
      </c>
      <c r="D14453">
        <v>0.30704643999999998</v>
      </c>
      <c r="E14453">
        <v>-0.60220826000000005</v>
      </c>
      <c r="F14453" s="46">
        <v>3</v>
      </c>
      <c r="G14453">
        <v>0.67596769000000001</v>
      </c>
    </row>
    <row r="14454" spans="1:7" x14ac:dyDescent="0.2">
      <c r="A14454">
        <v>2019</v>
      </c>
      <c r="B14454">
        <v>7</v>
      </c>
      <c r="C14454">
        <v>27</v>
      </c>
      <c r="D14454">
        <v>0.33944904999999997</v>
      </c>
      <c r="E14454">
        <v>-0.68011385000000002</v>
      </c>
      <c r="F14454" s="46">
        <v>3</v>
      </c>
      <c r="G14454">
        <v>0.76011872000000003</v>
      </c>
    </row>
    <row r="14455" spans="1:7" x14ac:dyDescent="0.2">
      <c r="A14455">
        <v>2019</v>
      </c>
      <c r="B14455">
        <v>7</v>
      </c>
      <c r="C14455">
        <v>28</v>
      </c>
      <c r="D14455">
        <v>0.23854375</v>
      </c>
      <c r="E14455">
        <v>-0.58307867999999996</v>
      </c>
      <c r="F14455" s="46">
        <v>3</v>
      </c>
      <c r="G14455">
        <v>0.62998717999999998</v>
      </c>
    </row>
    <row r="14456" spans="1:7" x14ac:dyDescent="0.2">
      <c r="A14456">
        <v>2019</v>
      </c>
      <c r="B14456">
        <v>7</v>
      </c>
      <c r="C14456">
        <v>29</v>
      </c>
      <c r="D14456">
        <v>0.15486288000000001</v>
      </c>
      <c r="E14456">
        <v>-0.59054965000000004</v>
      </c>
      <c r="F14456" s="46">
        <v>3</v>
      </c>
      <c r="G14456">
        <v>0.61051732000000003</v>
      </c>
    </row>
    <row r="14457" spans="1:7" x14ac:dyDescent="0.2">
      <c r="A14457">
        <v>2019</v>
      </c>
      <c r="B14457">
        <v>7</v>
      </c>
      <c r="C14457">
        <v>30</v>
      </c>
      <c r="D14457">
        <v>0.17525429000000001</v>
      </c>
      <c r="E14457">
        <v>-0.40801980999999998</v>
      </c>
      <c r="F14457" s="46">
        <v>3</v>
      </c>
      <c r="G14457">
        <v>0.44406557000000002</v>
      </c>
    </row>
    <row r="14458" spans="1:7" x14ac:dyDescent="0.2">
      <c r="A14458">
        <v>2019</v>
      </c>
      <c r="B14458">
        <v>7</v>
      </c>
      <c r="C14458">
        <v>31</v>
      </c>
      <c r="D14458">
        <v>0.25918677000000001</v>
      </c>
      <c r="E14458">
        <v>-0.31410310000000002</v>
      </c>
      <c r="F14458" s="46">
        <v>3</v>
      </c>
      <c r="G14458">
        <v>0.40723279000000001</v>
      </c>
    </row>
    <row r="14459" spans="1:7" x14ac:dyDescent="0.2">
      <c r="A14459">
        <v>2019</v>
      </c>
      <c r="B14459">
        <v>8</v>
      </c>
      <c r="C14459">
        <v>1</v>
      </c>
      <c r="D14459">
        <v>0.34894583000000001</v>
      </c>
      <c r="E14459" s="45">
        <v>-8.8977105900000006E-2</v>
      </c>
      <c r="F14459" s="46">
        <v>4</v>
      </c>
      <c r="G14459">
        <v>0.36011124</v>
      </c>
    </row>
    <row r="14460" spans="1:7" x14ac:dyDescent="0.2">
      <c r="A14460">
        <v>2019</v>
      </c>
      <c r="B14460">
        <v>8</v>
      </c>
      <c r="C14460">
        <v>2</v>
      </c>
      <c r="D14460">
        <v>0.35350794000000002</v>
      </c>
      <c r="E14460">
        <v>-0.20581353999999999</v>
      </c>
      <c r="F14460" s="46">
        <v>4</v>
      </c>
      <c r="G14460">
        <v>0.40905634000000002</v>
      </c>
    </row>
    <row r="14461" spans="1:7" x14ac:dyDescent="0.2">
      <c r="A14461">
        <v>2019</v>
      </c>
      <c r="B14461">
        <v>8</v>
      </c>
      <c r="C14461">
        <v>3</v>
      </c>
      <c r="D14461">
        <v>0.29825014</v>
      </c>
      <c r="E14461">
        <v>-0.23594698</v>
      </c>
      <c r="F14461" s="46">
        <v>4</v>
      </c>
      <c r="G14461">
        <v>0.38029479999999999</v>
      </c>
    </row>
    <row r="14462" spans="1:7" x14ac:dyDescent="0.2">
      <c r="A14462">
        <v>2019</v>
      </c>
      <c r="B14462">
        <v>8</v>
      </c>
      <c r="C14462">
        <v>4</v>
      </c>
      <c r="D14462">
        <v>0.46805640999999998</v>
      </c>
      <c r="E14462">
        <v>-0.29142317000000001</v>
      </c>
      <c r="F14462" s="46">
        <v>4</v>
      </c>
      <c r="G14462">
        <v>0.55136578999999997</v>
      </c>
    </row>
    <row r="14463" spans="1:7" x14ac:dyDescent="0.2">
      <c r="A14463">
        <v>2019</v>
      </c>
      <c r="B14463">
        <v>8</v>
      </c>
      <c r="C14463">
        <v>5</v>
      </c>
      <c r="D14463">
        <v>0.60079700000000003</v>
      </c>
      <c r="E14463">
        <v>-0.48517478000000003</v>
      </c>
      <c r="F14463" s="46">
        <v>4</v>
      </c>
      <c r="G14463">
        <v>0.77223808000000005</v>
      </c>
    </row>
    <row r="14464" spans="1:7" x14ac:dyDescent="0.2">
      <c r="A14464">
        <v>2019</v>
      </c>
      <c r="B14464">
        <v>8</v>
      </c>
      <c r="C14464">
        <v>6</v>
      </c>
      <c r="D14464">
        <v>0.69185525000000003</v>
      </c>
      <c r="E14464">
        <v>-0.94129604</v>
      </c>
      <c r="F14464" s="46">
        <v>3</v>
      </c>
      <c r="G14464">
        <v>1.1682045000000001</v>
      </c>
    </row>
    <row r="14465" spans="1:7" x14ac:dyDescent="0.2">
      <c r="A14465">
        <v>2019</v>
      </c>
      <c r="B14465">
        <v>8</v>
      </c>
      <c r="C14465">
        <v>7</v>
      </c>
      <c r="D14465">
        <v>0.94266766000000002</v>
      </c>
      <c r="E14465">
        <v>-1.0725496999999999</v>
      </c>
      <c r="F14465" s="46">
        <v>3</v>
      </c>
      <c r="G14465">
        <v>1.4279303999999999</v>
      </c>
    </row>
    <row r="14466" spans="1:7" x14ac:dyDescent="0.2">
      <c r="A14466">
        <v>2019</v>
      </c>
      <c r="B14466">
        <v>8</v>
      </c>
      <c r="C14466">
        <v>8</v>
      </c>
      <c r="D14466">
        <v>1.1647601999999999</v>
      </c>
      <c r="E14466">
        <v>-1.1151382999999999</v>
      </c>
      <c r="F14466" s="46">
        <v>4</v>
      </c>
      <c r="G14466">
        <v>1.6125134000000001</v>
      </c>
    </row>
    <row r="14467" spans="1:7" x14ac:dyDescent="0.2">
      <c r="A14467">
        <v>2019</v>
      </c>
      <c r="B14467">
        <v>8</v>
      </c>
      <c r="C14467">
        <v>9</v>
      </c>
      <c r="D14467">
        <v>1.397999</v>
      </c>
      <c r="E14467">
        <v>-1.0366731</v>
      </c>
      <c r="F14467" s="46">
        <v>4</v>
      </c>
      <c r="G14467">
        <v>1.7404288000000001</v>
      </c>
    </row>
    <row r="14468" spans="1:7" x14ac:dyDescent="0.2">
      <c r="A14468">
        <v>2019</v>
      </c>
      <c r="B14468">
        <v>8</v>
      </c>
      <c r="C14468">
        <v>10</v>
      </c>
      <c r="D14468">
        <v>1.4935415999999999</v>
      </c>
      <c r="E14468">
        <v>-0.81934636999999999</v>
      </c>
      <c r="F14468" s="46">
        <v>4</v>
      </c>
      <c r="G14468">
        <v>1.7035241999999999</v>
      </c>
    </row>
    <row r="14469" spans="1:7" x14ac:dyDescent="0.2">
      <c r="A14469">
        <v>2019</v>
      </c>
      <c r="B14469">
        <v>8</v>
      </c>
      <c r="C14469">
        <v>11</v>
      </c>
      <c r="D14469">
        <v>1.2686409000000001</v>
      </c>
      <c r="E14469">
        <v>-0.34102026000000002</v>
      </c>
      <c r="F14469" s="46">
        <v>4</v>
      </c>
      <c r="G14469">
        <v>1.3136760000000001</v>
      </c>
    </row>
    <row r="14470" spans="1:7" x14ac:dyDescent="0.2">
      <c r="A14470">
        <v>2019</v>
      </c>
      <c r="B14470">
        <v>8</v>
      </c>
      <c r="C14470">
        <v>12</v>
      </c>
      <c r="D14470">
        <v>0.66494465000000003</v>
      </c>
      <c r="E14470" s="45">
        <v>2.37603113E-2</v>
      </c>
      <c r="F14470" s="46">
        <v>5</v>
      </c>
      <c r="G14470">
        <v>0.66536903000000003</v>
      </c>
    </row>
    <row r="14471" spans="1:7" x14ac:dyDescent="0.2">
      <c r="A14471">
        <v>2019</v>
      </c>
      <c r="B14471">
        <v>8</v>
      </c>
      <c r="C14471">
        <v>13</v>
      </c>
      <c r="D14471" s="45">
        <v>6.7921228700000003E-2</v>
      </c>
      <c r="E14471" s="45">
        <v>-1.63826756E-2</v>
      </c>
      <c r="F14471" s="46">
        <v>4</v>
      </c>
      <c r="G14471" s="45">
        <v>6.9869063800000006E-2</v>
      </c>
    </row>
    <row r="14472" spans="1:7" x14ac:dyDescent="0.2">
      <c r="A14472">
        <v>2019</v>
      </c>
      <c r="B14472">
        <v>8</v>
      </c>
      <c r="C14472">
        <v>14</v>
      </c>
      <c r="D14472">
        <v>-0.44037293999999999</v>
      </c>
      <c r="E14472" s="45">
        <v>-7.1119137099999993E-2</v>
      </c>
      <c r="F14472" s="46">
        <v>1</v>
      </c>
      <c r="G14472">
        <v>0.44607875000000002</v>
      </c>
    </row>
    <row r="14473" spans="1:7" x14ac:dyDescent="0.2">
      <c r="A14473">
        <v>2019</v>
      </c>
      <c r="B14473">
        <v>8</v>
      </c>
      <c r="C14473">
        <v>15</v>
      </c>
      <c r="D14473">
        <v>-0.38991481</v>
      </c>
      <c r="E14473" s="45">
        <v>4.3074730800000002E-2</v>
      </c>
      <c r="F14473" s="46">
        <v>8</v>
      </c>
      <c r="G14473">
        <v>0.39228687000000001</v>
      </c>
    </row>
    <row r="14474" spans="1:7" x14ac:dyDescent="0.2">
      <c r="A14474">
        <v>2019</v>
      </c>
      <c r="B14474">
        <v>8</v>
      </c>
      <c r="C14474">
        <v>16</v>
      </c>
      <c r="D14474">
        <v>-0.35946645999999999</v>
      </c>
      <c r="E14474" s="45">
        <v>2.9177371399999999E-2</v>
      </c>
      <c r="F14474" s="46">
        <v>8</v>
      </c>
      <c r="G14474">
        <v>0.36064866000000001</v>
      </c>
    </row>
    <row r="14475" spans="1:7" x14ac:dyDescent="0.2">
      <c r="A14475">
        <v>2019</v>
      </c>
      <c r="B14475">
        <v>8</v>
      </c>
      <c r="C14475">
        <v>17</v>
      </c>
      <c r="D14475">
        <v>-0.71943557000000002</v>
      </c>
      <c r="E14475">
        <v>-0.23460886</v>
      </c>
      <c r="F14475" s="46">
        <v>1</v>
      </c>
      <c r="G14475">
        <v>0.75672245000000005</v>
      </c>
    </row>
    <row r="14476" spans="1:7" x14ac:dyDescent="0.2">
      <c r="A14476">
        <v>2019</v>
      </c>
      <c r="B14476">
        <v>8</v>
      </c>
      <c r="C14476">
        <v>18</v>
      </c>
      <c r="D14476">
        <v>-1.0457879999999999</v>
      </c>
      <c r="E14476">
        <v>-0.40436849000000002</v>
      </c>
      <c r="F14476" s="46">
        <v>1</v>
      </c>
      <c r="G14476">
        <v>1.1212432000000001</v>
      </c>
    </row>
    <row r="14477" spans="1:7" x14ac:dyDescent="0.2">
      <c r="A14477">
        <v>2019</v>
      </c>
      <c r="B14477">
        <v>8</v>
      </c>
      <c r="C14477">
        <v>19</v>
      </c>
      <c r="D14477">
        <v>-1.1186711</v>
      </c>
      <c r="E14477">
        <v>-0.44306201000000001</v>
      </c>
      <c r="F14477" s="46">
        <v>1</v>
      </c>
      <c r="G14477">
        <v>1.2032160999999999</v>
      </c>
    </row>
    <row r="14478" spans="1:7" x14ac:dyDescent="0.2">
      <c r="A14478">
        <v>2019</v>
      </c>
      <c r="B14478">
        <v>8</v>
      </c>
      <c r="C14478">
        <v>20</v>
      </c>
      <c r="D14478">
        <v>-0.91060280999999998</v>
      </c>
      <c r="E14478">
        <v>-0.60795443999999998</v>
      </c>
      <c r="F14478" s="46">
        <v>1</v>
      </c>
      <c r="G14478">
        <v>1.0949</v>
      </c>
    </row>
    <row r="14479" spans="1:7" x14ac:dyDescent="0.2">
      <c r="A14479">
        <v>2019</v>
      </c>
      <c r="B14479">
        <v>8</v>
      </c>
      <c r="C14479">
        <v>21</v>
      </c>
      <c r="D14479">
        <v>-0.51313710000000001</v>
      </c>
      <c r="E14479">
        <v>-0.94336832000000004</v>
      </c>
      <c r="F14479" s="46">
        <v>2</v>
      </c>
      <c r="G14479">
        <v>1.0738964</v>
      </c>
    </row>
    <row r="14480" spans="1:7" x14ac:dyDescent="0.2">
      <c r="A14480">
        <v>2019</v>
      </c>
      <c r="B14480">
        <v>8</v>
      </c>
      <c r="C14480">
        <v>22</v>
      </c>
      <c r="D14480">
        <v>-0.16018972000000001</v>
      </c>
      <c r="E14480">
        <v>-1.0700396000000001</v>
      </c>
      <c r="F14480" s="46">
        <v>2</v>
      </c>
      <c r="G14480">
        <v>1.0819638</v>
      </c>
    </row>
    <row r="14481" spans="1:7" x14ac:dyDescent="0.2">
      <c r="A14481">
        <v>2019</v>
      </c>
      <c r="B14481">
        <v>8</v>
      </c>
      <c r="C14481">
        <v>23</v>
      </c>
      <c r="D14481" s="45">
        <v>4.6813692900000002E-2</v>
      </c>
      <c r="E14481">
        <v>-1.1911508</v>
      </c>
      <c r="F14481" s="46">
        <v>3</v>
      </c>
      <c r="G14481">
        <v>1.1920704</v>
      </c>
    </row>
    <row r="14482" spans="1:7" x14ac:dyDescent="0.2">
      <c r="A14482">
        <v>2019</v>
      </c>
      <c r="B14482">
        <v>8</v>
      </c>
      <c r="C14482">
        <v>24</v>
      </c>
      <c r="D14482">
        <v>0.17255872</v>
      </c>
      <c r="E14482">
        <v>-1.2494514999999999</v>
      </c>
      <c r="F14482" s="46">
        <v>3</v>
      </c>
      <c r="G14482">
        <v>1.2613110999999999</v>
      </c>
    </row>
    <row r="14483" spans="1:7" x14ac:dyDescent="0.2">
      <c r="A14483">
        <v>2019</v>
      </c>
      <c r="B14483">
        <v>8</v>
      </c>
      <c r="C14483">
        <v>25</v>
      </c>
      <c r="D14483">
        <v>0.71351165000000005</v>
      </c>
      <c r="E14483">
        <v>-0.86358321000000005</v>
      </c>
      <c r="F14483" s="46">
        <v>3</v>
      </c>
      <c r="G14483">
        <v>1.120212</v>
      </c>
    </row>
    <row r="14484" spans="1:7" x14ac:dyDescent="0.2">
      <c r="A14484">
        <v>2019</v>
      </c>
      <c r="B14484">
        <v>8</v>
      </c>
      <c r="C14484">
        <v>26</v>
      </c>
      <c r="D14484">
        <v>1.0091079000000001</v>
      </c>
      <c r="E14484">
        <v>-0.64142655999999998</v>
      </c>
      <c r="F14484" s="46">
        <v>4</v>
      </c>
      <c r="G14484">
        <v>1.1957119</v>
      </c>
    </row>
    <row r="14485" spans="1:7" x14ac:dyDescent="0.2">
      <c r="A14485">
        <v>2019</v>
      </c>
      <c r="B14485">
        <v>8</v>
      </c>
      <c r="C14485">
        <v>27</v>
      </c>
      <c r="D14485">
        <v>0.98648435000000001</v>
      </c>
      <c r="E14485">
        <v>-0.50335163000000005</v>
      </c>
      <c r="F14485" s="46">
        <v>4</v>
      </c>
      <c r="G14485">
        <v>1.1074809999999999</v>
      </c>
    </row>
    <row r="14486" spans="1:7" x14ac:dyDescent="0.2">
      <c r="A14486">
        <v>2019</v>
      </c>
      <c r="B14486">
        <v>8</v>
      </c>
      <c r="C14486">
        <v>28</v>
      </c>
      <c r="D14486">
        <v>0.67669283999999996</v>
      </c>
      <c r="E14486">
        <v>-0.54346000999999999</v>
      </c>
      <c r="F14486" s="46">
        <v>4</v>
      </c>
      <c r="G14486">
        <v>0.86790668999999998</v>
      </c>
    </row>
    <row r="14487" spans="1:7" x14ac:dyDescent="0.2">
      <c r="A14487">
        <v>2019</v>
      </c>
      <c r="B14487">
        <v>8</v>
      </c>
      <c r="C14487">
        <v>29</v>
      </c>
      <c r="D14487">
        <v>0.91962617999999996</v>
      </c>
      <c r="E14487">
        <v>-0.47607651000000001</v>
      </c>
      <c r="F14487" s="46">
        <v>4</v>
      </c>
      <c r="G14487">
        <v>1.0355487000000001</v>
      </c>
    </row>
    <row r="14488" spans="1:7" x14ac:dyDescent="0.2">
      <c r="A14488">
        <v>2019</v>
      </c>
      <c r="B14488">
        <v>8</v>
      </c>
      <c r="C14488">
        <v>30</v>
      </c>
      <c r="D14488">
        <v>0.94797266000000002</v>
      </c>
      <c r="E14488">
        <v>-0.56899171999999998</v>
      </c>
      <c r="F14488" s="46">
        <v>4</v>
      </c>
      <c r="G14488">
        <v>1.1056237</v>
      </c>
    </row>
    <row r="14489" spans="1:7" x14ac:dyDescent="0.2">
      <c r="A14489">
        <v>2019</v>
      </c>
      <c r="B14489">
        <v>8</v>
      </c>
      <c r="C14489">
        <v>31</v>
      </c>
      <c r="D14489">
        <v>0.76386171999999997</v>
      </c>
      <c r="E14489">
        <v>-0.59303795999999998</v>
      </c>
      <c r="F14489" s="46">
        <v>4</v>
      </c>
      <c r="G14489">
        <v>0.96704637999999998</v>
      </c>
    </row>
    <row r="14490" spans="1:7" x14ac:dyDescent="0.2">
      <c r="A14490">
        <v>2019</v>
      </c>
      <c r="B14490">
        <v>9</v>
      </c>
      <c r="C14490">
        <v>1</v>
      </c>
      <c r="D14490">
        <v>0.77827358000000002</v>
      </c>
      <c r="E14490">
        <v>-0.24272278</v>
      </c>
      <c r="F14490" s="46">
        <v>4</v>
      </c>
      <c r="G14490">
        <v>0.81524485000000002</v>
      </c>
    </row>
    <row r="14491" spans="1:7" x14ac:dyDescent="0.2">
      <c r="A14491">
        <v>2019</v>
      </c>
      <c r="B14491">
        <v>9</v>
      </c>
      <c r="C14491">
        <v>2</v>
      </c>
      <c r="D14491">
        <v>0.97758555000000003</v>
      </c>
      <c r="E14491" s="45">
        <v>-6.0756571600000003E-2</v>
      </c>
      <c r="F14491" s="46">
        <v>4</v>
      </c>
      <c r="G14491">
        <v>0.97947174000000004</v>
      </c>
    </row>
    <row r="14492" spans="1:7" x14ac:dyDescent="0.2">
      <c r="A14492">
        <v>2019</v>
      </c>
      <c r="B14492">
        <v>9</v>
      </c>
      <c r="C14492">
        <v>3</v>
      </c>
      <c r="D14492">
        <v>1.0252359</v>
      </c>
      <c r="E14492" s="45">
        <v>3.7086641E-3</v>
      </c>
      <c r="F14492" s="46">
        <v>5</v>
      </c>
      <c r="G14492">
        <v>1.0252425999999999</v>
      </c>
    </row>
    <row r="14493" spans="1:7" x14ac:dyDescent="0.2">
      <c r="A14493">
        <v>2019</v>
      </c>
      <c r="B14493">
        <v>9</v>
      </c>
      <c r="C14493">
        <v>4</v>
      </c>
      <c r="D14493">
        <v>1.0064423</v>
      </c>
      <c r="E14493">
        <v>0.51129091000000004</v>
      </c>
      <c r="F14493" s="46">
        <v>5</v>
      </c>
      <c r="G14493">
        <v>1.1288686999999999</v>
      </c>
    </row>
    <row r="14494" spans="1:7" x14ac:dyDescent="0.2">
      <c r="A14494">
        <v>2019</v>
      </c>
      <c r="B14494">
        <v>9</v>
      </c>
      <c r="C14494">
        <v>5</v>
      </c>
      <c r="D14494">
        <v>0.94278799999999996</v>
      </c>
      <c r="E14494">
        <v>0.78635465999999998</v>
      </c>
      <c r="F14494" s="46">
        <v>5</v>
      </c>
      <c r="G14494">
        <v>1.2276819000000001</v>
      </c>
    </row>
    <row r="14495" spans="1:7" x14ac:dyDescent="0.2">
      <c r="A14495">
        <v>2019</v>
      </c>
      <c r="B14495">
        <v>9</v>
      </c>
      <c r="C14495">
        <v>6</v>
      </c>
      <c r="D14495">
        <v>0.89209771000000004</v>
      </c>
      <c r="E14495">
        <v>0.74761467999999998</v>
      </c>
      <c r="F14495" s="46">
        <v>5</v>
      </c>
      <c r="G14495">
        <v>1.1639442</v>
      </c>
    </row>
    <row r="14496" spans="1:7" x14ac:dyDescent="0.2">
      <c r="A14496">
        <v>2019</v>
      </c>
      <c r="B14496">
        <v>9</v>
      </c>
      <c r="C14496">
        <v>7</v>
      </c>
      <c r="D14496">
        <v>0.89852916999999999</v>
      </c>
      <c r="E14496">
        <v>0.60272585999999995</v>
      </c>
      <c r="F14496" s="46">
        <v>5</v>
      </c>
      <c r="G14496">
        <v>1.0819581</v>
      </c>
    </row>
    <row r="14497" spans="1:7" x14ac:dyDescent="0.2">
      <c r="A14497">
        <v>2019</v>
      </c>
      <c r="B14497">
        <v>9</v>
      </c>
      <c r="C14497">
        <v>8</v>
      </c>
      <c r="D14497">
        <v>1.2482519999999999</v>
      </c>
      <c r="E14497">
        <v>0.78331357000000001</v>
      </c>
      <c r="F14497" s="46">
        <v>5</v>
      </c>
      <c r="G14497">
        <v>1.4736735000000001</v>
      </c>
    </row>
    <row r="14498" spans="1:7" x14ac:dyDescent="0.2">
      <c r="A14498">
        <v>2019</v>
      </c>
      <c r="B14498">
        <v>9</v>
      </c>
      <c r="C14498">
        <v>9</v>
      </c>
      <c r="D14498">
        <v>1.4013878</v>
      </c>
      <c r="E14498">
        <v>0.77843368000000002</v>
      </c>
      <c r="F14498" s="46">
        <v>5</v>
      </c>
      <c r="G14498">
        <v>1.6030742</v>
      </c>
    </row>
    <row r="14499" spans="1:7" x14ac:dyDescent="0.2">
      <c r="A14499">
        <v>2019</v>
      </c>
      <c r="B14499">
        <v>9</v>
      </c>
      <c r="C14499">
        <v>10</v>
      </c>
      <c r="D14499">
        <v>1.3430705000000001</v>
      </c>
      <c r="E14499">
        <v>0.59031062999999995</v>
      </c>
      <c r="F14499" s="46">
        <v>5</v>
      </c>
      <c r="G14499">
        <v>1.4670737</v>
      </c>
    </row>
    <row r="14500" spans="1:7" x14ac:dyDescent="0.2">
      <c r="A14500">
        <v>2019</v>
      </c>
      <c r="B14500">
        <v>9</v>
      </c>
      <c r="C14500">
        <v>11</v>
      </c>
      <c r="D14500">
        <v>0.96518557999999999</v>
      </c>
      <c r="E14500">
        <v>0.29056074999999998</v>
      </c>
      <c r="F14500" s="46">
        <v>5</v>
      </c>
      <c r="G14500">
        <v>1.0079726</v>
      </c>
    </row>
    <row r="14501" spans="1:7" x14ac:dyDescent="0.2">
      <c r="A14501">
        <v>2019</v>
      </c>
      <c r="B14501">
        <v>9</v>
      </c>
      <c r="C14501">
        <v>12</v>
      </c>
      <c r="D14501">
        <v>0.45494871999999997</v>
      </c>
      <c r="E14501">
        <v>0.30744000999999999</v>
      </c>
      <c r="F14501" s="46">
        <v>5</v>
      </c>
      <c r="G14501">
        <v>0.54908805999999999</v>
      </c>
    </row>
    <row r="14502" spans="1:7" x14ac:dyDescent="0.2">
      <c r="A14502">
        <v>2019</v>
      </c>
      <c r="B14502">
        <v>9</v>
      </c>
      <c r="C14502">
        <v>13</v>
      </c>
      <c r="D14502">
        <v>-0.10359146</v>
      </c>
      <c r="E14502">
        <v>0.46534725999999998</v>
      </c>
      <c r="F14502" s="46">
        <v>7</v>
      </c>
      <c r="G14502">
        <v>0.47673815000000003</v>
      </c>
    </row>
    <row r="14503" spans="1:7" x14ac:dyDescent="0.2">
      <c r="A14503">
        <v>2019</v>
      </c>
      <c r="B14503">
        <v>9</v>
      </c>
      <c r="C14503">
        <v>14</v>
      </c>
      <c r="D14503">
        <v>-0.54656552999999997</v>
      </c>
      <c r="E14503">
        <v>0.66691792000000005</v>
      </c>
      <c r="F14503" s="46">
        <v>7</v>
      </c>
      <c r="G14503">
        <v>0.86227226000000001</v>
      </c>
    </row>
    <row r="14504" spans="1:7" x14ac:dyDescent="0.2">
      <c r="A14504">
        <v>2019</v>
      </c>
      <c r="B14504">
        <v>9</v>
      </c>
      <c r="C14504">
        <v>15</v>
      </c>
      <c r="D14504">
        <v>-0.82434547000000002</v>
      </c>
      <c r="E14504">
        <v>0.68583989000000001</v>
      </c>
      <c r="F14504" s="46">
        <v>8</v>
      </c>
      <c r="G14504">
        <v>1.0723441</v>
      </c>
    </row>
    <row r="14505" spans="1:7" x14ac:dyDescent="0.2">
      <c r="A14505">
        <v>2019</v>
      </c>
      <c r="B14505">
        <v>9</v>
      </c>
      <c r="C14505">
        <v>16</v>
      </c>
      <c r="D14505">
        <v>-1.0928084</v>
      </c>
      <c r="E14505">
        <v>0.56764853000000004</v>
      </c>
      <c r="F14505" s="46">
        <v>8</v>
      </c>
      <c r="G14505">
        <v>1.2314442000000001</v>
      </c>
    </row>
    <row r="14506" spans="1:7" x14ac:dyDescent="0.2">
      <c r="A14506">
        <v>2019</v>
      </c>
      <c r="B14506">
        <v>9</v>
      </c>
      <c r="C14506">
        <v>17</v>
      </c>
      <c r="D14506">
        <v>-1.2708434</v>
      </c>
      <c r="E14506">
        <v>0.44721495999999999</v>
      </c>
      <c r="F14506" s="46">
        <v>8</v>
      </c>
      <c r="G14506">
        <v>1.3472358</v>
      </c>
    </row>
    <row r="14507" spans="1:7" x14ac:dyDescent="0.2">
      <c r="A14507">
        <v>2019</v>
      </c>
      <c r="B14507">
        <v>9</v>
      </c>
      <c r="C14507">
        <v>18</v>
      </c>
      <c r="D14507">
        <v>-1.6721077</v>
      </c>
      <c r="E14507">
        <v>0.25171538999999998</v>
      </c>
      <c r="F14507" s="46">
        <v>8</v>
      </c>
      <c r="G14507">
        <v>1.6909479000000001</v>
      </c>
    </row>
    <row r="14508" spans="1:7" x14ac:dyDescent="0.2">
      <c r="A14508">
        <v>2019</v>
      </c>
      <c r="B14508">
        <v>9</v>
      </c>
      <c r="C14508">
        <v>19</v>
      </c>
      <c r="D14508">
        <v>-1.7247618</v>
      </c>
      <c r="E14508">
        <v>0.25662610000000002</v>
      </c>
      <c r="F14508" s="46">
        <v>8</v>
      </c>
      <c r="G14508">
        <v>1.7437488999999999</v>
      </c>
    </row>
    <row r="14509" spans="1:7" x14ac:dyDescent="0.2">
      <c r="A14509">
        <v>2019</v>
      </c>
      <c r="B14509">
        <v>9</v>
      </c>
      <c r="C14509">
        <v>20</v>
      </c>
      <c r="D14509">
        <v>-1.4962146999999999</v>
      </c>
      <c r="E14509">
        <v>0.16570953999999999</v>
      </c>
      <c r="F14509" s="46">
        <v>8</v>
      </c>
      <c r="G14509">
        <v>1.5053631999999999</v>
      </c>
    </row>
    <row r="14510" spans="1:7" x14ac:dyDescent="0.2">
      <c r="A14510">
        <v>2019</v>
      </c>
      <c r="B14510">
        <v>9</v>
      </c>
      <c r="C14510">
        <v>21</v>
      </c>
      <c r="D14510">
        <v>-1.5652423</v>
      </c>
      <c r="E14510">
        <v>-0.15836748</v>
      </c>
      <c r="F14510" s="46">
        <v>1</v>
      </c>
      <c r="G14510">
        <v>1.5732335</v>
      </c>
    </row>
    <row r="14511" spans="1:7" x14ac:dyDescent="0.2">
      <c r="A14511">
        <v>2019</v>
      </c>
      <c r="B14511">
        <v>9</v>
      </c>
      <c r="C14511">
        <v>22</v>
      </c>
      <c r="D14511">
        <v>-1.6942292000000001</v>
      </c>
      <c r="E14511">
        <v>-0.63398969000000005</v>
      </c>
      <c r="F14511" s="46">
        <v>1</v>
      </c>
      <c r="G14511">
        <v>1.8089653999999999</v>
      </c>
    </row>
    <row r="14512" spans="1:7" x14ac:dyDescent="0.2">
      <c r="A14512">
        <v>2019</v>
      </c>
      <c r="B14512">
        <v>9</v>
      </c>
      <c r="C14512">
        <v>23</v>
      </c>
      <c r="D14512">
        <v>-2.1472017999999999</v>
      </c>
      <c r="E14512">
        <v>-0.98693054999999996</v>
      </c>
      <c r="F14512" s="46">
        <v>1</v>
      </c>
      <c r="G14512">
        <v>2.3631563</v>
      </c>
    </row>
    <row r="14513" spans="1:7" x14ac:dyDescent="0.2">
      <c r="A14513">
        <v>2019</v>
      </c>
      <c r="B14513">
        <v>9</v>
      </c>
      <c r="C14513">
        <v>24</v>
      </c>
      <c r="D14513">
        <v>-2.3643760999999999</v>
      </c>
      <c r="E14513">
        <v>-1.1250741</v>
      </c>
      <c r="F14513" s="46">
        <v>1</v>
      </c>
      <c r="G14513">
        <v>2.6184091999999999</v>
      </c>
    </row>
    <row r="14514" spans="1:7" x14ac:dyDescent="0.2">
      <c r="A14514">
        <v>2019</v>
      </c>
      <c r="B14514">
        <v>9</v>
      </c>
      <c r="C14514">
        <v>25</v>
      </c>
      <c r="D14514">
        <v>-2.4675596</v>
      </c>
      <c r="E14514">
        <v>-1.3011432000000001</v>
      </c>
      <c r="F14514" s="46">
        <v>1</v>
      </c>
      <c r="G14514">
        <v>2.7895919999999998</v>
      </c>
    </row>
    <row r="14515" spans="1:7" x14ac:dyDescent="0.2">
      <c r="A14515">
        <v>2019</v>
      </c>
      <c r="B14515">
        <v>9</v>
      </c>
      <c r="C14515">
        <v>26</v>
      </c>
      <c r="D14515">
        <v>-2.4415281000000002</v>
      </c>
      <c r="E14515">
        <v>-1.3592929</v>
      </c>
      <c r="F14515" s="46">
        <v>1</v>
      </c>
      <c r="G14515">
        <v>2.7944116999999999</v>
      </c>
    </row>
    <row r="14516" spans="1:7" x14ac:dyDescent="0.2">
      <c r="A14516">
        <v>2019</v>
      </c>
      <c r="B14516">
        <v>9</v>
      </c>
      <c r="C14516">
        <v>27</v>
      </c>
      <c r="D14516">
        <v>-2.1801423999999998</v>
      </c>
      <c r="E14516">
        <v>-1.3114634999999999</v>
      </c>
      <c r="F14516" s="46">
        <v>1</v>
      </c>
      <c r="G14516">
        <v>2.5442007000000002</v>
      </c>
    </row>
    <row r="14517" spans="1:7" x14ac:dyDescent="0.2">
      <c r="A14517">
        <v>2019</v>
      </c>
      <c r="B14517">
        <v>9</v>
      </c>
      <c r="C14517">
        <v>28</v>
      </c>
      <c r="D14517">
        <v>-1.8860239999999999</v>
      </c>
      <c r="E14517">
        <v>-1.3728803000000001</v>
      </c>
      <c r="F14517" s="46">
        <v>1</v>
      </c>
      <c r="G14517">
        <v>2.3327851000000002</v>
      </c>
    </row>
    <row r="14518" spans="1:7" x14ac:dyDescent="0.2">
      <c r="A14518">
        <v>2019</v>
      </c>
      <c r="B14518">
        <v>9</v>
      </c>
      <c r="C14518">
        <v>29</v>
      </c>
      <c r="D14518">
        <v>-1.6492178</v>
      </c>
      <c r="E14518">
        <v>-1.2016251</v>
      </c>
      <c r="F14518" s="46">
        <v>1</v>
      </c>
      <c r="G14518">
        <v>2.0405445000000002</v>
      </c>
    </row>
    <row r="14519" spans="1:7" x14ac:dyDescent="0.2">
      <c r="A14519">
        <v>2019</v>
      </c>
      <c r="B14519">
        <v>9</v>
      </c>
      <c r="C14519">
        <v>30</v>
      </c>
      <c r="D14519">
        <v>-1.4271735999999999</v>
      </c>
      <c r="E14519">
        <v>-1.2671536000000001</v>
      </c>
      <c r="F14519" s="46">
        <v>1</v>
      </c>
      <c r="G14519">
        <v>1.9085342000000001</v>
      </c>
    </row>
    <row r="14520" spans="1:7" x14ac:dyDescent="0.2">
      <c r="A14520">
        <v>2019</v>
      </c>
      <c r="B14520">
        <v>10</v>
      </c>
      <c r="C14520">
        <v>1</v>
      </c>
      <c r="D14520">
        <v>-1.3354313</v>
      </c>
      <c r="E14520">
        <v>-1.1461667</v>
      </c>
      <c r="F14520" s="46">
        <v>1</v>
      </c>
      <c r="G14520">
        <v>1.7598509</v>
      </c>
    </row>
    <row r="14521" spans="1:7" x14ac:dyDescent="0.2">
      <c r="A14521">
        <v>2019</v>
      </c>
      <c r="B14521">
        <v>10</v>
      </c>
      <c r="C14521">
        <v>2</v>
      </c>
      <c r="D14521">
        <v>-1.480464</v>
      </c>
      <c r="E14521">
        <v>-0.88581567999999999</v>
      </c>
      <c r="F14521" s="46">
        <v>1</v>
      </c>
      <c r="G14521">
        <v>1.7252371</v>
      </c>
    </row>
    <row r="14522" spans="1:7" x14ac:dyDescent="0.2">
      <c r="A14522">
        <v>2019</v>
      </c>
      <c r="B14522">
        <v>10</v>
      </c>
      <c r="C14522">
        <v>3</v>
      </c>
      <c r="D14522">
        <v>-1.5752134</v>
      </c>
      <c r="E14522">
        <v>-0.56502110000000005</v>
      </c>
      <c r="F14522" s="46">
        <v>1</v>
      </c>
      <c r="G14522">
        <v>1.6734833</v>
      </c>
    </row>
    <row r="14523" spans="1:7" x14ac:dyDescent="0.2">
      <c r="A14523">
        <v>2019</v>
      </c>
      <c r="B14523">
        <v>10</v>
      </c>
      <c r="C14523">
        <v>4</v>
      </c>
      <c r="D14523">
        <v>-1.3466670999999999</v>
      </c>
      <c r="E14523">
        <v>-0.45004370999999999</v>
      </c>
      <c r="F14523" s="46">
        <v>1</v>
      </c>
      <c r="G14523">
        <v>1.4198773</v>
      </c>
    </row>
    <row r="14524" spans="1:7" x14ac:dyDescent="0.2">
      <c r="A14524">
        <v>2019</v>
      </c>
      <c r="B14524">
        <v>10</v>
      </c>
      <c r="C14524">
        <v>5</v>
      </c>
      <c r="D14524">
        <v>-1.2461690999999999</v>
      </c>
      <c r="E14524">
        <v>-0.35616562000000002</v>
      </c>
      <c r="F14524" s="46">
        <v>1</v>
      </c>
      <c r="G14524">
        <v>1.2960676</v>
      </c>
    </row>
    <row r="14525" spans="1:7" x14ac:dyDescent="0.2">
      <c r="A14525">
        <v>2019</v>
      </c>
      <c r="B14525">
        <v>10</v>
      </c>
      <c r="C14525">
        <v>6</v>
      </c>
      <c r="D14525">
        <v>-1.2663831000000001</v>
      </c>
      <c r="E14525">
        <v>-0.20058645</v>
      </c>
      <c r="F14525" s="46">
        <v>1</v>
      </c>
      <c r="G14525">
        <v>1.2821704</v>
      </c>
    </row>
    <row r="14526" spans="1:7" x14ac:dyDescent="0.2">
      <c r="A14526">
        <v>2019</v>
      </c>
      <c r="B14526">
        <v>10</v>
      </c>
      <c r="C14526">
        <v>7</v>
      </c>
      <c r="D14526">
        <v>-1.2951706999999999</v>
      </c>
      <c r="E14526">
        <v>-0.22055694000000001</v>
      </c>
      <c r="F14526" s="46">
        <v>1</v>
      </c>
      <c r="G14526">
        <v>1.3138160000000001</v>
      </c>
    </row>
    <row r="14527" spans="1:7" x14ac:dyDescent="0.2">
      <c r="A14527">
        <v>2019</v>
      </c>
      <c r="B14527">
        <v>10</v>
      </c>
      <c r="C14527">
        <v>8</v>
      </c>
      <c r="D14527">
        <v>-1.3099768000000001</v>
      </c>
      <c r="E14527" s="45">
        <v>-7.2151385200000001E-2</v>
      </c>
      <c r="F14527" s="46">
        <v>1</v>
      </c>
      <c r="G14527">
        <v>1.3119624000000001</v>
      </c>
    </row>
    <row r="14528" spans="1:7" x14ac:dyDescent="0.2">
      <c r="A14528">
        <v>2019</v>
      </c>
      <c r="B14528">
        <v>10</v>
      </c>
      <c r="C14528">
        <v>9</v>
      </c>
      <c r="D14528">
        <v>-1.1936791</v>
      </c>
      <c r="E14528">
        <v>0.12876873999999999</v>
      </c>
      <c r="F14528" s="46">
        <v>8</v>
      </c>
      <c r="G14528">
        <v>1.2006045999999999</v>
      </c>
    </row>
    <row r="14529" spans="1:7" x14ac:dyDescent="0.2">
      <c r="A14529">
        <v>2019</v>
      </c>
      <c r="B14529">
        <v>10</v>
      </c>
      <c r="C14529">
        <v>10</v>
      </c>
      <c r="D14529">
        <v>-1.2409577000000001</v>
      </c>
      <c r="E14529">
        <v>0.29557082000000001</v>
      </c>
      <c r="F14529" s="46">
        <v>8</v>
      </c>
      <c r="G14529">
        <v>1.2756715999999999</v>
      </c>
    </row>
    <row r="14530" spans="1:7" x14ac:dyDescent="0.2">
      <c r="A14530">
        <v>2019</v>
      </c>
      <c r="B14530">
        <v>10</v>
      </c>
      <c r="C14530">
        <v>11</v>
      </c>
      <c r="D14530">
        <v>-1.0581927</v>
      </c>
      <c r="E14530">
        <v>0.42092141999999999</v>
      </c>
      <c r="F14530" s="46">
        <v>8</v>
      </c>
      <c r="G14530">
        <v>1.1388357</v>
      </c>
    </row>
    <row r="14531" spans="1:7" x14ac:dyDescent="0.2">
      <c r="A14531">
        <v>2019</v>
      </c>
      <c r="B14531">
        <v>10</v>
      </c>
      <c r="C14531">
        <v>12</v>
      </c>
      <c r="D14531">
        <v>-1.1790430999999999</v>
      </c>
      <c r="E14531">
        <v>0.32344552999999998</v>
      </c>
      <c r="F14531" s="46">
        <v>8</v>
      </c>
      <c r="G14531">
        <v>1.2226036</v>
      </c>
    </row>
    <row r="14532" spans="1:7" x14ac:dyDescent="0.2">
      <c r="A14532">
        <v>2019</v>
      </c>
      <c r="B14532">
        <v>10</v>
      </c>
      <c r="C14532">
        <v>13</v>
      </c>
      <c r="D14532">
        <v>-1.326921</v>
      </c>
      <c r="E14532">
        <v>0.118673</v>
      </c>
      <c r="F14532" s="46">
        <v>8</v>
      </c>
      <c r="G14532">
        <v>1.3322172000000001</v>
      </c>
    </row>
    <row r="14533" spans="1:7" x14ac:dyDescent="0.2">
      <c r="A14533">
        <v>2019</v>
      </c>
      <c r="B14533">
        <v>10</v>
      </c>
      <c r="C14533">
        <v>14</v>
      </c>
      <c r="D14533">
        <v>-1.2838087</v>
      </c>
      <c r="E14533" s="45">
        <v>-8.5634112400000004E-2</v>
      </c>
      <c r="F14533" s="46">
        <v>1</v>
      </c>
      <c r="G14533">
        <v>1.2866614999999999</v>
      </c>
    </row>
    <row r="14534" spans="1:7" x14ac:dyDescent="0.2">
      <c r="A14534">
        <v>2019</v>
      </c>
      <c r="B14534">
        <v>10</v>
      </c>
      <c r="C14534">
        <v>15</v>
      </c>
      <c r="D14534">
        <v>-0.96921837</v>
      </c>
      <c r="E14534">
        <v>-0.24233336999999999</v>
      </c>
      <c r="F14534" s="46">
        <v>1</v>
      </c>
      <c r="G14534">
        <v>0.99905443000000005</v>
      </c>
    </row>
    <row r="14535" spans="1:7" x14ac:dyDescent="0.2">
      <c r="A14535">
        <v>2019</v>
      </c>
      <c r="B14535">
        <v>10</v>
      </c>
      <c r="C14535">
        <v>16</v>
      </c>
      <c r="D14535">
        <v>-0.82775586999999995</v>
      </c>
      <c r="E14535">
        <v>-0.50161522999999997</v>
      </c>
      <c r="F14535" s="46">
        <v>1</v>
      </c>
      <c r="G14535">
        <v>0.96788304999999997</v>
      </c>
    </row>
    <row r="14536" spans="1:7" x14ac:dyDescent="0.2">
      <c r="A14536">
        <v>2019</v>
      </c>
      <c r="B14536">
        <v>10</v>
      </c>
      <c r="C14536">
        <v>17</v>
      </c>
      <c r="D14536">
        <v>-0.86229568999999995</v>
      </c>
      <c r="E14536">
        <v>-0.69392556000000005</v>
      </c>
      <c r="F14536" s="46">
        <v>1</v>
      </c>
      <c r="G14536">
        <v>1.1068363000000001</v>
      </c>
    </row>
    <row r="14537" spans="1:7" x14ac:dyDescent="0.2">
      <c r="A14537">
        <v>2019</v>
      </c>
      <c r="B14537">
        <v>10</v>
      </c>
      <c r="C14537">
        <v>18</v>
      </c>
      <c r="D14537">
        <v>-0.84034978999999999</v>
      </c>
      <c r="E14537">
        <v>-1.0608898</v>
      </c>
      <c r="F14537" s="46">
        <v>2</v>
      </c>
      <c r="G14537">
        <v>1.3533938999999999</v>
      </c>
    </row>
    <row r="14538" spans="1:7" x14ac:dyDescent="0.2">
      <c r="A14538">
        <v>2019</v>
      </c>
      <c r="B14538">
        <v>10</v>
      </c>
      <c r="C14538">
        <v>19</v>
      </c>
      <c r="D14538">
        <v>-0.94382840000000001</v>
      </c>
      <c r="E14538">
        <v>-1.3705562</v>
      </c>
      <c r="F14538" s="46">
        <v>2</v>
      </c>
      <c r="G14538">
        <v>1.6641022999999999</v>
      </c>
    </row>
    <row r="14539" spans="1:7" x14ac:dyDescent="0.2">
      <c r="A14539">
        <v>2019</v>
      </c>
      <c r="B14539">
        <v>10</v>
      </c>
      <c r="C14539">
        <v>20</v>
      </c>
      <c r="D14539">
        <v>-0.97267705000000004</v>
      </c>
      <c r="E14539">
        <v>-1.6463581</v>
      </c>
      <c r="F14539" s="46">
        <v>2</v>
      </c>
      <c r="G14539">
        <v>1.9122227000000001</v>
      </c>
    </row>
    <row r="14540" spans="1:7" x14ac:dyDescent="0.2">
      <c r="A14540">
        <v>2019</v>
      </c>
      <c r="B14540">
        <v>10</v>
      </c>
      <c r="C14540">
        <v>21</v>
      </c>
      <c r="D14540">
        <v>-0.57800311000000004</v>
      </c>
      <c r="E14540">
        <v>-1.7970971</v>
      </c>
      <c r="F14540" s="46">
        <v>2</v>
      </c>
      <c r="G14540">
        <v>1.8877621</v>
      </c>
    </row>
    <row r="14541" spans="1:7" x14ac:dyDescent="0.2">
      <c r="A14541">
        <v>2019</v>
      </c>
      <c r="B14541">
        <v>10</v>
      </c>
      <c r="C14541">
        <v>22</v>
      </c>
      <c r="D14541">
        <v>-0.15991558</v>
      </c>
      <c r="E14541">
        <v>-1.8161634</v>
      </c>
      <c r="F14541" s="46">
        <v>2</v>
      </c>
      <c r="G14541">
        <v>1.8231902</v>
      </c>
    </row>
    <row r="14542" spans="1:7" x14ac:dyDescent="0.2">
      <c r="A14542">
        <v>2019</v>
      </c>
      <c r="B14542">
        <v>10</v>
      </c>
      <c r="C14542">
        <v>23</v>
      </c>
      <c r="D14542" s="45">
        <v>-1.4717999799999999E-2</v>
      </c>
      <c r="E14542">
        <v>-1.6557173999999999</v>
      </c>
      <c r="F14542" s="46">
        <v>2</v>
      </c>
      <c r="G14542">
        <v>1.6557828000000001</v>
      </c>
    </row>
    <row r="14543" spans="1:7" x14ac:dyDescent="0.2">
      <c r="A14543">
        <v>2019</v>
      </c>
      <c r="B14543">
        <v>10</v>
      </c>
      <c r="C14543">
        <v>24</v>
      </c>
      <c r="D14543">
        <v>0.16439735999999999</v>
      </c>
      <c r="E14543">
        <v>-1.1725618</v>
      </c>
      <c r="F14543" s="46">
        <v>3</v>
      </c>
      <c r="G14543">
        <v>1.1840302</v>
      </c>
    </row>
    <row r="14544" spans="1:7" x14ac:dyDescent="0.2">
      <c r="A14544">
        <v>2019</v>
      </c>
      <c r="B14544">
        <v>10</v>
      </c>
      <c r="C14544">
        <v>25</v>
      </c>
      <c r="D14544">
        <v>0.36688693999999999</v>
      </c>
      <c r="E14544">
        <v>-0.77722137999999996</v>
      </c>
      <c r="F14544" s="46">
        <v>3</v>
      </c>
      <c r="G14544">
        <v>0.85946440999999996</v>
      </c>
    </row>
    <row r="14545" spans="1:7" x14ac:dyDescent="0.2">
      <c r="A14545">
        <v>2019</v>
      </c>
      <c r="B14545">
        <v>10</v>
      </c>
      <c r="C14545">
        <v>26</v>
      </c>
      <c r="D14545">
        <v>0.48747741999999999</v>
      </c>
      <c r="E14545">
        <v>-0.70597761999999997</v>
      </c>
      <c r="F14545" s="46">
        <v>3</v>
      </c>
      <c r="G14545">
        <v>0.85792690999999999</v>
      </c>
    </row>
    <row r="14546" spans="1:7" x14ac:dyDescent="0.2">
      <c r="A14546">
        <v>2019</v>
      </c>
      <c r="B14546">
        <v>10</v>
      </c>
      <c r="C14546">
        <v>27</v>
      </c>
      <c r="D14546">
        <v>0.62207906999999996</v>
      </c>
      <c r="E14546">
        <v>-0.68337607</v>
      </c>
      <c r="F14546" s="46">
        <v>3</v>
      </c>
      <c r="G14546">
        <v>0.92411321000000002</v>
      </c>
    </row>
    <row r="14547" spans="1:7" x14ac:dyDescent="0.2">
      <c r="A14547">
        <v>2019</v>
      </c>
      <c r="B14547">
        <v>10</v>
      </c>
      <c r="C14547">
        <v>28</v>
      </c>
      <c r="D14547">
        <v>0.76961416000000005</v>
      </c>
      <c r="E14547">
        <v>-0.38459626000000002</v>
      </c>
      <c r="F14547" s="46">
        <v>4</v>
      </c>
      <c r="G14547">
        <v>0.86036056000000005</v>
      </c>
    </row>
    <row r="14548" spans="1:7" x14ac:dyDescent="0.2">
      <c r="A14548">
        <v>2019</v>
      </c>
      <c r="B14548">
        <v>10</v>
      </c>
      <c r="C14548">
        <v>29</v>
      </c>
      <c r="D14548">
        <v>0.93805598999999995</v>
      </c>
      <c r="E14548">
        <v>-0.33522742999999999</v>
      </c>
      <c r="F14548" s="46">
        <v>4</v>
      </c>
      <c r="G14548">
        <v>0.99615586</v>
      </c>
    </row>
    <row r="14549" spans="1:7" x14ac:dyDescent="0.2">
      <c r="A14549">
        <v>2019</v>
      </c>
      <c r="B14549">
        <v>10</v>
      </c>
      <c r="C14549">
        <v>30</v>
      </c>
      <c r="D14549">
        <v>1.0044327</v>
      </c>
      <c r="E14549">
        <v>-0.1615721</v>
      </c>
      <c r="F14549" s="46">
        <v>4</v>
      </c>
      <c r="G14549">
        <v>1.0173448</v>
      </c>
    </row>
    <row r="14550" spans="1:7" x14ac:dyDescent="0.2">
      <c r="A14550">
        <v>2019</v>
      </c>
      <c r="B14550">
        <v>10</v>
      </c>
      <c r="C14550">
        <v>31</v>
      </c>
      <c r="D14550">
        <v>1.4143665999999999</v>
      </c>
      <c r="E14550" s="45">
        <v>4.18671444E-2</v>
      </c>
      <c r="F14550" s="46">
        <v>5</v>
      </c>
      <c r="G14550">
        <v>1.4149860999999999</v>
      </c>
    </row>
    <row r="14551" spans="1:7" x14ac:dyDescent="0.2">
      <c r="A14551">
        <v>2019</v>
      </c>
      <c r="B14551">
        <v>11</v>
      </c>
      <c r="C14551">
        <v>1</v>
      </c>
      <c r="D14551">
        <v>1.8268374999999999</v>
      </c>
      <c r="E14551">
        <v>0.45116912999999997</v>
      </c>
      <c r="F14551" s="46">
        <v>5</v>
      </c>
      <c r="G14551">
        <v>1.8817250000000001</v>
      </c>
    </row>
    <row r="14552" spans="1:7" x14ac:dyDescent="0.2">
      <c r="A14552">
        <v>2019</v>
      </c>
      <c r="B14552">
        <v>11</v>
      </c>
      <c r="C14552">
        <v>2</v>
      </c>
      <c r="D14552">
        <v>2.0247016000000002</v>
      </c>
      <c r="E14552">
        <v>0.84786278000000004</v>
      </c>
      <c r="F14552" s="46">
        <v>5</v>
      </c>
      <c r="G14552">
        <v>2.1950598000000001</v>
      </c>
    </row>
    <row r="14553" spans="1:7" x14ac:dyDescent="0.2">
      <c r="A14553">
        <v>2019</v>
      </c>
      <c r="B14553">
        <v>11</v>
      </c>
      <c r="C14553">
        <v>3</v>
      </c>
      <c r="D14553">
        <v>2.1164285999999999</v>
      </c>
      <c r="E14553">
        <v>1.1709185</v>
      </c>
      <c r="F14553" s="46">
        <v>5</v>
      </c>
      <c r="G14553">
        <v>2.4187433999999999</v>
      </c>
    </row>
    <row r="14554" spans="1:7" x14ac:dyDescent="0.2">
      <c r="A14554">
        <v>2019</v>
      </c>
      <c r="B14554">
        <v>11</v>
      </c>
      <c r="C14554">
        <v>4</v>
      </c>
      <c r="D14554">
        <v>2.1813406999999998</v>
      </c>
      <c r="E14554">
        <v>1.4525155999999999</v>
      </c>
      <c r="F14554" s="46">
        <v>5</v>
      </c>
      <c r="G14554">
        <v>2.6206963000000001</v>
      </c>
    </row>
    <row r="14555" spans="1:7" x14ac:dyDescent="0.2">
      <c r="A14555">
        <v>2019</v>
      </c>
      <c r="B14555">
        <v>11</v>
      </c>
      <c r="C14555">
        <v>5</v>
      </c>
      <c r="D14555">
        <v>2.3412378</v>
      </c>
      <c r="E14555">
        <v>1.3189036999999999</v>
      </c>
      <c r="F14555" s="46">
        <v>5</v>
      </c>
      <c r="G14555">
        <v>2.6871735999999999</v>
      </c>
    </row>
    <row r="14556" spans="1:7" x14ac:dyDescent="0.2">
      <c r="A14556">
        <v>2019</v>
      </c>
      <c r="B14556">
        <v>11</v>
      </c>
      <c r="C14556">
        <v>6</v>
      </c>
      <c r="D14556">
        <v>2.2390553999999998</v>
      </c>
      <c r="E14556">
        <v>1.3486419999999999</v>
      </c>
      <c r="F14556" s="46">
        <v>5</v>
      </c>
      <c r="G14556">
        <v>2.6138487000000001</v>
      </c>
    </row>
    <row r="14557" spans="1:7" x14ac:dyDescent="0.2">
      <c r="A14557">
        <v>2019</v>
      </c>
      <c r="B14557">
        <v>11</v>
      </c>
      <c r="C14557">
        <v>7</v>
      </c>
      <c r="D14557">
        <v>2.0612853000000002</v>
      </c>
      <c r="E14557">
        <v>1.8400025</v>
      </c>
      <c r="F14557" s="46">
        <v>5</v>
      </c>
      <c r="G14557">
        <v>2.763061</v>
      </c>
    </row>
    <row r="14558" spans="1:7" x14ac:dyDescent="0.2">
      <c r="A14558">
        <v>2019</v>
      </c>
      <c r="B14558">
        <v>11</v>
      </c>
      <c r="C14558">
        <v>8</v>
      </c>
      <c r="D14558">
        <v>1.4063851999999999</v>
      </c>
      <c r="E14558">
        <v>2.1432099</v>
      </c>
      <c r="F14558" s="46">
        <v>6</v>
      </c>
      <c r="G14558">
        <v>2.5634484</v>
      </c>
    </row>
    <row r="14559" spans="1:7" x14ac:dyDescent="0.2">
      <c r="A14559">
        <v>2019</v>
      </c>
      <c r="B14559">
        <v>11</v>
      </c>
      <c r="C14559">
        <v>9</v>
      </c>
      <c r="D14559">
        <v>0.61998385</v>
      </c>
      <c r="E14559">
        <v>2.5005817000000001</v>
      </c>
      <c r="F14559" s="46">
        <v>6</v>
      </c>
      <c r="G14559">
        <v>2.5762936999999999</v>
      </c>
    </row>
    <row r="14560" spans="1:7" x14ac:dyDescent="0.2">
      <c r="A14560">
        <v>2019</v>
      </c>
      <c r="B14560">
        <v>11</v>
      </c>
      <c r="C14560">
        <v>10</v>
      </c>
      <c r="D14560">
        <v>0.19079576000000001</v>
      </c>
      <c r="E14560">
        <v>2.4492576000000001</v>
      </c>
      <c r="F14560" s="46">
        <v>6</v>
      </c>
      <c r="G14560">
        <v>2.4566778999999999</v>
      </c>
    </row>
    <row r="14561" spans="1:7" x14ac:dyDescent="0.2">
      <c r="A14561">
        <v>2019</v>
      </c>
      <c r="B14561">
        <v>11</v>
      </c>
      <c r="C14561">
        <v>11</v>
      </c>
      <c r="D14561">
        <v>-0.40544775</v>
      </c>
      <c r="E14561">
        <v>2.3116441000000001</v>
      </c>
      <c r="F14561" s="46">
        <v>7</v>
      </c>
      <c r="G14561">
        <v>2.3469312000000002</v>
      </c>
    </row>
    <row r="14562" spans="1:7" x14ac:dyDescent="0.2">
      <c r="A14562">
        <v>2019</v>
      </c>
      <c r="B14562">
        <v>11</v>
      </c>
      <c r="C14562">
        <v>12</v>
      </c>
      <c r="D14562">
        <v>-0.99061977999999995</v>
      </c>
      <c r="E14562">
        <v>2.0415668</v>
      </c>
      <c r="F14562" s="46">
        <v>7</v>
      </c>
      <c r="G14562">
        <v>2.2692117999999999</v>
      </c>
    </row>
    <row r="14563" spans="1:7" x14ac:dyDescent="0.2">
      <c r="A14563">
        <v>2019</v>
      </c>
      <c r="B14563">
        <v>11</v>
      </c>
      <c r="C14563">
        <v>13</v>
      </c>
      <c r="D14563">
        <v>-1.2587824000000001</v>
      </c>
      <c r="E14563">
        <v>1.6848863000000001</v>
      </c>
      <c r="F14563" s="46">
        <v>7</v>
      </c>
      <c r="G14563">
        <v>2.1031821000000002</v>
      </c>
    </row>
    <row r="14564" spans="1:7" x14ac:dyDescent="0.2">
      <c r="A14564">
        <v>2019</v>
      </c>
      <c r="B14564">
        <v>11</v>
      </c>
      <c r="C14564">
        <v>14</v>
      </c>
      <c r="D14564">
        <v>-1.3875268000000001</v>
      </c>
      <c r="E14564">
        <v>1.1646916</v>
      </c>
      <c r="F14564" s="46">
        <v>8</v>
      </c>
      <c r="G14564">
        <v>1.8115565</v>
      </c>
    </row>
    <row r="14565" spans="1:7" x14ac:dyDescent="0.2">
      <c r="A14565">
        <v>2019</v>
      </c>
      <c r="B14565">
        <v>11</v>
      </c>
      <c r="C14565">
        <v>15</v>
      </c>
      <c r="D14565">
        <v>-1.0986165999999999</v>
      </c>
      <c r="E14565">
        <v>0.53958112000000003</v>
      </c>
      <c r="F14565" s="46">
        <v>8</v>
      </c>
      <c r="G14565">
        <v>1.2239715</v>
      </c>
    </row>
    <row r="14566" spans="1:7" x14ac:dyDescent="0.2">
      <c r="A14566">
        <v>2019</v>
      </c>
      <c r="B14566">
        <v>11</v>
      </c>
      <c r="C14566">
        <v>16</v>
      </c>
      <c r="D14566">
        <v>-1.1667316000000001</v>
      </c>
      <c r="E14566">
        <v>0.53236729000000005</v>
      </c>
      <c r="F14566" s="46">
        <v>8</v>
      </c>
      <c r="G14566">
        <v>1.2824498</v>
      </c>
    </row>
    <row r="14567" spans="1:7" x14ac:dyDescent="0.2">
      <c r="A14567">
        <v>2019</v>
      </c>
      <c r="B14567">
        <v>11</v>
      </c>
      <c r="C14567">
        <v>17</v>
      </c>
      <c r="D14567">
        <v>-1.2596194999999999</v>
      </c>
      <c r="E14567">
        <v>0.62394850999999996</v>
      </c>
      <c r="F14567" s="46">
        <v>8</v>
      </c>
      <c r="G14567">
        <v>1.4056858999999999</v>
      </c>
    </row>
    <row r="14568" spans="1:7" x14ac:dyDescent="0.2">
      <c r="A14568">
        <v>2019</v>
      </c>
      <c r="B14568">
        <v>11</v>
      </c>
      <c r="C14568">
        <v>18</v>
      </c>
      <c r="D14568">
        <v>-1.5892761</v>
      </c>
      <c r="E14568">
        <v>0.67822647000000003</v>
      </c>
      <c r="F14568" s="46">
        <v>8</v>
      </c>
      <c r="G14568">
        <v>1.7279438</v>
      </c>
    </row>
    <row r="14569" spans="1:7" x14ac:dyDescent="0.2">
      <c r="A14569">
        <v>2019</v>
      </c>
      <c r="B14569">
        <v>11</v>
      </c>
      <c r="C14569">
        <v>19</v>
      </c>
      <c r="D14569">
        <v>-1.3294902</v>
      </c>
      <c r="E14569">
        <v>0.45792108999999998</v>
      </c>
      <c r="F14569" s="46">
        <v>8</v>
      </c>
      <c r="G14569">
        <v>1.4061421999999999</v>
      </c>
    </row>
    <row r="14570" spans="1:7" x14ac:dyDescent="0.2">
      <c r="A14570">
        <v>2019</v>
      </c>
      <c r="B14570">
        <v>11</v>
      </c>
      <c r="C14570">
        <v>20</v>
      </c>
      <c r="D14570">
        <v>-1.0801262</v>
      </c>
      <c r="E14570">
        <v>0.30820099000000001</v>
      </c>
      <c r="F14570" s="46">
        <v>8</v>
      </c>
      <c r="G14570">
        <v>1.1232367000000001</v>
      </c>
    </row>
    <row r="14571" spans="1:7" x14ac:dyDescent="0.2">
      <c r="A14571">
        <v>2019</v>
      </c>
      <c r="B14571">
        <v>11</v>
      </c>
      <c r="C14571">
        <v>21</v>
      </c>
      <c r="D14571">
        <v>-0.86399864999999998</v>
      </c>
      <c r="E14571">
        <v>-0.32441193000000002</v>
      </c>
      <c r="F14571" s="46">
        <v>1</v>
      </c>
      <c r="G14571">
        <v>0.92289584999999996</v>
      </c>
    </row>
    <row r="14572" spans="1:7" x14ac:dyDescent="0.2">
      <c r="A14572">
        <v>2019</v>
      </c>
      <c r="B14572">
        <v>11</v>
      </c>
      <c r="C14572">
        <v>22</v>
      </c>
      <c r="D14572">
        <v>-0.47110408999999998</v>
      </c>
      <c r="E14572">
        <v>-0.53657739999999998</v>
      </c>
      <c r="F14572" s="46">
        <v>2</v>
      </c>
      <c r="G14572">
        <v>0.71404087999999999</v>
      </c>
    </row>
    <row r="14573" spans="1:7" x14ac:dyDescent="0.2">
      <c r="A14573">
        <v>2019</v>
      </c>
      <c r="B14573">
        <v>11</v>
      </c>
      <c r="C14573">
        <v>23</v>
      </c>
      <c r="D14573" s="45">
        <v>9.6240773799999998E-2</v>
      </c>
      <c r="E14573">
        <v>-0.47495109000000002</v>
      </c>
      <c r="F14573" s="46">
        <v>3</v>
      </c>
      <c r="G14573">
        <v>0.48460375999999999</v>
      </c>
    </row>
    <row r="14574" spans="1:7" x14ac:dyDescent="0.2">
      <c r="A14574">
        <v>2019</v>
      </c>
      <c r="B14574">
        <v>11</v>
      </c>
      <c r="C14574">
        <v>24</v>
      </c>
      <c r="D14574">
        <v>0.4339112</v>
      </c>
      <c r="E14574">
        <v>-0.36613601000000001</v>
      </c>
      <c r="F14574" s="46">
        <v>4</v>
      </c>
      <c r="G14574">
        <v>0.56774515000000003</v>
      </c>
    </row>
    <row r="14575" spans="1:7" x14ac:dyDescent="0.2">
      <c r="A14575">
        <v>2019</v>
      </c>
      <c r="B14575">
        <v>11</v>
      </c>
      <c r="C14575">
        <v>25</v>
      </c>
      <c r="D14575">
        <v>0.22432906999999999</v>
      </c>
      <c r="E14575">
        <v>-0.12724290999999999</v>
      </c>
      <c r="F14575" s="46">
        <v>4</v>
      </c>
      <c r="G14575">
        <v>0.25790363999999999</v>
      </c>
    </row>
    <row r="14576" spans="1:7" x14ac:dyDescent="0.2">
      <c r="A14576">
        <v>2019</v>
      </c>
      <c r="B14576">
        <v>11</v>
      </c>
      <c r="C14576">
        <v>26</v>
      </c>
      <c r="D14576">
        <v>-0.28812262</v>
      </c>
      <c r="E14576" s="45">
        <v>4.0792517399999999E-2</v>
      </c>
      <c r="F14576" s="46">
        <v>8</v>
      </c>
      <c r="G14576">
        <v>0.29099602000000002</v>
      </c>
    </row>
    <row r="14577" spans="1:7" x14ac:dyDescent="0.2">
      <c r="A14577">
        <v>2019</v>
      </c>
      <c r="B14577">
        <v>11</v>
      </c>
      <c r="C14577">
        <v>27</v>
      </c>
      <c r="D14577">
        <v>-0.56974798000000004</v>
      </c>
      <c r="E14577">
        <v>0.10593287</v>
      </c>
      <c r="F14577" s="46">
        <v>8</v>
      </c>
      <c r="G14577">
        <v>0.57951229999999998</v>
      </c>
    </row>
    <row r="14578" spans="1:7" x14ac:dyDescent="0.2">
      <c r="A14578">
        <v>2019</v>
      </c>
      <c r="B14578">
        <v>11</v>
      </c>
      <c r="C14578">
        <v>28</v>
      </c>
      <c r="D14578">
        <v>-0.65115803000000005</v>
      </c>
      <c r="E14578" s="45">
        <v>-7.3096506300000003E-2</v>
      </c>
      <c r="F14578" s="46">
        <v>1</v>
      </c>
      <c r="G14578">
        <v>0.65524799</v>
      </c>
    </row>
    <row r="14579" spans="1:7" x14ac:dyDescent="0.2">
      <c r="A14579">
        <v>2019</v>
      </c>
      <c r="B14579">
        <v>11</v>
      </c>
      <c r="C14579">
        <v>29</v>
      </c>
      <c r="D14579">
        <v>-0.66002864000000006</v>
      </c>
      <c r="E14579">
        <v>-0.37436992000000002</v>
      </c>
      <c r="F14579" s="46">
        <v>1</v>
      </c>
      <c r="G14579">
        <v>0.75880866999999996</v>
      </c>
    </row>
    <row r="14580" spans="1:7" x14ac:dyDescent="0.2">
      <c r="A14580">
        <v>2019</v>
      </c>
      <c r="B14580">
        <v>11</v>
      </c>
      <c r="C14580">
        <v>30</v>
      </c>
      <c r="D14580">
        <v>-0.49380761000000001</v>
      </c>
      <c r="E14580">
        <v>-0.19145358000000001</v>
      </c>
      <c r="F14580" s="46">
        <v>1</v>
      </c>
      <c r="G14580">
        <v>0.52962290999999995</v>
      </c>
    </row>
    <row r="14581" spans="1:7" x14ac:dyDescent="0.2">
      <c r="A14581">
        <v>2019</v>
      </c>
      <c r="B14581">
        <v>12</v>
      </c>
      <c r="C14581">
        <v>1</v>
      </c>
      <c r="D14581">
        <v>-0.30754849000000001</v>
      </c>
      <c r="E14581" s="45">
        <v>-2.1239865600000001E-2</v>
      </c>
      <c r="F14581" s="46">
        <v>1</v>
      </c>
      <c r="G14581">
        <v>0.30828106</v>
      </c>
    </row>
    <row r="14582" spans="1:7" x14ac:dyDescent="0.2">
      <c r="A14582">
        <v>2019</v>
      </c>
      <c r="B14582">
        <v>12</v>
      </c>
      <c r="C14582">
        <v>2</v>
      </c>
      <c r="D14582">
        <v>-0.44187129000000003</v>
      </c>
      <c r="E14582" s="45">
        <v>-5.7859368600000002E-2</v>
      </c>
      <c r="F14582" s="46">
        <v>1</v>
      </c>
      <c r="G14582">
        <v>0.44564327999999997</v>
      </c>
    </row>
    <row r="14583" spans="1:7" x14ac:dyDescent="0.2">
      <c r="A14583">
        <v>2019</v>
      </c>
      <c r="B14583">
        <v>12</v>
      </c>
      <c r="C14583">
        <v>3</v>
      </c>
      <c r="D14583">
        <v>-0.44138673</v>
      </c>
      <c r="E14583">
        <v>-0.17810951</v>
      </c>
      <c r="F14583" s="46">
        <v>1</v>
      </c>
      <c r="G14583">
        <v>0.47596770999999999</v>
      </c>
    </row>
    <row r="14584" spans="1:7" x14ac:dyDescent="0.2">
      <c r="A14584">
        <v>2019</v>
      </c>
      <c r="B14584">
        <v>12</v>
      </c>
      <c r="C14584">
        <v>4</v>
      </c>
      <c r="D14584">
        <v>-0.4663659</v>
      </c>
      <c r="E14584">
        <v>-0.24491178999999999</v>
      </c>
      <c r="F14584" s="46">
        <v>1</v>
      </c>
      <c r="G14584">
        <v>0.52676266000000005</v>
      </c>
    </row>
    <row r="14585" spans="1:7" x14ac:dyDescent="0.2">
      <c r="A14585">
        <v>2019</v>
      </c>
      <c r="B14585">
        <v>12</v>
      </c>
      <c r="C14585">
        <v>5</v>
      </c>
      <c r="D14585">
        <v>-0.36608165999999998</v>
      </c>
      <c r="E14585">
        <v>-0.55057513999999996</v>
      </c>
      <c r="F14585" s="46">
        <v>2</v>
      </c>
      <c r="G14585">
        <v>0.66117227000000001</v>
      </c>
    </row>
    <row r="14586" spans="1:7" x14ac:dyDescent="0.2">
      <c r="A14586">
        <v>2019</v>
      </c>
      <c r="B14586">
        <v>12</v>
      </c>
      <c r="C14586">
        <v>6</v>
      </c>
      <c r="D14586">
        <v>-0.43748480000000001</v>
      </c>
      <c r="E14586">
        <v>-0.77499317999999995</v>
      </c>
      <c r="F14586" s="46">
        <v>2</v>
      </c>
      <c r="G14586">
        <v>0.88994795000000004</v>
      </c>
    </row>
    <row r="14587" spans="1:7" x14ac:dyDescent="0.2">
      <c r="A14587">
        <v>2019</v>
      </c>
      <c r="B14587">
        <v>12</v>
      </c>
      <c r="C14587">
        <v>7</v>
      </c>
      <c r="D14587">
        <v>-0.37853509000000002</v>
      </c>
      <c r="E14587">
        <v>-0.87110465999999998</v>
      </c>
      <c r="F14587" s="46">
        <v>2</v>
      </c>
      <c r="G14587">
        <v>0.94979583999999995</v>
      </c>
    </row>
    <row r="14588" spans="1:7" x14ac:dyDescent="0.2">
      <c r="A14588">
        <v>2019</v>
      </c>
      <c r="B14588">
        <v>12</v>
      </c>
      <c r="C14588">
        <v>8</v>
      </c>
      <c r="D14588">
        <v>-0.26769805000000002</v>
      </c>
      <c r="E14588">
        <v>-0.76074850999999999</v>
      </c>
      <c r="F14588" s="46">
        <v>2</v>
      </c>
      <c r="G14588">
        <v>0.80647415</v>
      </c>
    </row>
    <row r="14589" spans="1:7" x14ac:dyDescent="0.2">
      <c r="A14589">
        <v>2019</v>
      </c>
      <c r="B14589">
        <v>12</v>
      </c>
      <c r="C14589">
        <v>9</v>
      </c>
      <c r="D14589">
        <v>-0.44964664999999998</v>
      </c>
      <c r="E14589">
        <v>-0.75650930000000005</v>
      </c>
      <c r="F14589" s="46">
        <v>2</v>
      </c>
      <c r="G14589">
        <v>0.88005023999999998</v>
      </c>
    </row>
    <row r="14590" spans="1:7" x14ac:dyDescent="0.2">
      <c r="A14590">
        <v>2019</v>
      </c>
      <c r="B14590">
        <v>12</v>
      </c>
      <c r="C14590">
        <v>10</v>
      </c>
      <c r="D14590">
        <v>-0.46726089999999998</v>
      </c>
      <c r="E14590">
        <v>-0.65441895000000005</v>
      </c>
      <c r="F14590" s="46">
        <v>2</v>
      </c>
      <c r="G14590">
        <v>0.80411248999999996</v>
      </c>
    </row>
    <row r="14591" spans="1:7" x14ac:dyDescent="0.2">
      <c r="A14591">
        <v>2019</v>
      </c>
      <c r="B14591">
        <v>12</v>
      </c>
      <c r="C14591">
        <v>11</v>
      </c>
      <c r="D14591">
        <v>-0.36172229</v>
      </c>
      <c r="E14591">
        <v>-0.91087991000000001</v>
      </c>
      <c r="F14591" s="46">
        <v>2</v>
      </c>
      <c r="G14591">
        <v>0.98007405000000003</v>
      </c>
    </row>
    <row r="14592" spans="1:7" x14ac:dyDescent="0.2">
      <c r="A14592">
        <v>2019</v>
      </c>
      <c r="B14592">
        <v>12</v>
      </c>
      <c r="C14592">
        <v>12</v>
      </c>
      <c r="D14592">
        <v>-0.26654187000000001</v>
      </c>
      <c r="E14592">
        <v>-1.0981190000000001</v>
      </c>
      <c r="F14592" s="46">
        <v>2</v>
      </c>
      <c r="G14592">
        <v>1.1300044</v>
      </c>
    </row>
    <row r="14593" spans="1:7" x14ac:dyDescent="0.2">
      <c r="A14593">
        <v>2019</v>
      </c>
      <c r="B14593">
        <v>12</v>
      </c>
      <c r="C14593">
        <v>13</v>
      </c>
      <c r="D14593">
        <v>-0.17306402000000001</v>
      </c>
      <c r="E14593">
        <v>-1.2955981000000001</v>
      </c>
      <c r="F14593" s="46">
        <v>2</v>
      </c>
      <c r="G14593">
        <v>1.3071059</v>
      </c>
    </row>
    <row r="14594" spans="1:7" x14ac:dyDescent="0.2">
      <c r="A14594">
        <v>2019</v>
      </c>
      <c r="B14594">
        <v>12</v>
      </c>
      <c r="C14594">
        <v>14</v>
      </c>
      <c r="D14594">
        <v>-0.13195781000000001</v>
      </c>
      <c r="E14594">
        <v>-1.2879860000000001</v>
      </c>
      <c r="F14594" s="46">
        <v>2</v>
      </c>
      <c r="G14594">
        <v>1.2947282</v>
      </c>
    </row>
    <row r="14595" spans="1:7" x14ac:dyDescent="0.2">
      <c r="A14595">
        <v>2019</v>
      </c>
      <c r="B14595">
        <v>12</v>
      </c>
      <c r="C14595">
        <v>15</v>
      </c>
      <c r="D14595">
        <v>0.1043727</v>
      </c>
      <c r="E14595">
        <v>-1.0957003999999999</v>
      </c>
      <c r="F14595" s="46">
        <v>3</v>
      </c>
      <c r="G14595">
        <v>1.1006602999999999</v>
      </c>
    </row>
    <row r="14596" spans="1:7" x14ac:dyDescent="0.2">
      <c r="A14596">
        <v>2019</v>
      </c>
      <c r="B14596">
        <v>12</v>
      </c>
      <c r="C14596">
        <v>16</v>
      </c>
      <c r="D14596">
        <v>0.27005962</v>
      </c>
      <c r="E14596">
        <v>-0.77148569</v>
      </c>
      <c r="F14596" s="46">
        <v>3</v>
      </c>
      <c r="G14596">
        <v>0.81738752000000003</v>
      </c>
    </row>
    <row r="14597" spans="1:7" x14ac:dyDescent="0.2">
      <c r="A14597">
        <v>2019</v>
      </c>
      <c r="B14597">
        <v>12</v>
      </c>
      <c r="C14597">
        <v>17</v>
      </c>
      <c r="D14597">
        <v>0.44455263</v>
      </c>
      <c r="E14597">
        <v>-0.56722795999999998</v>
      </c>
      <c r="F14597" s="46">
        <v>3</v>
      </c>
      <c r="G14597">
        <v>0.72067647999999995</v>
      </c>
    </row>
    <row r="14598" spans="1:7" x14ac:dyDescent="0.2">
      <c r="A14598">
        <v>2019</v>
      </c>
      <c r="B14598">
        <v>12</v>
      </c>
      <c r="C14598">
        <v>18</v>
      </c>
      <c r="D14598">
        <v>0.47162082999999999</v>
      </c>
      <c r="E14598">
        <v>-0.30427617000000001</v>
      </c>
      <c r="F14598" s="46">
        <v>4</v>
      </c>
      <c r="G14598">
        <v>0.56125765999999999</v>
      </c>
    </row>
    <row r="14599" spans="1:7" x14ac:dyDescent="0.2">
      <c r="A14599">
        <v>2019</v>
      </c>
      <c r="B14599">
        <v>12</v>
      </c>
      <c r="C14599">
        <v>19</v>
      </c>
      <c r="D14599">
        <v>0.48500863</v>
      </c>
      <c r="E14599" s="45">
        <v>-5.3670015199999997E-2</v>
      </c>
      <c r="F14599" s="46">
        <v>4</v>
      </c>
      <c r="G14599">
        <v>0.48796909999999999</v>
      </c>
    </row>
    <row r="14600" spans="1:7" x14ac:dyDescent="0.2">
      <c r="A14600">
        <v>2019</v>
      </c>
      <c r="B14600">
        <v>12</v>
      </c>
      <c r="C14600">
        <v>20</v>
      </c>
      <c r="D14600">
        <v>0.39925680000000002</v>
      </c>
      <c r="E14600" s="45">
        <v>7.3952660000000003E-2</v>
      </c>
      <c r="F14600" s="46">
        <v>5</v>
      </c>
      <c r="G14600">
        <v>0.40604800000000002</v>
      </c>
    </row>
    <row r="14601" spans="1:7" x14ac:dyDescent="0.2">
      <c r="A14601">
        <v>2019</v>
      </c>
      <c r="B14601">
        <v>12</v>
      </c>
      <c r="C14601">
        <v>21</v>
      </c>
      <c r="D14601">
        <v>0.38733023</v>
      </c>
      <c r="E14601">
        <v>0.30869097000000001</v>
      </c>
      <c r="F14601" s="46">
        <v>5</v>
      </c>
      <c r="G14601">
        <v>0.49529266</v>
      </c>
    </row>
    <row r="14602" spans="1:7" x14ac:dyDescent="0.2">
      <c r="A14602">
        <v>2019</v>
      </c>
      <c r="B14602">
        <v>12</v>
      </c>
      <c r="C14602">
        <v>22</v>
      </c>
      <c r="D14602">
        <v>0.39107948999999997</v>
      </c>
      <c r="E14602">
        <v>0.36684591</v>
      </c>
      <c r="F14602" s="46">
        <v>5</v>
      </c>
      <c r="G14602">
        <v>0.53620809000000003</v>
      </c>
    </row>
    <row r="14603" spans="1:7" x14ac:dyDescent="0.2">
      <c r="A14603">
        <v>2019</v>
      </c>
      <c r="B14603">
        <v>12</v>
      </c>
      <c r="C14603">
        <v>23</v>
      </c>
      <c r="D14603">
        <v>0.55212616999999997</v>
      </c>
      <c r="E14603">
        <v>0.71688527000000002</v>
      </c>
      <c r="F14603" s="46">
        <v>6</v>
      </c>
      <c r="G14603">
        <v>0.90485786999999995</v>
      </c>
    </row>
    <row r="14604" spans="1:7" x14ac:dyDescent="0.2">
      <c r="A14604">
        <v>2019</v>
      </c>
      <c r="B14604">
        <v>12</v>
      </c>
      <c r="C14604">
        <v>24</v>
      </c>
      <c r="D14604">
        <v>0.56555509999999998</v>
      </c>
      <c r="E14604">
        <v>0.95886581999999998</v>
      </c>
      <c r="F14604" s="46">
        <v>6</v>
      </c>
      <c r="G14604">
        <v>1.1132278</v>
      </c>
    </row>
    <row r="14605" spans="1:7" x14ac:dyDescent="0.2">
      <c r="A14605">
        <v>2019</v>
      </c>
      <c r="B14605">
        <v>12</v>
      </c>
      <c r="C14605">
        <v>25</v>
      </c>
      <c r="D14605">
        <v>0.53100550000000002</v>
      </c>
      <c r="E14605">
        <v>1.4255517</v>
      </c>
      <c r="F14605" s="46">
        <v>6</v>
      </c>
      <c r="G14605">
        <v>1.5212376999999999</v>
      </c>
    </row>
    <row r="14606" spans="1:7" x14ac:dyDescent="0.2">
      <c r="A14606">
        <v>2019</v>
      </c>
      <c r="B14606">
        <v>12</v>
      </c>
      <c r="C14606">
        <v>26</v>
      </c>
      <c r="D14606">
        <v>0.28839250999999999</v>
      </c>
      <c r="E14606">
        <v>1.5555304000000001</v>
      </c>
      <c r="F14606" s="46">
        <v>6</v>
      </c>
      <c r="G14606">
        <v>1.5820383</v>
      </c>
    </row>
    <row r="14607" spans="1:7" x14ac:dyDescent="0.2">
      <c r="A14607">
        <v>2019</v>
      </c>
      <c r="B14607">
        <v>12</v>
      </c>
      <c r="C14607">
        <v>27</v>
      </c>
      <c r="D14607" s="45">
        <v>-3.3104315400000001E-2</v>
      </c>
      <c r="E14607">
        <v>1.5182449</v>
      </c>
      <c r="F14607" s="46">
        <v>7</v>
      </c>
      <c r="G14607">
        <v>1.5186058</v>
      </c>
    </row>
    <row r="14608" spans="1:7" x14ac:dyDescent="0.2">
      <c r="A14608">
        <v>2019</v>
      </c>
      <c r="B14608">
        <v>12</v>
      </c>
      <c r="C14608">
        <v>28</v>
      </c>
      <c r="D14608">
        <v>-0.34975847999999998</v>
      </c>
      <c r="E14608">
        <v>1.1931168000000001</v>
      </c>
      <c r="F14608" s="46">
        <v>7</v>
      </c>
      <c r="G14608">
        <v>1.2433257</v>
      </c>
    </row>
    <row r="14609" spans="1:7" x14ac:dyDescent="0.2">
      <c r="A14609">
        <v>2019</v>
      </c>
      <c r="B14609">
        <v>12</v>
      </c>
      <c r="C14609">
        <v>29</v>
      </c>
      <c r="D14609">
        <v>-0.68909830000000005</v>
      </c>
      <c r="E14609">
        <v>1.0177362000000001</v>
      </c>
      <c r="F14609" s="46">
        <v>7</v>
      </c>
      <c r="G14609">
        <v>1.2290823</v>
      </c>
    </row>
    <row r="14610" spans="1:7" x14ac:dyDescent="0.2">
      <c r="A14610">
        <v>2019</v>
      </c>
      <c r="B14610">
        <v>12</v>
      </c>
      <c r="C14610">
        <v>30</v>
      </c>
      <c r="D14610">
        <v>-0.70312238000000005</v>
      </c>
      <c r="E14610">
        <v>0.75093715999999999</v>
      </c>
      <c r="F14610" s="46">
        <v>7</v>
      </c>
      <c r="G14610">
        <v>1.0287310999999999</v>
      </c>
    </row>
    <row r="14611" spans="1:7" x14ac:dyDescent="0.2">
      <c r="A14611">
        <v>2019</v>
      </c>
      <c r="B14611">
        <v>12</v>
      </c>
      <c r="C14611">
        <v>31</v>
      </c>
      <c r="D14611">
        <v>-0.54770589000000003</v>
      </c>
      <c r="E14611">
        <v>0.45118429999999998</v>
      </c>
      <c r="F14611" s="46">
        <v>8</v>
      </c>
      <c r="G14611">
        <v>0.70961189000000002</v>
      </c>
    </row>
    <row r="14612" spans="1:7" x14ac:dyDescent="0.2">
      <c r="A14612">
        <v>2020</v>
      </c>
      <c r="B14612">
        <v>1</v>
      </c>
      <c r="C14612">
        <v>1</v>
      </c>
      <c r="D14612">
        <v>-0.47958057999999998</v>
      </c>
      <c r="E14612">
        <v>0.13302111999999999</v>
      </c>
      <c r="F14612" s="46">
        <v>8</v>
      </c>
      <c r="G14612">
        <v>0.49768679999999998</v>
      </c>
    </row>
    <row r="14613" spans="1:7" x14ac:dyDescent="0.2">
      <c r="A14613">
        <v>2020</v>
      </c>
      <c r="B14613">
        <v>1</v>
      </c>
      <c r="C14613">
        <v>2</v>
      </c>
      <c r="D14613">
        <v>-0.44700490999999998</v>
      </c>
      <c r="E14613" s="45">
        <v>7.39270598E-2</v>
      </c>
      <c r="F14613" s="46">
        <v>8</v>
      </c>
      <c r="G14613">
        <v>0.45307681</v>
      </c>
    </row>
    <row r="14614" spans="1:7" x14ac:dyDescent="0.2">
      <c r="A14614">
        <v>2020</v>
      </c>
      <c r="B14614">
        <v>1</v>
      </c>
      <c r="C14614">
        <v>3</v>
      </c>
      <c r="D14614">
        <v>-0.25208091999999999</v>
      </c>
      <c r="E14614">
        <v>-0.10294728</v>
      </c>
      <c r="F14614" s="46">
        <v>1</v>
      </c>
      <c r="G14614">
        <v>0.27229198999999998</v>
      </c>
    </row>
    <row r="14615" spans="1:7" x14ac:dyDescent="0.2">
      <c r="A14615">
        <v>2020</v>
      </c>
      <c r="B14615">
        <v>1</v>
      </c>
      <c r="C14615">
        <v>4</v>
      </c>
      <c r="D14615">
        <v>0.17320171000000001</v>
      </c>
      <c r="E14615">
        <v>-0.40955364999999999</v>
      </c>
      <c r="F14615" s="46">
        <v>3</v>
      </c>
      <c r="G14615">
        <v>0.44467181</v>
      </c>
    </row>
    <row r="14616" spans="1:7" x14ac:dyDescent="0.2">
      <c r="A14616">
        <v>2020</v>
      </c>
      <c r="B14616">
        <v>1</v>
      </c>
      <c r="C14616">
        <v>5</v>
      </c>
      <c r="D14616">
        <v>0.67903309999999995</v>
      </c>
      <c r="E14616">
        <v>-0.68350279000000003</v>
      </c>
      <c r="F14616" s="46">
        <v>3</v>
      </c>
      <c r="G14616">
        <v>0.96346354000000001</v>
      </c>
    </row>
    <row r="14617" spans="1:7" x14ac:dyDescent="0.2">
      <c r="A14617">
        <v>2020</v>
      </c>
      <c r="B14617">
        <v>1</v>
      </c>
      <c r="C14617">
        <v>6</v>
      </c>
      <c r="D14617">
        <v>1.5246462999999999</v>
      </c>
      <c r="E14617">
        <v>-0.68123710000000004</v>
      </c>
      <c r="F14617" s="46">
        <v>4</v>
      </c>
      <c r="G14617">
        <v>1.6699193000000001</v>
      </c>
    </row>
    <row r="14618" spans="1:7" x14ac:dyDescent="0.2">
      <c r="A14618">
        <v>2020</v>
      </c>
      <c r="B14618">
        <v>1</v>
      </c>
      <c r="C14618">
        <v>7</v>
      </c>
      <c r="D14618">
        <v>2.2426371999999999</v>
      </c>
      <c r="E14618">
        <v>-0.69069362000000001</v>
      </c>
      <c r="F14618" s="46">
        <v>4</v>
      </c>
      <c r="G14618">
        <v>2.3465889</v>
      </c>
    </row>
    <row r="14619" spans="1:7" x14ac:dyDescent="0.2">
      <c r="A14619">
        <v>2020</v>
      </c>
      <c r="B14619">
        <v>1</v>
      </c>
      <c r="C14619">
        <v>8</v>
      </c>
      <c r="D14619">
        <v>2.6260675999999998</v>
      </c>
      <c r="E14619">
        <v>-0.60412341000000003</v>
      </c>
      <c r="F14619" s="46">
        <v>4</v>
      </c>
      <c r="G14619">
        <v>2.6946607</v>
      </c>
    </row>
    <row r="14620" spans="1:7" x14ac:dyDescent="0.2">
      <c r="A14620">
        <v>2020</v>
      </c>
      <c r="B14620">
        <v>1</v>
      </c>
      <c r="C14620">
        <v>9</v>
      </c>
      <c r="D14620">
        <v>3.0756616999999999</v>
      </c>
      <c r="E14620">
        <v>-0.46814605999999997</v>
      </c>
      <c r="F14620" s="46">
        <v>4</v>
      </c>
      <c r="G14620">
        <v>3.1110859</v>
      </c>
    </row>
    <row r="14621" spans="1:7" x14ac:dyDescent="0.2">
      <c r="A14621">
        <v>2020</v>
      </c>
      <c r="B14621">
        <v>1</v>
      </c>
      <c r="C14621">
        <v>10</v>
      </c>
      <c r="D14621">
        <v>3.3247990999999999</v>
      </c>
      <c r="E14621">
        <v>-0.26290016999999999</v>
      </c>
      <c r="F14621" s="46">
        <v>4</v>
      </c>
      <c r="G14621">
        <v>3.3351769</v>
      </c>
    </row>
    <row r="14622" spans="1:7" x14ac:dyDescent="0.2">
      <c r="A14622">
        <v>2020</v>
      </c>
      <c r="B14622">
        <v>1</v>
      </c>
      <c r="C14622">
        <v>11</v>
      </c>
      <c r="D14622">
        <v>3.4712559999999999</v>
      </c>
      <c r="E14622">
        <v>0.51151698999999995</v>
      </c>
      <c r="F14622" s="46">
        <v>5</v>
      </c>
      <c r="G14622">
        <v>3.5087419</v>
      </c>
    </row>
    <row r="14623" spans="1:7" x14ac:dyDescent="0.2">
      <c r="A14623">
        <v>2020</v>
      </c>
      <c r="B14623">
        <v>1</v>
      </c>
      <c r="C14623">
        <v>12</v>
      </c>
      <c r="D14623">
        <v>3.4033875</v>
      </c>
      <c r="E14623">
        <v>1.1678523999999999</v>
      </c>
      <c r="F14623" s="46">
        <v>5</v>
      </c>
      <c r="G14623">
        <v>3.5981836</v>
      </c>
    </row>
    <row r="14624" spans="1:7" x14ac:dyDescent="0.2">
      <c r="A14624">
        <v>2020</v>
      </c>
      <c r="B14624">
        <v>1</v>
      </c>
      <c r="C14624">
        <v>13</v>
      </c>
      <c r="D14624">
        <v>3.1143925000000001</v>
      </c>
      <c r="E14624">
        <v>1.8244275000000001</v>
      </c>
      <c r="F14624" s="46">
        <v>5</v>
      </c>
      <c r="G14624">
        <v>3.6094289000000002</v>
      </c>
    </row>
    <row r="14625" spans="1:7" x14ac:dyDescent="0.2">
      <c r="A14625">
        <v>2020</v>
      </c>
      <c r="B14625">
        <v>1</v>
      </c>
      <c r="C14625">
        <v>14</v>
      </c>
      <c r="D14625">
        <v>2.4928544000000001</v>
      </c>
      <c r="E14625">
        <v>2.1334442999999998</v>
      </c>
      <c r="F14625" s="46">
        <v>5</v>
      </c>
      <c r="G14625">
        <v>3.2811441000000001</v>
      </c>
    </row>
    <row r="14626" spans="1:7" x14ac:dyDescent="0.2">
      <c r="A14626">
        <v>2020</v>
      </c>
      <c r="B14626">
        <v>1</v>
      </c>
      <c r="C14626">
        <v>15</v>
      </c>
      <c r="D14626">
        <v>2.0400518999999999</v>
      </c>
      <c r="E14626">
        <v>2.2914099999999999</v>
      </c>
      <c r="F14626" s="46">
        <v>6</v>
      </c>
      <c r="G14626">
        <v>3.0679588</v>
      </c>
    </row>
    <row r="14627" spans="1:7" x14ac:dyDescent="0.2">
      <c r="A14627">
        <v>2020</v>
      </c>
      <c r="B14627">
        <v>1</v>
      </c>
      <c r="C14627">
        <v>16</v>
      </c>
      <c r="D14627">
        <v>1.9606106000000001</v>
      </c>
      <c r="E14627">
        <v>2.5182188000000001</v>
      </c>
      <c r="F14627" s="46">
        <v>6</v>
      </c>
      <c r="G14627">
        <v>3.1914604</v>
      </c>
    </row>
    <row r="14628" spans="1:7" x14ac:dyDescent="0.2">
      <c r="A14628">
        <v>2020</v>
      </c>
      <c r="B14628">
        <v>1</v>
      </c>
      <c r="C14628">
        <v>17</v>
      </c>
      <c r="D14628">
        <v>1.5584131000000001</v>
      </c>
      <c r="E14628">
        <v>2.7758245000000001</v>
      </c>
      <c r="F14628" s="46">
        <v>6</v>
      </c>
      <c r="G14628">
        <v>3.1833714999999998</v>
      </c>
    </row>
    <row r="14629" spans="1:7" x14ac:dyDescent="0.2">
      <c r="A14629">
        <v>2020</v>
      </c>
      <c r="B14629">
        <v>1</v>
      </c>
      <c r="C14629">
        <v>18</v>
      </c>
      <c r="D14629">
        <v>0.94111376999999996</v>
      </c>
      <c r="E14629">
        <v>2.7376673</v>
      </c>
      <c r="F14629" s="46">
        <v>6</v>
      </c>
      <c r="G14629">
        <v>2.8949125000000002</v>
      </c>
    </row>
    <row r="14630" spans="1:7" x14ac:dyDescent="0.2">
      <c r="A14630">
        <v>2020</v>
      </c>
      <c r="B14630">
        <v>1</v>
      </c>
      <c r="C14630">
        <v>19</v>
      </c>
      <c r="D14630">
        <v>0.22797939</v>
      </c>
      <c r="E14630">
        <v>2.5941763</v>
      </c>
      <c r="F14630" s="46">
        <v>6</v>
      </c>
      <c r="G14630">
        <v>2.6041745999999999</v>
      </c>
    </row>
    <row r="14631" spans="1:7" x14ac:dyDescent="0.2">
      <c r="A14631">
        <v>2020</v>
      </c>
      <c r="B14631">
        <v>1</v>
      </c>
      <c r="C14631">
        <v>20</v>
      </c>
      <c r="D14631">
        <v>-0.28858962999999999</v>
      </c>
      <c r="E14631">
        <v>2.0712280000000001</v>
      </c>
      <c r="F14631" s="46">
        <v>7</v>
      </c>
      <c r="G14631">
        <v>2.0912364000000001</v>
      </c>
    </row>
    <row r="14632" spans="1:7" x14ac:dyDescent="0.2">
      <c r="A14632">
        <v>2020</v>
      </c>
      <c r="B14632">
        <v>1</v>
      </c>
      <c r="C14632">
        <v>21</v>
      </c>
      <c r="D14632">
        <v>-0.67090583000000004</v>
      </c>
      <c r="E14632">
        <v>1.8476239000000001</v>
      </c>
      <c r="F14632" s="46">
        <v>7</v>
      </c>
      <c r="G14632">
        <v>1.9656625000000001</v>
      </c>
    </row>
    <row r="14633" spans="1:7" x14ac:dyDescent="0.2">
      <c r="A14633">
        <v>2020</v>
      </c>
      <c r="B14633">
        <v>1</v>
      </c>
      <c r="C14633">
        <v>22</v>
      </c>
      <c r="D14633">
        <v>-0.87078237999999997</v>
      </c>
      <c r="E14633">
        <v>1.8252094000000001</v>
      </c>
      <c r="F14633" s="46">
        <v>7</v>
      </c>
      <c r="G14633">
        <v>2.0222886</v>
      </c>
    </row>
    <row r="14634" spans="1:7" x14ac:dyDescent="0.2">
      <c r="A14634">
        <v>2020</v>
      </c>
      <c r="B14634">
        <v>1</v>
      </c>
      <c r="C14634">
        <v>23</v>
      </c>
      <c r="D14634">
        <v>-0.66530800000000001</v>
      </c>
      <c r="E14634">
        <v>1.5952964999999999</v>
      </c>
      <c r="F14634" s="46">
        <v>7</v>
      </c>
      <c r="G14634">
        <v>1.7284693</v>
      </c>
    </row>
    <row r="14635" spans="1:7" x14ac:dyDescent="0.2">
      <c r="A14635">
        <v>2020</v>
      </c>
      <c r="B14635">
        <v>1</v>
      </c>
      <c r="C14635">
        <v>24</v>
      </c>
      <c r="D14635">
        <v>-0.3542729</v>
      </c>
      <c r="E14635">
        <v>1.0619448</v>
      </c>
      <c r="F14635" s="46">
        <v>7</v>
      </c>
      <c r="G14635">
        <v>1.1194803</v>
      </c>
    </row>
    <row r="14636" spans="1:7" x14ac:dyDescent="0.2">
      <c r="A14636">
        <v>2020</v>
      </c>
      <c r="B14636">
        <v>1</v>
      </c>
      <c r="C14636">
        <v>25</v>
      </c>
      <c r="D14636">
        <v>-0.21291576000000001</v>
      </c>
      <c r="E14636">
        <v>0.60215688000000001</v>
      </c>
      <c r="F14636" s="46">
        <v>7</v>
      </c>
      <c r="G14636">
        <v>0.63869089000000001</v>
      </c>
    </row>
    <row r="14637" spans="1:7" x14ac:dyDescent="0.2">
      <c r="A14637">
        <v>2020</v>
      </c>
      <c r="B14637">
        <v>1</v>
      </c>
      <c r="C14637">
        <v>26</v>
      </c>
      <c r="D14637">
        <v>0.24490133</v>
      </c>
      <c r="E14637">
        <v>0.37197121999999999</v>
      </c>
      <c r="F14637" s="46">
        <v>6</v>
      </c>
      <c r="G14637">
        <v>0.44535293999999997</v>
      </c>
    </row>
    <row r="14638" spans="1:7" x14ac:dyDescent="0.2">
      <c r="A14638">
        <v>2020</v>
      </c>
      <c r="B14638">
        <v>1</v>
      </c>
      <c r="C14638">
        <v>27</v>
      </c>
      <c r="D14638">
        <v>0.41044324999999998</v>
      </c>
      <c r="E14638">
        <v>0.42345196000000002</v>
      </c>
      <c r="F14638" s="46">
        <v>6</v>
      </c>
      <c r="G14638">
        <v>0.58972471999999998</v>
      </c>
    </row>
    <row r="14639" spans="1:7" x14ac:dyDescent="0.2">
      <c r="A14639">
        <v>2020</v>
      </c>
      <c r="B14639">
        <v>1</v>
      </c>
      <c r="C14639">
        <v>28</v>
      </c>
      <c r="D14639">
        <v>0.64609236000000003</v>
      </c>
      <c r="E14639">
        <v>0.54305696000000003</v>
      </c>
      <c r="F14639" s="46">
        <v>5</v>
      </c>
      <c r="G14639">
        <v>0.84400606</v>
      </c>
    </row>
    <row r="14640" spans="1:7" x14ac:dyDescent="0.2">
      <c r="A14640">
        <v>2020</v>
      </c>
      <c r="B14640">
        <v>1</v>
      </c>
      <c r="C14640">
        <v>29</v>
      </c>
      <c r="D14640">
        <v>0.79658317999999995</v>
      </c>
      <c r="E14640">
        <v>0.80018586000000003</v>
      </c>
      <c r="F14640" s="46">
        <v>6</v>
      </c>
      <c r="G14640">
        <v>1.1290891000000001</v>
      </c>
    </row>
    <row r="14641" spans="1:7" x14ac:dyDescent="0.2">
      <c r="A14641">
        <v>2020</v>
      </c>
      <c r="B14641">
        <v>1</v>
      </c>
      <c r="C14641">
        <v>30</v>
      </c>
      <c r="D14641">
        <v>0.82597715000000005</v>
      </c>
      <c r="E14641">
        <v>0.81721186999999995</v>
      </c>
      <c r="F14641" s="46">
        <v>5</v>
      </c>
      <c r="G14641">
        <v>1.1619265999999999</v>
      </c>
    </row>
    <row r="14642" spans="1:7" x14ac:dyDescent="0.2">
      <c r="A14642">
        <v>2020</v>
      </c>
      <c r="B14642">
        <v>1</v>
      </c>
      <c r="C14642">
        <v>31</v>
      </c>
      <c r="D14642">
        <v>0.70720099999999997</v>
      </c>
      <c r="E14642">
        <v>0.49704471</v>
      </c>
      <c r="F14642" s="46">
        <v>5</v>
      </c>
      <c r="G14642">
        <v>0.86439960999999998</v>
      </c>
    </row>
    <row r="14643" spans="1:7" x14ac:dyDescent="0.2">
      <c r="A14643">
        <v>2020</v>
      </c>
      <c r="B14643">
        <v>2</v>
      </c>
      <c r="C14643">
        <v>1</v>
      </c>
      <c r="D14643">
        <v>0.38293102000000001</v>
      </c>
      <c r="E14643">
        <v>0.49779391000000001</v>
      </c>
      <c r="F14643" s="46">
        <v>6</v>
      </c>
      <c r="G14643">
        <v>0.62804055000000003</v>
      </c>
    </row>
    <row r="14644" spans="1:7" x14ac:dyDescent="0.2">
      <c r="A14644">
        <v>2020</v>
      </c>
      <c r="B14644">
        <v>2</v>
      </c>
      <c r="C14644">
        <v>2</v>
      </c>
      <c r="D14644">
        <v>0.47575337000000001</v>
      </c>
      <c r="E14644">
        <v>0.39039561</v>
      </c>
      <c r="F14644" s="46">
        <v>5</v>
      </c>
      <c r="G14644">
        <v>0.61542666000000001</v>
      </c>
    </row>
    <row r="14645" spans="1:7" x14ac:dyDescent="0.2">
      <c r="A14645">
        <v>2020</v>
      </c>
      <c r="B14645">
        <v>2</v>
      </c>
      <c r="C14645">
        <v>3</v>
      </c>
      <c r="D14645">
        <v>0.64048737</v>
      </c>
      <c r="E14645">
        <v>0.27163446000000002</v>
      </c>
      <c r="F14645" s="46">
        <v>5</v>
      </c>
      <c r="G14645">
        <v>0.69570779999999999</v>
      </c>
    </row>
    <row r="14646" spans="1:7" x14ac:dyDescent="0.2">
      <c r="A14646">
        <v>2020</v>
      </c>
      <c r="B14646">
        <v>2</v>
      </c>
      <c r="C14646">
        <v>4</v>
      </c>
      <c r="D14646">
        <v>0.69917017000000004</v>
      </c>
      <c r="E14646" s="45">
        <v>-3.2560613000000002E-2</v>
      </c>
      <c r="F14646" s="46">
        <v>4</v>
      </c>
      <c r="G14646">
        <v>0.69992792999999998</v>
      </c>
    </row>
    <row r="14647" spans="1:7" x14ac:dyDescent="0.2">
      <c r="A14647">
        <v>2020</v>
      </c>
      <c r="B14647">
        <v>2</v>
      </c>
      <c r="C14647">
        <v>5</v>
      </c>
      <c r="D14647">
        <v>1.0267906</v>
      </c>
      <c r="E14647">
        <v>-0.26613334</v>
      </c>
      <c r="F14647" s="46">
        <v>4</v>
      </c>
      <c r="G14647">
        <v>1.0607196000000001</v>
      </c>
    </row>
    <row r="14648" spans="1:7" x14ac:dyDescent="0.2">
      <c r="A14648">
        <v>2020</v>
      </c>
      <c r="B14648">
        <v>2</v>
      </c>
      <c r="C14648">
        <v>6</v>
      </c>
      <c r="D14648">
        <v>1.3002434</v>
      </c>
      <c r="E14648">
        <v>-0.15534481</v>
      </c>
      <c r="F14648" s="46">
        <v>4</v>
      </c>
      <c r="G14648">
        <v>1.3094903</v>
      </c>
    </row>
    <row r="14649" spans="1:7" x14ac:dyDescent="0.2">
      <c r="A14649">
        <v>2020</v>
      </c>
      <c r="B14649">
        <v>2</v>
      </c>
      <c r="C14649">
        <v>7</v>
      </c>
      <c r="D14649">
        <v>1.5920992</v>
      </c>
      <c r="E14649">
        <v>-0.18583429000000001</v>
      </c>
      <c r="F14649" s="46">
        <v>4</v>
      </c>
      <c r="G14649">
        <v>1.602908</v>
      </c>
    </row>
    <row r="14650" spans="1:7" x14ac:dyDescent="0.2">
      <c r="A14650">
        <v>2020</v>
      </c>
      <c r="B14650">
        <v>2</v>
      </c>
      <c r="C14650">
        <v>8</v>
      </c>
      <c r="D14650">
        <v>1.6399071999999999</v>
      </c>
      <c r="E14650" s="45">
        <v>3.30604985E-2</v>
      </c>
      <c r="F14650" s="46">
        <v>5</v>
      </c>
      <c r="G14650">
        <v>1.6402403999999999</v>
      </c>
    </row>
    <row r="14651" spans="1:7" x14ac:dyDescent="0.2">
      <c r="A14651">
        <v>2020</v>
      </c>
      <c r="B14651">
        <v>2</v>
      </c>
      <c r="C14651">
        <v>9</v>
      </c>
      <c r="D14651">
        <v>1.7037765</v>
      </c>
      <c r="E14651">
        <v>0.41657706999999999</v>
      </c>
      <c r="F14651" s="46">
        <v>5</v>
      </c>
      <c r="G14651">
        <v>1.7539643</v>
      </c>
    </row>
    <row r="14652" spans="1:7" x14ac:dyDescent="0.2">
      <c r="A14652">
        <v>2020</v>
      </c>
      <c r="B14652">
        <v>2</v>
      </c>
      <c r="C14652">
        <v>10</v>
      </c>
      <c r="D14652">
        <v>1.4135903999999999</v>
      </c>
      <c r="E14652">
        <v>0.65226649999999997</v>
      </c>
      <c r="F14652" s="46">
        <v>5</v>
      </c>
      <c r="G14652">
        <v>1.5568203</v>
      </c>
    </row>
    <row r="14653" spans="1:7" x14ac:dyDescent="0.2">
      <c r="A14653">
        <v>2020</v>
      </c>
      <c r="B14653">
        <v>2</v>
      </c>
      <c r="C14653">
        <v>11</v>
      </c>
      <c r="D14653">
        <v>0.91595780999999998</v>
      </c>
      <c r="E14653">
        <v>0.80746834999999995</v>
      </c>
      <c r="F14653" s="46">
        <v>5</v>
      </c>
      <c r="G14653">
        <v>1.2210585</v>
      </c>
    </row>
    <row r="14654" spans="1:7" x14ac:dyDescent="0.2">
      <c r="A14654">
        <v>2020</v>
      </c>
      <c r="B14654">
        <v>2</v>
      </c>
      <c r="C14654">
        <v>12</v>
      </c>
      <c r="D14654">
        <v>0.59518826000000002</v>
      </c>
      <c r="E14654">
        <v>0.95385361000000002</v>
      </c>
      <c r="F14654" s="46">
        <v>6</v>
      </c>
      <c r="G14654">
        <v>1.1243156999999999</v>
      </c>
    </row>
    <row r="14655" spans="1:7" x14ac:dyDescent="0.2">
      <c r="A14655">
        <v>2020</v>
      </c>
      <c r="B14655">
        <v>2</v>
      </c>
      <c r="C14655">
        <v>13</v>
      </c>
      <c r="D14655">
        <v>0.61377930999999997</v>
      </c>
      <c r="E14655">
        <v>1.0732039</v>
      </c>
      <c r="F14655" s="46">
        <v>6</v>
      </c>
      <c r="G14655">
        <v>1.2363218</v>
      </c>
    </row>
    <row r="14656" spans="1:7" x14ac:dyDescent="0.2">
      <c r="A14656">
        <v>2020</v>
      </c>
      <c r="B14656">
        <v>2</v>
      </c>
      <c r="C14656">
        <v>14</v>
      </c>
      <c r="D14656">
        <v>0.85961478999999996</v>
      </c>
      <c r="E14656">
        <v>1.2376442999999999</v>
      </c>
      <c r="F14656" s="46">
        <v>6</v>
      </c>
      <c r="G14656">
        <v>1.5068845</v>
      </c>
    </row>
    <row r="14657" spans="1:7" x14ac:dyDescent="0.2">
      <c r="A14657">
        <v>2020</v>
      </c>
      <c r="B14657">
        <v>2</v>
      </c>
      <c r="C14657">
        <v>15</v>
      </c>
      <c r="D14657">
        <v>1.3082187000000001</v>
      </c>
      <c r="E14657">
        <v>1.2204739</v>
      </c>
      <c r="F14657" s="46">
        <v>5</v>
      </c>
      <c r="G14657">
        <v>1.7891319000000001</v>
      </c>
    </row>
    <row r="14658" spans="1:7" x14ac:dyDescent="0.2">
      <c r="A14658">
        <v>2020</v>
      </c>
      <c r="B14658">
        <v>2</v>
      </c>
      <c r="C14658">
        <v>16</v>
      </c>
      <c r="D14658">
        <v>1.4717306999999999</v>
      </c>
      <c r="E14658">
        <v>1.1200361000000001</v>
      </c>
      <c r="F14658" s="46">
        <v>5</v>
      </c>
      <c r="G14658">
        <v>1.8494519</v>
      </c>
    </row>
    <row r="14659" spans="1:7" x14ac:dyDescent="0.2">
      <c r="A14659">
        <v>2020</v>
      </c>
      <c r="B14659">
        <v>2</v>
      </c>
      <c r="C14659">
        <v>17</v>
      </c>
      <c r="D14659">
        <v>1.6512779</v>
      </c>
      <c r="E14659">
        <v>0.93711370000000005</v>
      </c>
      <c r="F14659" s="46">
        <v>5</v>
      </c>
      <c r="G14659">
        <v>1.8986577</v>
      </c>
    </row>
    <row r="14660" spans="1:7" x14ac:dyDescent="0.2">
      <c r="A14660">
        <v>2020</v>
      </c>
      <c r="B14660">
        <v>2</v>
      </c>
      <c r="C14660">
        <v>18</v>
      </c>
      <c r="D14660">
        <v>1.5227504000000001</v>
      </c>
      <c r="E14660">
        <v>1.0303872000000001</v>
      </c>
      <c r="F14660" s="46">
        <v>5</v>
      </c>
      <c r="G14660">
        <v>1.8386045</v>
      </c>
    </row>
    <row r="14661" spans="1:7" x14ac:dyDescent="0.2">
      <c r="A14661">
        <v>2020</v>
      </c>
      <c r="B14661">
        <v>2</v>
      </c>
      <c r="C14661">
        <v>19</v>
      </c>
      <c r="D14661">
        <v>1.2642365</v>
      </c>
      <c r="E14661">
        <v>1.0695231000000001</v>
      </c>
      <c r="F14661" s="46">
        <v>5</v>
      </c>
      <c r="G14661">
        <v>1.6559508999999999</v>
      </c>
    </row>
    <row r="14662" spans="1:7" x14ac:dyDescent="0.2">
      <c r="A14662">
        <v>2020</v>
      </c>
      <c r="B14662">
        <v>2</v>
      </c>
      <c r="C14662">
        <v>20</v>
      </c>
      <c r="D14662">
        <v>0.58083050999999997</v>
      </c>
      <c r="E14662">
        <v>0.92372483000000005</v>
      </c>
      <c r="F14662" s="46">
        <v>6</v>
      </c>
      <c r="G14662">
        <v>1.0911607000000001</v>
      </c>
    </row>
    <row r="14663" spans="1:7" x14ac:dyDescent="0.2">
      <c r="A14663">
        <v>2020</v>
      </c>
      <c r="B14663">
        <v>2</v>
      </c>
      <c r="C14663">
        <v>21</v>
      </c>
      <c r="D14663">
        <v>-0.16921775</v>
      </c>
      <c r="E14663">
        <v>0.62030101000000004</v>
      </c>
      <c r="F14663" s="46">
        <v>7</v>
      </c>
      <c r="G14663">
        <v>0.64296812000000003</v>
      </c>
    </row>
    <row r="14664" spans="1:7" x14ac:dyDescent="0.2">
      <c r="A14664">
        <v>2020</v>
      </c>
      <c r="B14664">
        <v>2</v>
      </c>
      <c r="C14664">
        <v>22</v>
      </c>
      <c r="D14664">
        <v>-0.37711164000000003</v>
      </c>
      <c r="E14664">
        <v>0.68544011999999999</v>
      </c>
      <c r="F14664" s="46">
        <v>7</v>
      </c>
      <c r="G14664">
        <v>0.78233069</v>
      </c>
    </row>
    <row r="14665" spans="1:7" x14ac:dyDescent="0.2">
      <c r="A14665">
        <v>2020</v>
      </c>
      <c r="B14665">
        <v>2</v>
      </c>
      <c r="C14665">
        <v>23</v>
      </c>
      <c r="D14665">
        <v>-0.59983355000000005</v>
      </c>
      <c r="E14665">
        <v>0.72780317000000005</v>
      </c>
      <c r="F14665" s="46">
        <v>7</v>
      </c>
      <c r="G14665">
        <v>0.94313186000000004</v>
      </c>
    </row>
    <row r="14666" spans="1:7" x14ac:dyDescent="0.2">
      <c r="A14666">
        <v>2020</v>
      </c>
      <c r="B14666">
        <v>2</v>
      </c>
      <c r="C14666">
        <v>24</v>
      </c>
      <c r="D14666">
        <v>-0.70895755000000005</v>
      </c>
      <c r="E14666">
        <v>0.36992966999999999</v>
      </c>
      <c r="F14666" s="46">
        <v>8</v>
      </c>
      <c r="G14666">
        <v>0.79966789000000005</v>
      </c>
    </row>
    <row r="14667" spans="1:7" x14ac:dyDescent="0.2">
      <c r="A14667">
        <v>2020</v>
      </c>
      <c r="B14667">
        <v>2</v>
      </c>
      <c r="C14667">
        <v>25</v>
      </c>
      <c r="D14667">
        <v>-0.62321568000000005</v>
      </c>
      <c r="E14667">
        <v>0.27816349000000001</v>
      </c>
      <c r="F14667" s="46">
        <v>8</v>
      </c>
      <c r="G14667">
        <v>0.68247544999999998</v>
      </c>
    </row>
    <row r="14668" spans="1:7" x14ac:dyDescent="0.2">
      <c r="A14668">
        <v>2020</v>
      </c>
      <c r="B14668">
        <v>2</v>
      </c>
      <c r="C14668">
        <v>26</v>
      </c>
      <c r="D14668">
        <v>-0.32505292000000002</v>
      </c>
      <c r="E14668" s="45">
        <v>-3.5788565899999999E-2</v>
      </c>
      <c r="F14668" s="46">
        <v>1</v>
      </c>
      <c r="G14668">
        <v>0.32701715999999997</v>
      </c>
    </row>
    <row r="14669" spans="1:7" x14ac:dyDescent="0.2">
      <c r="A14669">
        <v>2020</v>
      </c>
      <c r="B14669">
        <v>2</v>
      </c>
      <c r="C14669">
        <v>27</v>
      </c>
      <c r="D14669" s="45">
        <v>1.6652438799999999E-2</v>
      </c>
      <c r="E14669">
        <v>-0.24337378000000001</v>
      </c>
      <c r="F14669" s="46">
        <v>3</v>
      </c>
      <c r="G14669">
        <v>0.24394283</v>
      </c>
    </row>
    <row r="14670" spans="1:7" x14ac:dyDescent="0.2">
      <c r="A14670">
        <v>2020</v>
      </c>
      <c r="B14670">
        <v>2</v>
      </c>
      <c r="C14670">
        <v>28</v>
      </c>
      <c r="D14670">
        <v>0.36511602999999998</v>
      </c>
      <c r="E14670">
        <v>-0.33310561999999999</v>
      </c>
      <c r="F14670" s="46">
        <v>4</v>
      </c>
      <c r="G14670">
        <v>0.49423583999999998</v>
      </c>
    </row>
    <row r="14671" spans="1:7" x14ac:dyDescent="0.2">
      <c r="A14671">
        <v>2020</v>
      </c>
      <c r="B14671">
        <v>2</v>
      </c>
      <c r="C14671">
        <v>29</v>
      </c>
      <c r="D14671">
        <v>0.75034677999999999</v>
      </c>
      <c r="E14671">
        <v>-0.67188102000000005</v>
      </c>
      <c r="F14671" s="46">
        <v>4</v>
      </c>
      <c r="G14671">
        <v>1.0071962999999999</v>
      </c>
    </row>
    <row r="14672" spans="1:7" x14ac:dyDescent="0.2">
      <c r="A14672">
        <v>2020</v>
      </c>
      <c r="B14672">
        <v>3</v>
      </c>
      <c r="C14672">
        <v>1</v>
      </c>
      <c r="D14672">
        <v>0.89117204999999999</v>
      </c>
      <c r="E14672">
        <v>-1.2452996999999999</v>
      </c>
      <c r="F14672" s="46">
        <v>3</v>
      </c>
      <c r="G14672">
        <v>1.5313258999999999</v>
      </c>
    </row>
    <row r="14673" spans="1:7" x14ac:dyDescent="0.2">
      <c r="A14673">
        <v>2020</v>
      </c>
      <c r="B14673">
        <v>3</v>
      </c>
      <c r="C14673">
        <v>2</v>
      </c>
      <c r="D14673">
        <v>1.1362247000000001</v>
      </c>
      <c r="E14673">
        <v>-1.4175165999999999</v>
      </c>
      <c r="F14673" s="46">
        <v>3</v>
      </c>
      <c r="G14673">
        <v>1.8166894</v>
      </c>
    </row>
    <row r="14674" spans="1:7" x14ac:dyDescent="0.2">
      <c r="A14674">
        <v>2020</v>
      </c>
      <c r="B14674">
        <v>3</v>
      </c>
      <c r="C14674">
        <v>3</v>
      </c>
      <c r="D14674">
        <v>1.3475957999999999</v>
      </c>
      <c r="E14674">
        <v>-1.3784784000000001</v>
      </c>
      <c r="F14674" s="46">
        <v>3</v>
      </c>
      <c r="G14674">
        <v>1.9277493000000001</v>
      </c>
    </row>
    <row r="14675" spans="1:7" x14ac:dyDescent="0.2">
      <c r="A14675">
        <v>2020</v>
      </c>
      <c r="B14675">
        <v>3</v>
      </c>
      <c r="C14675">
        <v>4</v>
      </c>
      <c r="D14675">
        <v>1.5669774999999999</v>
      </c>
      <c r="E14675">
        <v>-0.96746308000000003</v>
      </c>
      <c r="F14675" s="46">
        <v>4</v>
      </c>
      <c r="G14675">
        <v>1.8415763000000001</v>
      </c>
    </row>
    <row r="14676" spans="1:7" x14ac:dyDescent="0.2">
      <c r="A14676">
        <v>2020</v>
      </c>
      <c r="B14676">
        <v>3</v>
      </c>
      <c r="C14676">
        <v>5</v>
      </c>
      <c r="D14676">
        <v>1.7947626000000001</v>
      </c>
      <c r="E14676">
        <v>-0.44007142999999999</v>
      </c>
      <c r="F14676" s="46">
        <v>4</v>
      </c>
      <c r="G14676">
        <v>1.8479274999999999</v>
      </c>
    </row>
    <row r="14677" spans="1:7" x14ac:dyDescent="0.2">
      <c r="A14677">
        <v>2020</v>
      </c>
      <c r="B14677">
        <v>3</v>
      </c>
      <c r="C14677">
        <v>6</v>
      </c>
      <c r="D14677">
        <v>2.0752738000000002</v>
      </c>
      <c r="E14677">
        <v>0.13847226000000001</v>
      </c>
      <c r="F14677" s="46">
        <v>5</v>
      </c>
      <c r="G14677">
        <v>2.0798882999999999</v>
      </c>
    </row>
    <row r="14678" spans="1:7" x14ac:dyDescent="0.2">
      <c r="A14678">
        <v>2020</v>
      </c>
      <c r="B14678">
        <v>3</v>
      </c>
      <c r="C14678">
        <v>7</v>
      </c>
      <c r="D14678">
        <v>2.1415215000000001</v>
      </c>
      <c r="E14678">
        <v>0.47009226999999998</v>
      </c>
      <c r="F14678" s="46">
        <v>5</v>
      </c>
      <c r="G14678">
        <v>2.1925100999999998</v>
      </c>
    </row>
    <row r="14679" spans="1:7" x14ac:dyDescent="0.2">
      <c r="A14679">
        <v>2020</v>
      </c>
      <c r="B14679">
        <v>3</v>
      </c>
      <c r="C14679">
        <v>8</v>
      </c>
      <c r="D14679">
        <v>1.9252157999999999</v>
      </c>
      <c r="E14679">
        <v>0.33454584999999998</v>
      </c>
      <c r="F14679" s="46">
        <v>5</v>
      </c>
      <c r="G14679">
        <v>1.9540668000000001</v>
      </c>
    </row>
    <row r="14680" spans="1:7" x14ac:dyDescent="0.2">
      <c r="A14680">
        <v>2020</v>
      </c>
      <c r="B14680">
        <v>3</v>
      </c>
      <c r="C14680">
        <v>9</v>
      </c>
      <c r="D14680">
        <v>1.3962076999999999</v>
      </c>
      <c r="E14680">
        <v>0.65390610999999998</v>
      </c>
      <c r="F14680" s="46">
        <v>5</v>
      </c>
      <c r="G14680">
        <v>1.5417487999999999</v>
      </c>
    </row>
    <row r="14681" spans="1:7" x14ac:dyDescent="0.2">
      <c r="A14681">
        <v>2020</v>
      </c>
      <c r="B14681">
        <v>3</v>
      </c>
      <c r="C14681">
        <v>10</v>
      </c>
      <c r="D14681">
        <v>1.0687343</v>
      </c>
      <c r="E14681">
        <v>0.83230775999999995</v>
      </c>
      <c r="F14681" s="46">
        <v>5</v>
      </c>
      <c r="G14681">
        <v>1.3545955000000001</v>
      </c>
    </row>
    <row r="14682" spans="1:7" x14ac:dyDescent="0.2">
      <c r="A14682">
        <v>2020</v>
      </c>
      <c r="B14682">
        <v>3</v>
      </c>
      <c r="C14682">
        <v>11</v>
      </c>
      <c r="D14682">
        <v>0.89309859000000003</v>
      </c>
      <c r="E14682">
        <v>0.82790892999999999</v>
      </c>
      <c r="F14682" s="46">
        <v>5</v>
      </c>
      <c r="G14682">
        <v>1.2178088</v>
      </c>
    </row>
    <row r="14683" spans="1:7" x14ac:dyDescent="0.2">
      <c r="A14683">
        <v>2020</v>
      </c>
      <c r="B14683">
        <v>3</v>
      </c>
      <c r="C14683">
        <v>12</v>
      </c>
      <c r="D14683">
        <v>0.64983957999999997</v>
      </c>
      <c r="E14683">
        <v>0.82070975999999995</v>
      </c>
      <c r="F14683" s="46">
        <v>6</v>
      </c>
      <c r="G14683">
        <v>1.0468314000000001</v>
      </c>
    </row>
    <row r="14684" spans="1:7" x14ac:dyDescent="0.2">
      <c r="A14684">
        <v>2020</v>
      </c>
      <c r="B14684">
        <v>3</v>
      </c>
      <c r="C14684">
        <v>13</v>
      </c>
      <c r="D14684">
        <v>0.39162886000000002</v>
      </c>
      <c r="E14684">
        <v>1.0617033</v>
      </c>
      <c r="F14684" s="46">
        <v>6</v>
      </c>
      <c r="G14684">
        <v>1.1316303000000001</v>
      </c>
    </row>
    <row r="14685" spans="1:7" x14ac:dyDescent="0.2">
      <c r="A14685">
        <v>2020</v>
      </c>
      <c r="B14685">
        <v>3</v>
      </c>
      <c r="C14685">
        <v>14</v>
      </c>
      <c r="D14685">
        <v>0.50513684999999997</v>
      </c>
      <c r="E14685">
        <v>0.81393682999999994</v>
      </c>
      <c r="F14685" s="46">
        <v>6</v>
      </c>
      <c r="G14685">
        <v>0.95794385999999998</v>
      </c>
    </row>
    <row r="14686" spans="1:7" x14ac:dyDescent="0.2">
      <c r="A14686">
        <v>2020</v>
      </c>
      <c r="B14686">
        <v>3</v>
      </c>
      <c r="C14686">
        <v>15</v>
      </c>
      <c r="D14686">
        <v>0.44719541000000002</v>
      </c>
      <c r="E14686">
        <v>0.16600296</v>
      </c>
      <c r="F14686" s="46">
        <v>5</v>
      </c>
      <c r="G14686">
        <v>0.47701228000000001</v>
      </c>
    </row>
    <row r="14687" spans="1:7" x14ac:dyDescent="0.2">
      <c r="A14687">
        <v>2020</v>
      </c>
      <c r="B14687">
        <v>3</v>
      </c>
      <c r="C14687">
        <v>16</v>
      </c>
      <c r="D14687">
        <v>-0.15134101</v>
      </c>
      <c r="E14687">
        <v>-0.23717442</v>
      </c>
      <c r="F14687" s="46">
        <v>2</v>
      </c>
      <c r="G14687">
        <v>0.28134640999999999</v>
      </c>
    </row>
    <row r="14688" spans="1:7" x14ac:dyDescent="0.2">
      <c r="A14688">
        <v>2020</v>
      </c>
      <c r="B14688">
        <v>3</v>
      </c>
      <c r="C14688">
        <v>17</v>
      </c>
      <c r="D14688">
        <v>-0.76698582999999998</v>
      </c>
      <c r="E14688">
        <v>-0.42571068000000001</v>
      </c>
      <c r="F14688" s="46">
        <v>1</v>
      </c>
      <c r="G14688">
        <v>0.87720971999999997</v>
      </c>
    </row>
    <row r="14689" spans="1:7" x14ac:dyDescent="0.2">
      <c r="A14689">
        <v>2020</v>
      </c>
      <c r="B14689">
        <v>3</v>
      </c>
      <c r="C14689">
        <v>18</v>
      </c>
      <c r="D14689">
        <v>-0.90281844</v>
      </c>
      <c r="E14689">
        <v>-0.97698373000000005</v>
      </c>
      <c r="F14689" s="46">
        <v>2</v>
      </c>
      <c r="G14689">
        <v>1.330255</v>
      </c>
    </row>
    <row r="14690" spans="1:7" x14ac:dyDescent="0.2">
      <c r="A14690">
        <v>2020</v>
      </c>
      <c r="B14690">
        <v>3</v>
      </c>
      <c r="C14690">
        <v>19</v>
      </c>
      <c r="D14690">
        <v>-0.70528173000000005</v>
      </c>
      <c r="E14690">
        <v>-1.5381800999999999</v>
      </c>
      <c r="F14690" s="46">
        <v>2</v>
      </c>
      <c r="G14690">
        <v>1.6921644</v>
      </c>
    </row>
    <row r="14691" spans="1:7" x14ac:dyDescent="0.2">
      <c r="A14691">
        <v>2020</v>
      </c>
      <c r="B14691">
        <v>3</v>
      </c>
      <c r="C14691">
        <v>20</v>
      </c>
      <c r="D14691">
        <v>-0.35340898999999998</v>
      </c>
      <c r="E14691">
        <v>-1.6907984</v>
      </c>
      <c r="F14691" s="46">
        <v>2</v>
      </c>
      <c r="G14691">
        <v>1.7273381999999999</v>
      </c>
    </row>
    <row r="14692" spans="1:7" x14ac:dyDescent="0.2">
      <c r="A14692">
        <v>2020</v>
      </c>
      <c r="B14692">
        <v>3</v>
      </c>
      <c r="C14692">
        <v>21</v>
      </c>
      <c r="D14692" s="45">
        <v>2.6951538399999999E-2</v>
      </c>
      <c r="E14692">
        <v>-1.7016017000000001</v>
      </c>
      <c r="F14692" s="46">
        <v>3</v>
      </c>
      <c r="G14692">
        <v>1.7018150999999999</v>
      </c>
    </row>
    <row r="14693" spans="1:7" x14ac:dyDescent="0.2">
      <c r="A14693">
        <v>2020</v>
      </c>
      <c r="B14693">
        <v>3</v>
      </c>
      <c r="C14693">
        <v>22</v>
      </c>
      <c r="D14693">
        <v>0.34436396000000002</v>
      </c>
      <c r="E14693">
        <v>-1.6930658999999999</v>
      </c>
      <c r="F14693" s="46">
        <v>3</v>
      </c>
      <c r="G14693">
        <v>1.7277321999999999</v>
      </c>
    </row>
    <row r="14694" spans="1:7" x14ac:dyDescent="0.2">
      <c r="A14694">
        <v>2020</v>
      </c>
      <c r="B14694">
        <v>3</v>
      </c>
      <c r="C14694">
        <v>23</v>
      </c>
      <c r="D14694">
        <v>0.78465885000000002</v>
      </c>
      <c r="E14694">
        <v>-1.6042689000000001</v>
      </c>
      <c r="F14694" s="46">
        <v>3</v>
      </c>
      <c r="G14694">
        <v>1.7858802</v>
      </c>
    </row>
    <row r="14695" spans="1:7" x14ac:dyDescent="0.2">
      <c r="A14695">
        <v>2020</v>
      </c>
      <c r="B14695">
        <v>3</v>
      </c>
      <c r="C14695">
        <v>24</v>
      </c>
      <c r="D14695">
        <v>1.4093062000000001</v>
      </c>
      <c r="E14695">
        <v>-1.6093846999999999</v>
      </c>
      <c r="F14695" s="46">
        <v>3</v>
      </c>
      <c r="G14695">
        <v>2.1392199999999999</v>
      </c>
    </row>
    <row r="14696" spans="1:7" x14ac:dyDescent="0.2">
      <c r="A14696">
        <v>2020</v>
      </c>
      <c r="B14696">
        <v>3</v>
      </c>
      <c r="C14696">
        <v>25</v>
      </c>
      <c r="D14696">
        <v>1.4079462</v>
      </c>
      <c r="E14696">
        <v>-1.4230893</v>
      </c>
      <c r="F14696" s="46">
        <v>3</v>
      </c>
      <c r="G14696">
        <v>2.0018729999999998</v>
      </c>
    </row>
    <row r="14697" spans="1:7" x14ac:dyDescent="0.2">
      <c r="A14697">
        <v>2020</v>
      </c>
      <c r="B14697">
        <v>3</v>
      </c>
      <c r="C14697">
        <v>26</v>
      </c>
      <c r="D14697">
        <v>1.3471328</v>
      </c>
      <c r="E14697">
        <v>-1.2165238</v>
      </c>
      <c r="F14697" s="46">
        <v>4</v>
      </c>
      <c r="G14697">
        <v>1.8151299999999999</v>
      </c>
    </row>
    <row r="14698" spans="1:7" x14ac:dyDescent="0.2">
      <c r="A14698">
        <v>2020</v>
      </c>
      <c r="B14698">
        <v>3</v>
      </c>
      <c r="C14698">
        <v>27</v>
      </c>
      <c r="D14698">
        <v>1.596549</v>
      </c>
      <c r="E14698">
        <v>-1.0330138</v>
      </c>
      <c r="F14698" s="46">
        <v>4</v>
      </c>
      <c r="G14698">
        <v>1.9016010999999999</v>
      </c>
    </row>
    <row r="14699" spans="1:7" x14ac:dyDescent="0.2">
      <c r="A14699">
        <v>2020</v>
      </c>
      <c r="B14699">
        <v>3</v>
      </c>
      <c r="C14699">
        <v>28</v>
      </c>
      <c r="D14699">
        <v>1.8528202</v>
      </c>
      <c r="E14699">
        <v>-0.74464803999999996</v>
      </c>
      <c r="F14699" s="46">
        <v>4</v>
      </c>
      <c r="G14699">
        <v>1.9968584</v>
      </c>
    </row>
    <row r="14700" spans="1:7" x14ac:dyDescent="0.2">
      <c r="A14700">
        <v>2020</v>
      </c>
      <c r="B14700">
        <v>3</v>
      </c>
      <c r="C14700">
        <v>29</v>
      </c>
      <c r="D14700">
        <v>1.9380838</v>
      </c>
      <c r="E14700">
        <v>-0.73609309999999994</v>
      </c>
      <c r="F14700" s="46">
        <v>4</v>
      </c>
      <c r="G14700">
        <v>2.0731622999999999</v>
      </c>
    </row>
    <row r="14701" spans="1:7" x14ac:dyDescent="0.2">
      <c r="A14701">
        <v>2020</v>
      </c>
      <c r="B14701">
        <v>3</v>
      </c>
      <c r="C14701">
        <v>30</v>
      </c>
      <c r="D14701">
        <v>1.9493909</v>
      </c>
      <c r="E14701">
        <v>-0.73906523000000002</v>
      </c>
      <c r="F14701" s="46">
        <v>4</v>
      </c>
      <c r="G14701">
        <v>2.0847883</v>
      </c>
    </row>
    <row r="14702" spans="1:7" x14ac:dyDescent="0.2">
      <c r="A14702">
        <v>2020</v>
      </c>
      <c r="B14702">
        <v>3</v>
      </c>
      <c r="C14702">
        <v>31</v>
      </c>
      <c r="D14702">
        <v>1.5854596999999999</v>
      </c>
      <c r="E14702">
        <v>-0.48711890000000002</v>
      </c>
      <c r="F14702" s="46">
        <v>4</v>
      </c>
      <c r="G14702">
        <v>1.658604</v>
      </c>
    </row>
    <row r="14703" spans="1:7" x14ac:dyDescent="0.2">
      <c r="A14703">
        <v>2020</v>
      </c>
      <c r="B14703">
        <v>4</v>
      </c>
      <c r="C14703">
        <v>1</v>
      </c>
      <c r="D14703">
        <v>1.2495518000000001</v>
      </c>
      <c r="E14703">
        <v>-0.21472761000000001</v>
      </c>
      <c r="F14703" s="46">
        <v>4</v>
      </c>
      <c r="G14703">
        <v>1.2678673</v>
      </c>
    </row>
    <row r="14704" spans="1:7" x14ac:dyDescent="0.2">
      <c r="A14704">
        <v>2020</v>
      </c>
      <c r="B14704">
        <v>4</v>
      </c>
      <c r="C14704">
        <v>2</v>
      </c>
      <c r="D14704">
        <v>1.3542987</v>
      </c>
      <c r="E14704">
        <v>0.38403400999999998</v>
      </c>
      <c r="F14704" s="46">
        <v>5</v>
      </c>
      <c r="G14704">
        <v>1.4076957000000001</v>
      </c>
    </row>
    <row r="14705" spans="1:7" x14ac:dyDescent="0.2">
      <c r="A14705">
        <v>2020</v>
      </c>
      <c r="B14705">
        <v>4</v>
      </c>
      <c r="C14705">
        <v>3</v>
      </c>
      <c r="D14705">
        <v>1.1214694999999999</v>
      </c>
      <c r="E14705">
        <v>0.70644766000000003</v>
      </c>
      <c r="F14705" s="46">
        <v>5</v>
      </c>
      <c r="G14705">
        <v>1.3254291</v>
      </c>
    </row>
    <row r="14706" spans="1:7" x14ac:dyDescent="0.2">
      <c r="A14706">
        <v>2020</v>
      </c>
      <c r="B14706">
        <v>4</v>
      </c>
      <c r="C14706">
        <v>4</v>
      </c>
      <c r="D14706">
        <v>0.95523453000000003</v>
      </c>
      <c r="E14706">
        <v>0.69267827000000004</v>
      </c>
      <c r="F14706" s="46">
        <v>5</v>
      </c>
      <c r="G14706">
        <v>1.1799474999999999</v>
      </c>
    </row>
    <row r="14707" spans="1:7" x14ac:dyDescent="0.2">
      <c r="A14707">
        <v>2020</v>
      </c>
      <c r="B14707">
        <v>4</v>
      </c>
      <c r="C14707">
        <v>5</v>
      </c>
      <c r="D14707">
        <v>0.84725231000000001</v>
      </c>
      <c r="E14707">
        <v>0.69178521999999998</v>
      </c>
      <c r="F14707" s="46">
        <v>5</v>
      </c>
      <c r="G14707">
        <v>1.0938022000000001</v>
      </c>
    </row>
    <row r="14708" spans="1:7" x14ac:dyDescent="0.2">
      <c r="A14708">
        <v>2020</v>
      </c>
      <c r="B14708">
        <v>4</v>
      </c>
      <c r="C14708">
        <v>6</v>
      </c>
      <c r="D14708">
        <v>0.61873012999999999</v>
      </c>
      <c r="E14708">
        <v>0.97243798000000004</v>
      </c>
      <c r="F14708" s="46">
        <v>6</v>
      </c>
      <c r="G14708">
        <v>1.1525896</v>
      </c>
    </row>
    <row r="14709" spans="1:7" x14ac:dyDescent="0.2">
      <c r="A14709">
        <v>2020</v>
      </c>
      <c r="B14709">
        <v>4</v>
      </c>
      <c r="C14709">
        <v>7</v>
      </c>
      <c r="D14709">
        <v>0.53796619000000001</v>
      </c>
      <c r="E14709">
        <v>1.0505964999999999</v>
      </c>
      <c r="F14709" s="46">
        <v>6</v>
      </c>
      <c r="G14709">
        <v>1.1803223</v>
      </c>
    </row>
    <row r="14710" spans="1:7" x14ac:dyDescent="0.2">
      <c r="A14710">
        <v>2020</v>
      </c>
      <c r="B14710">
        <v>4</v>
      </c>
      <c r="C14710">
        <v>8</v>
      </c>
      <c r="D14710" s="45">
        <v>8.7733537E-2</v>
      </c>
      <c r="E14710">
        <v>1.2032560000000001</v>
      </c>
      <c r="F14710" s="46">
        <v>6</v>
      </c>
      <c r="G14710">
        <v>1.2064503</v>
      </c>
    </row>
    <row r="14711" spans="1:7" x14ac:dyDescent="0.2">
      <c r="A14711">
        <v>2020</v>
      </c>
      <c r="B14711">
        <v>4</v>
      </c>
      <c r="C14711">
        <v>9</v>
      </c>
      <c r="D14711">
        <v>-0.79287249000000004</v>
      </c>
      <c r="E14711">
        <v>1.3109253999999999</v>
      </c>
      <c r="F14711" s="46">
        <v>7</v>
      </c>
      <c r="G14711">
        <v>1.5320483</v>
      </c>
    </row>
    <row r="14712" spans="1:7" x14ac:dyDescent="0.2">
      <c r="A14712">
        <v>2020</v>
      </c>
      <c r="B14712">
        <v>4</v>
      </c>
      <c r="C14712">
        <v>10</v>
      </c>
      <c r="D14712">
        <v>-1.4973562</v>
      </c>
      <c r="E14712">
        <v>1.2628546</v>
      </c>
      <c r="F14712" s="46">
        <v>8</v>
      </c>
      <c r="G14712">
        <v>1.9587947999999999</v>
      </c>
    </row>
    <row r="14713" spans="1:7" x14ac:dyDescent="0.2">
      <c r="A14713">
        <v>2020</v>
      </c>
      <c r="B14713">
        <v>4</v>
      </c>
      <c r="C14713">
        <v>11</v>
      </c>
      <c r="D14713">
        <v>-1.7998935</v>
      </c>
      <c r="E14713">
        <v>0.99893266000000003</v>
      </c>
      <c r="F14713" s="46">
        <v>8</v>
      </c>
      <c r="G14713">
        <v>2.0585148000000002</v>
      </c>
    </row>
    <row r="14714" spans="1:7" x14ac:dyDescent="0.2">
      <c r="A14714">
        <v>2020</v>
      </c>
      <c r="B14714">
        <v>4</v>
      </c>
      <c r="C14714">
        <v>12</v>
      </c>
      <c r="D14714">
        <v>-1.7466029000000001</v>
      </c>
      <c r="E14714">
        <v>0.35741588000000002</v>
      </c>
      <c r="F14714" s="46">
        <v>8</v>
      </c>
      <c r="G14714">
        <v>1.7827978</v>
      </c>
    </row>
    <row r="14715" spans="1:7" x14ac:dyDescent="0.2">
      <c r="A14715">
        <v>2020</v>
      </c>
      <c r="B14715">
        <v>4</v>
      </c>
      <c r="C14715">
        <v>13</v>
      </c>
      <c r="D14715">
        <v>-1.4571384000000001</v>
      </c>
      <c r="E14715">
        <v>-0.13060330000000001</v>
      </c>
      <c r="F14715" s="46">
        <v>1</v>
      </c>
      <c r="G14715">
        <v>1.4629797</v>
      </c>
    </row>
    <row r="14716" spans="1:7" x14ac:dyDescent="0.2">
      <c r="A14716">
        <v>2020</v>
      </c>
      <c r="B14716">
        <v>4</v>
      </c>
      <c r="C14716">
        <v>14</v>
      </c>
      <c r="D14716">
        <v>-1.1866593000000001</v>
      </c>
      <c r="E14716">
        <v>-0.52189869</v>
      </c>
      <c r="F14716" s="46">
        <v>1</v>
      </c>
      <c r="G14716">
        <v>1.2963557999999999</v>
      </c>
    </row>
    <row r="14717" spans="1:7" x14ac:dyDescent="0.2">
      <c r="A14717">
        <v>2020</v>
      </c>
      <c r="B14717">
        <v>4</v>
      </c>
      <c r="C14717">
        <v>15</v>
      </c>
      <c r="D14717">
        <v>-0.88954352999999997</v>
      </c>
      <c r="E14717">
        <v>-0.63293748999999999</v>
      </c>
      <c r="F14717" s="46">
        <v>1</v>
      </c>
      <c r="G14717">
        <v>1.0917406000000001</v>
      </c>
    </row>
    <row r="14718" spans="1:7" x14ac:dyDescent="0.2">
      <c r="A14718">
        <v>2020</v>
      </c>
      <c r="B14718">
        <v>4</v>
      </c>
      <c r="C14718">
        <v>16</v>
      </c>
      <c r="D14718">
        <v>-0.92761581999999998</v>
      </c>
      <c r="E14718">
        <v>-0.79359365000000004</v>
      </c>
      <c r="F14718" s="46">
        <v>1</v>
      </c>
      <c r="G14718">
        <v>1.2207627999999999</v>
      </c>
    </row>
    <row r="14719" spans="1:7" x14ac:dyDescent="0.2">
      <c r="A14719">
        <v>2020</v>
      </c>
      <c r="B14719">
        <v>4</v>
      </c>
      <c r="C14719">
        <v>17</v>
      </c>
      <c r="D14719">
        <v>-1.0000762000000001</v>
      </c>
      <c r="E14719">
        <v>-0.86413163000000004</v>
      </c>
      <c r="F14719" s="46">
        <v>1</v>
      </c>
      <c r="G14719">
        <v>1.3216943000000001</v>
      </c>
    </row>
    <row r="14720" spans="1:7" x14ac:dyDescent="0.2">
      <c r="A14720">
        <v>2020</v>
      </c>
      <c r="B14720">
        <v>4</v>
      </c>
      <c r="C14720">
        <v>18</v>
      </c>
      <c r="D14720">
        <v>-1.1243042999999999</v>
      </c>
      <c r="E14720">
        <v>-0.81303638</v>
      </c>
      <c r="F14720" s="46">
        <v>1</v>
      </c>
      <c r="G14720">
        <v>1.3874755000000001</v>
      </c>
    </row>
    <row r="14721" spans="1:7" x14ac:dyDescent="0.2">
      <c r="A14721">
        <v>2020</v>
      </c>
      <c r="B14721">
        <v>4</v>
      </c>
      <c r="C14721">
        <v>19</v>
      </c>
      <c r="D14721">
        <v>-1.2406889999999999</v>
      </c>
      <c r="E14721">
        <v>-1.0528046</v>
      </c>
      <c r="F14721" s="46">
        <v>1</v>
      </c>
      <c r="G14721">
        <v>1.6271776</v>
      </c>
    </row>
    <row r="14722" spans="1:7" x14ac:dyDescent="0.2">
      <c r="A14722">
        <v>2020</v>
      </c>
      <c r="B14722">
        <v>4</v>
      </c>
      <c r="C14722">
        <v>20</v>
      </c>
      <c r="D14722">
        <v>-1.2684877000000001</v>
      </c>
      <c r="E14722">
        <v>-1.0976667</v>
      </c>
      <c r="F14722" s="46">
        <v>1</v>
      </c>
      <c r="G14722">
        <v>1.6774783</v>
      </c>
    </row>
    <row r="14723" spans="1:7" x14ac:dyDescent="0.2">
      <c r="A14723">
        <v>2020</v>
      </c>
      <c r="B14723">
        <v>4</v>
      </c>
      <c r="C14723">
        <v>21</v>
      </c>
      <c r="D14723">
        <v>-1.0991831999999999</v>
      </c>
      <c r="E14723">
        <v>-1.3914891</v>
      </c>
      <c r="F14723" s="46">
        <v>2</v>
      </c>
      <c r="G14723">
        <v>1.7732585999999999</v>
      </c>
    </row>
    <row r="14724" spans="1:7" x14ac:dyDescent="0.2">
      <c r="A14724">
        <v>2020</v>
      </c>
      <c r="B14724">
        <v>4</v>
      </c>
      <c r="C14724">
        <v>22</v>
      </c>
      <c r="D14724">
        <v>-0.66781133000000004</v>
      </c>
      <c r="E14724">
        <v>-1.6501596999999999</v>
      </c>
      <c r="F14724" s="46">
        <v>2</v>
      </c>
      <c r="G14724">
        <v>1.7801682999999999</v>
      </c>
    </row>
    <row r="14725" spans="1:7" x14ac:dyDescent="0.2">
      <c r="A14725">
        <v>2020</v>
      </c>
      <c r="B14725">
        <v>4</v>
      </c>
      <c r="C14725">
        <v>23</v>
      </c>
      <c r="D14725">
        <v>-0.38199335000000001</v>
      </c>
      <c r="E14725">
        <v>-2.0107446000000002</v>
      </c>
      <c r="F14725" s="46">
        <v>2</v>
      </c>
      <c r="G14725">
        <v>2.0467076</v>
      </c>
    </row>
    <row r="14726" spans="1:7" x14ac:dyDescent="0.2">
      <c r="A14726">
        <v>2020</v>
      </c>
      <c r="B14726">
        <v>4</v>
      </c>
      <c r="C14726">
        <v>24</v>
      </c>
      <c r="D14726">
        <v>-0.24330619000000001</v>
      </c>
      <c r="E14726">
        <v>-2.1365159</v>
      </c>
      <c r="F14726" s="46">
        <v>2</v>
      </c>
      <c r="G14726">
        <v>2.1503250999999999</v>
      </c>
    </row>
    <row r="14727" spans="1:7" x14ac:dyDescent="0.2">
      <c r="A14727">
        <v>2020</v>
      </c>
      <c r="B14727">
        <v>4</v>
      </c>
      <c r="C14727">
        <v>25</v>
      </c>
      <c r="D14727">
        <v>0.23123650000000001</v>
      </c>
      <c r="E14727">
        <v>-2.0973747</v>
      </c>
      <c r="F14727" s="46">
        <v>3</v>
      </c>
      <c r="G14727">
        <v>2.1100831000000002</v>
      </c>
    </row>
    <row r="14728" spans="1:7" x14ac:dyDescent="0.2">
      <c r="A14728">
        <v>2020</v>
      </c>
      <c r="B14728">
        <v>4</v>
      </c>
      <c r="C14728">
        <v>26</v>
      </c>
      <c r="D14728">
        <v>0.53348684000000002</v>
      </c>
      <c r="E14728">
        <v>-1.8520535</v>
      </c>
      <c r="F14728" s="46">
        <v>3</v>
      </c>
      <c r="G14728">
        <v>1.9273583999999999</v>
      </c>
    </row>
    <row r="14729" spans="1:7" x14ac:dyDescent="0.2">
      <c r="A14729">
        <v>2020</v>
      </c>
      <c r="B14729">
        <v>4</v>
      </c>
      <c r="C14729">
        <v>27</v>
      </c>
      <c r="D14729">
        <v>0.95721643999999995</v>
      </c>
      <c r="E14729">
        <v>-1.6280992000000001</v>
      </c>
      <c r="F14729" s="46">
        <v>3</v>
      </c>
      <c r="G14729">
        <v>1.8886423999999999</v>
      </c>
    </row>
    <row r="14730" spans="1:7" x14ac:dyDescent="0.2">
      <c r="A14730">
        <v>2020</v>
      </c>
      <c r="B14730">
        <v>4</v>
      </c>
      <c r="C14730">
        <v>28</v>
      </c>
      <c r="D14730">
        <v>0.98066472999999998</v>
      </c>
      <c r="E14730">
        <v>-1.6016592999999999</v>
      </c>
      <c r="F14730" s="46">
        <v>3</v>
      </c>
      <c r="G14730">
        <v>1.8780351</v>
      </c>
    </row>
    <row r="14731" spans="1:7" x14ac:dyDescent="0.2">
      <c r="A14731">
        <v>2020</v>
      </c>
      <c r="B14731">
        <v>4</v>
      </c>
      <c r="C14731">
        <v>29</v>
      </c>
      <c r="D14731">
        <v>1.1215577000000001</v>
      </c>
      <c r="E14731">
        <v>-1.2721832</v>
      </c>
      <c r="F14731" s="46">
        <v>3</v>
      </c>
      <c r="G14731">
        <v>1.6959782000000001</v>
      </c>
    </row>
    <row r="14732" spans="1:7" x14ac:dyDescent="0.2">
      <c r="A14732">
        <v>2020</v>
      </c>
      <c r="B14732">
        <v>4</v>
      </c>
      <c r="C14732">
        <v>30</v>
      </c>
      <c r="D14732">
        <v>1.0832739</v>
      </c>
      <c r="E14732">
        <v>-1.0965486</v>
      </c>
      <c r="F14732" s="46">
        <v>3</v>
      </c>
      <c r="G14732">
        <v>1.5413958000000001</v>
      </c>
    </row>
    <row r="14733" spans="1:7" x14ac:dyDescent="0.2">
      <c r="A14733">
        <v>2020</v>
      </c>
      <c r="B14733">
        <v>5</v>
      </c>
      <c r="C14733">
        <v>1</v>
      </c>
      <c r="D14733">
        <v>1.1799276000000001</v>
      </c>
      <c r="E14733">
        <v>-0.59599215000000005</v>
      </c>
      <c r="F14733" s="46">
        <v>4</v>
      </c>
      <c r="G14733">
        <v>1.3219061000000001</v>
      </c>
    </row>
    <row r="14734" spans="1:7" x14ac:dyDescent="0.2">
      <c r="A14734">
        <v>2020</v>
      </c>
      <c r="B14734">
        <v>5</v>
      </c>
      <c r="C14734">
        <v>2</v>
      </c>
      <c r="D14734">
        <v>1.2235716999999999</v>
      </c>
      <c r="E14734">
        <v>-0.30771064999999997</v>
      </c>
      <c r="F14734" s="46">
        <v>4</v>
      </c>
      <c r="G14734">
        <v>1.2616708999999999</v>
      </c>
    </row>
    <row r="14735" spans="1:7" x14ac:dyDescent="0.2">
      <c r="A14735">
        <v>2020</v>
      </c>
      <c r="B14735">
        <v>5</v>
      </c>
      <c r="C14735">
        <v>3</v>
      </c>
      <c r="D14735">
        <v>1.172493</v>
      </c>
      <c r="E14735" s="45">
        <v>7.5610708399999997E-3</v>
      </c>
      <c r="F14735" s="46">
        <v>5</v>
      </c>
      <c r="G14735">
        <v>1.1725174</v>
      </c>
    </row>
    <row r="14736" spans="1:7" x14ac:dyDescent="0.2">
      <c r="A14736">
        <v>2020</v>
      </c>
      <c r="B14736">
        <v>5</v>
      </c>
      <c r="C14736">
        <v>4</v>
      </c>
      <c r="D14736">
        <v>0.78637778999999997</v>
      </c>
      <c r="E14736">
        <v>0.26021832</v>
      </c>
      <c r="F14736" s="46">
        <v>5</v>
      </c>
      <c r="G14736">
        <v>0.82831370999999998</v>
      </c>
    </row>
    <row r="14737" spans="1:7" x14ac:dyDescent="0.2">
      <c r="A14737">
        <v>2020</v>
      </c>
      <c r="B14737">
        <v>5</v>
      </c>
      <c r="C14737">
        <v>5</v>
      </c>
      <c r="D14737">
        <v>0.30449638000000001</v>
      </c>
      <c r="E14737">
        <v>0.38272706000000001</v>
      </c>
      <c r="F14737" s="46">
        <v>6</v>
      </c>
      <c r="G14737">
        <v>0.48907876</v>
      </c>
    </row>
    <row r="14738" spans="1:7" x14ac:dyDescent="0.2">
      <c r="A14738">
        <v>2020</v>
      </c>
      <c r="B14738">
        <v>5</v>
      </c>
      <c r="C14738">
        <v>6</v>
      </c>
      <c r="D14738">
        <v>0.1279131</v>
      </c>
      <c r="E14738">
        <v>0.51387084000000005</v>
      </c>
      <c r="F14738" s="46">
        <v>6</v>
      </c>
      <c r="G14738">
        <v>0.52955167999999997</v>
      </c>
    </row>
    <row r="14739" spans="1:7" x14ac:dyDescent="0.2">
      <c r="A14739">
        <v>2020</v>
      </c>
      <c r="B14739">
        <v>5</v>
      </c>
      <c r="C14739">
        <v>7</v>
      </c>
      <c r="D14739">
        <v>-0.18146546</v>
      </c>
      <c r="E14739">
        <v>0.36512320999999998</v>
      </c>
      <c r="F14739" s="46">
        <v>7</v>
      </c>
      <c r="G14739">
        <v>0.40773114999999999</v>
      </c>
    </row>
    <row r="14740" spans="1:7" x14ac:dyDescent="0.2">
      <c r="A14740">
        <v>2020</v>
      </c>
      <c r="B14740">
        <v>5</v>
      </c>
      <c r="C14740">
        <v>8</v>
      </c>
      <c r="D14740">
        <v>-0.58647024999999997</v>
      </c>
      <c r="E14740">
        <v>0.30244737999999999</v>
      </c>
      <c r="F14740" s="46">
        <v>8</v>
      </c>
      <c r="G14740">
        <v>0.65986495999999994</v>
      </c>
    </row>
    <row r="14741" spans="1:7" x14ac:dyDescent="0.2">
      <c r="A14741">
        <v>2020</v>
      </c>
      <c r="B14741">
        <v>5</v>
      </c>
      <c r="C14741">
        <v>9</v>
      </c>
      <c r="D14741">
        <v>-0.76225078000000002</v>
      </c>
      <c r="E14741">
        <v>0.24356196999999999</v>
      </c>
      <c r="F14741" s="46">
        <v>8</v>
      </c>
      <c r="G14741">
        <v>0.80021787</v>
      </c>
    </row>
    <row r="14742" spans="1:7" x14ac:dyDescent="0.2">
      <c r="A14742">
        <v>2020</v>
      </c>
      <c r="B14742">
        <v>5</v>
      </c>
      <c r="C14742">
        <v>10</v>
      </c>
      <c r="D14742">
        <v>-0.92756300999999997</v>
      </c>
      <c r="E14742">
        <v>-0.14334273</v>
      </c>
      <c r="F14742" s="46">
        <v>1</v>
      </c>
      <c r="G14742">
        <v>0.93857354000000004</v>
      </c>
    </row>
    <row r="14743" spans="1:7" x14ac:dyDescent="0.2">
      <c r="A14743">
        <v>2020</v>
      </c>
      <c r="B14743">
        <v>5</v>
      </c>
      <c r="C14743">
        <v>11</v>
      </c>
      <c r="D14743">
        <v>-0.75105398999999995</v>
      </c>
      <c r="E14743">
        <v>-0.39931141999999997</v>
      </c>
      <c r="F14743" s="46">
        <v>1</v>
      </c>
      <c r="G14743">
        <v>0.85060667999999995</v>
      </c>
    </row>
    <row r="14744" spans="1:7" x14ac:dyDescent="0.2">
      <c r="A14744">
        <v>2020</v>
      </c>
      <c r="B14744">
        <v>5</v>
      </c>
      <c r="C14744">
        <v>12</v>
      </c>
      <c r="D14744">
        <v>-0.67791944999999998</v>
      </c>
      <c r="E14744">
        <v>-0.78439671</v>
      </c>
      <c r="F14744" s="46">
        <v>2</v>
      </c>
      <c r="G14744">
        <v>1.0367512000000001</v>
      </c>
    </row>
    <row r="14745" spans="1:7" x14ac:dyDescent="0.2">
      <c r="A14745">
        <v>2020</v>
      </c>
      <c r="B14745">
        <v>5</v>
      </c>
      <c r="C14745">
        <v>13</v>
      </c>
      <c r="D14745">
        <v>-0.59280699000000003</v>
      </c>
      <c r="E14745">
        <v>-0.85218888999999998</v>
      </c>
      <c r="F14745" s="46">
        <v>2</v>
      </c>
      <c r="G14745">
        <v>1.0380973</v>
      </c>
    </row>
    <row r="14746" spans="1:7" x14ac:dyDescent="0.2">
      <c r="A14746">
        <v>2020</v>
      </c>
      <c r="B14746">
        <v>5</v>
      </c>
      <c r="C14746">
        <v>14</v>
      </c>
      <c r="D14746">
        <v>-0.54378258999999995</v>
      </c>
      <c r="E14746">
        <v>-0.98373162999999997</v>
      </c>
      <c r="F14746" s="46">
        <v>2</v>
      </c>
      <c r="G14746">
        <v>1.1240228000000001</v>
      </c>
    </row>
    <row r="14747" spans="1:7" x14ac:dyDescent="0.2">
      <c r="A14747">
        <v>2020</v>
      </c>
      <c r="B14747">
        <v>5</v>
      </c>
      <c r="C14747">
        <v>15</v>
      </c>
      <c r="D14747">
        <v>-0.46126896000000001</v>
      </c>
      <c r="E14747">
        <v>-0.97668575999999996</v>
      </c>
      <c r="F14747" s="46">
        <v>2</v>
      </c>
      <c r="G14747">
        <v>1.0801315</v>
      </c>
    </row>
    <row r="14748" spans="1:7" x14ac:dyDescent="0.2">
      <c r="A14748">
        <v>2020</v>
      </c>
      <c r="B14748">
        <v>5</v>
      </c>
      <c r="C14748">
        <v>16</v>
      </c>
      <c r="D14748">
        <v>-0.53366411000000002</v>
      </c>
      <c r="E14748">
        <v>-1.3787335000000001</v>
      </c>
      <c r="F14748" s="46">
        <v>2</v>
      </c>
      <c r="G14748">
        <v>1.4784124999999999</v>
      </c>
    </row>
    <row r="14749" spans="1:7" x14ac:dyDescent="0.2">
      <c r="A14749">
        <v>2020</v>
      </c>
      <c r="B14749">
        <v>5</v>
      </c>
      <c r="C14749">
        <v>17</v>
      </c>
      <c r="D14749">
        <v>-0.62493562999999996</v>
      </c>
      <c r="E14749">
        <v>-1.6479429000000001</v>
      </c>
      <c r="F14749" s="46">
        <v>2</v>
      </c>
      <c r="G14749">
        <v>1.7624586</v>
      </c>
    </row>
    <row r="14750" spans="1:7" x14ac:dyDescent="0.2">
      <c r="A14750">
        <v>2020</v>
      </c>
      <c r="B14750">
        <v>5</v>
      </c>
      <c r="C14750">
        <v>18</v>
      </c>
      <c r="D14750">
        <v>-0.42043248</v>
      </c>
      <c r="E14750">
        <v>-1.6208107</v>
      </c>
      <c r="F14750" s="46">
        <v>2</v>
      </c>
      <c r="G14750">
        <v>1.6744524000000001</v>
      </c>
    </row>
    <row r="14751" spans="1:7" x14ac:dyDescent="0.2">
      <c r="A14751">
        <v>2020</v>
      </c>
      <c r="B14751">
        <v>5</v>
      </c>
      <c r="C14751">
        <v>19</v>
      </c>
      <c r="D14751">
        <v>-0.12761249</v>
      </c>
      <c r="E14751">
        <v>-1.2450878999999999</v>
      </c>
      <c r="F14751" s="46">
        <v>2</v>
      </c>
      <c r="G14751">
        <v>1.2516103999999999</v>
      </c>
    </row>
    <row r="14752" spans="1:7" x14ac:dyDescent="0.2">
      <c r="A14752">
        <v>2020</v>
      </c>
      <c r="B14752">
        <v>5</v>
      </c>
      <c r="C14752">
        <v>20</v>
      </c>
      <c r="D14752">
        <v>0.2038991</v>
      </c>
      <c r="E14752">
        <v>-1.0110486000000001</v>
      </c>
      <c r="F14752" s="46">
        <v>3</v>
      </c>
      <c r="G14752">
        <v>1.0314038999999999</v>
      </c>
    </row>
    <row r="14753" spans="1:7" x14ac:dyDescent="0.2">
      <c r="A14753">
        <v>2020</v>
      </c>
      <c r="B14753">
        <v>5</v>
      </c>
      <c r="C14753">
        <v>21</v>
      </c>
      <c r="D14753">
        <v>0.59201771000000003</v>
      </c>
      <c r="E14753">
        <v>-0.64842611999999999</v>
      </c>
      <c r="F14753" s="46">
        <v>3</v>
      </c>
      <c r="G14753">
        <v>0.87803268000000001</v>
      </c>
    </row>
    <row r="14754" spans="1:7" x14ac:dyDescent="0.2">
      <c r="A14754">
        <v>2020</v>
      </c>
      <c r="B14754">
        <v>5</v>
      </c>
      <c r="C14754">
        <v>22</v>
      </c>
      <c r="D14754">
        <v>0.91290987000000001</v>
      </c>
      <c r="E14754">
        <v>0.25079599000000002</v>
      </c>
      <c r="F14754" s="46">
        <v>5</v>
      </c>
      <c r="G14754">
        <v>0.94673282000000003</v>
      </c>
    </row>
    <row r="14755" spans="1:7" x14ac:dyDescent="0.2">
      <c r="A14755">
        <v>2020</v>
      </c>
      <c r="B14755">
        <v>5</v>
      </c>
      <c r="C14755">
        <v>23</v>
      </c>
      <c r="D14755">
        <v>1.1041619</v>
      </c>
      <c r="E14755">
        <v>0.91887211999999996</v>
      </c>
      <c r="F14755" s="46">
        <v>5</v>
      </c>
      <c r="G14755">
        <v>1.4364885999999999</v>
      </c>
    </row>
    <row r="14756" spans="1:7" x14ac:dyDescent="0.2">
      <c r="A14756">
        <v>2020</v>
      </c>
      <c r="B14756">
        <v>5</v>
      </c>
      <c r="C14756">
        <v>24</v>
      </c>
      <c r="D14756">
        <v>0.69244629000000002</v>
      </c>
      <c r="E14756">
        <v>1.3231949000000001</v>
      </c>
      <c r="F14756" s="46">
        <v>6</v>
      </c>
      <c r="G14756">
        <v>1.4934278000000001</v>
      </c>
    </row>
    <row r="14757" spans="1:7" x14ac:dyDescent="0.2">
      <c r="A14757">
        <v>2020</v>
      </c>
      <c r="B14757">
        <v>5</v>
      </c>
      <c r="C14757">
        <v>25</v>
      </c>
      <c r="D14757" s="45">
        <v>-6.7573606999999994E-2</v>
      </c>
      <c r="E14757">
        <v>1.3318707000000001</v>
      </c>
      <c r="F14757" s="46">
        <v>7</v>
      </c>
      <c r="G14757">
        <v>1.3335838</v>
      </c>
    </row>
    <row r="14758" spans="1:7" x14ac:dyDescent="0.2">
      <c r="A14758">
        <v>2020</v>
      </c>
      <c r="B14758">
        <v>5</v>
      </c>
      <c r="C14758">
        <v>26</v>
      </c>
      <c r="D14758">
        <v>-0.75165844000000004</v>
      </c>
      <c r="E14758">
        <v>1.316967</v>
      </c>
      <c r="F14758" s="46">
        <v>7</v>
      </c>
      <c r="G14758">
        <v>1.5163747999999999</v>
      </c>
    </row>
    <row r="14759" spans="1:7" x14ac:dyDescent="0.2">
      <c r="A14759">
        <v>2020</v>
      </c>
      <c r="B14759">
        <v>5</v>
      </c>
      <c r="C14759">
        <v>27</v>
      </c>
      <c r="D14759">
        <v>-1.2898175000000001</v>
      </c>
      <c r="E14759">
        <v>1.1902421999999999</v>
      </c>
      <c r="F14759" s="46">
        <v>8</v>
      </c>
      <c r="G14759">
        <v>1.75508</v>
      </c>
    </row>
    <row r="14760" spans="1:7" x14ac:dyDescent="0.2">
      <c r="A14760">
        <v>2020</v>
      </c>
      <c r="B14760">
        <v>5</v>
      </c>
      <c r="C14760">
        <v>28</v>
      </c>
      <c r="D14760">
        <v>-1.4918800999999999</v>
      </c>
      <c r="E14760">
        <v>0.75063813000000001</v>
      </c>
      <c r="F14760" s="46">
        <v>8</v>
      </c>
      <c r="G14760">
        <v>1.6700789</v>
      </c>
    </row>
    <row r="14761" spans="1:7" x14ac:dyDescent="0.2">
      <c r="A14761">
        <v>2020</v>
      </c>
      <c r="B14761">
        <v>5</v>
      </c>
      <c r="C14761">
        <v>29</v>
      </c>
      <c r="D14761">
        <v>-1.5857726000000001</v>
      </c>
      <c r="E14761">
        <v>0.32389274000000001</v>
      </c>
      <c r="F14761" s="46">
        <v>8</v>
      </c>
      <c r="G14761">
        <v>1.6185122000000001</v>
      </c>
    </row>
    <row r="14762" spans="1:7" x14ac:dyDescent="0.2">
      <c r="A14762">
        <v>2020</v>
      </c>
      <c r="B14762">
        <v>5</v>
      </c>
      <c r="C14762">
        <v>30</v>
      </c>
      <c r="D14762">
        <v>-1.8498559999999999</v>
      </c>
      <c r="E14762">
        <v>0.13686319999999999</v>
      </c>
      <c r="F14762" s="46">
        <v>8</v>
      </c>
      <c r="G14762">
        <v>1.8549119999999999</v>
      </c>
    </row>
    <row r="14763" spans="1:7" x14ac:dyDescent="0.2">
      <c r="A14763">
        <v>2020</v>
      </c>
      <c r="B14763">
        <v>5</v>
      </c>
      <c r="C14763">
        <v>31</v>
      </c>
      <c r="D14763">
        <v>-1.9225118000000001</v>
      </c>
      <c r="E14763" s="45">
        <v>-9.8300218600000003E-2</v>
      </c>
      <c r="F14763" s="46">
        <v>1</v>
      </c>
      <c r="G14763">
        <v>1.9250232</v>
      </c>
    </row>
    <row r="14764" spans="1:7" x14ac:dyDescent="0.2">
      <c r="A14764">
        <v>2020</v>
      </c>
      <c r="B14764">
        <v>6</v>
      </c>
      <c r="C14764">
        <v>1</v>
      </c>
      <c r="D14764">
        <v>-1.9029434000000001</v>
      </c>
      <c r="E14764">
        <v>-0.38063559000000002</v>
      </c>
      <c r="F14764" s="46">
        <v>1</v>
      </c>
      <c r="G14764">
        <v>1.9406383</v>
      </c>
    </row>
    <row r="14765" spans="1:7" x14ac:dyDescent="0.2">
      <c r="A14765">
        <v>2020</v>
      </c>
      <c r="B14765">
        <v>6</v>
      </c>
      <c r="C14765">
        <v>2</v>
      </c>
      <c r="D14765">
        <v>-1.8338699000000001</v>
      </c>
      <c r="E14765">
        <v>-0.53561669999999995</v>
      </c>
      <c r="F14765" s="46">
        <v>1</v>
      </c>
      <c r="G14765">
        <v>1.9104878999999999</v>
      </c>
    </row>
    <row r="14766" spans="1:7" x14ac:dyDescent="0.2">
      <c r="A14766">
        <v>2020</v>
      </c>
      <c r="B14766">
        <v>6</v>
      </c>
      <c r="C14766">
        <v>3</v>
      </c>
      <c r="D14766">
        <v>-1.7195309000000001</v>
      </c>
      <c r="E14766">
        <v>-0.64446718000000003</v>
      </c>
      <c r="F14766" s="46">
        <v>1</v>
      </c>
      <c r="G14766">
        <v>1.8363346</v>
      </c>
    </row>
    <row r="14767" spans="1:7" x14ac:dyDescent="0.2">
      <c r="A14767">
        <v>2020</v>
      </c>
      <c r="B14767">
        <v>6</v>
      </c>
      <c r="C14767">
        <v>4</v>
      </c>
      <c r="D14767">
        <v>-1.7010618</v>
      </c>
      <c r="E14767">
        <v>-0.81749099000000003</v>
      </c>
      <c r="F14767" s="46">
        <v>1</v>
      </c>
      <c r="G14767">
        <v>1.8873005</v>
      </c>
    </row>
    <row r="14768" spans="1:7" x14ac:dyDescent="0.2">
      <c r="A14768">
        <v>2020</v>
      </c>
      <c r="B14768">
        <v>6</v>
      </c>
      <c r="C14768">
        <v>5</v>
      </c>
      <c r="D14768">
        <v>-1.7602055000000001</v>
      </c>
      <c r="E14768">
        <v>-1.0353232999999999</v>
      </c>
      <c r="F14768" s="46">
        <v>1</v>
      </c>
      <c r="G14768">
        <v>2.0421111999999999</v>
      </c>
    </row>
    <row r="14769" spans="1:7" x14ac:dyDescent="0.2">
      <c r="A14769">
        <v>2020</v>
      </c>
      <c r="B14769">
        <v>6</v>
      </c>
      <c r="C14769">
        <v>6</v>
      </c>
      <c r="D14769">
        <v>-1.5736174999999999</v>
      </c>
      <c r="E14769">
        <v>-0.94042391000000003</v>
      </c>
      <c r="F14769" s="46">
        <v>1</v>
      </c>
      <c r="G14769">
        <v>1.8332127</v>
      </c>
    </row>
    <row r="14770" spans="1:7" x14ac:dyDescent="0.2">
      <c r="A14770">
        <v>2020</v>
      </c>
      <c r="B14770">
        <v>6</v>
      </c>
      <c r="C14770">
        <v>7</v>
      </c>
      <c r="D14770">
        <v>-1.4953419999999999</v>
      </c>
      <c r="E14770">
        <v>-0.8939262</v>
      </c>
      <c r="F14770" s="46">
        <v>1</v>
      </c>
      <c r="G14770">
        <v>1.7421686999999999</v>
      </c>
    </row>
    <row r="14771" spans="1:7" x14ac:dyDescent="0.2">
      <c r="A14771">
        <v>2020</v>
      </c>
      <c r="B14771">
        <v>6</v>
      </c>
      <c r="C14771">
        <v>8</v>
      </c>
      <c r="D14771">
        <v>-1.2563051000000001</v>
      </c>
      <c r="E14771">
        <v>-1.0836545</v>
      </c>
      <c r="F14771" s="46">
        <v>1</v>
      </c>
      <c r="G14771">
        <v>1.6590990999999999</v>
      </c>
    </row>
    <row r="14772" spans="1:7" x14ac:dyDescent="0.2">
      <c r="A14772">
        <v>2020</v>
      </c>
      <c r="B14772">
        <v>6</v>
      </c>
      <c r="C14772">
        <v>9</v>
      </c>
      <c r="D14772">
        <v>-1.0500034</v>
      </c>
      <c r="E14772">
        <v>-1.1360523</v>
      </c>
      <c r="F14772" s="46">
        <v>2</v>
      </c>
      <c r="G14772">
        <v>1.5469717999999999</v>
      </c>
    </row>
    <row r="14773" spans="1:7" x14ac:dyDescent="0.2">
      <c r="A14773">
        <v>2020</v>
      </c>
      <c r="B14773">
        <v>6</v>
      </c>
      <c r="C14773">
        <v>10</v>
      </c>
      <c r="D14773">
        <v>-0.75992042000000004</v>
      </c>
      <c r="E14773">
        <v>-0.98879640999999996</v>
      </c>
      <c r="F14773" s="46">
        <v>2</v>
      </c>
      <c r="G14773">
        <v>1.2470756000000001</v>
      </c>
    </row>
    <row r="14774" spans="1:7" x14ac:dyDescent="0.2">
      <c r="A14774">
        <v>2020</v>
      </c>
      <c r="B14774">
        <v>6</v>
      </c>
      <c r="C14774">
        <v>11</v>
      </c>
      <c r="D14774">
        <v>-0.63017051999999996</v>
      </c>
      <c r="E14774">
        <v>-0.95749711999999998</v>
      </c>
      <c r="F14774" s="46">
        <v>2</v>
      </c>
      <c r="G14774">
        <v>1.1462616000000001</v>
      </c>
    </row>
    <row r="14775" spans="1:7" x14ac:dyDescent="0.2">
      <c r="A14775">
        <v>2020</v>
      </c>
      <c r="B14775">
        <v>6</v>
      </c>
      <c r="C14775">
        <v>12</v>
      </c>
      <c r="D14775">
        <v>-0.34054348000000001</v>
      </c>
      <c r="E14775">
        <v>-0.81890099999999999</v>
      </c>
      <c r="F14775" s="46">
        <v>2</v>
      </c>
      <c r="G14775">
        <v>0.88688707</v>
      </c>
    </row>
    <row r="14776" spans="1:7" x14ac:dyDescent="0.2">
      <c r="A14776">
        <v>2020</v>
      </c>
      <c r="B14776">
        <v>6</v>
      </c>
      <c r="C14776">
        <v>13</v>
      </c>
      <c r="D14776">
        <v>-0.26747066000000003</v>
      </c>
      <c r="E14776">
        <v>-0.93785172999999999</v>
      </c>
      <c r="F14776" s="46">
        <v>2</v>
      </c>
      <c r="G14776">
        <v>0.97524685</v>
      </c>
    </row>
    <row r="14777" spans="1:7" x14ac:dyDescent="0.2">
      <c r="A14777">
        <v>2020</v>
      </c>
      <c r="B14777">
        <v>6</v>
      </c>
      <c r="C14777">
        <v>14</v>
      </c>
      <c r="D14777">
        <v>-0.42417884</v>
      </c>
      <c r="E14777">
        <v>-1.1366756</v>
      </c>
      <c r="F14777" s="46">
        <v>2</v>
      </c>
      <c r="G14777">
        <v>1.2132432</v>
      </c>
    </row>
    <row r="14778" spans="1:7" x14ac:dyDescent="0.2">
      <c r="A14778">
        <v>2020</v>
      </c>
      <c r="B14778">
        <v>6</v>
      </c>
      <c r="C14778">
        <v>15</v>
      </c>
      <c r="D14778">
        <v>-0.58006321999999999</v>
      </c>
      <c r="E14778">
        <v>-1.2804854999999999</v>
      </c>
      <c r="F14778" s="46">
        <v>2</v>
      </c>
      <c r="G14778">
        <v>1.4057440999999999</v>
      </c>
    </row>
    <row r="14779" spans="1:7" x14ac:dyDescent="0.2">
      <c r="A14779">
        <v>2020</v>
      </c>
      <c r="B14779">
        <v>6</v>
      </c>
      <c r="C14779">
        <v>16</v>
      </c>
      <c r="D14779">
        <v>-0.66655821000000004</v>
      </c>
      <c r="E14779">
        <v>-1.4364915</v>
      </c>
      <c r="F14779" s="46">
        <v>2</v>
      </c>
      <c r="G14779">
        <v>1.5836059</v>
      </c>
    </row>
    <row r="14780" spans="1:7" x14ac:dyDescent="0.2">
      <c r="A14780">
        <v>2020</v>
      </c>
      <c r="B14780">
        <v>6</v>
      </c>
      <c r="C14780">
        <v>17</v>
      </c>
      <c r="D14780">
        <v>-0.75131254999999997</v>
      </c>
      <c r="E14780">
        <v>-1.2387279</v>
      </c>
      <c r="F14780" s="46">
        <v>2</v>
      </c>
      <c r="G14780">
        <v>1.4487641</v>
      </c>
    </row>
    <row r="14781" spans="1:7" x14ac:dyDescent="0.2">
      <c r="A14781">
        <v>2020</v>
      </c>
      <c r="B14781">
        <v>6</v>
      </c>
      <c r="C14781">
        <v>18</v>
      </c>
      <c r="D14781">
        <v>-0.84166395999999999</v>
      </c>
      <c r="E14781">
        <v>-1.121189</v>
      </c>
      <c r="F14781" s="46">
        <v>2</v>
      </c>
      <c r="G14781">
        <v>1.4019497999999999</v>
      </c>
    </row>
    <row r="14782" spans="1:7" x14ac:dyDescent="0.2">
      <c r="A14782">
        <v>2020</v>
      </c>
      <c r="B14782">
        <v>6</v>
      </c>
      <c r="C14782">
        <v>19</v>
      </c>
      <c r="D14782">
        <v>-1.0868774999999999</v>
      </c>
      <c r="E14782">
        <v>-1.0928115</v>
      </c>
      <c r="F14782" s="46">
        <v>2</v>
      </c>
      <c r="G14782">
        <v>1.5412786000000001</v>
      </c>
    </row>
    <row r="14783" spans="1:7" x14ac:dyDescent="0.2">
      <c r="A14783">
        <v>2020</v>
      </c>
      <c r="B14783">
        <v>6</v>
      </c>
      <c r="C14783">
        <v>20</v>
      </c>
      <c r="D14783">
        <v>-1.3309226999999999</v>
      </c>
      <c r="E14783">
        <v>-1.1526506000000001</v>
      </c>
      <c r="F14783" s="46">
        <v>1</v>
      </c>
      <c r="G14783">
        <v>1.7606698999999999</v>
      </c>
    </row>
    <row r="14784" spans="1:7" x14ac:dyDescent="0.2">
      <c r="A14784">
        <v>2020</v>
      </c>
      <c r="B14784">
        <v>6</v>
      </c>
      <c r="C14784">
        <v>21</v>
      </c>
      <c r="D14784">
        <v>-1.5102641999999999</v>
      </c>
      <c r="E14784">
        <v>-1.1118574999999999</v>
      </c>
      <c r="F14784" s="46">
        <v>1</v>
      </c>
      <c r="G14784">
        <v>1.8753998999999999</v>
      </c>
    </row>
    <row r="14785" spans="1:7" x14ac:dyDescent="0.2">
      <c r="A14785">
        <v>2020</v>
      </c>
      <c r="B14785">
        <v>6</v>
      </c>
      <c r="C14785">
        <v>22</v>
      </c>
      <c r="D14785">
        <v>-1.5055398</v>
      </c>
      <c r="E14785">
        <v>-1.0650054</v>
      </c>
      <c r="F14785" s="46">
        <v>1</v>
      </c>
      <c r="G14785">
        <v>1.8441491999999999</v>
      </c>
    </row>
    <row r="14786" spans="1:7" x14ac:dyDescent="0.2">
      <c r="A14786">
        <v>2020</v>
      </c>
      <c r="B14786">
        <v>6</v>
      </c>
      <c r="C14786">
        <v>23</v>
      </c>
      <c r="D14786">
        <v>-1.6126590000000001</v>
      </c>
      <c r="E14786">
        <v>-0.90746534000000001</v>
      </c>
      <c r="F14786" s="46">
        <v>1</v>
      </c>
      <c r="G14786">
        <v>1.8504491999999999</v>
      </c>
    </row>
    <row r="14787" spans="1:7" x14ac:dyDescent="0.2">
      <c r="A14787">
        <v>2020</v>
      </c>
      <c r="B14787">
        <v>6</v>
      </c>
      <c r="C14787">
        <v>24</v>
      </c>
      <c r="D14787">
        <v>-1.6601178999999999</v>
      </c>
      <c r="E14787">
        <v>-0.77564405999999997</v>
      </c>
      <c r="F14787" s="46">
        <v>1</v>
      </c>
      <c r="G14787">
        <v>1.8323796000000001</v>
      </c>
    </row>
    <row r="14788" spans="1:7" x14ac:dyDescent="0.2">
      <c r="A14788">
        <v>2020</v>
      </c>
      <c r="B14788">
        <v>6</v>
      </c>
      <c r="C14788">
        <v>25</v>
      </c>
      <c r="D14788">
        <v>-1.5937284</v>
      </c>
      <c r="E14788">
        <v>-0.60444211999999997</v>
      </c>
      <c r="F14788" s="46">
        <v>1</v>
      </c>
      <c r="G14788">
        <v>1.7045001</v>
      </c>
    </row>
    <row r="14789" spans="1:7" x14ac:dyDescent="0.2">
      <c r="A14789">
        <v>2020</v>
      </c>
      <c r="B14789">
        <v>6</v>
      </c>
      <c r="C14789">
        <v>26</v>
      </c>
      <c r="D14789">
        <v>-1.6070329999999999</v>
      </c>
      <c r="E14789">
        <v>-0.52833359999999996</v>
      </c>
      <c r="F14789" s="46">
        <v>1</v>
      </c>
      <c r="G14789">
        <v>1.6916534999999999</v>
      </c>
    </row>
    <row r="14790" spans="1:7" x14ac:dyDescent="0.2">
      <c r="A14790">
        <v>2020</v>
      </c>
      <c r="B14790">
        <v>6</v>
      </c>
      <c r="C14790">
        <v>27</v>
      </c>
      <c r="D14790">
        <v>-1.4799872999999999</v>
      </c>
      <c r="E14790">
        <v>-0.23690692999999999</v>
      </c>
      <c r="F14790" s="46">
        <v>1</v>
      </c>
      <c r="G14790">
        <v>1.4988284999999999</v>
      </c>
    </row>
    <row r="14791" spans="1:7" x14ac:dyDescent="0.2">
      <c r="A14791">
        <v>2020</v>
      </c>
      <c r="B14791">
        <v>6</v>
      </c>
      <c r="C14791">
        <v>28</v>
      </c>
      <c r="D14791">
        <v>-1.3233774</v>
      </c>
      <c r="E14791">
        <v>-0.15482470000000001</v>
      </c>
      <c r="F14791" s="46">
        <v>1</v>
      </c>
      <c r="G14791">
        <v>1.3324031999999999</v>
      </c>
    </row>
    <row r="14792" spans="1:7" x14ac:dyDescent="0.2">
      <c r="A14792">
        <v>2020</v>
      </c>
      <c r="B14792">
        <v>6</v>
      </c>
      <c r="C14792">
        <v>29</v>
      </c>
      <c r="D14792">
        <v>-1.2987934000000001</v>
      </c>
      <c r="E14792">
        <v>-0.25525253999999997</v>
      </c>
      <c r="F14792" s="46">
        <v>1</v>
      </c>
      <c r="G14792">
        <v>1.3236382</v>
      </c>
    </row>
    <row r="14793" spans="1:7" x14ac:dyDescent="0.2">
      <c r="A14793">
        <v>2020</v>
      </c>
      <c r="B14793">
        <v>6</v>
      </c>
      <c r="C14793">
        <v>30</v>
      </c>
      <c r="D14793">
        <v>-1.2577179999999999</v>
      </c>
      <c r="E14793">
        <v>-0.41516103999999998</v>
      </c>
      <c r="F14793" s="46">
        <v>1</v>
      </c>
      <c r="G14793">
        <v>1.3244670999999999</v>
      </c>
    </row>
    <row r="14794" spans="1:7" x14ac:dyDescent="0.2">
      <c r="A14794">
        <v>2020</v>
      </c>
      <c r="B14794">
        <v>7</v>
      </c>
      <c r="C14794">
        <v>1</v>
      </c>
      <c r="D14794">
        <v>-1.1534293</v>
      </c>
      <c r="E14794">
        <v>-0.51941084999999998</v>
      </c>
      <c r="F14794" s="46">
        <v>1</v>
      </c>
      <c r="G14794">
        <v>1.2649847999999999</v>
      </c>
    </row>
    <row r="14795" spans="1:7" x14ac:dyDescent="0.2">
      <c r="A14795">
        <v>2020</v>
      </c>
      <c r="B14795">
        <v>7</v>
      </c>
      <c r="C14795">
        <v>2</v>
      </c>
      <c r="D14795">
        <v>-1.0655889999999999</v>
      </c>
      <c r="E14795">
        <v>-0.79768753000000003</v>
      </c>
      <c r="F14795" s="46">
        <v>1</v>
      </c>
      <c r="G14795">
        <v>1.3310843000000001</v>
      </c>
    </row>
    <row r="14796" spans="1:7" x14ac:dyDescent="0.2">
      <c r="A14796">
        <v>2020</v>
      </c>
      <c r="B14796">
        <v>7</v>
      </c>
      <c r="C14796">
        <v>3</v>
      </c>
      <c r="D14796">
        <v>-1.3377372999999999</v>
      </c>
      <c r="E14796">
        <v>-0.93457650999999997</v>
      </c>
      <c r="F14796" s="46">
        <v>1</v>
      </c>
      <c r="G14796">
        <v>1.6318623000000001</v>
      </c>
    </row>
    <row r="14797" spans="1:7" x14ac:dyDescent="0.2">
      <c r="A14797">
        <v>2020</v>
      </c>
      <c r="B14797">
        <v>7</v>
      </c>
      <c r="C14797">
        <v>4</v>
      </c>
      <c r="D14797">
        <v>-1.8031762</v>
      </c>
      <c r="E14797">
        <v>-1.3000554</v>
      </c>
      <c r="F14797" s="46">
        <v>1</v>
      </c>
      <c r="G14797">
        <v>2.2229682999999998</v>
      </c>
    </row>
    <row r="14798" spans="1:7" x14ac:dyDescent="0.2">
      <c r="A14798">
        <v>2020</v>
      </c>
      <c r="B14798">
        <v>7</v>
      </c>
      <c r="C14798">
        <v>5</v>
      </c>
      <c r="D14798">
        <v>-2.1343304999999999</v>
      </c>
      <c r="E14798">
        <v>-1.2720039999999999</v>
      </c>
      <c r="F14798" s="46">
        <v>1</v>
      </c>
      <c r="G14798">
        <v>2.4846249</v>
      </c>
    </row>
    <row r="14799" spans="1:7" x14ac:dyDescent="0.2">
      <c r="A14799">
        <v>2020</v>
      </c>
      <c r="B14799">
        <v>7</v>
      </c>
      <c r="C14799">
        <v>6</v>
      </c>
      <c r="D14799">
        <v>-2.162982</v>
      </c>
      <c r="E14799">
        <v>-1.4364451</v>
      </c>
      <c r="F14799" s="46">
        <v>1</v>
      </c>
      <c r="G14799">
        <v>2.5965102</v>
      </c>
    </row>
    <row r="14800" spans="1:7" x14ac:dyDescent="0.2">
      <c r="A14800">
        <v>2020</v>
      </c>
      <c r="B14800">
        <v>7</v>
      </c>
      <c r="C14800">
        <v>7</v>
      </c>
      <c r="D14800">
        <v>-2.1371338</v>
      </c>
      <c r="E14800">
        <v>-1.5442693000000001</v>
      </c>
      <c r="F14800" s="46">
        <v>1</v>
      </c>
      <c r="G14800">
        <v>2.6366850999999998</v>
      </c>
    </row>
    <row r="14801" spans="1:7" x14ac:dyDescent="0.2">
      <c r="A14801">
        <v>2020</v>
      </c>
      <c r="B14801">
        <v>7</v>
      </c>
      <c r="C14801">
        <v>8</v>
      </c>
      <c r="D14801">
        <v>-2.0154431000000002</v>
      </c>
      <c r="E14801">
        <v>-1.6289883000000001</v>
      </c>
      <c r="F14801" s="46">
        <v>1</v>
      </c>
      <c r="G14801">
        <v>2.59145</v>
      </c>
    </row>
    <row r="14802" spans="1:7" x14ac:dyDescent="0.2">
      <c r="A14802">
        <v>2020</v>
      </c>
      <c r="B14802">
        <v>7</v>
      </c>
      <c r="C14802">
        <v>9</v>
      </c>
      <c r="D14802">
        <v>-1.8684984</v>
      </c>
      <c r="E14802">
        <v>-1.6796727</v>
      </c>
      <c r="F14802" s="46">
        <v>1</v>
      </c>
      <c r="G14802">
        <v>2.5124862000000001</v>
      </c>
    </row>
    <row r="14803" spans="1:7" x14ac:dyDescent="0.2">
      <c r="A14803">
        <v>2020</v>
      </c>
      <c r="B14803">
        <v>7</v>
      </c>
      <c r="C14803">
        <v>10</v>
      </c>
      <c r="D14803">
        <v>-1.6578166000000001</v>
      </c>
      <c r="E14803">
        <v>-1.5929508999999999</v>
      </c>
      <c r="F14803" s="46">
        <v>1</v>
      </c>
      <c r="G14803">
        <v>2.2990973000000001</v>
      </c>
    </row>
    <row r="14804" spans="1:7" x14ac:dyDescent="0.2">
      <c r="A14804">
        <v>2020</v>
      </c>
      <c r="B14804">
        <v>7</v>
      </c>
      <c r="C14804">
        <v>11</v>
      </c>
      <c r="D14804">
        <v>-1.2174225000000001</v>
      </c>
      <c r="E14804">
        <v>-1.545391</v>
      </c>
      <c r="F14804" s="46">
        <v>2</v>
      </c>
      <c r="G14804">
        <v>1.9673206999999999</v>
      </c>
    </row>
    <row r="14805" spans="1:7" x14ac:dyDescent="0.2">
      <c r="A14805">
        <v>2020</v>
      </c>
      <c r="B14805">
        <v>7</v>
      </c>
      <c r="C14805">
        <v>12</v>
      </c>
      <c r="D14805">
        <v>-0.99803375999999999</v>
      </c>
      <c r="E14805">
        <v>-1.6072253000000001</v>
      </c>
      <c r="F14805" s="46">
        <v>2</v>
      </c>
      <c r="G14805">
        <v>1.8918892</v>
      </c>
    </row>
    <row r="14806" spans="1:7" x14ac:dyDescent="0.2">
      <c r="A14806">
        <v>2020</v>
      </c>
      <c r="B14806">
        <v>7</v>
      </c>
      <c r="C14806">
        <v>13</v>
      </c>
      <c r="D14806">
        <v>-0.89502661999999999</v>
      </c>
      <c r="E14806">
        <v>-1.474205</v>
      </c>
      <c r="F14806" s="46">
        <v>2</v>
      </c>
      <c r="G14806">
        <v>1.7246313</v>
      </c>
    </row>
    <row r="14807" spans="1:7" x14ac:dyDescent="0.2">
      <c r="A14807">
        <v>2020</v>
      </c>
      <c r="B14807">
        <v>7</v>
      </c>
      <c r="C14807">
        <v>14</v>
      </c>
      <c r="D14807">
        <v>-0.92581444999999996</v>
      </c>
      <c r="E14807">
        <v>-1.2947403</v>
      </c>
      <c r="F14807" s="46">
        <v>2</v>
      </c>
      <c r="G14807">
        <v>1.5916923999999999</v>
      </c>
    </row>
    <row r="14808" spans="1:7" x14ac:dyDescent="0.2">
      <c r="A14808">
        <v>2020</v>
      </c>
      <c r="B14808">
        <v>7</v>
      </c>
      <c r="C14808">
        <v>15</v>
      </c>
      <c r="D14808">
        <v>-0.81280220000000003</v>
      </c>
      <c r="E14808">
        <v>-0.96849149000000001</v>
      </c>
      <c r="F14808" s="46">
        <v>2</v>
      </c>
      <c r="G14808">
        <v>1.2643667000000001</v>
      </c>
    </row>
    <row r="14809" spans="1:7" x14ac:dyDescent="0.2">
      <c r="A14809">
        <v>2020</v>
      </c>
      <c r="B14809">
        <v>7</v>
      </c>
      <c r="C14809">
        <v>16</v>
      </c>
      <c r="D14809">
        <v>-0.61330174999999998</v>
      </c>
      <c r="E14809">
        <v>-1.0332022000000001</v>
      </c>
      <c r="F14809" s="46">
        <v>2</v>
      </c>
      <c r="G14809">
        <v>1.2015180999999999</v>
      </c>
    </row>
    <row r="14810" spans="1:7" x14ac:dyDescent="0.2">
      <c r="A14810">
        <v>2020</v>
      </c>
      <c r="B14810">
        <v>7</v>
      </c>
      <c r="C14810">
        <v>17</v>
      </c>
      <c r="D14810">
        <v>-0.64719605000000002</v>
      </c>
      <c r="E14810">
        <v>-0.87336862000000004</v>
      </c>
      <c r="F14810" s="46">
        <v>2</v>
      </c>
      <c r="G14810">
        <v>1.0870305</v>
      </c>
    </row>
    <row r="14811" spans="1:7" x14ac:dyDescent="0.2">
      <c r="A14811">
        <v>2020</v>
      </c>
      <c r="B14811">
        <v>7</v>
      </c>
      <c r="C14811">
        <v>18</v>
      </c>
      <c r="D14811">
        <v>-0.94615488999999997</v>
      </c>
      <c r="E14811">
        <v>-0.78674321999999997</v>
      </c>
      <c r="F14811" s="46">
        <v>1</v>
      </c>
      <c r="G14811">
        <v>1.2305177</v>
      </c>
    </row>
    <row r="14812" spans="1:7" x14ac:dyDescent="0.2">
      <c r="A14812">
        <v>2020</v>
      </c>
      <c r="B14812">
        <v>7</v>
      </c>
      <c r="C14812">
        <v>19</v>
      </c>
      <c r="D14812">
        <v>-1.2406926</v>
      </c>
      <c r="E14812">
        <v>-0.45249750999999999</v>
      </c>
      <c r="F14812" s="46">
        <v>1</v>
      </c>
      <c r="G14812">
        <v>1.3206332999999999</v>
      </c>
    </row>
    <row r="14813" spans="1:7" x14ac:dyDescent="0.2">
      <c r="A14813">
        <v>2020</v>
      </c>
      <c r="B14813">
        <v>7</v>
      </c>
      <c r="C14813">
        <v>20</v>
      </c>
      <c r="D14813">
        <v>-1.313906</v>
      </c>
      <c r="E14813">
        <v>-0.65464990999999995</v>
      </c>
      <c r="F14813" s="46">
        <v>1</v>
      </c>
      <c r="G14813">
        <v>1.4679629999999999</v>
      </c>
    </row>
    <row r="14814" spans="1:7" x14ac:dyDescent="0.2">
      <c r="A14814">
        <v>2020</v>
      </c>
      <c r="B14814">
        <v>7</v>
      </c>
      <c r="C14814">
        <v>21</v>
      </c>
      <c r="D14814">
        <v>-1.1453161999999999</v>
      </c>
      <c r="E14814">
        <v>-1.1449860000000001</v>
      </c>
      <c r="F14814" s="46">
        <v>1</v>
      </c>
      <c r="G14814">
        <v>1.6194884000000001</v>
      </c>
    </row>
    <row r="14815" spans="1:7" x14ac:dyDescent="0.2">
      <c r="A14815">
        <v>2020</v>
      </c>
      <c r="B14815">
        <v>7</v>
      </c>
      <c r="C14815">
        <v>22</v>
      </c>
      <c r="D14815">
        <v>-1.1255398000000001</v>
      </c>
      <c r="E14815">
        <v>-1.4471111000000001</v>
      </c>
      <c r="F14815" s="46">
        <v>2</v>
      </c>
      <c r="G14815">
        <v>1.8332949000000001</v>
      </c>
    </row>
    <row r="14816" spans="1:7" x14ac:dyDescent="0.2">
      <c r="A14816">
        <v>2020</v>
      </c>
      <c r="B14816">
        <v>7</v>
      </c>
      <c r="C14816">
        <v>23</v>
      </c>
      <c r="D14816">
        <v>-1.0003005</v>
      </c>
      <c r="E14816">
        <v>-1.6462356</v>
      </c>
      <c r="F14816" s="46">
        <v>2</v>
      </c>
      <c r="G14816">
        <v>1.9263159000000001</v>
      </c>
    </row>
    <row r="14817" spans="1:7" x14ac:dyDescent="0.2">
      <c r="A14817">
        <v>2020</v>
      </c>
      <c r="B14817">
        <v>7</v>
      </c>
      <c r="C14817">
        <v>24</v>
      </c>
      <c r="D14817">
        <v>-0.83436149000000004</v>
      </c>
      <c r="E14817">
        <v>-1.6657141</v>
      </c>
      <c r="F14817" s="46">
        <v>2</v>
      </c>
      <c r="G14817">
        <v>1.8629983999999999</v>
      </c>
    </row>
    <row r="14818" spans="1:7" x14ac:dyDescent="0.2">
      <c r="A14818">
        <v>2020</v>
      </c>
      <c r="B14818">
        <v>7</v>
      </c>
      <c r="C14818">
        <v>25</v>
      </c>
      <c r="D14818">
        <v>-0.79946046999999998</v>
      </c>
      <c r="E14818">
        <v>-1.7906150999999999</v>
      </c>
      <c r="F14818" s="46">
        <v>2</v>
      </c>
      <c r="G14818">
        <v>1.9609791999999999</v>
      </c>
    </row>
    <row r="14819" spans="1:7" x14ac:dyDescent="0.2">
      <c r="A14819">
        <v>2020</v>
      </c>
      <c r="B14819">
        <v>7</v>
      </c>
      <c r="C14819">
        <v>26</v>
      </c>
      <c r="D14819">
        <v>-0.63764595999999996</v>
      </c>
      <c r="E14819">
        <v>-1.6469126000000001</v>
      </c>
      <c r="F14819" s="46">
        <v>2</v>
      </c>
      <c r="G14819">
        <v>1.7660446000000001</v>
      </c>
    </row>
    <row r="14820" spans="1:7" x14ac:dyDescent="0.2">
      <c r="A14820">
        <v>2020</v>
      </c>
      <c r="B14820">
        <v>7</v>
      </c>
      <c r="C14820">
        <v>27</v>
      </c>
      <c r="D14820">
        <v>-0.2167085</v>
      </c>
      <c r="E14820">
        <v>-1.5312549</v>
      </c>
      <c r="F14820" s="46">
        <v>2</v>
      </c>
      <c r="G14820">
        <v>1.5465135999999999</v>
      </c>
    </row>
    <row r="14821" spans="1:7" x14ac:dyDescent="0.2">
      <c r="A14821">
        <v>2020</v>
      </c>
      <c r="B14821">
        <v>7</v>
      </c>
      <c r="C14821">
        <v>28</v>
      </c>
      <c r="D14821" s="45">
        <v>-1.2100375300000001E-2</v>
      </c>
      <c r="E14821">
        <v>-1.3808404999999999</v>
      </c>
      <c r="F14821" s="46">
        <v>2</v>
      </c>
      <c r="G14821">
        <v>1.3808936000000001</v>
      </c>
    </row>
    <row r="14822" spans="1:7" x14ac:dyDescent="0.2">
      <c r="A14822">
        <v>2020</v>
      </c>
      <c r="B14822">
        <v>7</v>
      </c>
      <c r="C14822">
        <v>29</v>
      </c>
      <c r="D14822">
        <v>0.32093294999999999</v>
      </c>
      <c r="E14822">
        <v>-1.0524578</v>
      </c>
      <c r="F14822" s="46">
        <v>3</v>
      </c>
      <c r="G14822">
        <v>1.1003025</v>
      </c>
    </row>
    <row r="14823" spans="1:7" x14ac:dyDescent="0.2">
      <c r="A14823">
        <v>2020</v>
      </c>
      <c r="B14823">
        <v>7</v>
      </c>
      <c r="C14823">
        <v>30</v>
      </c>
      <c r="D14823">
        <v>0.69633906999999995</v>
      </c>
      <c r="E14823">
        <v>-0.73148911999999999</v>
      </c>
      <c r="F14823" s="46">
        <v>3</v>
      </c>
      <c r="G14823">
        <v>1.0099328999999999</v>
      </c>
    </row>
    <row r="14824" spans="1:7" x14ac:dyDescent="0.2">
      <c r="A14824">
        <v>2020</v>
      </c>
      <c r="B14824">
        <v>7</v>
      </c>
      <c r="C14824">
        <v>31</v>
      </c>
      <c r="D14824">
        <v>0.75196116999999996</v>
      </c>
      <c r="E14824">
        <v>-0.72445833999999998</v>
      </c>
      <c r="F14824" s="46">
        <v>4</v>
      </c>
      <c r="G14824">
        <v>1.0441674000000001</v>
      </c>
    </row>
    <row r="14825" spans="1:7" x14ac:dyDescent="0.2">
      <c r="A14825">
        <v>2020</v>
      </c>
      <c r="B14825">
        <v>8</v>
      </c>
      <c r="C14825">
        <v>1</v>
      </c>
      <c r="D14825">
        <v>0.58770853000000001</v>
      </c>
      <c r="E14825">
        <v>-0.71460341999999999</v>
      </c>
      <c r="F14825" s="46">
        <v>3</v>
      </c>
      <c r="G14825">
        <v>0.92523474000000006</v>
      </c>
    </row>
    <row r="14826" spans="1:7" x14ac:dyDescent="0.2">
      <c r="A14826">
        <v>2020</v>
      </c>
      <c r="B14826">
        <v>8</v>
      </c>
      <c r="C14826">
        <v>2</v>
      </c>
      <c r="D14826">
        <v>0.52415210000000001</v>
      </c>
      <c r="E14826">
        <v>-0.47916228</v>
      </c>
      <c r="F14826" s="46">
        <v>4</v>
      </c>
      <c r="G14826">
        <v>0.71016330000000005</v>
      </c>
    </row>
    <row r="14827" spans="1:7" x14ac:dyDescent="0.2">
      <c r="A14827">
        <v>2020</v>
      </c>
      <c r="B14827">
        <v>8</v>
      </c>
      <c r="C14827">
        <v>3</v>
      </c>
      <c r="D14827">
        <v>0.95705646</v>
      </c>
      <c r="E14827">
        <v>-0.34876101999999998</v>
      </c>
      <c r="F14827" s="46">
        <v>4</v>
      </c>
      <c r="G14827">
        <v>1.0186223000000001</v>
      </c>
    </row>
    <row r="14828" spans="1:7" x14ac:dyDescent="0.2">
      <c r="A14828">
        <v>2020</v>
      </c>
      <c r="B14828">
        <v>8</v>
      </c>
      <c r="C14828">
        <v>4</v>
      </c>
      <c r="D14828">
        <v>1.5239488000000001</v>
      </c>
      <c r="E14828">
        <v>-0.44545424</v>
      </c>
      <c r="F14828" s="46">
        <v>4</v>
      </c>
      <c r="G14828">
        <v>1.5877184</v>
      </c>
    </row>
    <row r="14829" spans="1:7" x14ac:dyDescent="0.2">
      <c r="A14829">
        <v>2020</v>
      </c>
      <c r="B14829">
        <v>8</v>
      </c>
      <c r="C14829">
        <v>5</v>
      </c>
      <c r="D14829">
        <v>1.7111757999999999</v>
      </c>
      <c r="E14829">
        <v>-0.52939057</v>
      </c>
      <c r="F14829" s="46">
        <v>4</v>
      </c>
      <c r="G14829">
        <v>1.7911942999999999</v>
      </c>
    </row>
    <row r="14830" spans="1:7" x14ac:dyDescent="0.2">
      <c r="A14830">
        <v>2020</v>
      </c>
      <c r="B14830">
        <v>8</v>
      </c>
      <c r="C14830">
        <v>6</v>
      </c>
      <c r="D14830">
        <v>1.8974310000000001</v>
      </c>
      <c r="E14830">
        <v>-0.36948272999999998</v>
      </c>
      <c r="F14830" s="46">
        <v>4</v>
      </c>
      <c r="G14830">
        <v>1.9330707</v>
      </c>
    </row>
    <row r="14831" spans="1:7" x14ac:dyDescent="0.2">
      <c r="A14831">
        <v>2020</v>
      </c>
      <c r="B14831">
        <v>8</v>
      </c>
      <c r="C14831">
        <v>7</v>
      </c>
      <c r="D14831">
        <v>1.9302893999999999</v>
      </c>
      <c r="E14831" s="45">
        <v>-9.4672925799999998E-3</v>
      </c>
      <c r="F14831" s="46">
        <v>4</v>
      </c>
      <c r="G14831">
        <v>1.9303125999999999</v>
      </c>
    </row>
    <row r="14832" spans="1:7" x14ac:dyDescent="0.2">
      <c r="A14832">
        <v>2020</v>
      </c>
      <c r="B14832">
        <v>8</v>
      </c>
      <c r="C14832">
        <v>8</v>
      </c>
      <c r="D14832">
        <v>1.5814760000000001</v>
      </c>
      <c r="E14832">
        <v>0.14907184000000001</v>
      </c>
      <c r="F14832" s="46">
        <v>5</v>
      </c>
      <c r="G14832">
        <v>1.5884863</v>
      </c>
    </row>
    <row r="14833" spans="1:7" x14ac:dyDescent="0.2">
      <c r="A14833">
        <v>2020</v>
      </c>
      <c r="B14833">
        <v>8</v>
      </c>
      <c r="C14833">
        <v>9</v>
      </c>
      <c r="D14833">
        <v>1.204299</v>
      </c>
      <c r="E14833">
        <v>0.25305197000000001</v>
      </c>
      <c r="F14833" s="46">
        <v>5</v>
      </c>
      <c r="G14833">
        <v>1.2305980000000001</v>
      </c>
    </row>
    <row r="14834" spans="1:7" x14ac:dyDescent="0.2">
      <c r="A14834">
        <v>2020</v>
      </c>
      <c r="B14834">
        <v>8</v>
      </c>
      <c r="C14834">
        <v>10</v>
      </c>
      <c r="D14834">
        <v>0.73778253999999999</v>
      </c>
      <c r="E14834">
        <v>0.21539638999999999</v>
      </c>
      <c r="F14834" s="46">
        <v>5</v>
      </c>
      <c r="G14834">
        <v>0.76858227999999995</v>
      </c>
    </row>
    <row r="14835" spans="1:7" x14ac:dyDescent="0.2">
      <c r="A14835">
        <v>2020</v>
      </c>
      <c r="B14835">
        <v>8</v>
      </c>
      <c r="C14835">
        <v>11</v>
      </c>
      <c r="D14835">
        <v>0.27427223000000001</v>
      </c>
      <c r="E14835">
        <v>0.3821058</v>
      </c>
      <c r="F14835" s="46">
        <v>6</v>
      </c>
      <c r="G14835">
        <v>0.47035104</v>
      </c>
    </row>
    <row r="14836" spans="1:7" x14ac:dyDescent="0.2">
      <c r="A14836">
        <v>2020</v>
      </c>
      <c r="B14836">
        <v>8</v>
      </c>
      <c r="C14836">
        <v>12</v>
      </c>
      <c r="D14836" s="45">
        <v>-5.6585427399999999E-2</v>
      </c>
      <c r="E14836">
        <v>0.45247113999999999</v>
      </c>
      <c r="F14836" s="46">
        <v>7</v>
      </c>
      <c r="G14836">
        <v>0.45599564999999997</v>
      </c>
    </row>
    <row r="14837" spans="1:7" x14ac:dyDescent="0.2">
      <c r="A14837">
        <v>2020</v>
      </c>
      <c r="B14837">
        <v>8</v>
      </c>
      <c r="C14837">
        <v>13</v>
      </c>
      <c r="D14837">
        <v>-0.43363929000000001</v>
      </c>
      <c r="E14837">
        <v>0.62196457000000005</v>
      </c>
      <c r="F14837" s="46">
        <v>7</v>
      </c>
      <c r="G14837">
        <v>0.75821035999999997</v>
      </c>
    </row>
    <row r="14838" spans="1:7" x14ac:dyDescent="0.2">
      <c r="A14838">
        <v>2020</v>
      </c>
      <c r="B14838">
        <v>8</v>
      </c>
      <c r="C14838">
        <v>14</v>
      </c>
      <c r="D14838">
        <v>-0.77324104000000005</v>
      </c>
      <c r="E14838">
        <v>0.57609266000000003</v>
      </c>
      <c r="F14838" s="46">
        <v>8</v>
      </c>
      <c r="G14838">
        <v>0.96425331000000003</v>
      </c>
    </row>
    <row r="14839" spans="1:7" x14ac:dyDescent="0.2">
      <c r="A14839">
        <v>2020</v>
      </c>
      <c r="B14839">
        <v>8</v>
      </c>
      <c r="C14839">
        <v>15</v>
      </c>
      <c r="D14839">
        <v>-1.3228067999999999</v>
      </c>
      <c r="E14839">
        <v>0.67480205999999998</v>
      </c>
      <c r="F14839" s="46">
        <v>8</v>
      </c>
      <c r="G14839">
        <v>1.4849834</v>
      </c>
    </row>
    <row r="14840" spans="1:7" x14ac:dyDescent="0.2">
      <c r="A14840">
        <v>2020</v>
      </c>
      <c r="B14840">
        <v>8</v>
      </c>
      <c r="C14840">
        <v>16</v>
      </c>
      <c r="D14840">
        <v>-1.5608274</v>
      </c>
      <c r="E14840">
        <v>0.80918986000000004</v>
      </c>
      <c r="F14840" s="46">
        <v>8</v>
      </c>
      <c r="G14840">
        <v>1.7581154999999999</v>
      </c>
    </row>
    <row r="14841" spans="1:7" x14ac:dyDescent="0.2">
      <c r="A14841">
        <v>2020</v>
      </c>
      <c r="B14841">
        <v>8</v>
      </c>
      <c r="C14841">
        <v>17</v>
      </c>
      <c r="D14841">
        <v>-1.6934981</v>
      </c>
      <c r="E14841">
        <v>1.0127630999999999</v>
      </c>
      <c r="F14841" s="46">
        <v>8</v>
      </c>
      <c r="G14841">
        <v>1.9732270000000001</v>
      </c>
    </row>
    <row r="14842" spans="1:7" x14ac:dyDescent="0.2">
      <c r="A14842">
        <v>2020</v>
      </c>
      <c r="B14842">
        <v>8</v>
      </c>
      <c r="C14842">
        <v>18</v>
      </c>
      <c r="D14842">
        <v>-1.6613157000000001</v>
      </c>
      <c r="E14842">
        <v>0.77491467999999997</v>
      </c>
      <c r="F14842" s="46">
        <v>8</v>
      </c>
      <c r="G14842">
        <v>1.8331565000000001</v>
      </c>
    </row>
    <row r="14843" spans="1:7" x14ac:dyDescent="0.2">
      <c r="A14843">
        <v>2020</v>
      </c>
      <c r="B14843">
        <v>8</v>
      </c>
      <c r="C14843">
        <v>19</v>
      </c>
      <c r="D14843">
        <v>-1.5205522</v>
      </c>
      <c r="E14843">
        <v>0.46201560000000003</v>
      </c>
      <c r="F14843" s="46">
        <v>8</v>
      </c>
      <c r="G14843">
        <v>1.5891938999999999</v>
      </c>
    </row>
    <row r="14844" spans="1:7" x14ac:dyDescent="0.2">
      <c r="A14844">
        <v>2020</v>
      </c>
      <c r="B14844">
        <v>8</v>
      </c>
      <c r="C14844">
        <v>20</v>
      </c>
      <c r="D14844">
        <v>-1.6568365</v>
      </c>
      <c r="E14844">
        <v>0.18980053</v>
      </c>
      <c r="F14844" s="46">
        <v>8</v>
      </c>
      <c r="G14844">
        <v>1.6676724999999999</v>
      </c>
    </row>
    <row r="14845" spans="1:7" x14ac:dyDescent="0.2">
      <c r="A14845">
        <v>2020</v>
      </c>
      <c r="B14845">
        <v>8</v>
      </c>
      <c r="C14845">
        <v>21</v>
      </c>
      <c r="D14845">
        <v>-1.6092613</v>
      </c>
      <c r="E14845" s="45">
        <v>1.50278315E-3</v>
      </c>
      <c r="F14845" s="46">
        <v>8</v>
      </c>
      <c r="G14845">
        <v>1.609262</v>
      </c>
    </row>
    <row r="14846" spans="1:7" x14ac:dyDescent="0.2">
      <c r="A14846">
        <v>2020</v>
      </c>
      <c r="B14846">
        <v>8</v>
      </c>
      <c r="C14846">
        <v>22</v>
      </c>
      <c r="D14846">
        <v>-1.7285221</v>
      </c>
      <c r="E14846">
        <v>-0.29302760999999999</v>
      </c>
      <c r="F14846" s="46">
        <v>1</v>
      </c>
      <c r="G14846">
        <v>1.7531838</v>
      </c>
    </row>
    <row r="14847" spans="1:7" x14ac:dyDescent="0.2">
      <c r="A14847">
        <v>2020</v>
      </c>
      <c r="B14847">
        <v>8</v>
      </c>
      <c r="C14847">
        <v>23</v>
      </c>
      <c r="D14847">
        <v>-2.0260807999999999</v>
      </c>
      <c r="E14847">
        <v>-0.26757085000000003</v>
      </c>
      <c r="F14847" s="46">
        <v>1</v>
      </c>
      <c r="G14847">
        <v>2.0436728</v>
      </c>
    </row>
    <row r="14848" spans="1:7" x14ac:dyDescent="0.2">
      <c r="A14848">
        <v>2020</v>
      </c>
      <c r="B14848">
        <v>8</v>
      </c>
      <c r="C14848">
        <v>24</v>
      </c>
      <c r="D14848">
        <v>-2.1034906000000002</v>
      </c>
      <c r="E14848">
        <v>-0.63328927999999995</v>
      </c>
      <c r="F14848" s="46">
        <v>1</v>
      </c>
      <c r="G14848">
        <v>2.1967539999999999</v>
      </c>
    </row>
    <row r="14849" spans="1:7" x14ac:dyDescent="0.2">
      <c r="A14849">
        <v>2020</v>
      </c>
      <c r="B14849">
        <v>8</v>
      </c>
      <c r="C14849">
        <v>25</v>
      </c>
      <c r="D14849">
        <v>-2.202585</v>
      </c>
      <c r="E14849">
        <v>-0.97089934</v>
      </c>
      <c r="F14849" s="46">
        <v>1</v>
      </c>
      <c r="G14849">
        <v>2.4070784999999999</v>
      </c>
    </row>
    <row r="14850" spans="1:7" x14ac:dyDescent="0.2">
      <c r="A14850">
        <v>2020</v>
      </c>
      <c r="B14850">
        <v>8</v>
      </c>
      <c r="C14850">
        <v>26</v>
      </c>
      <c r="D14850">
        <v>-2.2127948000000002</v>
      </c>
      <c r="E14850">
        <v>-1.2084843999999999</v>
      </c>
      <c r="F14850" s="46">
        <v>1</v>
      </c>
      <c r="G14850">
        <v>2.5212884</v>
      </c>
    </row>
    <row r="14851" spans="1:7" x14ac:dyDescent="0.2">
      <c r="A14851">
        <v>2020</v>
      </c>
      <c r="B14851">
        <v>8</v>
      </c>
      <c r="C14851">
        <v>27</v>
      </c>
      <c r="D14851">
        <v>-1.9056512999999999</v>
      </c>
      <c r="E14851">
        <v>-1.4258385</v>
      </c>
      <c r="F14851" s="46">
        <v>1</v>
      </c>
      <c r="G14851">
        <v>2.3800256000000002</v>
      </c>
    </row>
    <row r="14852" spans="1:7" x14ac:dyDescent="0.2">
      <c r="A14852">
        <v>2020</v>
      </c>
      <c r="B14852">
        <v>8</v>
      </c>
      <c r="C14852">
        <v>28</v>
      </c>
      <c r="D14852">
        <v>-1.2803593</v>
      </c>
      <c r="E14852">
        <v>-1.4209757999999999</v>
      </c>
      <c r="F14852" s="46">
        <v>2</v>
      </c>
      <c r="G14852">
        <v>1.9127185</v>
      </c>
    </row>
    <row r="14853" spans="1:7" x14ac:dyDescent="0.2">
      <c r="A14853">
        <v>2020</v>
      </c>
      <c r="B14853">
        <v>8</v>
      </c>
      <c r="C14853">
        <v>29</v>
      </c>
      <c r="D14853">
        <v>-0.73344266000000002</v>
      </c>
      <c r="E14853">
        <v>-1.50109</v>
      </c>
      <c r="F14853" s="46">
        <v>2</v>
      </c>
      <c r="G14853">
        <v>1.6706913999999999</v>
      </c>
    </row>
    <row r="14854" spans="1:7" x14ac:dyDescent="0.2">
      <c r="A14854">
        <v>2020</v>
      </c>
      <c r="B14854">
        <v>8</v>
      </c>
      <c r="C14854">
        <v>30</v>
      </c>
      <c r="D14854">
        <v>-0.31649122000000002</v>
      </c>
      <c r="E14854">
        <v>-1.5386588999999999</v>
      </c>
      <c r="F14854" s="46">
        <v>2</v>
      </c>
      <c r="G14854">
        <v>1.5708717000000001</v>
      </c>
    </row>
    <row r="14855" spans="1:7" x14ac:dyDescent="0.2">
      <c r="A14855">
        <v>2020</v>
      </c>
      <c r="B14855">
        <v>8</v>
      </c>
      <c r="C14855">
        <v>31</v>
      </c>
      <c r="D14855">
        <v>0.10724744999999999</v>
      </c>
      <c r="E14855">
        <v>-1.5792714000000001</v>
      </c>
      <c r="F14855" s="46">
        <v>3</v>
      </c>
      <c r="G14855">
        <v>1.5829086999999999</v>
      </c>
    </row>
    <row r="14856" spans="1:7" x14ac:dyDescent="0.2">
      <c r="A14856">
        <v>2020</v>
      </c>
      <c r="B14856">
        <v>9</v>
      </c>
      <c r="C14856">
        <v>1</v>
      </c>
      <c r="D14856">
        <v>0.36336257999999999</v>
      </c>
      <c r="E14856">
        <v>-1.2876331000000001</v>
      </c>
      <c r="F14856" s="46">
        <v>3</v>
      </c>
      <c r="G14856">
        <v>1.3379205000000001</v>
      </c>
    </row>
    <row r="14857" spans="1:7" x14ac:dyDescent="0.2">
      <c r="A14857">
        <v>2020</v>
      </c>
      <c r="B14857">
        <v>9</v>
      </c>
      <c r="C14857">
        <v>2</v>
      </c>
      <c r="D14857">
        <v>0.66496098000000003</v>
      </c>
      <c r="E14857">
        <v>-0.70515072000000001</v>
      </c>
      <c r="F14857" s="46">
        <v>3</v>
      </c>
      <c r="G14857">
        <v>0.96923196</v>
      </c>
    </row>
    <row r="14858" spans="1:7" x14ac:dyDescent="0.2">
      <c r="A14858">
        <v>2020</v>
      </c>
      <c r="B14858">
        <v>9</v>
      </c>
      <c r="C14858">
        <v>3</v>
      </c>
      <c r="D14858">
        <v>0.62814093000000004</v>
      </c>
      <c r="E14858">
        <v>-0.66915791999999996</v>
      </c>
      <c r="F14858" s="46">
        <v>3</v>
      </c>
      <c r="G14858">
        <v>0.91778718999999997</v>
      </c>
    </row>
    <row r="14859" spans="1:7" x14ac:dyDescent="0.2">
      <c r="A14859">
        <v>2020</v>
      </c>
      <c r="B14859">
        <v>9</v>
      </c>
      <c r="C14859">
        <v>4</v>
      </c>
      <c r="D14859">
        <v>0.54174995000000004</v>
      </c>
      <c r="E14859">
        <v>-0.72876280999999998</v>
      </c>
      <c r="F14859" s="46">
        <v>3</v>
      </c>
      <c r="G14859">
        <v>0.90806836000000002</v>
      </c>
    </row>
    <row r="14860" spans="1:7" x14ac:dyDescent="0.2">
      <c r="A14860">
        <v>2020</v>
      </c>
      <c r="B14860">
        <v>9</v>
      </c>
      <c r="C14860">
        <v>5</v>
      </c>
      <c r="D14860">
        <v>0.52100807000000005</v>
      </c>
      <c r="E14860">
        <v>-0.48199524999999999</v>
      </c>
      <c r="F14860" s="46">
        <v>4</v>
      </c>
      <c r="G14860">
        <v>0.70976675</v>
      </c>
    </row>
    <row r="14861" spans="1:7" x14ac:dyDescent="0.2">
      <c r="A14861">
        <v>2020</v>
      </c>
      <c r="B14861">
        <v>9</v>
      </c>
      <c r="C14861">
        <v>6</v>
      </c>
      <c r="D14861">
        <v>0.27218202000000002</v>
      </c>
      <c r="E14861">
        <v>-0.54176491000000004</v>
      </c>
      <c r="F14861" s="46">
        <v>3</v>
      </c>
      <c r="G14861">
        <v>0.60629385999999996</v>
      </c>
    </row>
    <row r="14862" spans="1:7" x14ac:dyDescent="0.2">
      <c r="A14862">
        <v>2020</v>
      </c>
      <c r="B14862">
        <v>9</v>
      </c>
      <c r="C14862">
        <v>7</v>
      </c>
      <c r="D14862" s="45">
        <v>4.1313529000000002E-2</v>
      </c>
      <c r="E14862">
        <v>-0.64434778999999998</v>
      </c>
      <c r="F14862" s="46">
        <v>3</v>
      </c>
      <c r="G14862">
        <v>0.64567089</v>
      </c>
    </row>
    <row r="14863" spans="1:7" x14ac:dyDescent="0.2">
      <c r="A14863">
        <v>2020</v>
      </c>
      <c r="B14863">
        <v>9</v>
      </c>
      <c r="C14863">
        <v>8</v>
      </c>
      <c r="D14863">
        <v>0.13941158000000001</v>
      </c>
      <c r="E14863">
        <v>-0.46236487999999998</v>
      </c>
      <c r="F14863" s="46">
        <v>3</v>
      </c>
      <c r="G14863">
        <v>0.48292532999999999</v>
      </c>
    </row>
    <row r="14864" spans="1:7" x14ac:dyDescent="0.2">
      <c r="A14864">
        <v>2020</v>
      </c>
      <c r="B14864">
        <v>9</v>
      </c>
      <c r="C14864">
        <v>9</v>
      </c>
      <c r="D14864">
        <v>0.53731298000000005</v>
      </c>
      <c r="E14864">
        <v>-0.18032244</v>
      </c>
      <c r="F14864" s="46">
        <v>4</v>
      </c>
      <c r="G14864">
        <v>0.56676400000000005</v>
      </c>
    </row>
    <row r="14865" spans="1:7" x14ac:dyDescent="0.2">
      <c r="A14865">
        <v>2020</v>
      </c>
      <c r="B14865">
        <v>9</v>
      </c>
      <c r="C14865">
        <v>10</v>
      </c>
      <c r="D14865">
        <v>0.72387075000000001</v>
      </c>
      <c r="E14865">
        <v>-0.26508352000000002</v>
      </c>
      <c r="F14865" s="46">
        <v>4</v>
      </c>
      <c r="G14865">
        <v>0.77088140999999999</v>
      </c>
    </row>
    <row r="14866" spans="1:7" x14ac:dyDescent="0.2">
      <c r="A14866">
        <v>2020</v>
      </c>
      <c r="B14866">
        <v>9</v>
      </c>
      <c r="C14866">
        <v>11</v>
      </c>
      <c r="D14866">
        <v>0.65863704999999995</v>
      </c>
      <c r="E14866">
        <v>-0.43449500000000002</v>
      </c>
      <c r="F14866" s="46">
        <v>4</v>
      </c>
      <c r="G14866">
        <v>0.78904282999999997</v>
      </c>
    </row>
    <row r="14867" spans="1:7" x14ac:dyDescent="0.2">
      <c r="A14867">
        <v>2020</v>
      </c>
      <c r="B14867">
        <v>9</v>
      </c>
      <c r="C14867">
        <v>12</v>
      </c>
      <c r="D14867">
        <v>0.50101686000000001</v>
      </c>
      <c r="E14867">
        <v>-0.43099200999999998</v>
      </c>
      <c r="F14867" s="46">
        <v>4</v>
      </c>
      <c r="G14867">
        <v>0.66088729999999996</v>
      </c>
    </row>
    <row r="14868" spans="1:7" x14ac:dyDescent="0.2">
      <c r="A14868">
        <v>2020</v>
      </c>
      <c r="B14868">
        <v>9</v>
      </c>
      <c r="C14868">
        <v>13</v>
      </c>
      <c r="D14868">
        <v>0.41008767000000002</v>
      </c>
      <c r="E14868">
        <v>-0.41226441000000003</v>
      </c>
      <c r="F14868" s="46">
        <v>3</v>
      </c>
      <c r="G14868">
        <v>0.58149278000000004</v>
      </c>
    </row>
    <row r="14869" spans="1:7" x14ac:dyDescent="0.2">
      <c r="A14869">
        <v>2020</v>
      </c>
      <c r="B14869">
        <v>9</v>
      </c>
      <c r="C14869">
        <v>14</v>
      </c>
      <c r="D14869">
        <v>0.59930748</v>
      </c>
      <c r="E14869">
        <v>-0.62266093</v>
      </c>
      <c r="F14869" s="46">
        <v>3</v>
      </c>
      <c r="G14869">
        <v>0.86421996000000001</v>
      </c>
    </row>
    <row r="14870" spans="1:7" x14ac:dyDescent="0.2">
      <c r="A14870">
        <v>2020</v>
      </c>
      <c r="B14870">
        <v>9</v>
      </c>
      <c r="C14870">
        <v>15</v>
      </c>
      <c r="D14870">
        <v>1.1283208</v>
      </c>
      <c r="E14870">
        <v>-0.56159126999999998</v>
      </c>
      <c r="F14870" s="46">
        <v>4</v>
      </c>
      <c r="G14870">
        <v>1.2603542000000001</v>
      </c>
    </row>
    <row r="14871" spans="1:7" x14ac:dyDescent="0.2">
      <c r="A14871">
        <v>2020</v>
      </c>
      <c r="B14871">
        <v>9</v>
      </c>
      <c r="C14871">
        <v>16</v>
      </c>
      <c r="D14871">
        <v>1.3946331000000001</v>
      </c>
      <c r="E14871">
        <v>-0.43664821999999998</v>
      </c>
      <c r="F14871" s="46">
        <v>4</v>
      </c>
      <c r="G14871">
        <v>1.4613906999999999</v>
      </c>
    </row>
    <row r="14872" spans="1:7" x14ac:dyDescent="0.2">
      <c r="A14872">
        <v>2020</v>
      </c>
      <c r="B14872">
        <v>9</v>
      </c>
      <c r="C14872">
        <v>17</v>
      </c>
      <c r="D14872">
        <v>1.3948402</v>
      </c>
      <c r="E14872">
        <v>-0.2917785</v>
      </c>
      <c r="F14872" s="46">
        <v>4</v>
      </c>
      <c r="G14872">
        <v>1.4250312000000001</v>
      </c>
    </row>
    <row r="14873" spans="1:7" x14ac:dyDescent="0.2">
      <c r="A14873">
        <v>2020</v>
      </c>
      <c r="B14873">
        <v>9</v>
      </c>
      <c r="C14873">
        <v>18</v>
      </c>
      <c r="D14873">
        <v>1.1153934999999999</v>
      </c>
      <c r="E14873">
        <v>-0.14929234999999999</v>
      </c>
      <c r="F14873" s="46">
        <v>4</v>
      </c>
      <c r="G14873">
        <v>1.1253403</v>
      </c>
    </row>
    <row r="14874" spans="1:7" x14ac:dyDescent="0.2">
      <c r="A14874">
        <v>2020</v>
      </c>
      <c r="B14874">
        <v>9</v>
      </c>
      <c r="C14874">
        <v>19</v>
      </c>
      <c r="D14874">
        <v>0.76260262999999995</v>
      </c>
      <c r="E14874" s="45">
        <v>4.6464234600000001E-2</v>
      </c>
      <c r="F14874" s="46">
        <v>5</v>
      </c>
      <c r="G14874">
        <v>0.76401680999999999</v>
      </c>
    </row>
    <row r="14875" spans="1:7" x14ac:dyDescent="0.2">
      <c r="A14875">
        <v>2020</v>
      </c>
      <c r="B14875">
        <v>9</v>
      </c>
      <c r="C14875">
        <v>20</v>
      </c>
      <c r="D14875">
        <v>0.71957826999999996</v>
      </c>
      <c r="E14875">
        <v>0.25399234999999998</v>
      </c>
      <c r="F14875" s="46">
        <v>5</v>
      </c>
      <c r="G14875">
        <v>0.76308911999999995</v>
      </c>
    </row>
    <row r="14876" spans="1:7" x14ac:dyDescent="0.2">
      <c r="A14876">
        <v>2020</v>
      </c>
      <c r="B14876">
        <v>9</v>
      </c>
      <c r="C14876">
        <v>21</v>
      </c>
      <c r="D14876">
        <v>0.82409847000000003</v>
      </c>
      <c r="E14876">
        <v>0.32420796000000002</v>
      </c>
      <c r="F14876" s="46">
        <v>5</v>
      </c>
      <c r="G14876">
        <v>0.88557839000000005</v>
      </c>
    </row>
    <row r="14877" spans="1:7" x14ac:dyDescent="0.2">
      <c r="A14877">
        <v>2020</v>
      </c>
      <c r="B14877">
        <v>9</v>
      </c>
      <c r="C14877">
        <v>22</v>
      </c>
      <c r="D14877">
        <v>0.97199166000000004</v>
      </c>
      <c r="E14877">
        <v>0.42501350999999998</v>
      </c>
      <c r="F14877" s="46">
        <v>5</v>
      </c>
      <c r="G14877">
        <v>1.0608507</v>
      </c>
    </row>
    <row r="14878" spans="1:7" x14ac:dyDescent="0.2">
      <c r="A14878">
        <v>2020</v>
      </c>
      <c r="B14878">
        <v>9</v>
      </c>
      <c r="C14878">
        <v>23</v>
      </c>
      <c r="D14878">
        <v>1.1521338999999999</v>
      </c>
      <c r="E14878">
        <v>0.50716667999999998</v>
      </c>
      <c r="F14878" s="46">
        <v>5</v>
      </c>
      <c r="G14878">
        <v>1.2588211</v>
      </c>
    </row>
    <row r="14879" spans="1:7" x14ac:dyDescent="0.2">
      <c r="A14879">
        <v>2020</v>
      </c>
      <c r="B14879">
        <v>9</v>
      </c>
      <c r="C14879">
        <v>24</v>
      </c>
      <c r="D14879">
        <v>1.1920341999999999</v>
      </c>
      <c r="E14879">
        <v>0.60010511</v>
      </c>
      <c r="F14879" s="46">
        <v>5</v>
      </c>
      <c r="G14879">
        <v>1.334568</v>
      </c>
    </row>
    <row r="14880" spans="1:7" x14ac:dyDescent="0.2">
      <c r="A14880">
        <v>2020</v>
      </c>
      <c r="B14880">
        <v>9</v>
      </c>
      <c r="C14880">
        <v>25</v>
      </c>
      <c r="D14880">
        <v>1.0612395999999999</v>
      </c>
      <c r="E14880">
        <v>0.66802293000000001</v>
      </c>
      <c r="F14880" s="46">
        <v>5</v>
      </c>
      <c r="G14880">
        <v>1.2539872999999999</v>
      </c>
    </row>
    <row r="14881" spans="1:7" x14ac:dyDescent="0.2">
      <c r="A14881">
        <v>2020</v>
      </c>
      <c r="B14881">
        <v>9</v>
      </c>
      <c r="C14881">
        <v>26</v>
      </c>
      <c r="D14881">
        <v>1.1202447</v>
      </c>
      <c r="E14881">
        <v>0.62445550999999999</v>
      </c>
      <c r="F14881" s="46">
        <v>5</v>
      </c>
      <c r="G14881">
        <v>1.2825337999999999</v>
      </c>
    </row>
    <row r="14882" spans="1:7" x14ac:dyDescent="0.2">
      <c r="A14882">
        <v>2020</v>
      </c>
      <c r="B14882">
        <v>9</v>
      </c>
      <c r="C14882">
        <v>27</v>
      </c>
      <c r="D14882">
        <v>1.0196414</v>
      </c>
      <c r="E14882">
        <v>0.55259466000000002</v>
      </c>
      <c r="F14882" s="46">
        <v>5</v>
      </c>
      <c r="G14882">
        <v>1.159754</v>
      </c>
    </row>
    <row r="14883" spans="1:7" x14ac:dyDescent="0.2">
      <c r="A14883">
        <v>2020</v>
      </c>
      <c r="B14883">
        <v>9</v>
      </c>
      <c r="C14883">
        <v>28</v>
      </c>
      <c r="D14883">
        <v>1.1991627</v>
      </c>
      <c r="E14883">
        <v>0.68490331999999998</v>
      </c>
      <c r="F14883" s="46">
        <v>5</v>
      </c>
      <c r="G14883">
        <v>1.3809720000000001</v>
      </c>
    </row>
    <row r="14884" spans="1:7" x14ac:dyDescent="0.2">
      <c r="A14884">
        <v>2020</v>
      </c>
      <c r="B14884">
        <v>9</v>
      </c>
      <c r="C14884">
        <v>29</v>
      </c>
      <c r="D14884">
        <v>1.1937382999999999</v>
      </c>
      <c r="E14884">
        <v>0.84129310000000002</v>
      </c>
      <c r="F14884" s="46">
        <v>5</v>
      </c>
      <c r="G14884">
        <v>1.4604058</v>
      </c>
    </row>
    <row r="14885" spans="1:7" x14ac:dyDescent="0.2">
      <c r="A14885">
        <v>2020</v>
      </c>
      <c r="B14885">
        <v>9</v>
      </c>
      <c r="C14885">
        <v>30</v>
      </c>
      <c r="D14885">
        <v>1.1754766000000001</v>
      </c>
      <c r="E14885">
        <v>0.72232783</v>
      </c>
      <c r="F14885" s="46">
        <v>5</v>
      </c>
      <c r="G14885">
        <v>1.3796748000000001</v>
      </c>
    </row>
    <row r="14886" spans="1:7" x14ac:dyDescent="0.2">
      <c r="A14886">
        <v>2020</v>
      </c>
      <c r="B14886">
        <v>10</v>
      </c>
      <c r="C14886">
        <v>1</v>
      </c>
      <c r="D14886">
        <v>1.2886162999999999</v>
      </c>
      <c r="E14886">
        <v>0.50660276000000004</v>
      </c>
      <c r="F14886" s="46">
        <v>5</v>
      </c>
      <c r="G14886">
        <v>1.3846221000000001</v>
      </c>
    </row>
    <row r="14887" spans="1:7" x14ac:dyDescent="0.2">
      <c r="A14887">
        <v>2020</v>
      </c>
      <c r="B14887">
        <v>10</v>
      </c>
      <c r="C14887">
        <v>2</v>
      </c>
      <c r="D14887">
        <v>1.1217197000000001</v>
      </c>
      <c r="E14887">
        <v>0.21095799000000001</v>
      </c>
      <c r="F14887" s="46">
        <v>5</v>
      </c>
      <c r="G14887">
        <v>1.1413845</v>
      </c>
    </row>
    <row r="14888" spans="1:7" x14ac:dyDescent="0.2">
      <c r="A14888">
        <v>2020</v>
      </c>
      <c r="B14888">
        <v>10</v>
      </c>
      <c r="C14888">
        <v>3</v>
      </c>
      <c r="D14888">
        <v>0.98224425000000004</v>
      </c>
      <c r="E14888">
        <v>0.25467308999999999</v>
      </c>
      <c r="F14888" s="46">
        <v>5</v>
      </c>
      <c r="G14888">
        <v>1.0147227000000001</v>
      </c>
    </row>
    <row r="14889" spans="1:7" x14ac:dyDescent="0.2">
      <c r="A14889">
        <v>2020</v>
      </c>
      <c r="B14889">
        <v>10</v>
      </c>
      <c r="C14889">
        <v>4</v>
      </c>
      <c r="D14889">
        <v>0.88598394000000003</v>
      </c>
      <c r="E14889">
        <v>0.18359502999999999</v>
      </c>
      <c r="F14889" s="46">
        <v>5</v>
      </c>
      <c r="G14889">
        <v>0.90480643999999999</v>
      </c>
    </row>
    <row r="14890" spans="1:7" x14ac:dyDescent="0.2">
      <c r="A14890">
        <v>2020</v>
      </c>
      <c r="B14890">
        <v>10</v>
      </c>
      <c r="C14890">
        <v>5</v>
      </c>
      <c r="D14890">
        <v>1.1137044</v>
      </c>
      <c r="E14890">
        <v>0.26842609000000001</v>
      </c>
      <c r="F14890" s="46">
        <v>5</v>
      </c>
      <c r="G14890">
        <v>1.1455960000000001</v>
      </c>
    </row>
    <row r="14891" spans="1:7" x14ac:dyDescent="0.2">
      <c r="A14891">
        <v>2020</v>
      </c>
      <c r="B14891">
        <v>10</v>
      </c>
      <c r="C14891">
        <v>6</v>
      </c>
      <c r="D14891">
        <v>1.1417918</v>
      </c>
      <c r="E14891">
        <v>0.20020249000000001</v>
      </c>
      <c r="F14891" s="46">
        <v>5</v>
      </c>
      <c r="G14891">
        <v>1.1592108000000001</v>
      </c>
    </row>
    <row r="14892" spans="1:7" x14ac:dyDescent="0.2">
      <c r="A14892">
        <v>2020</v>
      </c>
      <c r="B14892">
        <v>10</v>
      </c>
      <c r="C14892">
        <v>7</v>
      </c>
      <c r="D14892">
        <v>1.1902661000000001</v>
      </c>
      <c r="E14892">
        <v>0.34904416999999999</v>
      </c>
      <c r="F14892" s="46">
        <v>5</v>
      </c>
      <c r="G14892">
        <v>1.2403892000000001</v>
      </c>
    </row>
    <row r="14893" spans="1:7" x14ac:dyDescent="0.2">
      <c r="A14893">
        <v>2020</v>
      </c>
      <c r="B14893">
        <v>10</v>
      </c>
      <c r="C14893">
        <v>8</v>
      </c>
      <c r="D14893">
        <v>1.4444977000000001</v>
      </c>
      <c r="E14893">
        <v>0.10050383</v>
      </c>
      <c r="F14893" s="46">
        <v>5</v>
      </c>
      <c r="G14893">
        <v>1.4479898</v>
      </c>
    </row>
    <row r="14894" spans="1:7" x14ac:dyDescent="0.2">
      <c r="A14894">
        <v>2020</v>
      </c>
      <c r="B14894">
        <v>10</v>
      </c>
      <c r="C14894">
        <v>9</v>
      </c>
      <c r="D14894">
        <v>1.6418492</v>
      </c>
      <c r="E14894">
        <v>0.13314508999999999</v>
      </c>
      <c r="F14894" s="46">
        <v>5</v>
      </c>
      <c r="G14894">
        <v>1.6472389999999999</v>
      </c>
    </row>
    <row r="14895" spans="1:7" x14ac:dyDescent="0.2">
      <c r="A14895">
        <v>2020</v>
      </c>
      <c r="B14895">
        <v>10</v>
      </c>
      <c r="C14895">
        <v>10</v>
      </c>
      <c r="D14895">
        <v>1.6094927000000001</v>
      </c>
      <c r="E14895" s="45">
        <v>5.7007409600000003E-2</v>
      </c>
      <c r="F14895" s="46">
        <v>5</v>
      </c>
      <c r="G14895">
        <v>1.6105020000000001</v>
      </c>
    </row>
    <row r="14896" spans="1:7" x14ac:dyDescent="0.2">
      <c r="A14896">
        <v>2020</v>
      </c>
      <c r="B14896">
        <v>10</v>
      </c>
      <c r="C14896">
        <v>11</v>
      </c>
      <c r="D14896">
        <v>1.6974583000000001</v>
      </c>
      <c r="E14896">
        <v>0.10885744</v>
      </c>
      <c r="F14896" s="46">
        <v>5</v>
      </c>
      <c r="G14896">
        <v>1.7009451</v>
      </c>
    </row>
    <row r="14897" spans="1:7" x14ac:dyDescent="0.2">
      <c r="A14897">
        <v>2020</v>
      </c>
      <c r="B14897">
        <v>10</v>
      </c>
      <c r="C14897">
        <v>12</v>
      </c>
      <c r="D14897">
        <v>1.8249214</v>
      </c>
      <c r="E14897" s="45">
        <v>-7.5338229500000006E-2</v>
      </c>
      <c r="F14897" s="46">
        <v>4</v>
      </c>
      <c r="G14897">
        <v>1.8264757</v>
      </c>
    </row>
    <row r="14898" spans="1:7" x14ac:dyDescent="0.2">
      <c r="A14898">
        <v>2020</v>
      </c>
      <c r="B14898">
        <v>10</v>
      </c>
      <c r="C14898">
        <v>13</v>
      </c>
      <c r="D14898">
        <v>1.8994652999999999</v>
      </c>
      <c r="E14898" s="45">
        <v>2.1689966299999999E-2</v>
      </c>
      <c r="F14898" s="46">
        <v>5</v>
      </c>
      <c r="G14898">
        <v>1.8995892000000001</v>
      </c>
    </row>
    <row r="14899" spans="1:7" x14ac:dyDescent="0.2">
      <c r="A14899">
        <v>2020</v>
      </c>
      <c r="B14899">
        <v>10</v>
      </c>
      <c r="C14899">
        <v>14</v>
      </c>
      <c r="D14899">
        <v>2.2499563999999999</v>
      </c>
      <c r="E14899">
        <v>0.23850365000000001</v>
      </c>
      <c r="F14899" s="46">
        <v>5</v>
      </c>
      <c r="G14899">
        <v>2.262562</v>
      </c>
    </row>
    <row r="14900" spans="1:7" x14ac:dyDescent="0.2">
      <c r="A14900">
        <v>2020</v>
      </c>
      <c r="B14900">
        <v>10</v>
      </c>
      <c r="C14900">
        <v>15</v>
      </c>
      <c r="D14900">
        <v>2.6243308000000001</v>
      </c>
      <c r="E14900">
        <v>0.67597549999999995</v>
      </c>
      <c r="F14900" s="46">
        <v>5</v>
      </c>
      <c r="G14900">
        <v>2.7099916999999998</v>
      </c>
    </row>
    <row r="14901" spans="1:7" x14ac:dyDescent="0.2">
      <c r="A14901">
        <v>2020</v>
      </c>
      <c r="B14901">
        <v>10</v>
      </c>
      <c r="C14901">
        <v>16</v>
      </c>
      <c r="D14901">
        <v>2.4079997999999998</v>
      </c>
      <c r="E14901">
        <v>1.0767996</v>
      </c>
      <c r="F14901" s="46">
        <v>5</v>
      </c>
      <c r="G14901">
        <v>2.6377945</v>
      </c>
    </row>
    <row r="14902" spans="1:7" x14ac:dyDescent="0.2">
      <c r="A14902">
        <v>2020</v>
      </c>
      <c r="B14902">
        <v>10</v>
      </c>
      <c r="C14902">
        <v>17</v>
      </c>
      <c r="D14902">
        <v>2.1742906999999998</v>
      </c>
      <c r="E14902">
        <v>1.2874557</v>
      </c>
      <c r="F14902" s="46">
        <v>5</v>
      </c>
      <c r="G14902">
        <v>2.5268719000000002</v>
      </c>
    </row>
    <row r="14903" spans="1:7" x14ac:dyDescent="0.2">
      <c r="A14903">
        <v>2020</v>
      </c>
      <c r="B14903">
        <v>10</v>
      </c>
      <c r="C14903">
        <v>18</v>
      </c>
      <c r="D14903">
        <v>1.9579808999999999</v>
      </c>
      <c r="E14903">
        <v>1.2691541</v>
      </c>
      <c r="F14903" s="46">
        <v>5</v>
      </c>
      <c r="G14903">
        <v>2.3333325</v>
      </c>
    </row>
    <row r="14904" spans="1:7" x14ac:dyDescent="0.2">
      <c r="A14904">
        <v>2020</v>
      </c>
      <c r="B14904">
        <v>10</v>
      </c>
      <c r="C14904">
        <v>19</v>
      </c>
      <c r="D14904">
        <v>1.9654741</v>
      </c>
      <c r="E14904">
        <v>1.2233262</v>
      </c>
      <c r="F14904" s="46">
        <v>5</v>
      </c>
      <c r="G14904">
        <v>2.3150841999999998</v>
      </c>
    </row>
    <row r="14905" spans="1:7" x14ac:dyDescent="0.2">
      <c r="A14905">
        <v>2020</v>
      </c>
      <c r="B14905">
        <v>10</v>
      </c>
      <c r="C14905">
        <v>20</v>
      </c>
      <c r="D14905">
        <v>1.7659317000000001</v>
      </c>
      <c r="E14905">
        <v>1.3840253</v>
      </c>
      <c r="F14905" s="46">
        <v>5</v>
      </c>
      <c r="G14905">
        <v>2.2436669</v>
      </c>
    </row>
    <row r="14906" spans="1:7" x14ac:dyDescent="0.2">
      <c r="A14906">
        <v>2020</v>
      </c>
      <c r="B14906">
        <v>10</v>
      </c>
      <c r="C14906">
        <v>21</v>
      </c>
      <c r="D14906">
        <v>1.7301987000000001</v>
      </c>
      <c r="E14906">
        <v>1.676188</v>
      </c>
      <c r="F14906" s="46">
        <v>5</v>
      </c>
      <c r="G14906">
        <v>2.408982</v>
      </c>
    </row>
    <row r="14907" spans="1:7" x14ac:dyDescent="0.2">
      <c r="A14907">
        <v>2020</v>
      </c>
      <c r="B14907">
        <v>10</v>
      </c>
      <c r="C14907">
        <v>22</v>
      </c>
      <c r="D14907">
        <v>1.8357123</v>
      </c>
      <c r="E14907">
        <v>1.6471425</v>
      </c>
      <c r="F14907" s="46">
        <v>5</v>
      </c>
      <c r="G14907">
        <v>2.4663572</v>
      </c>
    </row>
    <row r="14908" spans="1:7" x14ac:dyDescent="0.2">
      <c r="A14908">
        <v>2020</v>
      </c>
      <c r="B14908">
        <v>10</v>
      </c>
      <c r="C14908">
        <v>23</v>
      </c>
      <c r="D14908">
        <v>1.5663412000000001</v>
      </c>
      <c r="E14908">
        <v>1.5549554000000001</v>
      </c>
      <c r="F14908" s="46">
        <v>5</v>
      </c>
      <c r="G14908">
        <v>2.2071046999999999</v>
      </c>
    </row>
    <row r="14909" spans="1:7" x14ac:dyDescent="0.2">
      <c r="A14909">
        <v>2020</v>
      </c>
      <c r="B14909">
        <v>10</v>
      </c>
      <c r="C14909">
        <v>24</v>
      </c>
      <c r="D14909">
        <v>1.3222133</v>
      </c>
      <c r="E14909">
        <v>1.4518268000000001</v>
      </c>
      <c r="F14909" s="46">
        <v>6</v>
      </c>
      <c r="G14909">
        <v>1.9636825</v>
      </c>
    </row>
    <row r="14910" spans="1:7" x14ac:dyDescent="0.2">
      <c r="A14910">
        <v>2020</v>
      </c>
      <c r="B14910">
        <v>10</v>
      </c>
      <c r="C14910">
        <v>25</v>
      </c>
      <c r="D14910">
        <v>1.2214479</v>
      </c>
      <c r="E14910">
        <v>1.5077668</v>
      </c>
      <c r="F14910" s="46">
        <v>6</v>
      </c>
      <c r="G14910">
        <v>1.9404371</v>
      </c>
    </row>
    <row r="14911" spans="1:7" x14ac:dyDescent="0.2">
      <c r="A14911">
        <v>2020</v>
      </c>
      <c r="B14911">
        <v>10</v>
      </c>
      <c r="C14911">
        <v>26</v>
      </c>
      <c r="D14911">
        <v>0.91230332999999997</v>
      </c>
      <c r="E14911">
        <v>1.6694329000000001</v>
      </c>
      <c r="F14911" s="46">
        <v>6</v>
      </c>
      <c r="G14911">
        <v>1.9024467</v>
      </c>
    </row>
    <row r="14912" spans="1:7" x14ac:dyDescent="0.2">
      <c r="A14912">
        <v>2020</v>
      </c>
      <c r="B14912">
        <v>10</v>
      </c>
      <c r="C14912">
        <v>27</v>
      </c>
      <c r="D14912">
        <v>0.35738987</v>
      </c>
      <c r="E14912">
        <v>1.5781071</v>
      </c>
      <c r="F14912" s="46">
        <v>6</v>
      </c>
      <c r="G14912">
        <v>1.6180696000000001</v>
      </c>
    </row>
    <row r="14913" spans="1:7" x14ac:dyDescent="0.2">
      <c r="A14913">
        <v>2020</v>
      </c>
      <c r="B14913">
        <v>10</v>
      </c>
      <c r="C14913">
        <v>28</v>
      </c>
      <c r="D14913" s="45">
        <v>-7.2453305100000004E-2</v>
      </c>
      <c r="E14913">
        <v>1.291064</v>
      </c>
      <c r="F14913" s="46">
        <v>7</v>
      </c>
      <c r="G14913">
        <v>1.2930955</v>
      </c>
    </row>
    <row r="14914" spans="1:7" x14ac:dyDescent="0.2">
      <c r="A14914">
        <v>2020</v>
      </c>
      <c r="B14914">
        <v>10</v>
      </c>
      <c r="C14914">
        <v>29</v>
      </c>
      <c r="D14914">
        <v>-0.14770063999999999</v>
      </c>
      <c r="E14914">
        <v>1.2922821</v>
      </c>
      <c r="F14914" s="46">
        <v>7</v>
      </c>
      <c r="G14914">
        <v>1.3006953999999999</v>
      </c>
    </row>
    <row r="14915" spans="1:7" x14ac:dyDescent="0.2">
      <c r="A14915">
        <v>2020</v>
      </c>
      <c r="B14915">
        <v>10</v>
      </c>
      <c r="C14915">
        <v>30</v>
      </c>
      <c r="D14915">
        <v>-0.45322055</v>
      </c>
      <c r="E14915">
        <v>1.3459772000000001</v>
      </c>
      <c r="F14915" s="46">
        <v>7</v>
      </c>
      <c r="G14915">
        <v>1.4202336</v>
      </c>
    </row>
    <row r="14916" spans="1:7" x14ac:dyDescent="0.2">
      <c r="A14916">
        <v>2020</v>
      </c>
      <c r="B14916">
        <v>10</v>
      </c>
      <c r="C14916">
        <v>31</v>
      </c>
      <c r="D14916">
        <v>-0.49922854</v>
      </c>
      <c r="E14916">
        <v>1.1912913000000001</v>
      </c>
      <c r="F14916" s="46">
        <v>7</v>
      </c>
      <c r="G14916">
        <v>1.2916672</v>
      </c>
    </row>
    <row r="14917" spans="1:7" x14ac:dyDescent="0.2">
      <c r="A14917">
        <v>2020</v>
      </c>
      <c r="B14917">
        <v>11</v>
      </c>
      <c r="C14917">
        <v>1</v>
      </c>
      <c r="D14917">
        <v>-0.26963624000000003</v>
      </c>
      <c r="E14917">
        <v>1.0450573999999999</v>
      </c>
      <c r="F14917" s="46">
        <v>7</v>
      </c>
      <c r="G14917">
        <v>1.0792816000000001</v>
      </c>
    </row>
    <row r="14918" spans="1:7" x14ac:dyDescent="0.2">
      <c r="A14918">
        <v>2020</v>
      </c>
      <c r="B14918">
        <v>11</v>
      </c>
      <c r="C14918">
        <v>2</v>
      </c>
      <c r="D14918">
        <v>-0.35314520999999999</v>
      </c>
      <c r="E14918">
        <v>0.93545955000000003</v>
      </c>
      <c r="F14918" s="46">
        <v>7</v>
      </c>
      <c r="G14918">
        <v>0.99989808000000002</v>
      </c>
    </row>
    <row r="14919" spans="1:7" x14ac:dyDescent="0.2">
      <c r="A14919">
        <v>2020</v>
      </c>
      <c r="B14919">
        <v>11</v>
      </c>
      <c r="C14919">
        <v>3</v>
      </c>
      <c r="D14919">
        <v>-0.28070518</v>
      </c>
      <c r="E14919">
        <v>0.71884495000000004</v>
      </c>
      <c r="F14919" s="46">
        <v>7</v>
      </c>
      <c r="G14919">
        <v>0.77170819000000002</v>
      </c>
    </row>
    <row r="14920" spans="1:7" x14ac:dyDescent="0.2">
      <c r="A14920">
        <v>2020</v>
      </c>
      <c r="B14920">
        <v>11</v>
      </c>
      <c r="C14920">
        <v>4</v>
      </c>
      <c r="D14920">
        <v>-0.37042903999999999</v>
      </c>
      <c r="E14920">
        <v>0.68462144999999996</v>
      </c>
      <c r="F14920" s="46">
        <v>7</v>
      </c>
      <c r="G14920">
        <v>0.77841139000000004</v>
      </c>
    </row>
    <row r="14921" spans="1:7" x14ac:dyDescent="0.2">
      <c r="A14921">
        <v>2020</v>
      </c>
      <c r="B14921">
        <v>11</v>
      </c>
      <c r="C14921">
        <v>5</v>
      </c>
      <c r="D14921">
        <v>-0.54633129000000002</v>
      </c>
      <c r="E14921">
        <v>0.46632709999999999</v>
      </c>
      <c r="F14921" s="46">
        <v>8</v>
      </c>
      <c r="G14921">
        <v>0.71828884000000004</v>
      </c>
    </row>
    <row r="14922" spans="1:7" x14ac:dyDescent="0.2">
      <c r="A14922">
        <v>2020</v>
      </c>
      <c r="B14922">
        <v>11</v>
      </c>
      <c r="C14922">
        <v>6</v>
      </c>
      <c r="D14922">
        <v>-0.92751932000000004</v>
      </c>
      <c r="E14922">
        <v>0.59128541000000001</v>
      </c>
      <c r="F14922" s="46">
        <v>8</v>
      </c>
      <c r="G14922">
        <v>1.0999593999999999</v>
      </c>
    </row>
    <row r="14923" spans="1:7" x14ac:dyDescent="0.2">
      <c r="A14923">
        <v>2020</v>
      </c>
      <c r="B14923">
        <v>11</v>
      </c>
      <c r="C14923">
        <v>7</v>
      </c>
      <c r="D14923">
        <v>-1.1072926999999999</v>
      </c>
      <c r="E14923">
        <v>0.63230604000000001</v>
      </c>
      <c r="F14923" s="46">
        <v>8</v>
      </c>
      <c r="G14923">
        <v>1.2751110000000001</v>
      </c>
    </row>
    <row r="14924" spans="1:7" x14ac:dyDescent="0.2">
      <c r="A14924">
        <v>2020</v>
      </c>
      <c r="B14924">
        <v>11</v>
      </c>
      <c r="C14924">
        <v>8</v>
      </c>
      <c r="D14924">
        <v>-0.95081930999999997</v>
      </c>
      <c r="E14924">
        <v>0.44456079999999998</v>
      </c>
      <c r="F14924" s="46">
        <v>8</v>
      </c>
      <c r="G14924">
        <v>1.049615</v>
      </c>
    </row>
    <row r="14925" spans="1:7" x14ac:dyDescent="0.2">
      <c r="A14925">
        <v>2020</v>
      </c>
      <c r="B14925">
        <v>11</v>
      </c>
      <c r="C14925">
        <v>9</v>
      </c>
      <c r="D14925">
        <v>-0.91665154999999998</v>
      </c>
      <c r="E14925">
        <v>0.56231761000000002</v>
      </c>
      <c r="F14925" s="46">
        <v>8</v>
      </c>
      <c r="G14925">
        <v>1.0753843000000001</v>
      </c>
    </row>
    <row r="14926" spans="1:7" x14ac:dyDescent="0.2">
      <c r="A14926">
        <v>2020</v>
      </c>
      <c r="B14926">
        <v>11</v>
      </c>
      <c r="C14926">
        <v>10</v>
      </c>
      <c r="D14926">
        <v>-1.2559332999999999</v>
      </c>
      <c r="E14926">
        <v>0.43338662</v>
      </c>
      <c r="F14926" s="46">
        <v>8</v>
      </c>
      <c r="G14926">
        <v>1.3286054</v>
      </c>
    </row>
    <row r="14927" spans="1:7" x14ac:dyDescent="0.2">
      <c r="A14927">
        <v>2020</v>
      </c>
      <c r="B14927">
        <v>11</v>
      </c>
      <c r="C14927">
        <v>11</v>
      </c>
      <c r="D14927">
        <v>-1.3921497</v>
      </c>
      <c r="E14927">
        <v>0.31935358000000003</v>
      </c>
      <c r="F14927" s="46">
        <v>8</v>
      </c>
      <c r="G14927">
        <v>1.4283093</v>
      </c>
    </row>
    <row r="14928" spans="1:7" x14ac:dyDescent="0.2">
      <c r="A14928">
        <v>2020</v>
      </c>
      <c r="B14928">
        <v>11</v>
      </c>
      <c r="C14928">
        <v>12</v>
      </c>
      <c r="D14928">
        <v>-1.3683368</v>
      </c>
      <c r="E14928" s="45">
        <v>-6.1468761400000002E-2</v>
      </c>
      <c r="F14928" s="46">
        <v>1</v>
      </c>
      <c r="G14928">
        <v>1.3697168</v>
      </c>
    </row>
    <row r="14929" spans="1:7" x14ac:dyDescent="0.2">
      <c r="A14929">
        <v>2020</v>
      </c>
      <c r="B14929">
        <v>11</v>
      </c>
      <c r="C14929">
        <v>13</v>
      </c>
      <c r="D14929">
        <v>-1.1168847</v>
      </c>
      <c r="E14929">
        <v>-0.38542965000000001</v>
      </c>
      <c r="F14929" s="46">
        <v>1</v>
      </c>
      <c r="G14929">
        <v>1.1815192000000001</v>
      </c>
    </row>
    <row r="14930" spans="1:7" x14ac:dyDescent="0.2">
      <c r="A14930">
        <v>2020</v>
      </c>
      <c r="B14930">
        <v>11</v>
      </c>
      <c r="C14930">
        <v>14</v>
      </c>
      <c r="D14930">
        <v>-0.98896861000000003</v>
      </c>
      <c r="E14930">
        <v>-0.71523619000000005</v>
      </c>
      <c r="F14930" s="46">
        <v>1</v>
      </c>
      <c r="G14930">
        <v>1.2205006</v>
      </c>
    </row>
    <row r="14931" spans="1:7" x14ac:dyDescent="0.2">
      <c r="A14931">
        <v>2020</v>
      </c>
      <c r="B14931">
        <v>11</v>
      </c>
      <c r="C14931">
        <v>15</v>
      </c>
      <c r="D14931">
        <v>-1.0586367999999999</v>
      </c>
      <c r="E14931">
        <v>-1.0684279999999999</v>
      </c>
      <c r="F14931" s="46">
        <v>2</v>
      </c>
      <c r="G14931">
        <v>1.5040779</v>
      </c>
    </row>
    <row r="14932" spans="1:7" x14ac:dyDescent="0.2">
      <c r="A14932">
        <v>2020</v>
      </c>
      <c r="B14932">
        <v>11</v>
      </c>
      <c r="C14932">
        <v>16</v>
      </c>
      <c r="D14932">
        <v>-0.94114602000000003</v>
      </c>
      <c r="E14932">
        <v>-1.3024591999999999</v>
      </c>
      <c r="F14932" s="46">
        <v>2</v>
      </c>
      <c r="G14932">
        <v>1.6069088</v>
      </c>
    </row>
    <row r="14933" spans="1:7" x14ac:dyDescent="0.2">
      <c r="A14933">
        <v>2020</v>
      </c>
      <c r="B14933">
        <v>11</v>
      </c>
      <c r="C14933">
        <v>17</v>
      </c>
      <c r="D14933">
        <v>-0.80950350000000004</v>
      </c>
      <c r="E14933">
        <v>-1.5106591</v>
      </c>
      <c r="F14933" s="46">
        <v>2</v>
      </c>
      <c r="G14933">
        <v>1.7138807</v>
      </c>
    </row>
    <row r="14934" spans="1:7" x14ac:dyDescent="0.2">
      <c r="A14934">
        <v>2020</v>
      </c>
      <c r="B14934">
        <v>11</v>
      </c>
      <c r="C14934">
        <v>18</v>
      </c>
      <c r="D14934">
        <v>-0.53927851000000004</v>
      </c>
      <c r="E14934">
        <v>-1.4784693</v>
      </c>
      <c r="F14934" s="46">
        <v>2</v>
      </c>
      <c r="G14934">
        <v>1.5737511</v>
      </c>
    </row>
    <row r="14935" spans="1:7" x14ac:dyDescent="0.2">
      <c r="A14935">
        <v>2020</v>
      </c>
      <c r="B14935">
        <v>11</v>
      </c>
      <c r="C14935">
        <v>19</v>
      </c>
      <c r="D14935">
        <v>-0.36844164000000001</v>
      </c>
      <c r="E14935">
        <v>-1.5513139</v>
      </c>
      <c r="F14935" s="46">
        <v>2</v>
      </c>
      <c r="G14935">
        <v>1.5944666999999999</v>
      </c>
    </row>
    <row r="14936" spans="1:7" x14ac:dyDescent="0.2">
      <c r="A14936">
        <v>2020</v>
      </c>
      <c r="B14936">
        <v>11</v>
      </c>
      <c r="C14936">
        <v>20</v>
      </c>
      <c r="D14936">
        <v>-0.25422549</v>
      </c>
      <c r="E14936">
        <v>-1.3798817000000001</v>
      </c>
      <c r="F14936" s="46">
        <v>2</v>
      </c>
      <c r="G14936">
        <v>1.4031053</v>
      </c>
    </row>
    <row r="14937" spans="1:7" x14ac:dyDescent="0.2">
      <c r="A14937">
        <v>2020</v>
      </c>
      <c r="B14937">
        <v>11</v>
      </c>
      <c r="C14937">
        <v>21</v>
      </c>
      <c r="D14937" s="45">
        <v>8.4327913800000001E-2</v>
      </c>
      <c r="E14937">
        <v>-1.3371009</v>
      </c>
      <c r="F14937" s="46">
        <v>3</v>
      </c>
      <c r="G14937">
        <v>1.3397574000000001</v>
      </c>
    </row>
    <row r="14938" spans="1:7" x14ac:dyDescent="0.2">
      <c r="A14938">
        <v>2020</v>
      </c>
      <c r="B14938">
        <v>11</v>
      </c>
      <c r="C14938">
        <v>22</v>
      </c>
      <c r="D14938">
        <v>0.39221314000000002</v>
      </c>
      <c r="E14938">
        <v>-0.85082709999999995</v>
      </c>
      <c r="F14938" s="46">
        <v>3</v>
      </c>
      <c r="G14938">
        <v>0.93687664999999998</v>
      </c>
    </row>
    <row r="14939" spans="1:7" x14ac:dyDescent="0.2">
      <c r="A14939">
        <v>2020</v>
      </c>
      <c r="B14939">
        <v>11</v>
      </c>
      <c r="C14939">
        <v>23</v>
      </c>
      <c r="D14939">
        <v>0.44755769000000001</v>
      </c>
      <c r="E14939">
        <v>-0.57492381000000004</v>
      </c>
      <c r="F14939" s="46">
        <v>3</v>
      </c>
      <c r="G14939">
        <v>0.72859132000000004</v>
      </c>
    </row>
    <row r="14940" spans="1:7" x14ac:dyDescent="0.2">
      <c r="A14940">
        <v>2020</v>
      </c>
      <c r="B14940">
        <v>11</v>
      </c>
      <c r="C14940">
        <v>24</v>
      </c>
      <c r="D14940">
        <v>0.47745544000000001</v>
      </c>
      <c r="E14940">
        <v>-0.46340715999999998</v>
      </c>
      <c r="F14940" s="46">
        <v>4</v>
      </c>
      <c r="G14940">
        <v>0.66536450000000003</v>
      </c>
    </row>
    <row r="14941" spans="1:7" x14ac:dyDescent="0.2">
      <c r="A14941">
        <v>2020</v>
      </c>
      <c r="B14941">
        <v>11</v>
      </c>
      <c r="C14941">
        <v>25</v>
      </c>
      <c r="D14941">
        <v>0.71788889</v>
      </c>
      <c r="E14941">
        <v>-0.54615115999999997</v>
      </c>
      <c r="F14941" s="46">
        <v>4</v>
      </c>
      <c r="G14941">
        <v>0.90202307999999998</v>
      </c>
    </row>
    <row r="14942" spans="1:7" x14ac:dyDescent="0.2">
      <c r="A14942">
        <v>2020</v>
      </c>
      <c r="B14942">
        <v>11</v>
      </c>
      <c r="C14942">
        <v>26</v>
      </c>
      <c r="D14942">
        <v>0.88142847999999996</v>
      </c>
      <c r="E14942">
        <v>-0.71083176000000003</v>
      </c>
      <c r="F14942" s="46">
        <v>4</v>
      </c>
      <c r="G14942">
        <v>1.1323417</v>
      </c>
    </row>
    <row r="14943" spans="1:7" x14ac:dyDescent="0.2">
      <c r="A14943">
        <v>2020</v>
      </c>
      <c r="B14943">
        <v>11</v>
      </c>
      <c r="C14943">
        <v>27</v>
      </c>
      <c r="D14943">
        <v>0.69326918999999998</v>
      </c>
      <c r="E14943">
        <v>-0.67794973000000003</v>
      </c>
      <c r="F14943" s="46">
        <v>4</v>
      </c>
      <c r="G14943">
        <v>0.96965866999999994</v>
      </c>
    </row>
    <row r="14944" spans="1:7" x14ac:dyDescent="0.2">
      <c r="A14944">
        <v>2020</v>
      </c>
      <c r="B14944">
        <v>11</v>
      </c>
      <c r="C14944">
        <v>28</v>
      </c>
      <c r="D14944">
        <v>0.72443539000000001</v>
      </c>
      <c r="E14944">
        <v>-0.4397414</v>
      </c>
      <c r="F14944" s="46">
        <v>4</v>
      </c>
      <c r="G14944">
        <v>0.84745448999999995</v>
      </c>
    </row>
    <row r="14945" spans="1:7" x14ac:dyDescent="0.2">
      <c r="A14945">
        <v>2020</v>
      </c>
      <c r="B14945">
        <v>11</v>
      </c>
      <c r="C14945">
        <v>29</v>
      </c>
      <c r="D14945">
        <v>0.77028297999999995</v>
      </c>
      <c r="E14945">
        <v>-0.26695110999999999</v>
      </c>
      <c r="F14945" s="46">
        <v>4</v>
      </c>
      <c r="G14945">
        <v>0.81522930000000005</v>
      </c>
    </row>
    <row r="14946" spans="1:7" x14ac:dyDescent="0.2">
      <c r="A14946">
        <v>2020</v>
      </c>
      <c r="B14946">
        <v>11</v>
      </c>
      <c r="C14946">
        <v>30</v>
      </c>
      <c r="D14946">
        <v>0.79886590999999996</v>
      </c>
      <c r="E14946">
        <v>-0.31775083999999998</v>
      </c>
      <c r="F14946" s="46">
        <v>4</v>
      </c>
      <c r="G14946">
        <v>0.85973971999999999</v>
      </c>
    </row>
    <row r="14947" spans="1:7" x14ac:dyDescent="0.2">
      <c r="A14947">
        <v>2020</v>
      </c>
      <c r="B14947">
        <v>12</v>
      </c>
      <c r="C14947">
        <v>1</v>
      </c>
      <c r="D14947">
        <v>0.91651565000000002</v>
      </c>
      <c r="E14947">
        <v>-0.29670068999999999</v>
      </c>
      <c r="F14947" s="46">
        <v>4</v>
      </c>
      <c r="G14947">
        <v>0.96334428000000005</v>
      </c>
    </row>
    <row r="14948" spans="1:7" x14ac:dyDescent="0.2">
      <c r="A14948">
        <v>2020</v>
      </c>
      <c r="B14948">
        <v>12</v>
      </c>
      <c r="C14948">
        <v>2</v>
      </c>
      <c r="D14948">
        <v>0.94239587000000002</v>
      </c>
      <c r="E14948">
        <v>-0.31403704999999998</v>
      </c>
      <c r="F14948" s="46">
        <v>4</v>
      </c>
      <c r="G14948">
        <v>0.99334246000000004</v>
      </c>
    </row>
    <row r="14949" spans="1:7" x14ac:dyDescent="0.2">
      <c r="A14949">
        <v>2020</v>
      </c>
      <c r="B14949">
        <v>12</v>
      </c>
      <c r="C14949">
        <v>3</v>
      </c>
      <c r="D14949">
        <v>0.97506028</v>
      </c>
      <c r="E14949" s="45">
        <v>-7.8212291000000003E-2</v>
      </c>
      <c r="F14949" s="46">
        <v>4</v>
      </c>
      <c r="G14949">
        <v>0.97819202999999999</v>
      </c>
    </row>
    <row r="14950" spans="1:7" x14ac:dyDescent="0.2">
      <c r="A14950">
        <v>2020</v>
      </c>
      <c r="B14950">
        <v>12</v>
      </c>
      <c r="C14950">
        <v>4</v>
      </c>
      <c r="D14950">
        <v>1.0063721000000001</v>
      </c>
      <c r="E14950">
        <v>-0.22315874999999999</v>
      </c>
      <c r="F14950" s="46">
        <v>4</v>
      </c>
      <c r="G14950">
        <v>1.0308174999999999</v>
      </c>
    </row>
    <row r="14951" spans="1:7" x14ac:dyDescent="0.2">
      <c r="A14951">
        <v>2020</v>
      </c>
      <c r="B14951">
        <v>12</v>
      </c>
      <c r="C14951">
        <v>5</v>
      </c>
      <c r="D14951">
        <v>1.0178517</v>
      </c>
      <c r="E14951">
        <v>-0.17008893</v>
      </c>
      <c r="F14951" s="46">
        <v>4</v>
      </c>
      <c r="G14951">
        <v>1.0319653</v>
      </c>
    </row>
    <row r="14952" spans="1:7" x14ac:dyDescent="0.2">
      <c r="A14952">
        <v>2020</v>
      </c>
      <c r="B14952">
        <v>12</v>
      </c>
      <c r="C14952">
        <v>6</v>
      </c>
      <c r="D14952">
        <v>0.79248457999999999</v>
      </c>
      <c r="E14952" s="45">
        <v>-8.5691586099999995E-2</v>
      </c>
      <c r="F14952" s="46">
        <v>4</v>
      </c>
      <c r="G14952">
        <v>0.79710406</v>
      </c>
    </row>
    <row r="14953" spans="1:7" x14ac:dyDescent="0.2">
      <c r="A14953">
        <v>2020</v>
      </c>
      <c r="B14953">
        <v>12</v>
      </c>
      <c r="C14953">
        <v>7</v>
      </c>
      <c r="D14953">
        <v>0.68992262999999998</v>
      </c>
      <c r="E14953" s="45">
        <v>-5.5791716999999998E-2</v>
      </c>
      <c r="F14953" s="46">
        <v>4</v>
      </c>
      <c r="G14953">
        <v>0.69217479000000004</v>
      </c>
    </row>
    <row r="14954" spans="1:7" x14ac:dyDescent="0.2">
      <c r="A14954">
        <v>2020</v>
      </c>
      <c r="B14954">
        <v>12</v>
      </c>
      <c r="C14954">
        <v>8</v>
      </c>
      <c r="D14954">
        <v>0.90355563000000005</v>
      </c>
      <c r="E14954">
        <v>0.16974939</v>
      </c>
      <c r="F14954" s="46">
        <v>5</v>
      </c>
      <c r="G14954">
        <v>0.91936266</v>
      </c>
    </row>
    <row r="14955" spans="1:7" x14ac:dyDescent="0.2">
      <c r="A14955">
        <v>2020</v>
      </c>
      <c r="B14955">
        <v>12</v>
      </c>
      <c r="C14955">
        <v>9</v>
      </c>
      <c r="D14955">
        <v>1.0298271000000001</v>
      </c>
      <c r="E14955">
        <v>0.36845106</v>
      </c>
      <c r="F14955" s="46">
        <v>5</v>
      </c>
      <c r="G14955">
        <v>1.093755</v>
      </c>
    </row>
    <row r="14956" spans="1:7" x14ac:dyDescent="0.2">
      <c r="A14956">
        <v>2020</v>
      </c>
      <c r="B14956">
        <v>12</v>
      </c>
      <c r="C14956">
        <v>10</v>
      </c>
      <c r="D14956">
        <v>1.3083267000000001</v>
      </c>
      <c r="E14956">
        <v>0.47060766999999998</v>
      </c>
      <c r="F14956" s="46">
        <v>5</v>
      </c>
      <c r="G14956">
        <v>1.3903922</v>
      </c>
    </row>
    <row r="14957" spans="1:7" x14ac:dyDescent="0.2">
      <c r="A14957">
        <v>2020</v>
      </c>
      <c r="B14957">
        <v>12</v>
      </c>
      <c r="C14957">
        <v>11</v>
      </c>
      <c r="D14957">
        <v>1.5156385000000001</v>
      </c>
      <c r="E14957">
        <v>0.65835374999999996</v>
      </c>
      <c r="F14957" s="46">
        <v>5</v>
      </c>
      <c r="G14957">
        <v>1.6524496</v>
      </c>
    </row>
    <row r="14958" spans="1:7" x14ac:dyDescent="0.2">
      <c r="A14958">
        <v>2020</v>
      </c>
      <c r="B14958">
        <v>12</v>
      </c>
      <c r="C14958">
        <v>12</v>
      </c>
      <c r="D14958">
        <v>1.3132682</v>
      </c>
      <c r="E14958">
        <v>0.80684716000000001</v>
      </c>
      <c r="F14958" s="46">
        <v>5</v>
      </c>
      <c r="G14958">
        <v>1.5413227</v>
      </c>
    </row>
    <row r="14959" spans="1:7" x14ac:dyDescent="0.2">
      <c r="A14959">
        <v>2020</v>
      </c>
      <c r="B14959">
        <v>12</v>
      </c>
      <c r="C14959">
        <v>13</v>
      </c>
      <c r="D14959">
        <v>1.1898447000000001</v>
      </c>
      <c r="E14959">
        <v>0.93044305000000005</v>
      </c>
      <c r="F14959" s="46">
        <v>5</v>
      </c>
      <c r="G14959">
        <v>1.5104485999999999</v>
      </c>
    </row>
    <row r="14960" spans="1:7" x14ac:dyDescent="0.2">
      <c r="A14960">
        <v>2020</v>
      </c>
      <c r="B14960">
        <v>12</v>
      </c>
      <c r="C14960">
        <v>14</v>
      </c>
      <c r="D14960">
        <v>0.90063483</v>
      </c>
      <c r="E14960">
        <v>0.60649215999999995</v>
      </c>
      <c r="F14960" s="46">
        <v>5</v>
      </c>
      <c r="G14960">
        <v>1.0858064999999999</v>
      </c>
    </row>
    <row r="14961" spans="1:7" x14ac:dyDescent="0.2">
      <c r="A14961">
        <v>2020</v>
      </c>
      <c r="B14961">
        <v>12</v>
      </c>
      <c r="C14961">
        <v>15</v>
      </c>
      <c r="D14961">
        <v>0.80972986999999996</v>
      </c>
      <c r="E14961">
        <v>0.38991474999999998</v>
      </c>
      <c r="F14961" s="46">
        <v>5</v>
      </c>
      <c r="G14961">
        <v>0.89871906999999995</v>
      </c>
    </row>
    <row r="14962" spans="1:7" x14ac:dyDescent="0.2">
      <c r="A14962">
        <v>2020</v>
      </c>
      <c r="B14962">
        <v>12</v>
      </c>
      <c r="C14962">
        <v>16</v>
      </c>
      <c r="D14962">
        <v>0.74091792000000001</v>
      </c>
      <c r="E14962">
        <v>0.42377761000000003</v>
      </c>
      <c r="F14962" s="46">
        <v>5</v>
      </c>
      <c r="G14962">
        <v>0.85354954000000005</v>
      </c>
    </row>
    <row r="14963" spans="1:7" x14ac:dyDescent="0.2">
      <c r="A14963">
        <v>2020</v>
      </c>
      <c r="B14963">
        <v>12</v>
      </c>
      <c r="C14963">
        <v>17</v>
      </c>
      <c r="D14963">
        <v>0.66436415999999998</v>
      </c>
      <c r="E14963">
        <v>0.42045662</v>
      </c>
      <c r="F14963" s="46">
        <v>5</v>
      </c>
      <c r="G14963">
        <v>0.78623372000000002</v>
      </c>
    </row>
    <row r="14964" spans="1:7" x14ac:dyDescent="0.2">
      <c r="A14964">
        <v>2020</v>
      </c>
      <c r="B14964">
        <v>12</v>
      </c>
      <c r="C14964">
        <v>18</v>
      </c>
      <c r="D14964">
        <v>0.64688045000000005</v>
      </c>
      <c r="E14964">
        <v>0.57100039999999996</v>
      </c>
      <c r="F14964" s="46">
        <v>5</v>
      </c>
      <c r="G14964">
        <v>0.86284167000000001</v>
      </c>
    </row>
    <row r="14965" spans="1:7" x14ac:dyDescent="0.2">
      <c r="A14965">
        <v>2020</v>
      </c>
      <c r="B14965">
        <v>12</v>
      </c>
      <c r="C14965">
        <v>19</v>
      </c>
      <c r="D14965">
        <v>0.78091270000000002</v>
      </c>
      <c r="E14965">
        <v>0.66395479000000002</v>
      </c>
      <c r="F14965" s="46">
        <v>5</v>
      </c>
      <c r="G14965">
        <v>1.0250174000000001</v>
      </c>
    </row>
    <row r="14966" spans="1:7" x14ac:dyDescent="0.2">
      <c r="A14966">
        <v>2020</v>
      </c>
      <c r="B14966">
        <v>12</v>
      </c>
      <c r="C14966">
        <v>20</v>
      </c>
      <c r="D14966">
        <v>0.75340766000000003</v>
      </c>
      <c r="E14966">
        <v>0.87275641999999998</v>
      </c>
      <c r="F14966" s="46">
        <v>6</v>
      </c>
      <c r="G14966">
        <v>1.1529643999999999</v>
      </c>
    </row>
    <row r="14967" spans="1:7" x14ac:dyDescent="0.2">
      <c r="A14967">
        <v>2020</v>
      </c>
      <c r="B14967">
        <v>12</v>
      </c>
      <c r="C14967">
        <v>21</v>
      </c>
      <c r="D14967">
        <v>0.62341206999999998</v>
      </c>
      <c r="E14967">
        <v>0.90119605999999997</v>
      </c>
      <c r="F14967" s="46">
        <v>6</v>
      </c>
      <c r="G14967">
        <v>1.0958089</v>
      </c>
    </row>
    <row r="14968" spans="1:7" x14ac:dyDescent="0.2">
      <c r="A14968">
        <v>2020</v>
      </c>
      <c r="B14968">
        <v>12</v>
      </c>
      <c r="C14968">
        <v>22</v>
      </c>
      <c r="D14968">
        <v>0.53373528000000003</v>
      </c>
      <c r="E14968">
        <v>0.70886307999999998</v>
      </c>
      <c r="F14968" s="46">
        <v>6</v>
      </c>
      <c r="G14968">
        <v>0.88733320999999998</v>
      </c>
    </row>
    <row r="14969" spans="1:7" x14ac:dyDescent="0.2">
      <c r="A14969">
        <v>2020</v>
      </c>
      <c r="B14969">
        <v>12</v>
      </c>
      <c r="C14969">
        <v>23</v>
      </c>
      <c r="D14969" s="45">
        <v>9.6156343800000002E-2</v>
      </c>
      <c r="E14969">
        <v>0.34933259999999999</v>
      </c>
      <c r="F14969" s="46">
        <v>6</v>
      </c>
      <c r="G14969">
        <v>0.36232486000000003</v>
      </c>
    </row>
    <row r="14970" spans="1:7" x14ac:dyDescent="0.2">
      <c r="A14970">
        <v>2020</v>
      </c>
      <c r="B14970">
        <v>12</v>
      </c>
      <c r="C14970">
        <v>24</v>
      </c>
      <c r="D14970">
        <v>-0.11604077</v>
      </c>
      <c r="E14970">
        <v>0.13397275</v>
      </c>
      <c r="F14970" s="46">
        <v>7</v>
      </c>
      <c r="G14970">
        <v>0.17724039999999999</v>
      </c>
    </row>
    <row r="14971" spans="1:7" x14ac:dyDescent="0.2">
      <c r="A14971">
        <v>2020</v>
      </c>
      <c r="B14971">
        <v>12</v>
      </c>
      <c r="C14971">
        <v>25</v>
      </c>
      <c r="D14971">
        <v>-0.20810925999999999</v>
      </c>
      <c r="E14971">
        <v>0.11173733</v>
      </c>
      <c r="F14971" s="46">
        <v>8</v>
      </c>
      <c r="G14971">
        <v>0.23620901</v>
      </c>
    </row>
    <row r="14972" spans="1:7" x14ac:dyDescent="0.2">
      <c r="A14972">
        <v>2020</v>
      </c>
      <c r="B14972">
        <v>12</v>
      </c>
      <c r="C14972">
        <v>26</v>
      </c>
      <c r="D14972">
        <v>-0.14887284000000001</v>
      </c>
      <c r="E14972">
        <v>-0.12269307</v>
      </c>
      <c r="F14972" s="46">
        <v>1</v>
      </c>
      <c r="G14972">
        <v>0.19291632</v>
      </c>
    </row>
    <row r="14973" spans="1:7" x14ac:dyDescent="0.2">
      <c r="A14973">
        <v>2020</v>
      </c>
      <c r="B14973">
        <v>12</v>
      </c>
      <c r="C14973">
        <v>27</v>
      </c>
      <c r="D14973" s="45">
        <v>-2.6806186900000001E-2</v>
      </c>
      <c r="E14973" s="45">
        <v>6.4536794999999994E-2</v>
      </c>
      <c r="F14973" s="46">
        <v>7</v>
      </c>
      <c r="G14973" s="45">
        <v>6.9882541899999998E-2</v>
      </c>
    </row>
    <row r="14974" spans="1:7" x14ac:dyDescent="0.2">
      <c r="A14974">
        <v>2020</v>
      </c>
      <c r="B14974">
        <v>12</v>
      </c>
      <c r="C14974">
        <v>28</v>
      </c>
      <c r="D14974" s="45">
        <v>5.9552956400000003E-2</v>
      </c>
      <c r="E14974" s="45">
        <v>-9.7549863200000003E-2</v>
      </c>
      <c r="F14974" s="46">
        <v>3</v>
      </c>
      <c r="G14974">
        <v>0.11429143</v>
      </c>
    </row>
    <row r="14975" spans="1:7" x14ac:dyDescent="0.2">
      <c r="A14975">
        <v>2020</v>
      </c>
      <c r="B14975">
        <v>12</v>
      </c>
      <c r="C14975">
        <v>29</v>
      </c>
      <c r="D14975">
        <v>0.21657283999999999</v>
      </c>
      <c r="E14975">
        <v>-0.20196684000000001</v>
      </c>
      <c r="F14975" s="46">
        <v>4</v>
      </c>
      <c r="G14975">
        <v>0.29613239000000002</v>
      </c>
    </row>
    <row r="14976" spans="1:7" x14ac:dyDescent="0.2">
      <c r="A14976">
        <v>2020</v>
      </c>
      <c r="B14976">
        <v>12</v>
      </c>
      <c r="C14976">
        <v>30</v>
      </c>
      <c r="D14976">
        <v>0.19510153999999999</v>
      </c>
      <c r="E14976">
        <v>-0.35796115000000001</v>
      </c>
      <c r="F14976" s="46">
        <v>3</v>
      </c>
      <c r="G14976">
        <v>0.40767732000000001</v>
      </c>
    </row>
    <row r="14977" spans="1:7" x14ac:dyDescent="0.2">
      <c r="A14977">
        <v>2020</v>
      </c>
      <c r="B14977">
        <v>12</v>
      </c>
      <c r="C14977">
        <v>31</v>
      </c>
      <c r="D14977" s="45">
        <v>6.1995703700000002E-2</v>
      </c>
      <c r="E14977">
        <v>-0.53079206000000001</v>
      </c>
      <c r="F14977" s="46">
        <v>3</v>
      </c>
      <c r="G14977">
        <v>0.53440027999999995</v>
      </c>
    </row>
    <row r="14978" spans="1:7" x14ac:dyDescent="0.2">
      <c r="A14978">
        <v>2021</v>
      </c>
      <c r="B14978">
        <v>1</v>
      </c>
      <c r="C14978">
        <v>1</v>
      </c>
      <c r="D14978" s="45">
        <v>4.3741677E-2</v>
      </c>
      <c r="E14978">
        <v>-0.60595381000000004</v>
      </c>
      <c r="F14978" s="46">
        <v>3</v>
      </c>
      <c r="G14978">
        <v>0.60753053000000001</v>
      </c>
    </row>
    <row r="14979" spans="1:7" x14ac:dyDescent="0.2">
      <c r="A14979">
        <v>2021</v>
      </c>
      <c r="B14979">
        <v>1</v>
      </c>
      <c r="C14979">
        <v>2</v>
      </c>
      <c r="D14979">
        <v>0.10750463</v>
      </c>
      <c r="E14979">
        <v>-0.63824486999999996</v>
      </c>
      <c r="F14979" s="46">
        <v>3</v>
      </c>
      <c r="G14979">
        <v>0.64723545000000005</v>
      </c>
    </row>
    <row r="14980" spans="1:7" x14ac:dyDescent="0.2">
      <c r="A14980">
        <v>2021</v>
      </c>
      <c r="B14980">
        <v>1</v>
      </c>
      <c r="C14980">
        <v>3</v>
      </c>
      <c r="D14980" s="45">
        <v>2.04763897E-2</v>
      </c>
      <c r="E14980">
        <v>-0.71876167999999996</v>
      </c>
      <c r="F14980" s="46">
        <v>3</v>
      </c>
      <c r="G14980">
        <v>0.71905326999999997</v>
      </c>
    </row>
    <row r="14981" spans="1:7" x14ac:dyDescent="0.2">
      <c r="A14981">
        <v>2021</v>
      </c>
      <c r="B14981">
        <v>1</v>
      </c>
      <c r="C14981">
        <v>4</v>
      </c>
      <c r="D14981" s="45">
        <v>-7.4510723400000006E-2</v>
      </c>
      <c r="E14981">
        <v>-0.87182945000000001</v>
      </c>
      <c r="F14981" s="46">
        <v>2</v>
      </c>
      <c r="G14981">
        <v>0.87500769</v>
      </c>
    </row>
    <row r="14982" spans="1:7" x14ac:dyDescent="0.2">
      <c r="A14982">
        <v>2021</v>
      </c>
      <c r="B14982">
        <v>1</v>
      </c>
      <c r="C14982">
        <v>5</v>
      </c>
      <c r="D14982" s="45">
        <v>-5.7391123800000004E-3</v>
      </c>
      <c r="E14982">
        <v>-1.0032023999999999</v>
      </c>
      <c r="F14982" s="46">
        <v>2</v>
      </c>
      <c r="G14982">
        <v>1.0032189</v>
      </c>
    </row>
    <row r="14983" spans="1:7" x14ac:dyDescent="0.2">
      <c r="A14983">
        <v>2021</v>
      </c>
      <c r="B14983">
        <v>1</v>
      </c>
      <c r="C14983">
        <v>6</v>
      </c>
      <c r="D14983">
        <v>0.27908263</v>
      </c>
      <c r="E14983">
        <v>-1.1814157000000001</v>
      </c>
      <c r="F14983" s="46">
        <v>3</v>
      </c>
      <c r="G14983">
        <v>1.2139317000000001</v>
      </c>
    </row>
    <row r="14984" spans="1:7" x14ac:dyDescent="0.2">
      <c r="A14984">
        <v>2021</v>
      </c>
      <c r="B14984">
        <v>1</v>
      </c>
      <c r="C14984">
        <v>7</v>
      </c>
      <c r="D14984">
        <v>0.64049023000000005</v>
      </c>
      <c r="E14984">
        <v>-1.3507275999999999</v>
      </c>
      <c r="F14984" s="46">
        <v>3</v>
      </c>
      <c r="G14984">
        <v>1.4948888</v>
      </c>
    </row>
    <row r="14985" spans="1:7" x14ac:dyDescent="0.2">
      <c r="A14985">
        <v>2021</v>
      </c>
      <c r="B14985">
        <v>1</v>
      </c>
      <c r="C14985">
        <v>8</v>
      </c>
      <c r="D14985">
        <v>0.55685770999999995</v>
      </c>
      <c r="E14985">
        <v>-1.4134313999999999</v>
      </c>
      <c r="F14985" s="46">
        <v>3</v>
      </c>
      <c r="G14985">
        <v>1.5191703999999999</v>
      </c>
    </row>
    <row r="14986" spans="1:7" x14ac:dyDescent="0.2">
      <c r="A14986">
        <v>2021</v>
      </c>
      <c r="B14986">
        <v>1</v>
      </c>
      <c r="C14986">
        <v>9</v>
      </c>
      <c r="D14986">
        <v>0.55847800000000003</v>
      </c>
      <c r="E14986">
        <v>-1.2112521000000001</v>
      </c>
      <c r="F14986" s="46">
        <v>3</v>
      </c>
      <c r="G14986">
        <v>1.3338026000000001</v>
      </c>
    </row>
    <row r="14987" spans="1:7" x14ac:dyDescent="0.2">
      <c r="A14987">
        <v>2021</v>
      </c>
      <c r="B14987">
        <v>1</v>
      </c>
      <c r="C14987">
        <v>10</v>
      </c>
      <c r="D14987">
        <v>0.57580125000000004</v>
      </c>
      <c r="E14987">
        <v>-1.1239866000000001</v>
      </c>
      <c r="F14987" s="46">
        <v>3</v>
      </c>
      <c r="G14987">
        <v>1.2628907</v>
      </c>
    </row>
    <row r="14988" spans="1:7" x14ac:dyDescent="0.2">
      <c r="A14988">
        <v>2021</v>
      </c>
      <c r="B14988">
        <v>1</v>
      </c>
      <c r="C14988">
        <v>11</v>
      </c>
      <c r="D14988">
        <v>0.37987912000000001</v>
      </c>
      <c r="E14988">
        <v>-1.0620205</v>
      </c>
      <c r="F14988" s="46">
        <v>3</v>
      </c>
      <c r="G14988">
        <v>1.1279166</v>
      </c>
    </row>
    <row r="14989" spans="1:7" x14ac:dyDescent="0.2">
      <c r="A14989">
        <v>2021</v>
      </c>
      <c r="B14989">
        <v>1</v>
      </c>
      <c r="C14989">
        <v>12</v>
      </c>
      <c r="D14989">
        <v>0.40937512999999998</v>
      </c>
      <c r="E14989">
        <v>-1.0593459999999999</v>
      </c>
      <c r="F14989" s="46">
        <v>3</v>
      </c>
      <c r="G14989">
        <v>1.1356944</v>
      </c>
    </row>
    <row r="14990" spans="1:7" x14ac:dyDescent="0.2">
      <c r="A14990">
        <v>2021</v>
      </c>
      <c r="B14990">
        <v>1</v>
      </c>
      <c r="C14990">
        <v>13</v>
      </c>
      <c r="D14990">
        <v>0.46969047000000003</v>
      </c>
      <c r="E14990">
        <v>-0.98813295000000001</v>
      </c>
      <c r="F14990" s="46">
        <v>3</v>
      </c>
      <c r="G14990">
        <v>1.0940821999999999</v>
      </c>
    </row>
    <row r="14991" spans="1:7" x14ac:dyDescent="0.2">
      <c r="A14991">
        <v>2021</v>
      </c>
      <c r="B14991">
        <v>1</v>
      </c>
      <c r="C14991">
        <v>14</v>
      </c>
      <c r="D14991">
        <v>0.62958877999999996</v>
      </c>
      <c r="E14991">
        <v>-0.85300058000000001</v>
      </c>
      <c r="F14991" s="46">
        <v>3</v>
      </c>
      <c r="G14991">
        <v>1.0601848</v>
      </c>
    </row>
    <row r="14992" spans="1:7" x14ac:dyDescent="0.2">
      <c r="A14992">
        <v>2021</v>
      </c>
      <c r="B14992">
        <v>1</v>
      </c>
      <c r="C14992">
        <v>15</v>
      </c>
      <c r="D14992">
        <v>0.81132364000000001</v>
      </c>
      <c r="E14992">
        <v>-0.51308858000000002</v>
      </c>
      <c r="F14992" s="46">
        <v>4</v>
      </c>
      <c r="G14992">
        <v>0.95995098000000001</v>
      </c>
    </row>
    <row r="14993" spans="1:7" x14ac:dyDescent="0.2">
      <c r="A14993">
        <v>2021</v>
      </c>
      <c r="B14993">
        <v>1</v>
      </c>
      <c r="C14993">
        <v>16</v>
      </c>
      <c r="D14993">
        <v>0.92075728999999995</v>
      </c>
      <c r="E14993">
        <v>-0.26074269</v>
      </c>
      <c r="F14993" s="46">
        <v>4</v>
      </c>
      <c r="G14993">
        <v>0.95696431000000004</v>
      </c>
    </row>
    <row r="14994" spans="1:7" x14ac:dyDescent="0.2">
      <c r="A14994">
        <v>2021</v>
      </c>
      <c r="B14994">
        <v>1</v>
      </c>
      <c r="C14994">
        <v>17</v>
      </c>
      <c r="D14994">
        <v>0.80507982</v>
      </c>
      <c r="E14994">
        <v>-0.16095781000000001</v>
      </c>
      <c r="F14994" s="46">
        <v>4</v>
      </c>
      <c r="G14994">
        <v>0.82101208000000003</v>
      </c>
    </row>
    <row r="14995" spans="1:7" x14ac:dyDescent="0.2">
      <c r="A14995">
        <v>2021</v>
      </c>
      <c r="B14995">
        <v>1</v>
      </c>
      <c r="C14995">
        <v>18</v>
      </c>
      <c r="D14995">
        <v>0.38229965999999999</v>
      </c>
      <c r="E14995">
        <v>-0.22889413</v>
      </c>
      <c r="F14995" s="46">
        <v>4</v>
      </c>
      <c r="G14995">
        <v>0.44558450999999999</v>
      </c>
    </row>
    <row r="14996" spans="1:7" x14ac:dyDescent="0.2">
      <c r="A14996">
        <v>2021</v>
      </c>
      <c r="B14996">
        <v>1</v>
      </c>
      <c r="C14996">
        <v>19</v>
      </c>
      <c r="D14996">
        <v>0.21722538999999999</v>
      </c>
      <c r="E14996">
        <v>0.24288446999999999</v>
      </c>
      <c r="F14996" s="46">
        <v>6</v>
      </c>
      <c r="G14996">
        <v>0.32585233000000002</v>
      </c>
    </row>
    <row r="14997" spans="1:7" x14ac:dyDescent="0.2">
      <c r="A14997">
        <v>2021</v>
      </c>
      <c r="B14997">
        <v>1</v>
      </c>
      <c r="C14997">
        <v>20</v>
      </c>
      <c r="D14997">
        <v>-0.17043528999999999</v>
      </c>
      <c r="E14997">
        <v>0.76955753999999998</v>
      </c>
      <c r="F14997" s="46">
        <v>7</v>
      </c>
      <c r="G14997">
        <v>0.78820491000000004</v>
      </c>
    </row>
    <row r="14998" spans="1:7" x14ac:dyDescent="0.2">
      <c r="A14998">
        <v>2021</v>
      </c>
      <c r="B14998">
        <v>1</v>
      </c>
      <c r="C14998">
        <v>21</v>
      </c>
      <c r="D14998">
        <v>-0.12396683</v>
      </c>
      <c r="E14998">
        <v>1.1587324999999999</v>
      </c>
      <c r="F14998" s="46">
        <v>7</v>
      </c>
      <c r="G14998">
        <v>1.1653450000000001</v>
      </c>
    </row>
    <row r="14999" spans="1:7" x14ac:dyDescent="0.2">
      <c r="A14999">
        <v>2021</v>
      </c>
      <c r="B14999">
        <v>1</v>
      </c>
      <c r="C14999">
        <v>22</v>
      </c>
      <c r="D14999" s="45">
        <v>9.7256682799999994E-2</v>
      </c>
      <c r="E14999">
        <v>1.5520175</v>
      </c>
      <c r="F14999" s="46">
        <v>6</v>
      </c>
      <c r="G14999">
        <v>1.5550617</v>
      </c>
    </row>
    <row r="15000" spans="1:7" x14ac:dyDescent="0.2">
      <c r="A15000">
        <v>2021</v>
      </c>
      <c r="B15000">
        <v>1</v>
      </c>
      <c r="C15000">
        <v>23</v>
      </c>
      <c r="D15000">
        <v>0.29086724000000003</v>
      </c>
      <c r="E15000">
        <v>1.7922407</v>
      </c>
      <c r="F15000" s="46">
        <v>6</v>
      </c>
      <c r="G15000">
        <v>1.8156901999999999</v>
      </c>
    </row>
    <row r="15001" spans="1:7" x14ac:dyDescent="0.2">
      <c r="A15001">
        <v>2021</v>
      </c>
      <c r="B15001">
        <v>1</v>
      </c>
      <c r="C15001">
        <v>24</v>
      </c>
      <c r="D15001">
        <v>0.21933523999999999</v>
      </c>
      <c r="E15001">
        <v>1.9523542</v>
      </c>
      <c r="F15001" s="46">
        <v>6</v>
      </c>
      <c r="G15001">
        <v>1.9646361000000001</v>
      </c>
    </row>
    <row r="15002" spans="1:7" x14ac:dyDescent="0.2">
      <c r="A15002">
        <v>2021</v>
      </c>
      <c r="B15002">
        <v>1</v>
      </c>
      <c r="C15002">
        <v>25</v>
      </c>
      <c r="D15002">
        <v>-0.10315354</v>
      </c>
      <c r="E15002">
        <v>1.9821982</v>
      </c>
      <c r="F15002" s="46">
        <v>7</v>
      </c>
      <c r="G15002">
        <v>1.9848804</v>
      </c>
    </row>
    <row r="15003" spans="1:7" x14ac:dyDescent="0.2">
      <c r="A15003">
        <v>2021</v>
      </c>
      <c r="B15003">
        <v>1</v>
      </c>
      <c r="C15003">
        <v>26</v>
      </c>
      <c r="D15003">
        <v>-0.11786892</v>
      </c>
      <c r="E15003">
        <v>1.8290384</v>
      </c>
      <c r="F15003" s="46">
        <v>7</v>
      </c>
      <c r="G15003">
        <v>1.8328325000000001</v>
      </c>
    </row>
    <row r="15004" spans="1:7" x14ac:dyDescent="0.2">
      <c r="A15004">
        <v>2021</v>
      </c>
      <c r="B15004">
        <v>1</v>
      </c>
      <c r="C15004">
        <v>27</v>
      </c>
      <c r="D15004">
        <v>0.21175973000000001</v>
      </c>
      <c r="E15004">
        <v>1.9624718000000001</v>
      </c>
      <c r="F15004" s="46">
        <v>6</v>
      </c>
      <c r="G15004">
        <v>1.9738637000000001</v>
      </c>
    </row>
    <row r="15005" spans="1:7" x14ac:dyDescent="0.2">
      <c r="A15005">
        <v>2021</v>
      </c>
      <c r="B15005">
        <v>1</v>
      </c>
      <c r="C15005">
        <v>28</v>
      </c>
      <c r="D15005">
        <v>0.4234426</v>
      </c>
      <c r="E15005">
        <v>2.2957580000000002</v>
      </c>
      <c r="F15005" s="46">
        <v>6</v>
      </c>
      <c r="G15005">
        <v>2.3344824000000002</v>
      </c>
    </row>
    <row r="15006" spans="1:7" x14ac:dyDescent="0.2">
      <c r="A15006">
        <v>2021</v>
      </c>
      <c r="B15006">
        <v>1</v>
      </c>
      <c r="C15006">
        <v>29</v>
      </c>
      <c r="D15006">
        <v>0.81324971000000001</v>
      </c>
      <c r="E15006">
        <v>2.3304364999999998</v>
      </c>
      <c r="F15006" s="46">
        <v>6</v>
      </c>
      <c r="G15006">
        <v>2.4682602999999999</v>
      </c>
    </row>
    <row r="15007" spans="1:7" x14ac:dyDescent="0.2">
      <c r="A15007">
        <v>2021</v>
      </c>
      <c r="B15007">
        <v>1</v>
      </c>
      <c r="C15007">
        <v>30</v>
      </c>
      <c r="D15007">
        <v>0.99938548000000005</v>
      </c>
      <c r="E15007">
        <v>2.1398456000000001</v>
      </c>
      <c r="F15007" s="46">
        <v>6</v>
      </c>
      <c r="G15007">
        <v>2.3617176999999998</v>
      </c>
    </row>
    <row r="15008" spans="1:7" x14ac:dyDescent="0.2">
      <c r="A15008">
        <v>2021</v>
      </c>
      <c r="B15008">
        <v>1</v>
      </c>
      <c r="C15008">
        <v>31</v>
      </c>
      <c r="D15008">
        <v>0.85645013999999997</v>
      </c>
      <c r="E15008">
        <v>1.9996529999999999</v>
      </c>
      <c r="F15008" s="46">
        <v>6</v>
      </c>
      <c r="G15008">
        <v>2.1753434999999999</v>
      </c>
    </row>
    <row r="15009" spans="1:7" x14ac:dyDescent="0.2">
      <c r="A15009">
        <v>2021</v>
      </c>
      <c r="B15009">
        <v>2</v>
      </c>
      <c r="C15009">
        <v>1</v>
      </c>
      <c r="D15009">
        <v>0.38279045</v>
      </c>
      <c r="E15009">
        <v>2.0438019999999999</v>
      </c>
      <c r="F15009" s="46">
        <v>6</v>
      </c>
      <c r="G15009">
        <v>2.0793401999999999</v>
      </c>
    </row>
    <row r="15010" spans="1:7" x14ac:dyDescent="0.2">
      <c r="A15010">
        <v>2021</v>
      </c>
      <c r="B15010">
        <v>2</v>
      </c>
      <c r="C15010">
        <v>2</v>
      </c>
      <c r="D15010">
        <v>0.36051032</v>
      </c>
      <c r="E15010">
        <v>2.3637068000000001</v>
      </c>
      <c r="F15010" s="46">
        <v>6</v>
      </c>
      <c r="G15010">
        <v>2.391041</v>
      </c>
    </row>
    <row r="15011" spans="1:7" x14ac:dyDescent="0.2">
      <c r="A15011">
        <v>2021</v>
      </c>
      <c r="B15011">
        <v>2</v>
      </c>
      <c r="C15011">
        <v>3</v>
      </c>
      <c r="D15011">
        <v>0.20764073999999999</v>
      </c>
      <c r="E15011">
        <v>1.9824404</v>
      </c>
      <c r="F15011" s="46">
        <v>6</v>
      </c>
      <c r="G15011">
        <v>1.9932848000000001</v>
      </c>
    </row>
    <row r="15012" spans="1:7" x14ac:dyDescent="0.2">
      <c r="A15012">
        <v>2021</v>
      </c>
      <c r="B15012">
        <v>2</v>
      </c>
      <c r="C15012">
        <v>4</v>
      </c>
      <c r="D15012" s="45">
        <v>-1.5167314600000001E-2</v>
      </c>
      <c r="E15012">
        <v>2.0107922999999999</v>
      </c>
      <c r="F15012" s="46">
        <v>7</v>
      </c>
      <c r="G15012">
        <v>2.0108495</v>
      </c>
    </row>
    <row r="15013" spans="1:7" x14ac:dyDescent="0.2">
      <c r="A15013">
        <v>2021</v>
      </c>
      <c r="B15013">
        <v>2</v>
      </c>
      <c r="C15013">
        <v>5</v>
      </c>
      <c r="D15013">
        <v>-0.15903416000000001</v>
      </c>
      <c r="E15013">
        <v>2.1195669000000001</v>
      </c>
      <c r="F15013" s="46">
        <v>7</v>
      </c>
      <c r="G15013">
        <v>2.1255248</v>
      </c>
    </row>
    <row r="15014" spans="1:7" x14ac:dyDescent="0.2">
      <c r="A15014">
        <v>2021</v>
      </c>
      <c r="B15014">
        <v>2</v>
      </c>
      <c r="C15014">
        <v>6</v>
      </c>
      <c r="D15014" s="45">
        <v>-8.9207992E-2</v>
      </c>
      <c r="E15014">
        <v>2.1535907000000001</v>
      </c>
      <c r="F15014" s="46">
        <v>7</v>
      </c>
      <c r="G15014">
        <v>2.1554375000000001</v>
      </c>
    </row>
    <row r="15015" spans="1:7" x14ac:dyDescent="0.2">
      <c r="A15015">
        <v>2021</v>
      </c>
      <c r="B15015">
        <v>2</v>
      </c>
      <c r="C15015">
        <v>7</v>
      </c>
      <c r="D15015">
        <v>-0.24008060000000001</v>
      </c>
      <c r="E15015">
        <v>2.1197111999999998</v>
      </c>
      <c r="F15015" s="46">
        <v>7</v>
      </c>
      <c r="G15015">
        <v>2.1332637999999999</v>
      </c>
    </row>
    <row r="15016" spans="1:7" x14ac:dyDescent="0.2">
      <c r="A15016">
        <v>2021</v>
      </c>
      <c r="B15016">
        <v>2</v>
      </c>
      <c r="C15016">
        <v>8</v>
      </c>
      <c r="D15016">
        <v>-0.66894341000000002</v>
      </c>
      <c r="E15016">
        <v>2.0533098999999999</v>
      </c>
      <c r="F15016" s="46">
        <v>7</v>
      </c>
      <c r="G15016">
        <v>2.1595293999999998</v>
      </c>
    </row>
    <row r="15017" spans="1:7" x14ac:dyDescent="0.2">
      <c r="A15017">
        <v>2021</v>
      </c>
      <c r="B15017">
        <v>2</v>
      </c>
      <c r="C15017">
        <v>9</v>
      </c>
      <c r="D15017">
        <v>-0.79717380000000004</v>
      </c>
      <c r="E15017">
        <v>2.1205756999999998</v>
      </c>
      <c r="F15017" s="46">
        <v>7</v>
      </c>
      <c r="G15017">
        <v>2.2654641</v>
      </c>
    </row>
    <row r="15018" spans="1:7" x14ac:dyDescent="0.2">
      <c r="A15018">
        <v>2021</v>
      </c>
      <c r="B15018">
        <v>2</v>
      </c>
      <c r="C15018">
        <v>10</v>
      </c>
      <c r="D15018">
        <v>-0.58599608999999997</v>
      </c>
      <c r="E15018">
        <v>2.0087404000000002</v>
      </c>
      <c r="F15018" s="46">
        <v>7</v>
      </c>
      <c r="G15018">
        <v>2.0924697000000001</v>
      </c>
    </row>
    <row r="15019" spans="1:7" x14ac:dyDescent="0.2">
      <c r="A15019">
        <v>2021</v>
      </c>
      <c r="B15019">
        <v>2</v>
      </c>
      <c r="C15019">
        <v>11</v>
      </c>
      <c r="D15019">
        <v>-0.23320437999999999</v>
      </c>
      <c r="E15019">
        <v>2.1339538</v>
      </c>
      <c r="F15019" s="46">
        <v>7</v>
      </c>
      <c r="G15019">
        <v>2.1466587000000001</v>
      </c>
    </row>
    <row r="15020" spans="1:7" x14ac:dyDescent="0.2">
      <c r="A15020">
        <v>2021</v>
      </c>
      <c r="B15020">
        <v>2</v>
      </c>
      <c r="C15020">
        <v>12</v>
      </c>
      <c r="D15020">
        <v>-0.2759009</v>
      </c>
      <c r="E15020">
        <v>2.6111352000000001</v>
      </c>
      <c r="F15020" s="46">
        <v>7</v>
      </c>
      <c r="G15020">
        <v>2.6256710999999999</v>
      </c>
    </row>
    <row r="15021" spans="1:7" x14ac:dyDescent="0.2">
      <c r="A15021">
        <v>2021</v>
      </c>
      <c r="B15021">
        <v>2</v>
      </c>
      <c r="C15021">
        <v>13</v>
      </c>
      <c r="D15021">
        <v>-0.35309780000000002</v>
      </c>
      <c r="E15021">
        <v>2.7182545999999999</v>
      </c>
      <c r="F15021" s="46">
        <v>7</v>
      </c>
      <c r="G15021">
        <v>2.7410922000000002</v>
      </c>
    </row>
    <row r="15022" spans="1:7" x14ac:dyDescent="0.2">
      <c r="A15022">
        <v>2021</v>
      </c>
      <c r="B15022">
        <v>2</v>
      </c>
      <c r="C15022">
        <v>14</v>
      </c>
      <c r="D15022">
        <v>-0.61864834999999996</v>
      </c>
      <c r="E15022">
        <v>2.8322967999999999</v>
      </c>
      <c r="F15022" s="46">
        <v>7</v>
      </c>
      <c r="G15022">
        <v>2.8990743000000001</v>
      </c>
    </row>
    <row r="15023" spans="1:7" x14ac:dyDescent="0.2">
      <c r="A15023">
        <v>2021</v>
      </c>
      <c r="B15023">
        <v>2</v>
      </c>
      <c r="C15023">
        <v>15</v>
      </c>
      <c r="D15023">
        <v>-0.76325858000000002</v>
      </c>
      <c r="E15023">
        <v>2.5846632</v>
      </c>
      <c r="F15023" s="46">
        <v>7</v>
      </c>
      <c r="G15023">
        <v>2.6950042000000001</v>
      </c>
    </row>
    <row r="15024" spans="1:7" x14ac:dyDescent="0.2">
      <c r="A15024">
        <v>2021</v>
      </c>
      <c r="B15024">
        <v>2</v>
      </c>
      <c r="C15024">
        <v>16</v>
      </c>
      <c r="D15024">
        <v>-0.61564814999999995</v>
      </c>
      <c r="E15024">
        <v>2.3143387</v>
      </c>
      <c r="F15024" s="46">
        <v>7</v>
      </c>
      <c r="G15024">
        <v>2.3948247</v>
      </c>
    </row>
    <row r="15025" spans="1:7" x14ac:dyDescent="0.2">
      <c r="A15025">
        <v>2021</v>
      </c>
      <c r="B15025">
        <v>2</v>
      </c>
      <c r="C15025">
        <v>17</v>
      </c>
      <c r="D15025">
        <v>-0.60750537999999998</v>
      </c>
      <c r="E15025">
        <v>1.8170869000000001</v>
      </c>
      <c r="F15025" s="46">
        <v>7</v>
      </c>
      <c r="G15025">
        <v>1.9159508999999999</v>
      </c>
    </row>
    <row r="15026" spans="1:7" x14ac:dyDescent="0.2">
      <c r="A15026">
        <v>2021</v>
      </c>
      <c r="B15026">
        <v>2</v>
      </c>
      <c r="C15026">
        <v>18</v>
      </c>
      <c r="D15026">
        <v>-0.57169080000000005</v>
      </c>
      <c r="E15026">
        <v>1.3763851</v>
      </c>
      <c r="F15026" s="46">
        <v>7</v>
      </c>
      <c r="G15026">
        <v>1.4903914</v>
      </c>
    </row>
    <row r="15027" spans="1:7" x14ac:dyDescent="0.2">
      <c r="A15027">
        <v>2021</v>
      </c>
      <c r="B15027">
        <v>2</v>
      </c>
      <c r="C15027">
        <v>19</v>
      </c>
      <c r="D15027">
        <v>-0.66592275999999995</v>
      </c>
      <c r="E15027">
        <v>1.1129305</v>
      </c>
      <c r="F15027" s="46">
        <v>7</v>
      </c>
      <c r="G15027">
        <v>1.2969455000000001</v>
      </c>
    </row>
    <row r="15028" spans="1:7" x14ac:dyDescent="0.2">
      <c r="A15028">
        <v>2021</v>
      </c>
      <c r="B15028">
        <v>2</v>
      </c>
      <c r="C15028">
        <v>20</v>
      </c>
      <c r="D15028">
        <v>-0.77929813000000003</v>
      </c>
      <c r="E15028">
        <v>0.93095749999999999</v>
      </c>
      <c r="F15028" s="46">
        <v>7</v>
      </c>
      <c r="G15028">
        <v>1.2140789000000001</v>
      </c>
    </row>
    <row r="15029" spans="1:7" x14ac:dyDescent="0.2">
      <c r="A15029">
        <v>2021</v>
      </c>
      <c r="B15029">
        <v>2</v>
      </c>
      <c r="C15029">
        <v>21</v>
      </c>
      <c r="D15029">
        <v>-0.44848257000000002</v>
      </c>
      <c r="E15029">
        <v>0.99129610999999995</v>
      </c>
      <c r="F15029" s="46">
        <v>7</v>
      </c>
      <c r="G15029">
        <v>1.0880278000000001</v>
      </c>
    </row>
    <row r="15030" spans="1:7" x14ac:dyDescent="0.2">
      <c r="A15030">
        <v>2021</v>
      </c>
      <c r="B15030">
        <v>2</v>
      </c>
      <c r="C15030">
        <v>22</v>
      </c>
      <c r="D15030">
        <v>0.17513487</v>
      </c>
      <c r="E15030">
        <v>0.80065036000000001</v>
      </c>
      <c r="F15030" s="46">
        <v>6</v>
      </c>
      <c r="G15030">
        <v>0.81958114999999998</v>
      </c>
    </row>
    <row r="15031" spans="1:7" x14ac:dyDescent="0.2">
      <c r="A15031">
        <v>2021</v>
      </c>
      <c r="B15031">
        <v>2</v>
      </c>
      <c r="C15031">
        <v>23</v>
      </c>
      <c r="D15031">
        <v>0.56870883999999999</v>
      </c>
      <c r="E15031">
        <v>0.68295300000000003</v>
      </c>
      <c r="F15031" s="46">
        <v>6</v>
      </c>
      <c r="G15031">
        <v>0.88873762000000001</v>
      </c>
    </row>
    <row r="15032" spans="1:7" x14ac:dyDescent="0.2">
      <c r="A15032">
        <v>2021</v>
      </c>
      <c r="B15032">
        <v>2</v>
      </c>
      <c r="C15032">
        <v>24</v>
      </c>
      <c r="D15032">
        <v>0.75043981999999998</v>
      </c>
      <c r="E15032">
        <v>0.82851607000000005</v>
      </c>
      <c r="F15032" s="46">
        <v>6</v>
      </c>
      <c r="G15032">
        <v>1.1178545</v>
      </c>
    </row>
    <row r="15033" spans="1:7" x14ac:dyDescent="0.2">
      <c r="A15033">
        <v>2021</v>
      </c>
      <c r="B15033">
        <v>2</v>
      </c>
      <c r="C15033">
        <v>25</v>
      </c>
      <c r="D15033">
        <v>0.79319978000000002</v>
      </c>
      <c r="E15033">
        <v>0.88225871</v>
      </c>
      <c r="F15033" s="46">
        <v>6</v>
      </c>
      <c r="G15033">
        <v>1.1864005</v>
      </c>
    </row>
    <row r="15034" spans="1:7" x14ac:dyDescent="0.2">
      <c r="A15034">
        <v>2021</v>
      </c>
      <c r="B15034">
        <v>2</v>
      </c>
      <c r="C15034">
        <v>26</v>
      </c>
      <c r="D15034">
        <v>0.85335541000000004</v>
      </c>
      <c r="E15034">
        <v>0.61660630000000005</v>
      </c>
      <c r="F15034" s="46">
        <v>5</v>
      </c>
      <c r="G15034">
        <v>1.0528147000000001</v>
      </c>
    </row>
    <row r="15035" spans="1:7" x14ac:dyDescent="0.2">
      <c r="A15035">
        <v>2021</v>
      </c>
      <c r="B15035">
        <v>2</v>
      </c>
      <c r="C15035">
        <v>27</v>
      </c>
      <c r="D15035">
        <v>0.69490474000000002</v>
      </c>
      <c r="E15035">
        <v>0.71294736999999997</v>
      </c>
      <c r="F15035" s="46">
        <v>6</v>
      </c>
      <c r="G15035">
        <v>0.99558347000000003</v>
      </c>
    </row>
    <row r="15036" spans="1:7" x14ac:dyDescent="0.2">
      <c r="A15036">
        <v>2021</v>
      </c>
      <c r="B15036">
        <v>2</v>
      </c>
      <c r="C15036">
        <v>28</v>
      </c>
      <c r="D15036">
        <v>0.32090943999999999</v>
      </c>
      <c r="E15036">
        <v>0.82633358000000001</v>
      </c>
      <c r="F15036" s="46">
        <v>6</v>
      </c>
      <c r="G15036">
        <v>0.88645929000000001</v>
      </c>
    </row>
    <row r="15037" spans="1:7" x14ac:dyDescent="0.2">
      <c r="A15037">
        <v>2021</v>
      </c>
      <c r="B15037">
        <v>3</v>
      </c>
      <c r="C15037">
        <v>1</v>
      </c>
      <c r="D15037">
        <v>0.20933735000000001</v>
      </c>
      <c r="E15037">
        <v>0.98067152999999996</v>
      </c>
      <c r="F15037" s="46">
        <v>6</v>
      </c>
      <c r="G15037">
        <v>1.0027655</v>
      </c>
    </row>
    <row r="15038" spans="1:7" x14ac:dyDescent="0.2">
      <c r="A15038">
        <v>2021</v>
      </c>
      <c r="B15038">
        <v>3</v>
      </c>
      <c r="C15038">
        <v>2</v>
      </c>
      <c r="D15038" s="45">
        <v>-7.5741864699999994E-2</v>
      </c>
      <c r="E15038">
        <v>1.0361952000000001</v>
      </c>
      <c r="F15038" s="46">
        <v>7</v>
      </c>
      <c r="G15038">
        <v>1.0389596999999999</v>
      </c>
    </row>
    <row r="15039" spans="1:7" x14ac:dyDescent="0.2">
      <c r="A15039">
        <v>2021</v>
      </c>
      <c r="B15039">
        <v>3</v>
      </c>
      <c r="C15039">
        <v>3</v>
      </c>
      <c r="D15039">
        <v>-0.29030544000000003</v>
      </c>
      <c r="E15039">
        <v>0.63323282999999997</v>
      </c>
      <c r="F15039" s="46">
        <v>7</v>
      </c>
      <c r="G15039">
        <v>0.69660681000000002</v>
      </c>
    </row>
    <row r="15040" spans="1:7" x14ac:dyDescent="0.2">
      <c r="A15040">
        <v>2021</v>
      </c>
      <c r="B15040">
        <v>3</v>
      </c>
      <c r="C15040">
        <v>4</v>
      </c>
      <c r="D15040">
        <v>-0.57331222000000004</v>
      </c>
      <c r="E15040">
        <v>0.64358598</v>
      </c>
      <c r="F15040" s="46">
        <v>7</v>
      </c>
      <c r="G15040">
        <v>0.86191052000000001</v>
      </c>
    </row>
    <row r="15041" spans="1:7" x14ac:dyDescent="0.2">
      <c r="A15041">
        <v>2021</v>
      </c>
      <c r="B15041">
        <v>3</v>
      </c>
      <c r="C15041">
        <v>5</v>
      </c>
      <c r="D15041">
        <v>-0.63282179999999999</v>
      </c>
      <c r="E15041">
        <v>0.39489745999999998</v>
      </c>
      <c r="F15041" s="46">
        <v>8</v>
      </c>
      <c r="G15041">
        <v>0.74592720999999995</v>
      </c>
    </row>
    <row r="15042" spans="1:7" x14ac:dyDescent="0.2">
      <c r="A15042">
        <v>2021</v>
      </c>
      <c r="B15042">
        <v>3</v>
      </c>
      <c r="C15042">
        <v>6</v>
      </c>
      <c r="D15042">
        <v>-0.49834119999999998</v>
      </c>
      <c r="E15042">
        <v>0.45378414</v>
      </c>
      <c r="F15042" s="46">
        <v>8</v>
      </c>
      <c r="G15042">
        <v>0.67399107999999996</v>
      </c>
    </row>
    <row r="15043" spans="1:7" x14ac:dyDescent="0.2">
      <c r="A15043">
        <v>2021</v>
      </c>
      <c r="B15043">
        <v>3</v>
      </c>
      <c r="C15043">
        <v>7</v>
      </c>
      <c r="D15043">
        <v>-0.62362086999999999</v>
      </c>
      <c r="E15043">
        <v>0.34023005000000001</v>
      </c>
      <c r="F15043" s="46">
        <v>8</v>
      </c>
      <c r="G15043">
        <v>0.71039390999999996</v>
      </c>
    </row>
    <row r="15044" spans="1:7" x14ac:dyDescent="0.2">
      <c r="A15044">
        <v>2021</v>
      </c>
      <c r="B15044">
        <v>3</v>
      </c>
      <c r="C15044">
        <v>8</v>
      </c>
      <c r="D15044">
        <v>-0.94917059000000004</v>
      </c>
      <c r="E15044">
        <v>0.14053024</v>
      </c>
      <c r="F15044" s="46">
        <v>8</v>
      </c>
      <c r="G15044">
        <v>0.95951735999999999</v>
      </c>
    </row>
    <row r="15045" spans="1:7" x14ac:dyDescent="0.2">
      <c r="A15045">
        <v>2021</v>
      </c>
      <c r="B15045">
        <v>3</v>
      </c>
      <c r="C15045">
        <v>9</v>
      </c>
      <c r="D15045">
        <v>-1.0405523000000001</v>
      </c>
      <c r="E15045" s="45">
        <v>-3.3916197699999998E-2</v>
      </c>
      <c r="F15045" s="46">
        <v>1</v>
      </c>
      <c r="G15045">
        <v>1.0411048000000001</v>
      </c>
    </row>
    <row r="15046" spans="1:7" x14ac:dyDescent="0.2">
      <c r="A15046">
        <v>2021</v>
      </c>
      <c r="B15046">
        <v>3</v>
      </c>
      <c r="C15046">
        <v>10</v>
      </c>
      <c r="D15046">
        <v>-1.0297016000000001</v>
      </c>
      <c r="E15046">
        <v>-0.23012497000000001</v>
      </c>
      <c r="F15046" s="46">
        <v>1</v>
      </c>
      <c r="G15046">
        <v>1.0551033000000001</v>
      </c>
    </row>
    <row r="15047" spans="1:7" x14ac:dyDescent="0.2">
      <c r="A15047">
        <v>2021</v>
      </c>
      <c r="B15047">
        <v>3</v>
      </c>
      <c r="C15047">
        <v>11</v>
      </c>
      <c r="D15047">
        <v>-1.2408906</v>
      </c>
      <c r="E15047" s="45">
        <v>-9.9071532500000004E-2</v>
      </c>
      <c r="F15047" s="46">
        <v>1</v>
      </c>
      <c r="G15047">
        <v>1.2448393</v>
      </c>
    </row>
    <row r="15048" spans="1:7" x14ac:dyDescent="0.2">
      <c r="A15048">
        <v>2021</v>
      </c>
      <c r="B15048">
        <v>3</v>
      </c>
      <c r="C15048">
        <v>12</v>
      </c>
      <c r="D15048">
        <v>-1.3983905000000001</v>
      </c>
      <c r="E15048" s="45">
        <v>-1.8755379100000001E-3</v>
      </c>
      <c r="F15048" s="46">
        <v>1</v>
      </c>
      <c r="G15048">
        <v>1.3983918</v>
      </c>
    </row>
    <row r="15049" spans="1:7" x14ac:dyDescent="0.2">
      <c r="A15049">
        <v>2021</v>
      </c>
      <c r="B15049">
        <v>3</v>
      </c>
      <c r="C15049">
        <v>13</v>
      </c>
      <c r="D15049">
        <v>-1.5570915000000001</v>
      </c>
      <c r="E15049">
        <v>0.24684392999999999</v>
      </c>
      <c r="F15049" s="46">
        <v>8</v>
      </c>
      <c r="G15049">
        <v>1.5765361</v>
      </c>
    </row>
    <row r="15050" spans="1:7" x14ac:dyDescent="0.2">
      <c r="A15050">
        <v>2021</v>
      </c>
      <c r="B15050">
        <v>3</v>
      </c>
      <c r="C15050">
        <v>14</v>
      </c>
      <c r="D15050">
        <v>-1.3920060000000001</v>
      </c>
      <c r="E15050" s="45">
        <v>8.2567438500000007E-2</v>
      </c>
      <c r="F15050" s="46">
        <v>8</v>
      </c>
      <c r="G15050">
        <v>1.3944527</v>
      </c>
    </row>
    <row r="15051" spans="1:7" x14ac:dyDescent="0.2">
      <c r="A15051">
        <v>2021</v>
      </c>
      <c r="B15051">
        <v>3</v>
      </c>
      <c r="C15051">
        <v>15</v>
      </c>
      <c r="D15051">
        <v>-1.4263602</v>
      </c>
      <c r="E15051" s="45">
        <v>4.5537825699999999E-2</v>
      </c>
      <c r="F15051" s="46">
        <v>8</v>
      </c>
      <c r="G15051">
        <v>1.4270868999999999</v>
      </c>
    </row>
    <row r="15052" spans="1:7" x14ac:dyDescent="0.2">
      <c r="A15052">
        <v>2021</v>
      </c>
      <c r="B15052">
        <v>3</v>
      </c>
      <c r="C15052">
        <v>16</v>
      </c>
      <c r="D15052">
        <v>-1.4232244000000001</v>
      </c>
      <c r="E15052" s="45">
        <v>-7.8520931299999999E-2</v>
      </c>
      <c r="F15052" s="46">
        <v>1</v>
      </c>
      <c r="G15052">
        <v>1.4253887999999999</v>
      </c>
    </row>
    <row r="15053" spans="1:7" x14ac:dyDescent="0.2">
      <c r="A15053">
        <v>2021</v>
      </c>
      <c r="B15053">
        <v>3</v>
      </c>
      <c r="C15053">
        <v>17</v>
      </c>
      <c r="D15053">
        <v>-1.5441450000000001</v>
      </c>
      <c r="E15053">
        <v>-0.35657277999999998</v>
      </c>
      <c r="F15053" s="46">
        <v>1</v>
      </c>
      <c r="G15053">
        <v>1.5847800999999999</v>
      </c>
    </row>
    <row r="15054" spans="1:7" x14ac:dyDescent="0.2">
      <c r="A15054">
        <v>2021</v>
      </c>
      <c r="B15054">
        <v>3</v>
      </c>
      <c r="C15054">
        <v>18</v>
      </c>
      <c r="D15054">
        <v>-1.4465493</v>
      </c>
      <c r="E15054">
        <v>-0.50156825999999999</v>
      </c>
      <c r="F15054" s="46">
        <v>1</v>
      </c>
      <c r="G15054">
        <v>1.5310374</v>
      </c>
    </row>
    <row r="15055" spans="1:7" x14ac:dyDescent="0.2">
      <c r="A15055">
        <v>2021</v>
      </c>
      <c r="B15055">
        <v>3</v>
      </c>
      <c r="C15055">
        <v>19</v>
      </c>
      <c r="D15055">
        <v>-1.1276524000000001</v>
      </c>
      <c r="E15055">
        <v>-0.64091235000000002</v>
      </c>
      <c r="F15055" s="46">
        <v>1</v>
      </c>
      <c r="G15055">
        <v>1.2970615999999999</v>
      </c>
    </row>
    <row r="15056" spans="1:7" x14ac:dyDescent="0.2">
      <c r="A15056">
        <v>2021</v>
      </c>
      <c r="B15056">
        <v>3</v>
      </c>
      <c r="C15056">
        <v>20</v>
      </c>
      <c r="D15056">
        <v>-0.74562424000000005</v>
      </c>
      <c r="E15056">
        <v>-0.74957638999999998</v>
      </c>
      <c r="F15056" s="46">
        <v>2</v>
      </c>
      <c r="G15056">
        <v>1.0572702</v>
      </c>
    </row>
    <row r="15057" spans="1:7" x14ac:dyDescent="0.2">
      <c r="A15057">
        <v>2021</v>
      </c>
      <c r="B15057">
        <v>3</v>
      </c>
      <c r="C15057">
        <v>21</v>
      </c>
      <c r="D15057">
        <v>-0.44798561999999997</v>
      </c>
      <c r="E15057">
        <v>-0.89704746000000002</v>
      </c>
      <c r="F15057" s="46">
        <v>2</v>
      </c>
      <c r="G15057">
        <v>1.0026889999999999</v>
      </c>
    </row>
    <row r="15058" spans="1:7" x14ac:dyDescent="0.2">
      <c r="A15058">
        <v>2021</v>
      </c>
      <c r="B15058">
        <v>3</v>
      </c>
      <c r="C15058">
        <v>22</v>
      </c>
      <c r="D15058">
        <v>-0.57760679999999998</v>
      </c>
      <c r="E15058">
        <v>-1.1053833</v>
      </c>
      <c r="F15058" s="46">
        <v>2</v>
      </c>
      <c r="G15058">
        <v>1.2471976</v>
      </c>
    </row>
    <row r="15059" spans="1:7" x14ac:dyDescent="0.2">
      <c r="A15059">
        <v>2021</v>
      </c>
      <c r="B15059">
        <v>3</v>
      </c>
      <c r="C15059">
        <v>23</v>
      </c>
      <c r="D15059">
        <v>-0.52049398000000002</v>
      </c>
      <c r="E15059">
        <v>-1.3703449999999999</v>
      </c>
      <c r="F15059" s="46">
        <v>2</v>
      </c>
      <c r="G15059">
        <v>1.4658647</v>
      </c>
    </row>
    <row r="15060" spans="1:7" x14ac:dyDescent="0.2">
      <c r="A15060">
        <v>2021</v>
      </c>
      <c r="B15060">
        <v>3</v>
      </c>
      <c r="C15060">
        <v>24</v>
      </c>
      <c r="D15060">
        <v>-0.23284636</v>
      </c>
      <c r="E15060">
        <v>-1.3754466000000001</v>
      </c>
      <c r="F15060" s="46">
        <v>2</v>
      </c>
      <c r="G15060">
        <v>1.3950163</v>
      </c>
    </row>
    <row r="15061" spans="1:7" x14ac:dyDescent="0.2">
      <c r="A15061">
        <v>2021</v>
      </c>
      <c r="B15061">
        <v>3</v>
      </c>
      <c r="C15061">
        <v>25</v>
      </c>
      <c r="D15061" s="45">
        <v>7.5066953899999997E-2</v>
      </c>
      <c r="E15061">
        <v>-1.0914229</v>
      </c>
      <c r="F15061" s="46">
        <v>3</v>
      </c>
      <c r="G15061">
        <v>1.0940014</v>
      </c>
    </row>
    <row r="15062" spans="1:7" x14ac:dyDescent="0.2">
      <c r="A15062">
        <v>2021</v>
      </c>
      <c r="B15062">
        <v>3</v>
      </c>
      <c r="C15062">
        <v>26</v>
      </c>
      <c r="D15062">
        <v>0.28465971000000001</v>
      </c>
      <c r="E15062">
        <v>-1.1065853999999999</v>
      </c>
      <c r="F15062" s="46">
        <v>3</v>
      </c>
      <c r="G15062">
        <v>1.1426121</v>
      </c>
    </row>
    <row r="15063" spans="1:7" x14ac:dyDescent="0.2">
      <c r="A15063">
        <v>2021</v>
      </c>
      <c r="B15063">
        <v>3</v>
      </c>
      <c r="C15063">
        <v>27</v>
      </c>
      <c r="D15063">
        <v>1.0380347000000001</v>
      </c>
      <c r="E15063">
        <v>-1.1133455999999999</v>
      </c>
      <c r="F15063" s="46">
        <v>3</v>
      </c>
      <c r="G15063">
        <v>1.5221874</v>
      </c>
    </row>
    <row r="15064" spans="1:7" x14ac:dyDescent="0.2">
      <c r="A15064">
        <v>2021</v>
      </c>
      <c r="B15064">
        <v>3</v>
      </c>
      <c r="C15064">
        <v>28</v>
      </c>
      <c r="D15064">
        <v>1.4417574</v>
      </c>
      <c r="E15064">
        <v>-1.0705</v>
      </c>
      <c r="F15064" s="46">
        <v>4</v>
      </c>
      <c r="G15064">
        <v>1.7957268</v>
      </c>
    </row>
    <row r="15065" spans="1:7" x14ac:dyDescent="0.2">
      <c r="A15065">
        <v>2021</v>
      </c>
      <c r="B15065">
        <v>3</v>
      </c>
      <c r="C15065">
        <v>29</v>
      </c>
      <c r="D15065">
        <v>1.2703707</v>
      </c>
      <c r="E15065">
        <v>-0.82126421000000005</v>
      </c>
      <c r="F15065" s="46">
        <v>4</v>
      </c>
      <c r="G15065">
        <v>1.5127183</v>
      </c>
    </row>
    <row r="15066" spans="1:7" x14ac:dyDescent="0.2">
      <c r="A15066">
        <v>2021</v>
      </c>
      <c r="B15066">
        <v>3</v>
      </c>
      <c r="C15066">
        <v>30</v>
      </c>
      <c r="D15066">
        <v>1.4480979</v>
      </c>
      <c r="E15066">
        <v>-0.57467741000000006</v>
      </c>
      <c r="F15066" s="46">
        <v>4</v>
      </c>
      <c r="G15066">
        <v>1.5579607</v>
      </c>
    </row>
    <row r="15067" spans="1:7" x14ac:dyDescent="0.2">
      <c r="A15067">
        <v>2021</v>
      </c>
      <c r="B15067">
        <v>3</v>
      </c>
      <c r="C15067">
        <v>31</v>
      </c>
      <c r="D15067">
        <v>1.4025658000000001</v>
      </c>
      <c r="E15067">
        <v>-0.24866596999999999</v>
      </c>
      <c r="F15067" s="46">
        <v>4</v>
      </c>
      <c r="G15067">
        <v>1.4244387000000001</v>
      </c>
    </row>
    <row r="15068" spans="1:7" x14ac:dyDescent="0.2">
      <c r="A15068">
        <v>2021</v>
      </c>
      <c r="B15068">
        <v>4</v>
      </c>
      <c r="C15068">
        <v>1</v>
      </c>
      <c r="D15068">
        <v>1.5225569999999999</v>
      </c>
      <c r="E15068" s="45">
        <v>2.95716673E-2</v>
      </c>
      <c r="F15068" s="46">
        <v>5</v>
      </c>
      <c r="G15068">
        <v>1.5228442</v>
      </c>
    </row>
    <row r="15069" spans="1:7" x14ac:dyDescent="0.2">
      <c r="A15069">
        <v>2021</v>
      </c>
      <c r="B15069">
        <v>4</v>
      </c>
      <c r="C15069">
        <v>2</v>
      </c>
      <c r="D15069">
        <v>1.5444013999999999</v>
      </c>
      <c r="E15069">
        <v>0.39303702000000001</v>
      </c>
      <c r="F15069" s="46">
        <v>5</v>
      </c>
      <c r="G15069">
        <v>1.5936291</v>
      </c>
    </row>
    <row r="15070" spans="1:7" x14ac:dyDescent="0.2">
      <c r="A15070">
        <v>2021</v>
      </c>
      <c r="B15070">
        <v>4</v>
      </c>
      <c r="C15070">
        <v>3</v>
      </c>
      <c r="D15070">
        <v>1.5013105</v>
      </c>
      <c r="E15070">
        <v>0.58457428</v>
      </c>
      <c r="F15070" s="46">
        <v>5</v>
      </c>
      <c r="G15070">
        <v>1.6111053</v>
      </c>
    </row>
    <row r="15071" spans="1:7" x14ac:dyDescent="0.2">
      <c r="A15071">
        <v>2021</v>
      </c>
      <c r="B15071">
        <v>4</v>
      </c>
      <c r="C15071">
        <v>4</v>
      </c>
      <c r="D15071">
        <v>1.276265</v>
      </c>
      <c r="E15071">
        <v>0.72446537</v>
      </c>
      <c r="F15071" s="46">
        <v>5</v>
      </c>
      <c r="G15071">
        <v>1.4675498</v>
      </c>
    </row>
    <row r="15072" spans="1:7" x14ac:dyDescent="0.2">
      <c r="A15072">
        <v>2021</v>
      </c>
      <c r="B15072">
        <v>4</v>
      </c>
      <c r="C15072">
        <v>5</v>
      </c>
      <c r="D15072">
        <v>1.0071057999999999</v>
      </c>
      <c r="E15072">
        <v>0.95409018000000001</v>
      </c>
      <c r="F15072" s="46">
        <v>5</v>
      </c>
      <c r="G15072">
        <v>1.3872817</v>
      </c>
    </row>
    <row r="15073" spans="1:7" x14ac:dyDescent="0.2">
      <c r="A15073">
        <v>2021</v>
      </c>
      <c r="B15073">
        <v>4</v>
      </c>
      <c r="C15073">
        <v>6</v>
      </c>
      <c r="D15073">
        <v>0.61793149000000003</v>
      </c>
      <c r="E15073">
        <v>1.3332329000000001</v>
      </c>
      <c r="F15073" s="46">
        <v>6</v>
      </c>
      <c r="G15073">
        <v>1.4694723999999999</v>
      </c>
    </row>
    <row r="15074" spans="1:7" x14ac:dyDescent="0.2">
      <c r="A15074">
        <v>2021</v>
      </c>
      <c r="B15074">
        <v>4</v>
      </c>
      <c r="C15074">
        <v>7</v>
      </c>
      <c r="D15074">
        <v>0.50486045999999996</v>
      </c>
      <c r="E15074">
        <v>1.8267206</v>
      </c>
      <c r="F15074" s="46">
        <v>6</v>
      </c>
      <c r="G15074">
        <v>1.8952024000000001</v>
      </c>
    </row>
    <row r="15075" spans="1:7" x14ac:dyDescent="0.2">
      <c r="A15075">
        <v>2021</v>
      </c>
      <c r="B15075">
        <v>4</v>
      </c>
      <c r="C15075">
        <v>8</v>
      </c>
      <c r="D15075">
        <v>0.76895409999999997</v>
      </c>
      <c r="E15075">
        <v>1.9408839</v>
      </c>
      <c r="F15075" s="46">
        <v>6</v>
      </c>
      <c r="G15075">
        <v>2.0876591000000002</v>
      </c>
    </row>
    <row r="15076" spans="1:7" x14ac:dyDescent="0.2">
      <c r="A15076">
        <v>2021</v>
      </c>
      <c r="B15076">
        <v>4</v>
      </c>
      <c r="C15076">
        <v>9</v>
      </c>
      <c r="D15076">
        <v>0.60110967999999998</v>
      </c>
      <c r="E15076">
        <v>1.9038432999999999</v>
      </c>
      <c r="F15076" s="46">
        <v>6</v>
      </c>
      <c r="G15076">
        <v>1.9964850000000001</v>
      </c>
    </row>
    <row r="15077" spans="1:7" x14ac:dyDescent="0.2">
      <c r="A15077">
        <v>2021</v>
      </c>
      <c r="B15077">
        <v>4</v>
      </c>
      <c r="C15077">
        <v>10</v>
      </c>
      <c r="D15077">
        <v>0.35891864000000001</v>
      </c>
      <c r="E15077">
        <v>1.8535752999999999</v>
      </c>
      <c r="F15077" s="46">
        <v>6</v>
      </c>
      <c r="G15077">
        <v>1.8880053999999999</v>
      </c>
    </row>
    <row r="15078" spans="1:7" x14ac:dyDescent="0.2">
      <c r="A15078">
        <v>2021</v>
      </c>
      <c r="B15078">
        <v>4</v>
      </c>
      <c r="C15078">
        <v>11</v>
      </c>
      <c r="D15078" s="45">
        <v>2.0087249599999999E-2</v>
      </c>
      <c r="E15078">
        <v>2.0152017999999998</v>
      </c>
      <c r="F15078" s="46">
        <v>6</v>
      </c>
      <c r="G15078">
        <v>2.0153018999999999</v>
      </c>
    </row>
    <row r="15079" spans="1:7" x14ac:dyDescent="0.2">
      <c r="A15079">
        <v>2021</v>
      </c>
      <c r="B15079">
        <v>4</v>
      </c>
      <c r="C15079">
        <v>12</v>
      </c>
      <c r="D15079">
        <v>-0.15532176</v>
      </c>
      <c r="E15079">
        <v>1.9229873</v>
      </c>
      <c r="F15079" s="46">
        <v>7</v>
      </c>
      <c r="G15079">
        <v>1.9292499000000001</v>
      </c>
    </row>
    <row r="15080" spans="1:7" x14ac:dyDescent="0.2">
      <c r="A15080">
        <v>2021</v>
      </c>
      <c r="B15080">
        <v>4</v>
      </c>
      <c r="C15080">
        <v>13</v>
      </c>
      <c r="D15080">
        <v>-0.38818321</v>
      </c>
      <c r="E15080">
        <v>1.7857202000000001</v>
      </c>
      <c r="F15080" s="46">
        <v>7</v>
      </c>
      <c r="G15080">
        <v>1.8274252</v>
      </c>
    </row>
    <row r="15081" spans="1:7" x14ac:dyDescent="0.2">
      <c r="A15081">
        <v>2021</v>
      </c>
      <c r="B15081">
        <v>4</v>
      </c>
      <c r="C15081">
        <v>14</v>
      </c>
      <c r="D15081">
        <v>-0.64650655000000001</v>
      </c>
      <c r="E15081">
        <v>1.5478023000000001</v>
      </c>
      <c r="F15081" s="46">
        <v>7</v>
      </c>
      <c r="G15081">
        <v>1.6773975999999999</v>
      </c>
    </row>
    <row r="15082" spans="1:7" x14ac:dyDescent="0.2">
      <c r="A15082">
        <v>2021</v>
      </c>
      <c r="B15082">
        <v>4</v>
      </c>
      <c r="C15082">
        <v>15</v>
      </c>
      <c r="D15082">
        <v>-0.65734475999999997</v>
      </c>
      <c r="E15082">
        <v>1.4142077</v>
      </c>
      <c r="F15082" s="46">
        <v>7</v>
      </c>
      <c r="G15082">
        <v>1.5595144999999999</v>
      </c>
    </row>
    <row r="15083" spans="1:7" x14ac:dyDescent="0.2">
      <c r="A15083">
        <v>2021</v>
      </c>
      <c r="B15083">
        <v>4</v>
      </c>
      <c r="C15083">
        <v>16</v>
      </c>
      <c r="D15083">
        <v>-0.70001601999999996</v>
      </c>
      <c r="E15083">
        <v>1.3413785</v>
      </c>
      <c r="F15083" s="46">
        <v>7</v>
      </c>
      <c r="G15083">
        <v>1.5130494999999999</v>
      </c>
    </row>
    <row r="15084" spans="1:7" x14ac:dyDescent="0.2">
      <c r="A15084">
        <v>2021</v>
      </c>
      <c r="B15084">
        <v>4</v>
      </c>
      <c r="C15084">
        <v>17</v>
      </c>
      <c r="D15084">
        <v>-0.82541931000000002</v>
      </c>
      <c r="E15084">
        <v>1.4655535</v>
      </c>
      <c r="F15084" s="46">
        <v>7</v>
      </c>
      <c r="G15084">
        <v>1.6820120000000001</v>
      </c>
    </row>
    <row r="15085" spans="1:7" x14ac:dyDescent="0.2">
      <c r="A15085">
        <v>2021</v>
      </c>
      <c r="B15085">
        <v>4</v>
      </c>
      <c r="C15085">
        <v>18</v>
      </c>
      <c r="D15085">
        <v>-0.66703891999999998</v>
      </c>
      <c r="E15085">
        <v>1.7487992999999999</v>
      </c>
      <c r="F15085" s="46">
        <v>7</v>
      </c>
      <c r="G15085">
        <v>1.8716944</v>
      </c>
    </row>
    <row r="15086" spans="1:7" x14ac:dyDescent="0.2">
      <c r="A15086">
        <v>2021</v>
      </c>
      <c r="B15086">
        <v>4</v>
      </c>
      <c r="C15086">
        <v>19</v>
      </c>
      <c r="D15086">
        <v>-0.5357613</v>
      </c>
      <c r="E15086">
        <v>1.9944242000000001</v>
      </c>
      <c r="F15086" s="46">
        <v>7</v>
      </c>
      <c r="G15086">
        <v>2.0651313999999998</v>
      </c>
    </row>
    <row r="15087" spans="1:7" x14ac:dyDescent="0.2">
      <c r="A15087">
        <v>2021</v>
      </c>
      <c r="B15087">
        <v>4</v>
      </c>
      <c r="C15087">
        <v>20</v>
      </c>
      <c r="D15087">
        <v>-0.57445347000000002</v>
      </c>
      <c r="E15087">
        <v>1.9526349999999999</v>
      </c>
      <c r="F15087" s="46">
        <v>7</v>
      </c>
      <c r="G15087">
        <v>2.0353819999999998</v>
      </c>
    </row>
    <row r="15088" spans="1:7" x14ac:dyDescent="0.2">
      <c r="A15088">
        <v>2021</v>
      </c>
      <c r="B15088">
        <v>4</v>
      </c>
      <c r="C15088">
        <v>21</v>
      </c>
      <c r="D15088">
        <v>-0.77552736</v>
      </c>
      <c r="E15088">
        <v>1.8109626999999999</v>
      </c>
      <c r="F15088" s="46">
        <v>7</v>
      </c>
      <c r="G15088">
        <v>1.9700327</v>
      </c>
    </row>
    <row r="15089" spans="1:7" x14ac:dyDescent="0.2">
      <c r="A15089">
        <v>2021</v>
      </c>
      <c r="B15089">
        <v>4</v>
      </c>
      <c r="C15089">
        <v>22</v>
      </c>
      <c r="D15089">
        <v>-0.59441692000000002</v>
      </c>
      <c r="E15089">
        <v>1.5752131</v>
      </c>
      <c r="F15089" s="46">
        <v>7</v>
      </c>
      <c r="G15089">
        <v>1.6836354</v>
      </c>
    </row>
    <row r="15090" spans="1:7" x14ac:dyDescent="0.2">
      <c r="A15090">
        <v>2021</v>
      </c>
      <c r="B15090">
        <v>4</v>
      </c>
      <c r="C15090">
        <v>23</v>
      </c>
      <c r="D15090">
        <v>-0.56638085999999999</v>
      </c>
      <c r="E15090">
        <v>1.6402861</v>
      </c>
      <c r="F15090" s="46">
        <v>7</v>
      </c>
      <c r="G15090">
        <v>1.7353171000000001</v>
      </c>
    </row>
    <row r="15091" spans="1:7" x14ac:dyDescent="0.2">
      <c r="A15091">
        <v>2021</v>
      </c>
      <c r="B15091">
        <v>4</v>
      </c>
      <c r="C15091">
        <v>24</v>
      </c>
      <c r="D15091">
        <v>-0.93348741999999996</v>
      </c>
      <c r="E15091">
        <v>1.7406900999999999</v>
      </c>
      <c r="F15091" s="46">
        <v>7</v>
      </c>
      <c r="G15091">
        <v>1.9751964</v>
      </c>
    </row>
    <row r="15092" spans="1:7" x14ac:dyDescent="0.2">
      <c r="A15092">
        <v>2021</v>
      </c>
      <c r="B15092">
        <v>4</v>
      </c>
      <c r="C15092">
        <v>25</v>
      </c>
      <c r="D15092">
        <v>-1.5404066999999999</v>
      </c>
      <c r="E15092">
        <v>1.814576</v>
      </c>
      <c r="F15092" s="46">
        <v>7</v>
      </c>
      <c r="G15092">
        <v>2.3802392000000001</v>
      </c>
    </row>
    <row r="15093" spans="1:7" x14ac:dyDescent="0.2">
      <c r="A15093">
        <v>2021</v>
      </c>
      <c r="B15093">
        <v>4</v>
      </c>
      <c r="C15093">
        <v>26</v>
      </c>
      <c r="D15093">
        <v>-2.0613027000000002</v>
      </c>
      <c r="E15093">
        <v>1.5244595999999999</v>
      </c>
      <c r="F15093" s="46">
        <v>8</v>
      </c>
      <c r="G15093">
        <v>2.5637755000000002</v>
      </c>
    </row>
    <row r="15094" spans="1:7" x14ac:dyDescent="0.2">
      <c r="A15094">
        <v>2021</v>
      </c>
      <c r="B15094">
        <v>4</v>
      </c>
      <c r="C15094">
        <v>27</v>
      </c>
      <c r="D15094">
        <v>-2.6577525</v>
      </c>
      <c r="E15094">
        <v>1.0844571999999999</v>
      </c>
      <c r="F15094" s="46">
        <v>8</v>
      </c>
      <c r="G15094">
        <v>2.8704869999999998</v>
      </c>
    </row>
    <row r="15095" spans="1:7" x14ac:dyDescent="0.2">
      <c r="A15095">
        <v>2021</v>
      </c>
      <c r="B15095">
        <v>4</v>
      </c>
      <c r="C15095">
        <v>28</v>
      </c>
      <c r="D15095">
        <v>-2.7815382</v>
      </c>
      <c r="E15095">
        <v>0.77270848000000003</v>
      </c>
      <c r="F15095" s="46">
        <v>8</v>
      </c>
      <c r="G15095">
        <v>2.8868727999999999</v>
      </c>
    </row>
    <row r="15096" spans="1:7" x14ac:dyDescent="0.2">
      <c r="A15096">
        <v>2021</v>
      </c>
      <c r="B15096">
        <v>4</v>
      </c>
      <c r="C15096">
        <v>29</v>
      </c>
      <c r="D15096">
        <v>-2.9952880999999998</v>
      </c>
      <c r="E15096">
        <v>0.51753216999999996</v>
      </c>
      <c r="F15096" s="46">
        <v>8</v>
      </c>
      <c r="G15096">
        <v>3.0396695</v>
      </c>
    </row>
    <row r="15097" spans="1:7" x14ac:dyDescent="0.2">
      <c r="A15097">
        <v>2021</v>
      </c>
      <c r="B15097">
        <v>4</v>
      </c>
      <c r="C15097">
        <v>30</v>
      </c>
      <c r="D15097">
        <v>-3.2881062000000001</v>
      </c>
      <c r="E15097" s="45">
        <v>4.6113595399999999E-2</v>
      </c>
      <c r="F15097" s="46">
        <v>8</v>
      </c>
      <c r="G15097">
        <v>3.2884294999999999</v>
      </c>
    </row>
    <row r="15098" spans="1:7" x14ac:dyDescent="0.2">
      <c r="A15098">
        <v>2021</v>
      </c>
      <c r="B15098">
        <v>5</v>
      </c>
      <c r="C15098">
        <v>1</v>
      </c>
      <c r="D15098">
        <v>-3.4031853999999999</v>
      </c>
      <c r="E15098">
        <v>-0.33477077</v>
      </c>
      <c r="F15098" s="46">
        <v>1</v>
      </c>
      <c r="G15098">
        <v>3.4196114999999998</v>
      </c>
    </row>
    <row r="15099" spans="1:7" x14ac:dyDescent="0.2">
      <c r="A15099">
        <v>2021</v>
      </c>
      <c r="B15099">
        <v>5</v>
      </c>
      <c r="C15099">
        <v>2</v>
      </c>
      <c r="D15099">
        <v>-3.3244481000000001</v>
      </c>
      <c r="E15099">
        <v>-0.87641959999999997</v>
      </c>
      <c r="F15099" s="46">
        <v>1</v>
      </c>
      <c r="G15099">
        <v>3.4380324</v>
      </c>
    </row>
    <row r="15100" spans="1:7" x14ac:dyDescent="0.2">
      <c r="A15100">
        <v>2021</v>
      </c>
      <c r="B15100">
        <v>5</v>
      </c>
      <c r="C15100">
        <v>3</v>
      </c>
      <c r="D15100">
        <v>-2.9696226000000001</v>
      </c>
      <c r="E15100">
        <v>-1.3666229999999999</v>
      </c>
      <c r="F15100" s="46">
        <v>1</v>
      </c>
      <c r="G15100">
        <v>3.2689933999999998</v>
      </c>
    </row>
    <row r="15101" spans="1:7" x14ac:dyDescent="0.2">
      <c r="A15101">
        <v>2021</v>
      </c>
      <c r="B15101">
        <v>5</v>
      </c>
      <c r="C15101">
        <v>4</v>
      </c>
      <c r="D15101">
        <v>-2.3125358</v>
      </c>
      <c r="E15101">
        <v>-1.7103588999999999</v>
      </c>
      <c r="F15101" s="46">
        <v>1</v>
      </c>
      <c r="G15101">
        <v>2.8763082</v>
      </c>
    </row>
    <row r="15102" spans="1:7" x14ac:dyDescent="0.2">
      <c r="A15102">
        <v>2021</v>
      </c>
      <c r="B15102">
        <v>5</v>
      </c>
      <c r="C15102">
        <v>5</v>
      </c>
      <c r="D15102">
        <v>-1.6635377</v>
      </c>
      <c r="E15102">
        <v>-2.0708202999999998</v>
      </c>
      <c r="F15102" s="46">
        <v>2</v>
      </c>
      <c r="G15102">
        <v>2.6562481</v>
      </c>
    </row>
    <row r="15103" spans="1:7" x14ac:dyDescent="0.2">
      <c r="A15103">
        <v>2021</v>
      </c>
      <c r="B15103">
        <v>5</v>
      </c>
      <c r="C15103">
        <v>6</v>
      </c>
      <c r="D15103">
        <v>-1.0021234999999999</v>
      </c>
      <c r="E15103">
        <v>-2.0901128999999998</v>
      </c>
      <c r="F15103" s="46">
        <v>2</v>
      </c>
      <c r="G15103">
        <v>2.3179352</v>
      </c>
    </row>
    <row r="15104" spans="1:7" x14ac:dyDescent="0.2">
      <c r="A15104">
        <v>2021</v>
      </c>
      <c r="B15104">
        <v>5</v>
      </c>
      <c r="C15104">
        <v>7</v>
      </c>
      <c r="D15104">
        <v>-0.29631828999999998</v>
      </c>
      <c r="E15104">
        <v>-2.0181998999999999</v>
      </c>
      <c r="F15104" s="46">
        <v>2</v>
      </c>
      <c r="G15104">
        <v>2.0398371000000002</v>
      </c>
    </row>
    <row r="15105" spans="1:7" x14ac:dyDescent="0.2">
      <c r="A15105">
        <v>2021</v>
      </c>
      <c r="B15105">
        <v>5</v>
      </c>
      <c r="C15105">
        <v>8</v>
      </c>
      <c r="D15105">
        <v>0.3394317</v>
      </c>
      <c r="E15105">
        <v>-1.6099968</v>
      </c>
      <c r="F15105" s="46">
        <v>3</v>
      </c>
      <c r="G15105">
        <v>1.6453886</v>
      </c>
    </row>
    <row r="15106" spans="1:7" x14ac:dyDescent="0.2">
      <c r="A15106">
        <v>2021</v>
      </c>
      <c r="B15106">
        <v>5</v>
      </c>
      <c r="C15106">
        <v>9</v>
      </c>
      <c r="D15106">
        <v>0.89203721000000002</v>
      </c>
      <c r="E15106">
        <v>-1.1251266</v>
      </c>
      <c r="F15106" s="46">
        <v>3</v>
      </c>
      <c r="G15106">
        <v>1.4358413000000001</v>
      </c>
    </row>
    <row r="15107" spans="1:7" x14ac:dyDescent="0.2">
      <c r="A15107">
        <v>2021</v>
      </c>
      <c r="B15107">
        <v>5</v>
      </c>
      <c r="C15107">
        <v>10</v>
      </c>
      <c r="D15107">
        <v>1.0175292</v>
      </c>
      <c r="E15107">
        <v>-1.0123122</v>
      </c>
      <c r="F15107" s="46">
        <v>4</v>
      </c>
      <c r="G15107">
        <v>1.4353194</v>
      </c>
    </row>
    <row r="15108" spans="1:7" x14ac:dyDescent="0.2">
      <c r="A15108">
        <v>2021</v>
      </c>
      <c r="B15108">
        <v>5</v>
      </c>
      <c r="C15108">
        <v>11</v>
      </c>
      <c r="D15108">
        <v>0.63212568000000002</v>
      </c>
      <c r="E15108">
        <v>-0.95364165000000001</v>
      </c>
      <c r="F15108" s="46">
        <v>3</v>
      </c>
      <c r="G15108">
        <v>1.1441220000000001</v>
      </c>
    </row>
    <row r="15109" spans="1:7" x14ac:dyDescent="0.2">
      <c r="A15109">
        <v>2021</v>
      </c>
      <c r="B15109">
        <v>5</v>
      </c>
      <c r="C15109">
        <v>12</v>
      </c>
      <c r="D15109">
        <v>0.11424099</v>
      </c>
      <c r="E15109">
        <v>-0.92288994999999996</v>
      </c>
      <c r="F15109" s="46">
        <v>3</v>
      </c>
      <c r="G15109">
        <v>0.92993378999999998</v>
      </c>
    </row>
    <row r="15110" spans="1:7" x14ac:dyDescent="0.2">
      <c r="A15110">
        <v>2021</v>
      </c>
      <c r="B15110">
        <v>5</v>
      </c>
      <c r="C15110">
        <v>13</v>
      </c>
      <c r="D15110">
        <v>-0.30089792999999998</v>
      </c>
      <c r="E15110">
        <v>-0.79795766000000001</v>
      </c>
      <c r="F15110" s="46">
        <v>2</v>
      </c>
      <c r="G15110">
        <v>0.85280478000000004</v>
      </c>
    </row>
    <row r="15111" spans="1:7" x14ac:dyDescent="0.2">
      <c r="A15111">
        <v>2021</v>
      </c>
      <c r="B15111">
        <v>5</v>
      </c>
      <c r="C15111">
        <v>14</v>
      </c>
      <c r="D15111">
        <v>-0.27123641999999998</v>
      </c>
      <c r="E15111">
        <v>-0.83246589000000004</v>
      </c>
      <c r="F15111" s="46">
        <v>2</v>
      </c>
      <c r="G15111">
        <v>0.87553906000000004</v>
      </c>
    </row>
    <row r="15112" spans="1:7" x14ac:dyDescent="0.2">
      <c r="A15112">
        <v>2021</v>
      </c>
      <c r="B15112">
        <v>5</v>
      </c>
      <c r="C15112">
        <v>15</v>
      </c>
      <c r="D15112">
        <v>-0.30434318999999999</v>
      </c>
      <c r="E15112">
        <v>-1.1408891999999999</v>
      </c>
      <c r="F15112" s="46">
        <v>2</v>
      </c>
      <c r="G15112">
        <v>1.1807848000000001</v>
      </c>
    </row>
    <row r="15113" spans="1:7" x14ac:dyDescent="0.2">
      <c r="A15113">
        <v>2021</v>
      </c>
      <c r="B15113">
        <v>5</v>
      </c>
      <c r="C15113">
        <v>16</v>
      </c>
      <c r="D15113">
        <v>-0.1013225</v>
      </c>
      <c r="E15113">
        <v>-1.6703606</v>
      </c>
      <c r="F15113" s="46">
        <v>2</v>
      </c>
      <c r="G15113">
        <v>1.6734308</v>
      </c>
    </row>
    <row r="15114" spans="1:7" x14ac:dyDescent="0.2">
      <c r="A15114">
        <v>2021</v>
      </c>
      <c r="B15114">
        <v>5</v>
      </c>
      <c r="C15114">
        <v>17</v>
      </c>
      <c r="D15114">
        <v>0.28030308999999998</v>
      </c>
      <c r="E15114">
        <v>-1.7940195000000001</v>
      </c>
      <c r="F15114" s="46">
        <v>3</v>
      </c>
      <c r="G15114">
        <v>1.8157852000000001</v>
      </c>
    </row>
    <row r="15115" spans="1:7" x14ac:dyDescent="0.2">
      <c r="A15115">
        <v>2021</v>
      </c>
      <c r="B15115">
        <v>5</v>
      </c>
      <c r="C15115">
        <v>18</v>
      </c>
      <c r="D15115">
        <v>0.92597096999999995</v>
      </c>
      <c r="E15115">
        <v>-1.5882961</v>
      </c>
      <c r="F15115" s="46">
        <v>3</v>
      </c>
      <c r="G15115">
        <v>1.8385066000000001</v>
      </c>
    </row>
    <row r="15116" spans="1:7" x14ac:dyDescent="0.2">
      <c r="A15116">
        <v>2021</v>
      </c>
      <c r="B15116">
        <v>5</v>
      </c>
      <c r="C15116">
        <v>19</v>
      </c>
      <c r="D15116">
        <v>1.6521224999999999</v>
      </c>
      <c r="E15116">
        <v>-1.2949071000000001</v>
      </c>
      <c r="F15116" s="46">
        <v>4</v>
      </c>
      <c r="G15116">
        <v>2.0991173000000001</v>
      </c>
    </row>
    <row r="15117" spans="1:7" x14ac:dyDescent="0.2">
      <c r="A15117">
        <v>2021</v>
      </c>
      <c r="B15117">
        <v>5</v>
      </c>
      <c r="C15117">
        <v>20</v>
      </c>
      <c r="D15117">
        <v>1.9132357</v>
      </c>
      <c r="E15117">
        <v>-0.77019559999999998</v>
      </c>
      <c r="F15117" s="46">
        <v>4</v>
      </c>
      <c r="G15117">
        <v>2.0624433</v>
      </c>
    </row>
    <row r="15118" spans="1:7" x14ac:dyDescent="0.2">
      <c r="A15118">
        <v>2021</v>
      </c>
      <c r="B15118">
        <v>5</v>
      </c>
      <c r="C15118">
        <v>21</v>
      </c>
      <c r="D15118">
        <v>1.7984028999999999</v>
      </c>
      <c r="E15118">
        <v>-0.39545614000000001</v>
      </c>
      <c r="F15118" s="46">
        <v>4</v>
      </c>
      <c r="G15118">
        <v>1.8413687000000001</v>
      </c>
    </row>
    <row r="15119" spans="1:7" x14ac:dyDescent="0.2">
      <c r="A15119">
        <v>2021</v>
      </c>
      <c r="B15119">
        <v>5</v>
      </c>
      <c r="C15119">
        <v>22</v>
      </c>
      <c r="D15119">
        <v>1.9513109</v>
      </c>
      <c r="E15119" s="45">
        <v>-1.6365712500000001E-2</v>
      </c>
      <c r="F15119" s="46">
        <v>4</v>
      </c>
      <c r="G15119">
        <v>1.9513794</v>
      </c>
    </row>
    <row r="15120" spans="1:7" x14ac:dyDescent="0.2">
      <c r="A15120">
        <v>2021</v>
      </c>
      <c r="B15120">
        <v>5</v>
      </c>
      <c r="C15120">
        <v>23</v>
      </c>
      <c r="D15120">
        <v>1.7940707</v>
      </c>
      <c r="E15120">
        <v>0.33232172999999998</v>
      </c>
      <c r="F15120" s="46">
        <v>5</v>
      </c>
      <c r="G15120">
        <v>1.8245895999999999</v>
      </c>
    </row>
    <row r="15121" spans="1:7" x14ac:dyDescent="0.2">
      <c r="A15121">
        <v>2021</v>
      </c>
      <c r="B15121">
        <v>5</v>
      </c>
      <c r="C15121">
        <v>24</v>
      </c>
      <c r="D15121">
        <v>1.6063666000000001</v>
      </c>
      <c r="E15121">
        <v>0.62939829000000003</v>
      </c>
      <c r="F15121" s="46">
        <v>5</v>
      </c>
      <c r="G15121">
        <v>1.7252698</v>
      </c>
    </row>
    <row r="15122" spans="1:7" x14ac:dyDescent="0.2">
      <c r="A15122">
        <v>2021</v>
      </c>
      <c r="B15122">
        <v>5</v>
      </c>
      <c r="C15122">
        <v>25</v>
      </c>
      <c r="D15122">
        <v>0.95166271999999996</v>
      </c>
      <c r="E15122">
        <v>0.63656347999999996</v>
      </c>
      <c r="F15122" s="46">
        <v>5</v>
      </c>
      <c r="G15122">
        <v>1.1449343999999999</v>
      </c>
    </row>
    <row r="15123" spans="1:7" x14ac:dyDescent="0.2">
      <c r="A15123">
        <v>2021</v>
      </c>
      <c r="B15123">
        <v>5</v>
      </c>
      <c r="C15123">
        <v>26</v>
      </c>
      <c r="D15123">
        <v>0.44668176999999998</v>
      </c>
      <c r="E15123">
        <v>0.30938679000000002</v>
      </c>
      <c r="F15123" s="46">
        <v>5</v>
      </c>
      <c r="G15123">
        <v>0.54336435000000005</v>
      </c>
    </row>
    <row r="15124" spans="1:7" x14ac:dyDescent="0.2">
      <c r="A15124">
        <v>2021</v>
      </c>
      <c r="B15124">
        <v>5</v>
      </c>
      <c r="C15124">
        <v>27</v>
      </c>
      <c r="D15124" s="45">
        <v>1.3868409199999999E-2</v>
      </c>
      <c r="E15124" s="45">
        <v>4.2285148100000003E-2</v>
      </c>
      <c r="F15124" s="46">
        <v>6</v>
      </c>
      <c r="G15124" s="45">
        <v>4.4501312100000003E-2</v>
      </c>
    </row>
    <row r="15125" spans="1:7" x14ac:dyDescent="0.2">
      <c r="A15125">
        <v>2021</v>
      </c>
      <c r="B15125">
        <v>5</v>
      </c>
      <c r="C15125">
        <v>28</v>
      </c>
      <c r="D15125">
        <v>-0.14372560000000001</v>
      </c>
      <c r="E15125">
        <v>0.15917139</v>
      </c>
      <c r="F15125" s="46">
        <v>7</v>
      </c>
      <c r="G15125">
        <v>0.21445881</v>
      </c>
    </row>
    <row r="15126" spans="1:7" x14ac:dyDescent="0.2">
      <c r="A15126">
        <v>2021</v>
      </c>
      <c r="B15126">
        <v>5</v>
      </c>
      <c r="C15126">
        <v>29</v>
      </c>
      <c r="D15126">
        <v>0.14459296999999999</v>
      </c>
      <c r="E15126">
        <v>0.65609371999999999</v>
      </c>
      <c r="F15126" s="46">
        <v>6</v>
      </c>
      <c r="G15126">
        <v>0.67183786999999995</v>
      </c>
    </row>
    <row r="15127" spans="1:7" x14ac:dyDescent="0.2">
      <c r="A15127">
        <v>2021</v>
      </c>
      <c r="B15127">
        <v>5</v>
      </c>
      <c r="C15127">
        <v>30</v>
      </c>
      <c r="D15127">
        <v>0.18458040000000001</v>
      </c>
      <c r="E15127">
        <v>1.1277611000000001</v>
      </c>
      <c r="F15127" s="46">
        <v>6</v>
      </c>
      <c r="G15127">
        <v>1.1427664</v>
      </c>
    </row>
    <row r="15128" spans="1:7" x14ac:dyDescent="0.2">
      <c r="A15128">
        <v>2021</v>
      </c>
      <c r="B15128">
        <v>5</v>
      </c>
      <c r="C15128">
        <v>31</v>
      </c>
      <c r="D15128" s="45">
        <v>-6.19096383E-2</v>
      </c>
      <c r="E15128">
        <v>1.0741147</v>
      </c>
      <c r="F15128" s="46">
        <v>7</v>
      </c>
      <c r="G15128">
        <v>1.0758975</v>
      </c>
    </row>
    <row r="15129" spans="1:7" x14ac:dyDescent="0.2">
      <c r="A15129">
        <v>2021</v>
      </c>
      <c r="B15129">
        <v>6</v>
      </c>
      <c r="C15129">
        <v>1</v>
      </c>
      <c r="D15129">
        <v>-0.26484254000000002</v>
      </c>
      <c r="E15129">
        <v>1.0554169</v>
      </c>
      <c r="F15129" s="46">
        <v>7</v>
      </c>
      <c r="G15129">
        <v>1.0881391</v>
      </c>
    </row>
    <row r="15130" spans="1:7" x14ac:dyDescent="0.2">
      <c r="A15130">
        <v>2021</v>
      </c>
      <c r="B15130">
        <v>6</v>
      </c>
      <c r="C15130">
        <v>2</v>
      </c>
      <c r="D15130">
        <v>-0.58037852999999995</v>
      </c>
      <c r="E15130">
        <v>0.88414073000000004</v>
      </c>
      <c r="F15130" s="46">
        <v>7</v>
      </c>
      <c r="G15130">
        <v>1.0576124</v>
      </c>
    </row>
    <row r="15131" spans="1:7" x14ac:dyDescent="0.2">
      <c r="A15131">
        <v>2021</v>
      </c>
      <c r="B15131">
        <v>6</v>
      </c>
      <c r="C15131">
        <v>3</v>
      </c>
      <c r="D15131">
        <v>-0.68749952000000003</v>
      </c>
      <c r="E15131">
        <v>0.84495491</v>
      </c>
      <c r="F15131" s="46">
        <v>7</v>
      </c>
      <c r="G15131">
        <v>1.0893136999999999</v>
      </c>
    </row>
    <row r="15132" spans="1:7" x14ac:dyDescent="0.2">
      <c r="A15132">
        <v>2021</v>
      </c>
      <c r="B15132">
        <v>6</v>
      </c>
      <c r="C15132">
        <v>4</v>
      </c>
      <c r="D15132">
        <v>-0.42122971999999997</v>
      </c>
      <c r="E15132">
        <v>0.90081966000000002</v>
      </c>
      <c r="F15132" s="46">
        <v>7</v>
      </c>
      <c r="G15132">
        <v>0.99443983999999996</v>
      </c>
    </row>
    <row r="15133" spans="1:7" x14ac:dyDescent="0.2">
      <c r="A15133">
        <v>2021</v>
      </c>
      <c r="B15133">
        <v>6</v>
      </c>
      <c r="C15133">
        <v>5</v>
      </c>
      <c r="D15133">
        <v>-0.40630119999999997</v>
      </c>
      <c r="E15133">
        <v>0.87108213000000001</v>
      </c>
      <c r="F15133" s="46">
        <v>7</v>
      </c>
      <c r="G15133">
        <v>0.96117883999999998</v>
      </c>
    </row>
    <row r="15134" spans="1:7" x14ac:dyDescent="0.2">
      <c r="A15134">
        <v>2021</v>
      </c>
      <c r="B15134">
        <v>6</v>
      </c>
      <c r="C15134">
        <v>6</v>
      </c>
      <c r="D15134">
        <v>-0.31640905000000003</v>
      </c>
      <c r="E15134">
        <v>0.89981407000000002</v>
      </c>
      <c r="F15134" s="46">
        <v>7</v>
      </c>
      <c r="G15134">
        <v>0.95382392000000005</v>
      </c>
    </row>
    <row r="15135" spans="1:7" x14ac:dyDescent="0.2">
      <c r="A15135">
        <v>2021</v>
      </c>
      <c r="B15135">
        <v>6</v>
      </c>
      <c r="C15135">
        <v>7</v>
      </c>
      <c r="D15135">
        <v>-0.33909624999999999</v>
      </c>
      <c r="E15135">
        <v>0.80193703999999999</v>
      </c>
      <c r="F15135" s="46">
        <v>7</v>
      </c>
      <c r="G15135">
        <v>0.87068319000000005</v>
      </c>
    </row>
    <row r="15136" spans="1:7" x14ac:dyDescent="0.2">
      <c r="A15136">
        <v>2021</v>
      </c>
      <c r="B15136">
        <v>6</v>
      </c>
      <c r="C15136">
        <v>8</v>
      </c>
      <c r="D15136">
        <v>-0.40495291</v>
      </c>
      <c r="E15136">
        <v>0.62664383999999995</v>
      </c>
      <c r="F15136" s="46">
        <v>7</v>
      </c>
      <c r="G15136">
        <v>0.74610275000000004</v>
      </c>
    </row>
    <row r="15137" spans="1:7" x14ac:dyDescent="0.2">
      <c r="A15137">
        <v>2021</v>
      </c>
      <c r="B15137">
        <v>6</v>
      </c>
      <c r="C15137">
        <v>9</v>
      </c>
      <c r="D15137">
        <v>-0.36687850999999999</v>
      </c>
      <c r="E15137">
        <v>0.35662535000000001</v>
      </c>
      <c r="F15137" s="46">
        <v>8</v>
      </c>
      <c r="G15137">
        <v>0.51164584999999996</v>
      </c>
    </row>
    <row r="15138" spans="1:7" x14ac:dyDescent="0.2">
      <c r="A15138">
        <v>2021</v>
      </c>
      <c r="B15138">
        <v>6</v>
      </c>
      <c r="C15138">
        <v>10</v>
      </c>
      <c r="D15138" s="45">
        <v>-7.1631252800000003E-2</v>
      </c>
      <c r="E15138">
        <v>-0.11707474</v>
      </c>
      <c r="F15138" s="46">
        <v>2</v>
      </c>
      <c r="G15138">
        <v>0.13724989000000001</v>
      </c>
    </row>
    <row r="15139" spans="1:7" x14ac:dyDescent="0.2">
      <c r="A15139">
        <v>2021</v>
      </c>
      <c r="B15139">
        <v>6</v>
      </c>
      <c r="C15139">
        <v>11</v>
      </c>
      <c r="D15139">
        <v>-0.16735766999999999</v>
      </c>
      <c r="E15139">
        <v>-0.41623517999999998</v>
      </c>
      <c r="F15139" s="46">
        <v>2</v>
      </c>
      <c r="G15139">
        <v>0.44862046999999999</v>
      </c>
    </row>
    <row r="15140" spans="1:7" x14ac:dyDescent="0.2">
      <c r="A15140">
        <v>2021</v>
      </c>
      <c r="B15140">
        <v>6</v>
      </c>
      <c r="C15140">
        <v>12</v>
      </c>
      <c r="D15140">
        <v>-0.61979472999999996</v>
      </c>
      <c r="E15140">
        <v>-0.74974489</v>
      </c>
      <c r="F15140" s="46">
        <v>2</v>
      </c>
      <c r="G15140">
        <v>0.97276043999999995</v>
      </c>
    </row>
    <row r="15141" spans="1:7" x14ac:dyDescent="0.2">
      <c r="A15141">
        <v>2021</v>
      </c>
      <c r="B15141">
        <v>6</v>
      </c>
      <c r="C15141">
        <v>13</v>
      </c>
      <c r="D15141">
        <v>-0.80935287</v>
      </c>
      <c r="E15141">
        <v>-0.97230238000000002</v>
      </c>
      <c r="F15141" s="46">
        <v>2</v>
      </c>
      <c r="G15141">
        <v>1.2650786999999999</v>
      </c>
    </row>
    <row r="15142" spans="1:7" x14ac:dyDescent="0.2">
      <c r="A15142">
        <v>2021</v>
      </c>
      <c r="B15142">
        <v>6</v>
      </c>
      <c r="C15142">
        <v>14</v>
      </c>
      <c r="D15142">
        <v>-0.61821663000000004</v>
      </c>
      <c r="E15142">
        <v>-1.1276170999999999</v>
      </c>
      <c r="F15142" s="46">
        <v>2</v>
      </c>
      <c r="G15142">
        <v>1.2859674000000001</v>
      </c>
    </row>
    <row r="15143" spans="1:7" x14ac:dyDescent="0.2">
      <c r="A15143">
        <v>2021</v>
      </c>
      <c r="B15143">
        <v>6</v>
      </c>
      <c r="C15143">
        <v>15</v>
      </c>
      <c r="D15143">
        <v>-0.44472193999999998</v>
      </c>
      <c r="E15143">
        <v>-1.2686286</v>
      </c>
      <c r="F15143" s="46">
        <v>2</v>
      </c>
      <c r="G15143">
        <v>1.3443198999999999</v>
      </c>
    </row>
    <row r="15144" spans="1:7" x14ac:dyDescent="0.2">
      <c r="A15144">
        <v>2021</v>
      </c>
      <c r="B15144">
        <v>6</v>
      </c>
      <c r="C15144">
        <v>16</v>
      </c>
      <c r="D15144">
        <v>-0.44268075000000001</v>
      </c>
      <c r="E15144">
        <v>-1.3876568</v>
      </c>
      <c r="F15144" s="46">
        <v>2</v>
      </c>
      <c r="G15144">
        <v>1.4565568</v>
      </c>
    </row>
    <row r="15145" spans="1:7" x14ac:dyDescent="0.2">
      <c r="A15145">
        <v>2021</v>
      </c>
      <c r="B15145">
        <v>6</v>
      </c>
      <c r="C15145">
        <v>17</v>
      </c>
      <c r="D15145">
        <v>-0.48810193000000002</v>
      </c>
      <c r="E15145">
        <v>-1.0925813</v>
      </c>
      <c r="F15145" s="46">
        <v>2</v>
      </c>
      <c r="G15145">
        <v>1.1966524999999999</v>
      </c>
    </row>
    <row r="15146" spans="1:7" x14ac:dyDescent="0.2">
      <c r="A15146">
        <v>2021</v>
      </c>
      <c r="B15146">
        <v>6</v>
      </c>
      <c r="C15146">
        <v>18</v>
      </c>
      <c r="D15146">
        <v>-0.41050920000000002</v>
      </c>
      <c r="E15146">
        <v>-0.98482674000000003</v>
      </c>
      <c r="F15146" s="46">
        <v>2</v>
      </c>
      <c r="G15146">
        <v>1.066959</v>
      </c>
    </row>
    <row r="15147" spans="1:7" x14ac:dyDescent="0.2">
      <c r="A15147">
        <v>2021</v>
      </c>
      <c r="B15147">
        <v>6</v>
      </c>
      <c r="C15147">
        <v>19</v>
      </c>
      <c r="D15147">
        <v>-0.51643205000000003</v>
      </c>
      <c r="E15147">
        <v>-0.61055082000000005</v>
      </c>
      <c r="F15147" s="46">
        <v>2</v>
      </c>
      <c r="G15147">
        <v>0.79967140999999997</v>
      </c>
    </row>
    <row r="15148" spans="1:7" x14ac:dyDescent="0.2">
      <c r="A15148">
        <v>2021</v>
      </c>
      <c r="B15148">
        <v>6</v>
      </c>
      <c r="C15148">
        <v>20</v>
      </c>
      <c r="D15148">
        <v>-0.57741397999999999</v>
      </c>
      <c r="E15148">
        <v>-0.45684668</v>
      </c>
      <c r="F15148" s="46">
        <v>1</v>
      </c>
      <c r="G15148">
        <v>0.73628515000000005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ECE41-FC94-5F4E-9B5F-554CDEA77489}">
  <dimension ref="A1:P164"/>
  <sheetViews>
    <sheetView tabSelected="1" topLeftCell="A132" workbookViewId="0">
      <selection activeCell="N157" sqref="N157"/>
    </sheetView>
  </sheetViews>
  <sheetFormatPr baseColWidth="10" defaultRowHeight="16" x14ac:dyDescent="0.2"/>
  <cols>
    <col min="1" max="1" width="5.1640625" bestFit="1" customWidth="1"/>
    <col min="2" max="13" width="5.83203125" bestFit="1" customWidth="1"/>
    <col min="14" max="14" width="12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23</v>
      </c>
      <c r="P1" t="s">
        <v>24</v>
      </c>
    </row>
    <row r="2" spans="1:16" x14ac:dyDescent="0.2">
      <c r="A2">
        <v>1870</v>
      </c>
      <c r="B2">
        <v>-1</v>
      </c>
      <c r="C2">
        <v>-1.2</v>
      </c>
      <c r="D2">
        <v>-0.83</v>
      </c>
      <c r="E2">
        <v>-0.81</v>
      </c>
      <c r="F2">
        <v>-1.27</v>
      </c>
      <c r="G2">
        <v>-1.08</v>
      </c>
      <c r="H2">
        <v>-1.04</v>
      </c>
      <c r="I2">
        <v>-0.88</v>
      </c>
      <c r="J2">
        <v>-0.53</v>
      </c>
      <c r="K2">
        <v>-0.92</v>
      </c>
      <c r="L2">
        <v>-0.79</v>
      </c>
      <c r="M2">
        <v>-0.79</v>
      </c>
      <c r="O2" s="44">
        <f t="shared" ref="O2:O66" si="0">SUM(B2:M2)/12</f>
        <v>-0.92833333333333334</v>
      </c>
      <c r="P2" s="44">
        <f>SUM(D2:F2)/3</f>
        <v>-0.97000000000000008</v>
      </c>
    </row>
    <row r="3" spans="1:16" x14ac:dyDescent="0.2">
      <c r="A3">
        <v>1871</v>
      </c>
      <c r="B3">
        <v>-0.25</v>
      </c>
      <c r="C3">
        <v>-0.57999999999999996</v>
      </c>
      <c r="D3">
        <v>-0.43</v>
      </c>
      <c r="E3">
        <v>-0.5</v>
      </c>
      <c r="F3">
        <v>-0.7</v>
      </c>
      <c r="G3">
        <v>-0.53</v>
      </c>
      <c r="H3">
        <v>-0.6</v>
      </c>
      <c r="I3">
        <v>-0.33</v>
      </c>
      <c r="J3">
        <v>-0.24</v>
      </c>
      <c r="K3">
        <v>-0.33</v>
      </c>
      <c r="L3">
        <v>-0.31</v>
      </c>
      <c r="M3">
        <v>-0.57999999999999996</v>
      </c>
      <c r="O3" s="44">
        <f t="shared" si="0"/>
        <v>-0.44833333333333331</v>
      </c>
      <c r="P3" s="44">
        <f t="shared" ref="P3:P66" si="1">SUM(D3:F3)/3</f>
        <v>-0.54333333333333333</v>
      </c>
    </row>
    <row r="4" spans="1:16" x14ac:dyDescent="0.2">
      <c r="A4">
        <v>1872</v>
      </c>
      <c r="B4">
        <v>-0.72</v>
      </c>
      <c r="C4">
        <v>-0.62</v>
      </c>
      <c r="D4">
        <v>-0.5</v>
      </c>
      <c r="E4">
        <v>-0.77</v>
      </c>
      <c r="F4">
        <v>-0.62</v>
      </c>
      <c r="G4">
        <v>-0.52</v>
      </c>
      <c r="H4">
        <v>-0.32</v>
      </c>
      <c r="I4">
        <v>-0.85</v>
      </c>
      <c r="J4">
        <v>-1.02</v>
      </c>
      <c r="K4">
        <v>-0.94</v>
      </c>
      <c r="L4">
        <v>-0.79</v>
      </c>
      <c r="M4">
        <v>-0.88</v>
      </c>
      <c r="N4" t="str">
        <f>_xlfn.IFS(AND(J4&gt;0.4,K4&gt;0.4,L4&gt;0.4,M4&gt;0.4,B5&gt;0.4,C5&gt;0.4),"El Nino",AND(J4&lt;-0.4,K4&lt;-0.4,L4&lt;-0.4,M4&lt;-0.4,B5&lt;-0.4,C5&lt;-0.4),"La Nina",AND(D5&lt;-0.4,K4&lt;-0.4,L4&lt;-0.4,M4&lt;-0.4,B5&lt;-0.4,C5&lt;-0.4),"späte La Nina",AND(D5&gt;0.4,K4&gt;0.4,L4&gt;0.4,M4&gt;0.4,B5&gt;0.4,C5&gt;0.4),"später El Nino")</f>
        <v>La Nina</v>
      </c>
      <c r="O4" s="44">
        <f t="shared" si="0"/>
        <v>-0.71249999999999991</v>
      </c>
      <c r="P4" s="44">
        <f t="shared" si="1"/>
        <v>-0.63</v>
      </c>
    </row>
    <row r="5" spans="1:16" x14ac:dyDescent="0.2">
      <c r="A5">
        <v>1873</v>
      </c>
      <c r="B5">
        <v>-0.78</v>
      </c>
      <c r="C5">
        <v>-1.01</v>
      </c>
      <c r="D5">
        <v>-1.31</v>
      </c>
      <c r="E5">
        <v>-0.67</v>
      </c>
      <c r="F5">
        <v>-0.53</v>
      </c>
      <c r="G5">
        <v>-0.48</v>
      </c>
      <c r="H5">
        <v>-0.57999999999999996</v>
      </c>
      <c r="I5">
        <v>-0.39</v>
      </c>
      <c r="J5">
        <v>-0.34</v>
      </c>
      <c r="K5">
        <v>-0.78</v>
      </c>
      <c r="L5">
        <v>-0.77</v>
      </c>
      <c r="M5">
        <v>-0.7</v>
      </c>
      <c r="N5" t="str">
        <f t="shared" ref="N5" si="2">_xlfn.IFS(AND(J5&gt;0.4,K5&gt;0.4,L5&gt;0.4,M5&gt;0.4,B6&gt;0.4,C6&gt;0.4),"El Nino",AND(J5&lt;-0.4,K5&lt;-0.4,L5&lt;-0.4,M5&lt;-0.4,B6&lt;-0.4,C6&lt;-0.4),"La Nina",AND(D6&lt;-0.4,K5&lt;-0.4,L5&lt;-0.4,M5&lt;-0.4,B6&lt;-0.4,C6&lt;-0.4),"späte La Nina",AND(D6&gt;0.4,K5&gt;0.4,L5&gt;0.4,M5&gt;0.4,B6&gt;0.4,C6&gt;0.4),"später El Nino")</f>
        <v>späte La Nina</v>
      </c>
      <c r="O5" s="44">
        <f t="shared" si="0"/>
        <v>-0.69499999999999984</v>
      </c>
      <c r="P5" s="44">
        <f t="shared" si="1"/>
        <v>-0.83666666666666656</v>
      </c>
    </row>
    <row r="6" spans="1:16" x14ac:dyDescent="0.2">
      <c r="A6">
        <v>1874</v>
      </c>
      <c r="B6">
        <v>-0.93</v>
      </c>
      <c r="C6">
        <v>-1.06</v>
      </c>
      <c r="D6">
        <v>-1.4</v>
      </c>
      <c r="E6">
        <v>-0.94</v>
      </c>
      <c r="F6">
        <v>-0.86</v>
      </c>
      <c r="G6">
        <v>-0.72</v>
      </c>
      <c r="H6">
        <v>-1</v>
      </c>
      <c r="I6">
        <v>-1.05</v>
      </c>
      <c r="J6">
        <v>-1.1299999999999999</v>
      </c>
      <c r="K6">
        <v>-1.25</v>
      </c>
      <c r="L6">
        <v>-1.33</v>
      </c>
      <c r="M6">
        <v>-1.1399999999999999</v>
      </c>
      <c r="O6" s="44">
        <f t="shared" si="0"/>
        <v>-1.0675000000000001</v>
      </c>
      <c r="P6" s="44">
        <f t="shared" si="1"/>
        <v>-1.0666666666666667</v>
      </c>
    </row>
    <row r="7" spans="1:16" x14ac:dyDescent="0.2">
      <c r="A7">
        <v>1875</v>
      </c>
      <c r="B7">
        <v>-0.71</v>
      </c>
      <c r="C7">
        <v>-0.37</v>
      </c>
      <c r="D7">
        <v>-0.59</v>
      </c>
      <c r="E7">
        <v>-0.87</v>
      </c>
      <c r="F7">
        <v>-1.0900000000000001</v>
      </c>
      <c r="G7">
        <v>-0.76</v>
      </c>
      <c r="H7">
        <v>-0.85</v>
      </c>
      <c r="I7">
        <v>-0.81</v>
      </c>
      <c r="J7">
        <v>-0.91</v>
      </c>
      <c r="K7">
        <v>-0.83</v>
      </c>
      <c r="L7">
        <v>-0.64</v>
      </c>
      <c r="M7">
        <v>-0.75</v>
      </c>
      <c r="N7" t="str">
        <f>_xlfn.IFS(AND(J7&gt;0.4,K7&gt;0.4,L7&gt;0.4,M7&gt;0.4,B8&gt;0.4,C8&gt;0.4),"El Nino",AND(J7&lt;-0.4,K7&lt;-0.4,L7&lt;-0.4,M7&lt;-0.4,B8&lt;-0.4,C8&lt;-0.4),"La Nina",AND(D8&lt;-0.4,K7&lt;-0.4,L7&lt;-0.4,M7&lt;-0.4,B8&lt;-0.4,C8&lt;-0.4),"späte La Nina",AND(D8&gt;0.4,K7&gt;0.4,L7&gt;0.4,M7&gt;0.4,B8&gt;0.4,C8&gt;0.4),"später El Nino")</f>
        <v>La Nina</v>
      </c>
      <c r="O7" s="44">
        <f t="shared" si="0"/>
        <v>-0.76500000000000001</v>
      </c>
      <c r="P7" s="44">
        <f t="shared" si="1"/>
        <v>-0.85</v>
      </c>
    </row>
    <row r="8" spans="1:16" x14ac:dyDescent="0.2">
      <c r="A8">
        <v>1876</v>
      </c>
      <c r="B8">
        <v>-0.95</v>
      </c>
      <c r="C8">
        <v>-1.2</v>
      </c>
      <c r="D8">
        <v>-1.1299999999999999</v>
      </c>
      <c r="E8">
        <v>-1.18</v>
      </c>
      <c r="F8">
        <v>-1.08</v>
      </c>
      <c r="G8">
        <v>-0.43</v>
      </c>
      <c r="H8">
        <v>-0.34</v>
      </c>
      <c r="I8">
        <v>-0.16</v>
      </c>
      <c r="J8">
        <v>-0.02</v>
      </c>
      <c r="K8">
        <v>0.11</v>
      </c>
      <c r="L8">
        <v>0.15</v>
      </c>
      <c r="M8">
        <v>0.23</v>
      </c>
      <c r="O8" s="44">
        <f t="shared" si="0"/>
        <v>-0.49999999999999983</v>
      </c>
      <c r="P8" s="44">
        <f t="shared" si="1"/>
        <v>-1.1299999999999999</v>
      </c>
    </row>
    <row r="9" spans="1:16" x14ac:dyDescent="0.2">
      <c r="A9">
        <v>1877</v>
      </c>
      <c r="B9">
        <v>0.35</v>
      </c>
      <c r="C9">
        <v>0.46</v>
      </c>
      <c r="D9">
        <v>0.52</v>
      </c>
      <c r="E9">
        <v>0.5</v>
      </c>
      <c r="F9">
        <v>0.76</v>
      </c>
      <c r="G9">
        <v>0.98</v>
      </c>
      <c r="H9">
        <v>1.42</v>
      </c>
      <c r="I9">
        <v>1.54</v>
      </c>
      <c r="J9">
        <v>1.75</v>
      </c>
      <c r="K9">
        <v>1.95</v>
      </c>
      <c r="L9">
        <v>2.08</v>
      </c>
      <c r="M9">
        <v>2.4900000000000002</v>
      </c>
      <c r="N9" t="str">
        <f t="shared" ref="N9:N70" si="3">_xlfn.IFS(AND(J9&gt;0.4,K9&gt;0.4,L9&gt;0.4,M9&gt;0.4,B10&gt;0.4,C10&gt;0.4),"El Nino",AND(J9&lt;-0.4,K9&lt;-0.4,L9&lt;-0.4,M9&lt;-0.4,B10&lt;-0.4,C10&lt;-0.4),"La Nina",AND(D10&lt;-0.4,K9&lt;-0.4,L9&lt;-0.4,M9&lt;-0.4,B10&lt;-0.4,C10&lt;-0.4),"späte La Nina",AND(D10&gt;0.4,K9&gt;0.4,L9&gt;0.4,M9&gt;0.4,B10&gt;0.4,C10&gt;0.4),"später El Nino")</f>
        <v>El Nino</v>
      </c>
      <c r="O9" s="44">
        <f t="shared" si="0"/>
        <v>1.2333333333333334</v>
      </c>
      <c r="P9" s="44">
        <f t="shared" si="1"/>
        <v>0.59333333333333338</v>
      </c>
    </row>
    <row r="10" spans="1:16" x14ac:dyDescent="0.2">
      <c r="A10">
        <v>1878</v>
      </c>
      <c r="B10">
        <v>2.41</v>
      </c>
      <c r="C10">
        <v>2.4300000000000002</v>
      </c>
      <c r="D10">
        <v>1.31</v>
      </c>
      <c r="E10">
        <v>0.92</v>
      </c>
      <c r="F10">
        <v>0.82</v>
      </c>
      <c r="G10">
        <v>0.92</v>
      </c>
      <c r="H10">
        <v>0.25</v>
      </c>
      <c r="I10">
        <v>-0.11</v>
      </c>
      <c r="J10">
        <v>-0.32</v>
      </c>
      <c r="K10">
        <v>-0.53</v>
      </c>
      <c r="L10">
        <v>-0.7</v>
      </c>
      <c r="M10">
        <v>-0.75</v>
      </c>
      <c r="O10" s="44">
        <f t="shared" si="0"/>
        <v>0.55416666666666681</v>
      </c>
      <c r="P10" s="44">
        <f t="shared" si="1"/>
        <v>1.0166666666666666</v>
      </c>
    </row>
    <row r="11" spans="1:16" x14ac:dyDescent="0.2">
      <c r="A11">
        <v>1879</v>
      </c>
      <c r="B11">
        <v>-0.55000000000000004</v>
      </c>
      <c r="C11">
        <v>-0.18</v>
      </c>
      <c r="D11">
        <v>-0.24</v>
      </c>
      <c r="E11">
        <v>-0.37</v>
      </c>
      <c r="F11">
        <v>-0.83</v>
      </c>
      <c r="G11">
        <v>-0.67</v>
      </c>
      <c r="H11">
        <v>-0.77</v>
      </c>
      <c r="I11">
        <v>-0.69</v>
      </c>
      <c r="J11">
        <v>-0.83</v>
      </c>
      <c r="K11">
        <v>-0.93</v>
      </c>
      <c r="L11">
        <v>-1.1399999999999999</v>
      </c>
      <c r="M11">
        <v>-1.02</v>
      </c>
      <c r="N11" t="str">
        <f t="shared" si="3"/>
        <v>La Nina</v>
      </c>
      <c r="O11" s="44">
        <f t="shared" si="0"/>
        <v>-0.68499999999999994</v>
      </c>
      <c r="P11" s="44">
        <f t="shared" si="1"/>
        <v>-0.48</v>
      </c>
    </row>
    <row r="12" spans="1:16" x14ac:dyDescent="0.2">
      <c r="A12">
        <v>1880</v>
      </c>
      <c r="B12">
        <v>-1</v>
      </c>
      <c r="C12">
        <v>-0.73</v>
      </c>
      <c r="D12">
        <v>-0.62</v>
      </c>
      <c r="E12">
        <v>-0.56999999999999995</v>
      </c>
      <c r="F12">
        <v>-0.71</v>
      </c>
      <c r="G12">
        <v>-0.61</v>
      </c>
      <c r="H12">
        <v>-0.53</v>
      </c>
      <c r="I12">
        <v>-0.24</v>
      </c>
      <c r="J12">
        <v>-0.03</v>
      </c>
      <c r="K12">
        <v>0.17</v>
      </c>
      <c r="L12">
        <v>0.24</v>
      </c>
      <c r="M12">
        <v>0.18</v>
      </c>
      <c r="O12" s="44">
        <f t="shared" si="0"/>
        <v>-0.3708333333333334</v>
      </c>
      <c r="P12" s="44">
        <f t="shared" si="1"/>
        <v>-0.6333333333333333</v>
      </c>
    </row>
    <row r="13" spans="1:16" x14ac:dyDescent="0.2">
      <c r="A13">
        <v>1881</v>
      </c>
      <c r="B13">
        <v>0.28999999999999998</v>
      </c>
      <c r="C13">
        <v>0.23</v>
      </c>
      <c r="D13">
        <v>0.32</v>
      </c>
      <c r="E13">
        <v>0.41</v>
      </c>
      <c r="F13">
        <v>0.16</v>
      </c>
      <c r="G13">
        <v>0.23</v>
      </c>
      <c r="H13">
        <v>-0.26</v>
      </c>
      <c r="I13">
        <v>-0.17</v>
      </c>
      <c r="J13">
        <v>-0.33</v>
      </c>
      <c r="K13">
        <v>-0.43</v>
      </c>
      <c r="L13">
        <v>-0.59</v>
      </c>
      <c r="M13">
        <v>-0.37</v>
      </c>
      <c r="O13" s="44">
        <f t="shared" si="0"/>
        <v>-4.2500000000000003E-2</v>
      </c>
      <c r="P13" s="44">
        <f t="shared" si="1"/>
        <v>0.29666666666666669</v>
      </c>
    </row>
    <row r="14" spans="1:16" x14ac:dyDescent="0.2">
      <c r="A14">
        <v>1882</v>
      </c>
      <c r="B14">
        <v>-0.45</v>
      </c>
      <c r="C14">
        <v>-0.55000000000000004</v>
      </c>
      <c r="D14">
        <v>-0.53</v>
      </c>
      <c r="E14">
        <v>0.1</v>
      </c>
      <c r="F14">
        <v>0.01</v>
      </c>
      <c r="G14">
        <v>-0.4</v>
      </c>
      <c r="H14">
        <v>-0.56999999999999995</v>
      </c>
      <c r="I14">
        <v>-0.33</v>
      </c>
      <c r="J14">
        <v>-0.51</v>
      </c>
      <c r="K14">
        <v>-0.65</v>
      </c>
      <c r="L14">
        <v>-0.92</v>
      </c>
      <c r="M14">
        <v>-0.75</v>
      </c>
      <c r="N14" t="str">
        <f t="shared" si="3"/>
        <v>La Nina</v>
      </c>
      <c r="O14" s="44">
        <f t="shared" si="0"/>
        <v>-0.46249999999999997</v>
      </c>
      <c r="P14" s="44">
        <f t="shared" si="1"/>
        <v>-0.14000000000000001</v>
      </c>
    </row>
    <row r="15" spans="1:16" x14ac:dyDescent="0.2">
      <c r="A15">
        <v>1883</v>
      </c>
      <c r="B15">
        <v>-0.46</v>
      </c>
      <c r="C15">
        <v>-0.49</v>
      </c>
      <c r="D15">
        <v>-0.4</v>
      </c>
      <c r="E15">
        <v>-0.23</v>
      </c>
      <c r="F15">
        <v>-0.38</v>
      </c>
      <c r="G15">
        <v>-0.21</v>
      </c>
      <c r="H15">
        <v>-0.01</v>
      </c>
      <c r="I15">
        <v>-0.03</v>
      </c>
      <c r="J15">
        <v>-0.17</v>
      </c>
      <c r="K15">
        <v>-0.42</v>
      </c>
      <c r="L15">
        <v>-0.22</v>
      </c>
      <c r="M15">
        <v>-0.14000000000000001</v>
      </c>
      <c r="O15" s="44">
        <f t="shared" si="0"/>
        <v>-0.26333333333333331</v>
      </c>
      <c r="P15" s="44">
        <f t="shared" si="1"/>
        <v>-0.33666666666666667</v>
      </c>
    </row>
    <row r="16" spans="1:16" x14ac:dyDescent="0.2">
      <c r="A16">
        <v>1884</v>
      </c>
      <c r="B16">
        <v>-0.11</v>
      </c>
      <c r="C16">
        <v>-0.01</v>
      </c>
      <c r="D16">
        <v>0</v>
      </c>
      <c r="E16">
        <v>0.26</v>
      </c>
      <c r="F16">
        <v>0.4</v>
      </c>
      <c r="G16">
        <v>-0.13</v>
      </c>
      <c r="H16">
        <v>0.28000000000000003</v>
      </c>
      <c r="I16">
        <v>0.2</v>
      </c>
      <c r="J16">
        <v>0.18</v>
      </c>
      <c r="K16">
        <v>0.28999999999999998</v>
      </c>
      <c r="L16">
        <v>0.3</v>
      </c>
      <c r="M16">
        <v>0.35</v>
      </c>
      <c r="O16" s="44">
        <f t="shared" si="0"/>
        <v>0.16750000000000001</v>
      </c>
      <c r="P16" s="44">
        <f t="shared" si="1"/>
        <v>0.22</v>
      </c>
    </row>
    <row r="17" spans="1:16" x14ac:dyDescent="0.2">
      <c r="A17">
        <v>1885</v>
      </c>
      <c r="B17">
        <v>0.12</v>
      </c>
      <c r="C17">
        <v>0.27</v>
      </c>
      <c r="D17">
        <v>0.12</v>
      </c>
      <c r="E17">
        <v>-0.02</v>
      </c>
      <c r="F17">
        <v>0.44</v>
      </c>
      <c r="G17">
        <v>0.17</v>
      </c>
      <c r="H17">
        <v>0.08</v>
      </c>
      <c r="I17">
        <v>0.34</v>
      </c>
      <c r="J17">
        <v>0.52</v>
      </c>
      <c r="K17">
        <v>0.72</v>
      </c>
      <c r="L17">
        <v>0.81</v>
      </c>
      <c r="M17">
        <v>1.02</v>
      </c>
      <c r="O17" s="44">
        <f t="shared" si="0"/>
        <v>0.38250000000000001</v>
      </c>
      <c r="P17" s="44">
        <f t="shared" si="1"/>
        <v>0.18000000000000002</v>
      </c>
    </row>
    <row r="18" spans="1:16" x14ac:dyDescent="0.2">
      <c r="A18">
        <v>1886</v>
      </c>
      <c r="B18">
        <v>0.17</v>
      </c>
      <c r="C18">
        <v>-0.1</v>
      </c>
      <c r="D18">
        <v>-0.11</v>
      </c>
      <c r="E18">
        <v>-0.37</v>
      </c>
      <c r="F18">
        <v>-0.85</v>
      </c>
      <c r="G18">
        <v>-0.9</v>
      </c>
      <c r="H18">
        <v>-0.97</v>
      </c>
      <c r="I18">
        <v>-1.03</v>
      </c>
      <c r="J18">
        <v>-1.21</v>
      </c>
      <c r="K18">
        <v>-1.1399999999999999</v>
      </c>
      <c r="L18">
        <v>-1.34</v>
      </c>
      <c r="M18">
        <v>-1.44</v>
      </c>
      <c r="N18" t="str">
        <f t="shared" si="3"/>
        <v>La Nina</v>
      </c>
      <c r="O18" s="44">
        <f t="shared" si="0"/>
        <v>-0.77416666666666656</v>
      </c>
      <c r="P18" s="44">
        <f t="shared" si="1"/>
        <v>-0.44333333333333336</v>
      </c>
    </row>
    <row r="19" spans="1:16" x14ac:dyDescent="0.2">
      <c r="A19">
        <v>1887</v>
      </c>
      <c r="B19">
        <v>-0.68</v>
      </c>
      <c r="C19">
        <v>-1.02</v>
      </c>
      <c r="D19">
        <v>-1.17</v>
      </c>
      <c r="E19">
        <v>-1.18</v>
      </c>
      <c r="F19">
        <v>-1.1399999999999999</v>
      </c>
      <c r="G19">
        <v>-0.56000000000000005</v>
      </c>
      <c r="H19">
        <v>-0.55000000000000004</v>
      </c>
      <c r="I19">
        <v>-0.62</v>
      </c>
      <c r="J19">
        <v>-0.34</v>
      </c>
      <c r="K19">
        <v>-0.12</v>
      </c>
      <c r="L19">
        <v>0.04</v>
      </c>
      <c r="M19">
        <v>0.15</v>
      </c>
      <c r="O19" s="44">
        <f t="shared" si="0"/>
        <v>-0.59916666666666663</v>
      </c>
      <c r="P19" s="44">
        <f t="shared" si="1"/>
        <v>-1.1633333333333331</v>
      </c>
    </row>
    <row r="20" spans="1:16" x14ac:dyDescent="0.2">
      <c r="A20">
        <v>1888</v>
      </c>
      <c r="B20">
        <v>0.15</v>
      </c>
      <c r="C20">
        <v>0.66</v>
      </c>
      <c r="D20">
        <v>0.4</v>
      </c>
      <c r="E20">
        <v>0.3</v>
      </c>
      <c r="F20">
        <v>0.47</v>
      </c>
      <c r="G20">
        <v>0.4</v>
      </c>
      <c r="H20">
        <v>0.56000000000000005</v>
      </c>
      <c r="I20">
        <v>0.93</v>
      </c>
      <c r="J20">
        <v>0.57999999999999996</v>
      </c>
      <c r="K20">
        <v>1.42</v>
      </c>
      <c r="L20">
        <v>2.21</v>
      </c>
      <c r="M20">
        <v>1.67</v>
      </c>
      <c r="N20" t="str">
        <f t="shared" si="3"/>
        <v>El Nino</v>
      </c>
      <c r="O20" s="44">
        <f t="shared" si="0"/>
        <v>0.8125</v>
      </c>
      <c r="P20" s="44">
        <f t="shared" si="1"/>
        <v>0.38999999999999996</v>
      </c>
    </row>
    <row r="21" spans="1:16" x14ac:dyDescent="0.2">
      <c r="A21">
        <v>1889</v>
      </c>
      <c r="B21">
        <v>1.98</v>
      </c>
      <c r="C21">
        <v>1.47</v>
      </c>
      <c r="D21">
        <v>0.83</v>
      </c>
      <c r="E21">
        <v>0.46</v>
      </c>
      <c r="F21">
        <v>0.32</v>
      </c>
      <c r="G21">
        <v>0.09</v>
      </c>
      <c r="H21">
        <v>-0.76</v>
      </c>
      <c r="I21">
        <v>-0.99</v>
      </c>
      <c r="J21">
        <v>-0.92</v>
      </c>
      <c r="K21">
        <v>-1.31</v>
      </c>
      <c r="L21">
        <v>-1.08</v>
      </c>
      <c r="M21">
        <v>-1.25</v>
      </c>
      <c r="N21" t="str">
        <f t="shared" si="3"/>
        <v>La Nina</v>
      </c>
      <c r="O21" s="44">
        <f t="shared" si="0"/>
        <v>-9.6666666666666637E-2</v>
      </c>
      <c r="P21" s="44">
        <f t="shared" si="1"/>
        <v>0.53666666666666674</v>
      </c>
    </row>
    <row r="22" spans="1:16" x14ac:dyDescent="0.2">
      <c r="A22">
        <v>1890</v>
      </c>
      <c r="B22">
        <v>-2.4900000000000002</v>
      </c>
      <c r="C22">
        <v>-2.11</v>
      </c>
      <c r="D22">
        <v>-1.1499999999999999</v>
      </c>
      <c r="E22">
        <v>-1.1399999999999999</v>
      </c>
      <c r="F22">
        <v>-1</v>
      </c>
      <c r="G22">
        <v>-0.86</v>
      </c>
      <c r="H22">
        <v>-0.92</v>
      </c>
      <c r="I22">
        <v>-1.38</v>
      </c>
      <c r="J22">
        <v>-1.29</v>
      </c>
      <c r="K22">
        <v>-1.26</v>
      </c>
      <c r="L22">
        <v>-1.07</v>
      </c>
      <c r="M22">
        <v>-0.68</v>
      </c>
      <c r="O22" s="44">
        <f t="shared" si="0"/>
        <v>-1.2791666666666666</v>
      </c>
      <c r="P22" s="44">
        <f t="shared" si="1"/>
        <v>-1.0966666666666667</v>
      </c>
    </row>
    <row r="23" spans="1:16" x14ac:dyDescent="0.2">
      <c r="A23">
        <v>1891</v>
      </c>
      <c r="B23">
        <v>-0.45</v>
      </c>
      <c r="C23">
        <v>-0.25</v>
      </c>
      <c r="D23">
        <v>-7.0000000000000007E-2</v>
      </c>
      <c r="E23">
        <v>0.15</v>
      </c>
      <c r="F23">
        <v>0.13</v>
      </c>
      <c r="G23">
        <v>0.28999999999999998</v>
      </c>
      <c r="H23">
        <v>0.11</v>
      </c>
      <c r="I23">
        <v>0.05</v>
      </c>
      <c r="J23">
        <v>-0.08</v>
      </c>
      <c r="K23">
        <v>-0.03</v>
      </c>
      <c r="L23">
        <v>0.06</v>
      </c>
      <c r="M23">
        <v>0.01</v>
      </c>
      <c r="O23" s="44">
        <f t="shared" si="0"/>
        <v>-6.6666666666666688E-3</v>
      </c>
      <c r="P23" s="44">
        <f t="shared" si="1"/>
        <v>6.9999999999999993E-2</v>
      </c>
    </row>
    <row r="24" spans="1:16" x14ac:dyDescent="0.2">
      <c r="A24">
        <v>1892</v>
      </c>
      <c r="B24">
        <v>-0.5</v>
      </c>
      <c r="C24">
        <v>-0.34</v>
      </c>
      <c r="D24">
        <v>-0.57999999999999996</v>
      </c>
      <c r="E24">
        <v>-0.65</v>
      </c>
      <c r="F24">
        <v>-0.72</v>
      </c>
      <c r="G24">
        <v>-0.56999999999999995</v>
      </c>
      <c r="H24">
        <v>-0.62</v>
      </c>
      <c r="I24">
        <v>-0.63</v>
      </c>
      <c r="J24">
        <v>-1.07</v>
      </c>
      <c r="K24">
        <v>-1.54</v>
      </c>
      <c r="L24">
        <v>-1.62</v>
      </c>
      <c r="M24">
        <v>-1.18</v>
      </c>
      <c r="N24" t="str">
        <f t="shared" si="3"/>
        <v>La Nina</v>
      </c>
      <c r="O24" s="44">
        <f t="shared" si="0"/>
        <v>-0.83499999999999996</v>
      </c>
      <c r="P24" s="44">
        <f t="shared" si="1"/>
        <v>-0.65</v>
      </c>
    </row>
    <row r="25" spans="1:16" x14ac:dyDescent="0.2">
      <c r="A25">
        <v>1893</v>
      </c>
      <c r="B25">
        <v>-1.23</v>
      </c>
      <c r="C25">
        <v>-1.1599999999999999</v>
      </c>
      <c r="D25">
        <v>-1.24</v>
      </c>
      <c r="E25">
        <v>-1.3</v>
      </c>
      <c r="F25">
        <v>-1.32</v>
      </c>
      <c r="G25">
        <v>-1.19</v>
      </c>
      <c r="H25">
        <v>-1.32</v>
      </c>
      <c r="I25">
        <v>-1.29</v>
      </c>
      <c r="J25">
        <v>-1.28</v>
      </c>
      <c r="K25">
        <v>-1.36</v>
      </c>
      <c r="L25">
        <v>-1.3</v>
      </c>
      <c r="M25">
        <v>-1</v>
      </c>
      <c r="N25" t="str">
        <f t="shared" si="3"/>
        <v>La Nina</v>
      </c>
      <c r="O25" s="44">
        <f t="shared" si="0"/>
        <v>-1.2491666666666668</v>
      </c>
      <c r="P25" s="44">
        <f t="shared" si="1"/>
        <v>-1.2866666666666668</v>
      </c>
    </row>
    <row r="26" spans="1:16" x14ac:dyDescent="0.2">
      <c r="A26">
        <v>1894</v>
      </c>
      <c r="B26">
        <v>-1.0900000000000001</v>
      </c>
      <c r="C26">
        <v>-1.1299999999999999</v>
      </c>
      <c r="D26">
        <v>-1.06</v>
      </c>
      <c r="E26">
        <v>-0.92</v>
      </c>
      <c r="F26">
        <v>-1</v>
      </c>
      <c r="G26">
        <v>-0.84</v>
      </c>
      <c r="H26">
        <v>-0.88</v>
      </c>
      <c r="I26">
        <v>-0.8</v>
      </c>
      <c r="J26">
        <v>-1.1000000000000001</v>
      </c>
      <c r="K26">
        <v>-0.82</v>
      </c>
      <c r="L26">
        <v>-0.92</v>
      </c>
      <c r="M26">
        <v>-0.48</v>
      </c>
      <c r="N26" t="str">
        <f t="shared" si="3"/>
        <v>La Nina</v>
      </c>
      <c r="O26" s="44">
        <f t="shared" si="0"/>
        <v>-0.92</v>
      </c>
      <c r="P26" s="44">
        <f t="shared" si="1"/>
        <v>-0.99333333333333329</v>
      </c>
    </row>
    <row r="27" spans="1:16" x14ac:dyDescent="0.2">
      <c r="A27">
        <v>1895</v>
      </c>
      <c r="B27">
        <v>-0.73</v>
      </c>
      <c r="C27">
        <v>-0.49</v>
      </c>
      <c r="D27">
        <v>-0.4</v>
      </c>
      <c r="E27">
        <v>-0.17</v>
      </c>
      <c r="F27">
        <v>-0.03</v>
      </c>
      <c r="G27">
        <v>-0.21</v>
      </c>
      <c r="H27">
        <v>-0.26</v>
      </c>
      <c r="I27">
        <v>0.36</v>
      </c>
      <c r="J27">
        <v>0.42</v>
      </c>
      <c r="K27">
        <v>0.32</v>
      </c>
      <c r="L27">
        <v>0.44</v>
      </c>
      <c r="M27">
        <v>0.48</v>
      </c>
      <c r="O27" s="44">
        <f t="shared" si="0"/>
        <v>-2.250000000000002E-2</v>
      </c>
      <c r="P27" s="44">
        <f t="shared" si="1"/>
        <v>-0.20000000000000004</v>
      </c>
    </row>
    <row r="28" spans="1:16" x14ac:dyDescent="0.2">
      <c r="A28">
        <v>1896</v>
      </c>
      <c r="B28">
        <v>0.16</v>
      </c>
      <c r="C28">
        <v>0.09</v>
      </c>
      <c r="D28">
        <v>0.15</v>
      </c>
      <c r="E28">
        <v>-0.01</v>
      </c>
      <c r="F28">
        <v>-0.04</v>
      </c>
      <c r="G28">
        <v>-0.21</v>
      </c>
      <c r="H28">
        <v>0.43</v>
      </c>
      <c r="I28">
        <v>1.05</v>
      </c>
      <c r="J28">
        <v>1.04</v>
      </c>
      <c r="K28">
        <v>1.1000000000000001</v>
      </c>
      <c r="L28">
        <v>1.51</v>
      </c>
      <c r="M28">
        <v>1.55</v>
      </c>
      <c r="N28" t="str">
        <f t="shared" si="3"/>
        <v>El Nino</v>
      </c>
      <c r="O28" s="44">
        <f t="shared" si="0"/>
        <v>0.56833333333333336</v>
      </c>
      <c r="P28" s="44">
        <f t="shared" si="1"/>
        <v>3.3333333333333326E-2</v>
      </c>
    </row>
    <row r="29" spans="1:16" x14ac:dyDescent="0.2">
      <c r="A29">
        <v>1897</v>
      </c>
      <c r="B29">
        <v>1.49</v>
      </c>
      <c r="C29">
        <v>1.1399999999999999</v>
      </c>
      <c r="D29">
        <v>0.54</v>
      </c>
      <c r="E29">
        <v>-0.22</v>
      </c>
      <c r="F29">
        <v>-0.17</v>
      </c>
      <c r="G29">
        <v>-0.02</v>
      </c>
      <c r="H29">
        <v>7.0000000000000007E-2</v>
      </c>
      <c r="I29">
        <v>-0.15</v>
      </c>
      <c r="J29">
        <v>-0.24</v>
      </c>
      <c r="K29">
        <v>-0.56999999999999995</v>
      </c>
      <c r="L29">
        <v>-0.61</v>
      </c>
      <c r="M29">
        <v>-0.4</v>
      </c>
      <c r="O29" s="44">
        <f t="shared" si="0"/>
        <v>7.1666666666666642E-2</v>
      </c>
      <c r="P29" s="44">
        <f t="shared" si="1"/>
        <v>5.0000000000000017E-2</v>
      </c>
    </row>
    <row r="30" spans="1:16" x14ac:dyDescent="0.2">
      <c r="A30">
        <v>1898</v>
      </c>
      <c r="B30">
        <v>-0.51</v>
      </c>
      <c r="C30">
        <v>-0.56999999999999995</v>
      </c>
      <c r="D30">
        <v>-0.79</v>
      </c>
      <c r="E30">
        <v>-0.61</v>
      </c>
      <c r="F30">
        <v>-0.59</v>
      </c>
      <c r="G30">
        <v>-0.28000000000000003</v>
      </c>
      <c r="H30">
        <v>-0.63</v>
      </c>
      <c r="I30">
        <v>-0.76</v>
      </c>
      <c r="J30">
        <v>-0.19</v>
      </c>
      <c r="K30">
        <v>-0.33</v>
      </c>
      <c r="L30">
        <v>-0.66</v>
      </c>
      <c r="M30">
        <v>-0.78</v>
      </c>
      <c r="O30" s="44">
        <f t="shared" si="0"/>
        <v>-0.55833333333333335</v>
      </c>
      <c r="P30" s="44">
        <f t="shared" si="1"/>
        <v>-0.66333333333333322</v>
      </c>
    </row>
    <row r="31" spans="1:16" x14ac:dyDescent="0.2">
      <c r="A31">
        <v>1899</v>
      </c>
      <c r="B31">
        <v>-0.75</v>
      </c>
      <c r="C31">
        <v>-0.71</v>
      </c>
      <c r="D31">
        <v>-0.56000000000000005</v>
      </c>
      <c r="E31">
        <v>-0.34</v>
      </c>
      <c r="F31">
        <v>0.04</v>
      </c>
      <c r="G31">
        <v>0.09</v>
      </c>
      <c r="H31">
        <v>-0.02</v>
      </c>
      <c r="I31">
        <v>0.63</v>
      </c>
      <c r="J31">
        <v>0.43</v>
      </c>
      <c r="K31">
        <v>0.92</v>
      </c>
      <c r="L31">
        <v>1.29</v>
      </c>
      <c r="M31">
        <v>1.51</v>
      </c>
      <c r="N31" t="str">
        <f t="shared" si="3"/>
        <v>El Nino</v>
      </c>
      <c r="O31" s="44">
        <f t="shared" si="0"/>
        <v>0.21083333333333334</v>
      </c>
      <c r="P31" s="44">
        <f t="shared" si="1"/>
        <v>-0.28666666666666668</v>
      </c>
    </row>
    <row r="32" spans="1:16" x14ac:dyDescent="0.2">
      <c r="A32">
        <v>1900</v>
      </c>
      <c r="B32">
        <v>1.41</v>
      </c>
      <c r="C32">
        <v>1.29</v>
      </c>
      <c r="D32">
        <v>0.99</v>
      </c>
      <c r="E32">
        <v>0.66</v>
      </c>
      <c r="F32">
        <v>0.54</v>
      </c>
      <c r="G32">
        <v>0.76</v>
      </c>
      <c r="H32">
        <v>0.75</v>
      </c>
      <c r="I32">
        <v>0.78</v>
      </c>
      <c r="J32">
        <v>0.56000000000000005</v>
      </c>
      <c r="K32">
        <v>0.42</v>
      </c>
      <c r="L32">
        <v>0.14000000000000001</v>
      </c>
      <c r="M32">
        <v>0.6</v>
      </c>
      <c r="O32" s="44">
        <f t="shared" si="0"/>
        <v>0.7416666666666667</v>
      </c>
      <c r="P32" s="44">
        <f t="shared" si="1"/>
        <v>0.73</v>
      </c>
    </row>
    <row r="33" spans="1:16" x14ac:dyDescent="0.2">
      <c r="A33">
        <v>1901</v>
      </c>
      <c r="B33">
        <v>0.82</v>
      </c>
      <c r="C33">
        <v>0.28999999999999998</v>
      </c>
      <c r="D33">
        <v>0.05</v>
      </c>
      <c r="E33">
        <v>-0.13</v>
      </c>
      <c r="F33">
        <v>-0.19</v>
      </c>
      <c r="G33">
        <v>-0.26</v>
      </c>
      <c r="H33">
        <v>-0.3</v>
      </c>
      <c r="I33">
        <v>-0.38</v>
      </c>
      <c r="J33">
        <v>-0.3</v>
      </c>
      <c r="K33">
        <v>-0.31</v>
      </c>
      <c r="L33">
        <v>-0.39</v>
      </c>
      <c r="M33">
        <v>-0.35</v>
      </c>
      <c r="O33" s="44">
        <f t="shared" si="0"/>
        <v>-0.12083333333333335</v>
      </c>
      <c r="P33" s="44">
        <f t="shared" si="1"/>
        <v>-9.0000000000000011E-2</v>
      </c>
    </row>
    <row r="34" spans="1:16" x14ac:dyDescent="0.2">
      <c r="A34">
        <v>1902</v>
      </c>
      <c r="B34">
        <v>-0.5</v>
      </c>
      <c r="C34">
        <v>-0.26</v>
      </c>
      <c r="D34">
        <v>-0.27</v>
      </c>
      <c r="E34">
        <v>0.2</v>
      </c>
      <c r="F34">
        <v>0.47</v>
      </c>
      <c r="G34">
        <v>0.77</v>
      </c>
      <c r="H34">
        <v>1.44</v>
      </c>
      <c r="I34">
        <v>1.21</v>
      </c>
      <c r="J34">
        <v>1.44</v>
      </c>
      <c r="K34">
        <v>1.4</v>
      </c>
      <c r="L34">
        <v>1.54</v>
      </c>
      <c r="M34">
        <v>1.39</v>
      </c>
      <c r="N34" t="str">
        <f t="shared" si="3"/>
        <v>El Nino</v>
      </c>
      <c r="O34" s="44">
        <f t="shared" si="0"/>
        <v>0.73583333333333334</v>
      </c>
      <c r="P34" s="44">
        <f t="shared" si="1"/>
        <v>0.13333333333333333</v>
      </c>
    </row>
    <row r="35" spans="1:16" x14ac:dyDescent="0.2">
      <c r="A35">
        <v>1903</v>
      </c>
      <c r="B35">
        <v>1.33</v>
      </c>
      <c r="C35">
        <v>0.93</v>
      </c>
      <c r="D35">
        <v>0.79</v>
      </c>
      <c r="E35">
        <v>0.36</v>
      </c>
      <c r="F35">
        <v>-0.1</v>
      </c>
      <c r="G35">
        <v>0.28999999999999998</v>
      </c>
      <c r="H35">
        <v>-0.49</v>
      </c>
      <c r="I35">
        <v>-0.32</v>
      </c>
      <c r="J35">
        <v>-0.6</v>
      </c>
      <c r="K35">
        <v>-0.42</v>
      </c>
      <c r="L35">
        <v>-0.76</v>
      </c>
      <c r="M35">
        <v>-1.02</v>
      </c>
      <c r="N35" t="str">
        <f t="shared" si="3"/>
        <v>La Nina</v>
      </c>
      <c r="O35" s="44">
        <f t="shared" si="0"/>
        <v>-8.3333333333329707E-4</v>
      </c>
      <c r="P35" s="44">
        <f t="shared" si="1"/>
        <v>0.34999999999999992</v>
      </c>
    </row>
    <row r="36" spans="1:16" x14ac:dyDescent="0.2">
      <c r="A36">
        <v>1904</v>
      </c>
      <c r="B36">
        <v>-0.73</v>
      </c>
      <c r="C36">
        <v>-0.79</v>
      </c>
      <c r="D36">
        <v>-0.85</v>
      </c>
      <c r="E36">
        <v>-0.72</v>
      </c>
      <c r="F36">
        <v>-0.4</v>
      </c>
      <c r="G36">
        <v>0.14000000000000001</v>
      </c>
      <c r="H36">
        <v>0.75</v>
      </c>
      <c r="I36">
        <v>0.54</v>
      </c>
      <c r="J36">
        <v>0.01</v>
      </c>
      <c r="K36">
        <v>0.91</v>
      </c>
      <c r="L36">
        <v>0.15</v>
      </c>
      <c r="M36">
        <v>0.86</v>
      </c>
      <c r="O36" s="44">
        <f t="shared" si="0"/>
        <v>-1.0833333333333306E-2</v>
      </c>
      <c r="P36" s="44">
        <f t="shared" si="1"/>
        <v>-0.65666666666666662</v>
      </c>
    </row>
    <row r="37" spans="1:16" x14ac:dyDescent="0.2">
      <c r="A37">
        <v>1905</v>
      </c>
      <c r="B37">
        <v>0.68</v>
      </c>
      <c r="C37">
        <v>0.72</v>
      </c>
      <c r="D37">
        <v>0.92</v>
      </c>
      <c r="E37">
        <v>0.28999999999999998</v>
      </c>
      <c r="F37">
        <v>1.08</v>
      </c>
      <c r="G37">
        <v>0.59</v>
      </c>
      <c r="H37">
        <v>0.82</v>
      </c>
      <c r="I37">
        <v>1.04</v>
      </c>
      <c r="J37">
        <v>1.42</v>
      </c>
      <c r="K37">
        <v>1.1200000000000001</v>
      </c>
      <c r="L37">
        <v>0.83</v>
      </c>
      <c r="M37">
        <v>1.17</v>
      </c>
      <c r="N37" t="str">
        <f t="shared" si="3"/>
        <v>El Nino</v>
      </c>
      <c r="O37" s="44">
        <f t="shared" si="0"/>
        <v>0.89</v>
      </c>
      <c r="P37" s="44">
        <f t="shared" si="1"/>
        <v>0.76333333333333331</v>
      </c>
    </row>
    <row r="38" spans="1:16" x14ac:dyDescent="0.2">
      <c r="A38">
        <v>1906</v>
      </c>
      <c r="B38">
        <v>0.89</v>
      </c>
      <c r="C38">
        <v>0.67</v>
      </c>
      <c r="D38">
        <v>0.8</v>
      </c>
      <c r="E38">
        <v>0.45</v>
      </c>
      <c r="F38">
        <v>0.02</v>
      </c>
      <c r="G38">
        <v>0.15</v>
      </c>
      <c r="H38">
        <v>-0.49</v>
      </c>
      <c r="I38">
        <v>-0.37</v>
      </c>
      <c r="J38">
        <v>-0.81</v>
      </c>
      <c r="K38">
        <v>-0.87</v>
      </c>
      <c r="L38">
        <v>-0.33</v>
      </c>
      <c r="M38">
        <v>-0.51</v>
      </c>
      <c r="O38" s="44">
        <f t="shared" si="0"/>
        <v>-3.3333333333333333E-2</v>
      </c>
      <c r="P38" s="44">
        <f t="shared" si="1"/>
        <v>0.42333333333333334</v>
      </c>
    </row>
    <row r="39" spans="1:16" x14ac:dyDescent="0.2">
      <c r="A39">
        <v>1907</v>
      </c>
      <c r="B39">
        <v>-0.56999999999999995</v>
      </c>
      <c r="C39">
        <v>-0.41</v>
      </c>
      <c r="D39">
        <v>-0.43</v>
      </c>
      <c r="E39">
        <v>-0.56000000000000005</v>
      </c>
      <c r="F39">
        <v>-0.47</v>
      </c>
      <c r="G39">
        <v>-0.41</v>
      </c>
      <c r="H39">
        <v>-0.55000000000000004</v>
      </c>
      <c r="I39">
        <v>-0.65</v>
      </c>
      <c r="J39">
        <v>0.13</v>
      </c>
      <c r="K39">
        <v>-0.25</v>
      </c>
      <c r="L39">
        <v>-0.25</v>
      </c>
      <c r="M39">
        <v>-0.09</v>
      </c>
      <c r="O39" s="44">
        <f t="shared" si="0"/>
        <v>-0.37583333333333341</v>
      </c>
      <c r="P39" s="44">
        <f t="shared" si="1"/>
        <v>-0.48666666666666664</v>
      </c>
    </row>
    <row r="40" spans="1:16" x14ac:dyDescent="0.2">
      <c r="A40">
        <v>1908</v>
      </c>
      <c r="B40">
        <v>-0.27</v>
      </c>
      <c r="C40">
        <v>7.0000000000000007E-2</v>
      </c>
      <c r="D40">
        <v>-0.63</v>
      </c>
      <c r="E40">
        <v>-0.55000000000000004</v>
      </c>
      <c r="F40">
        <v>-0.45</v>
      </c>
      <c r="G40">
        <v>-0.22</v>
      </c>
      <c r="H40">
        <v>-0.63</v>
      </c>
      <c r="I40">
        <v>-0.4</v>
      </c>
      <c r="J40">
        <v>-0.52</v>
      </c>
      <c r="K40">
        <v>-0.5</v>
      </c>
      <c r="L40">
        <v>-0.88</v>
      </c>
      <c r="M40">
        <v>-1.1499999999999999</v>
      </c>
      <c r="O40" s="44">
        <f t="shared" si="0"/>
        <v>-0.51083333333333325</v>
      </c>
      <c r="P40" s="44">
        <f t="shared" si="1"/>
        <v>-0.54333333333333333</v>
      </c>
    </row>
    <row r="41" spans="1:16" x14ac:dyDescent="0.2">
      <c r="A41">
        <v>1909</v>
      </c>
      <c r="B41">
        <v>-0.28999999999999998</v>
      </c>
      <c r="C41">
        <v>-0.88</v>
      </c>
      <c r="D41">
        <v>-0.54</v>
      </c>
      <c r="E41">
        <v>-0.68</v>
      </c>
      <c r="F41">
        <v>-0.36</v>
      </c>
      <c r="G41">
        <v>-1.1000000000000001</v>
      </c>
      <c r="H41">
        <v>-1</v>
      </c>
      <c r="I41">
        <v>-0.97</v>
      </c>
      <c r="J41">
        <v>-0.85</v>
      </c>
      <c r="K41">
        <v>-1.24</v>
      </c>
      <c r="L41">
        <v>-1.5</v>
      </c>
      <c r="M41">
        <v>-1.08</v>
      </c>
      <c r="N41" t="str">
        <f t="shared" si="3"/>
        <v>La Nina</v>
      </c>
      <c r="O41" s="44">
        <f t="shared" si="0"/>
        <v>-0.87416666666666665</v>
      </c>
      <c r="P41" s="44">
        <f t="shared" si="1"/>
        <v>-0.52666666666666673</v>
      </c>
    </row>
    <row r="42" spans="1:16" x14ac:dyDescent="0.2">
      <c r="A42">
        <v>1910</v>
      </c>
      <c r="B42">
        <v>-0.93</v>
      </c>
      <c r="C42">
        <v>-0.64</v>
      </c>
      <c r="D42">
        <v>-0.79</v>
      </c>
      <c r="E42">
        <v>-1.17</v>
      </c>
      <c r="F42">
        <v>-1.41</v>
      </c>
      <c r="G42">
        <v>-1.04</v>
      </c>
      <c r="H42">
        <v>-0.88</v>
      </c>
      <c r="I42">
        <v>-0.9</v>
      </c>
      <c r="J42">
        <v>-1.29</v>
      </c>
      <c r="K42">
        <v>-0.94</v>
      </c>
      <c r="L42">
        <v>-0.53</v>
      </c>
      <c r="M42">
        <v>-0.64</v>
      </c>
      <c r="N42" t="str">
        <f t="shared" si="3"/>
        <v>La Nina</v>
      </c>
      <c r="O42" s="44">
        <f t="shared" si="0"/>
        <v>-0.93</v>
      </c>
      <c r="P42" s="44">
        <f t="shared" si="1"/>
        <v>-1.1233333333333333</v>
      </c>
    </row>
    <row r="43" spans="1:16" x14ac:dyDescent="0.2">
      <c r="A43">
        <v>1911</v>
      </c>
      <c r="B43">
        <v>-0.56999999999999995</v>
      </c>
      <c r="C43">
        <v>-0.57999999999999996</v>
      </c>
      <c r="D43">
        <v>-0.82</v>
      </c>
      <c r="E43">
        <v>-1.1100000000000001</v>
      </c>
      <c r="F43">
        <v>-1.05</v>
      </c>
      <c r="G43">
        <v>-0.64</v>
      </c>
      <c r="H43">
        <v>-0.22</v>
      </c>
      <c r="I43">
        <v>-0.28000000000000003</v>
      </c>
      <c r="J43">
        <v>0.22</v>
      </c>
      <c r="K43">
        <v>0.2</v>
      </c>
      <c r="L43">
        <v>0.84</v>
      </c>
      <c r="M43">
        <v>0.96</v>
      </c>
      <c r="O43" s="44">
        <f t="shared" si="0"/>
        <v>-0.25416666666666665</v>
      </c>
      <c r="P43" s="44">
        <f t="shared" si="1"/>
        <v>-0.99333333333333351</v>
      </c>
    </row>
    <row r="44" spans="1:16" x14ac:dyDescent="0.2">
      <c r="A44">
        <v>1912</v>
      </c>
      <c r="B44">
        <v>1.55</v>
      </c>
      <c r="C44">
        <v>0.83</v>
      </c>
      <c r="D44">
        <v>0.69</v>
      </c>
      <c r="E44">
        <v>0.57999999999999996</v>
      </c>
      <c r="F44">
        <v>0</v>
      </c>
      <c r="G44">
        <v>-0.24</v>
      </c>
      <c r="H44">
        <v>-0.1</v>
      </c>
      <c r="I44">
        <v>-0.4</v>
      </c>
      <c r="J44">
        <v>0.09</v>
      </c>
      <c r="K44">
        <v>-0.13</v>
      </c>
      <c r="L44">
        <v>0.16</v>
      </c>
      <c r="M44">
        <v>-0.49</v>
      </c>
      <c r="O44" s="44">
        <f t="shared" si="0"/>
        <v>0.21166666666666667</v>
      </c>
      <c r="P44" s="44">
        <f t="shared" si="1"/>
        <v>0.42333333333333334</v>
      </c>
    </row>
    <row r="45" spans="1:16" x14ac:dyDescent="0.2">
      <c r="A45">
        <v>1913</v>
      </c>
      <c r="B45">
        <v>-0.2</v>
      </c>
      <c r="C45">
        <v>0.18</v>
      </c>
      <c r="D45">
        <v>0.16</v>
      </c>
      <c r="E45">
        <v>-0.77</v>
      </c>
      <c r="F45">
        <v>-0.28000000000000003</v>
      </c>
      <c r="G45">
        <v>-0.16</v>
      </c>
      <c r="H45">
        <v>-0.15</v>
      </c>
      <c r="I45">
        <v>-0.09</v>
      </c>
      <c r="J45">
        <v>0.05</v>
      </c>
      <c r="K45">
        <v>0.03</v>
      </c>
      <c r="L45">
        <v>0.8</v>
      </c>
      <c r="M45">
        <v>0.85</v>
      </c>
      <c r="O45" s="44">
        <f t="shared" si="0"/>
        <v>3.5000000000000003E-2</v>
      </c>
      <c r="P45" s="44">
        <f t="shared" si="1"/>
        <v>-0.29666666666666669</v>
      </c>
    </row>
    <row r="46" spans="1:16" x14ac:dyDescent="0.2">
      <c r="A46">
        <v>1914</v>
      </c>
      <c r="B46">
        <v>0.7</v>
      </c>
      <c r="C46">
        <v>0.8</v>
      </c>
      <c r="D46">
        <v>0.32</v>
      </c>
      <c r="E46">
        <v>0.69</v>
      </c>
      <c r="F46">
        <v>0.01</v>
      </c>
      <c r="G46">
        <v>0.08</v>
      </c>
      <c r="H46">
        <v>0.53</v>
      </c>
      <c r="I46">
        <v>0.92</v>
      </c>
      <c r="J46">
        <v>0.68</v>
      </c>
      <c r="K46">
        <v>0.26</v>
      </c>
      <c r="L46">
        <v>0.3</v>
      </c>
      <c r="M46">
        <v>0.68</v>
      </c>
      <c r="O46" s="44">
        <f t="shared" si="0"/>
        <v>0.49749999999999989</v>
      </c>
      <c r="P46" s="44">
        <f t="shared" si="1"/>
        <v>0.34</v>
      </c>
    </row>
    <row r="47" spans="1:16" x14ac:dyDescent="0.2">
      <c r="A47">
        <v>1915</v>
      </c>
      <c r="B47">
        <v>0.88</v>
      </c>
      <c r="C47">
        <v>0.65</v>
      </c>
      <c r="D47">
        <v>0.49</v>
      </c>
      <c r="E47">
        <v>0.47</v>
      </c>
      <c r="F47">
        <v>0.52</v>
      </c>
      <c r="G47">
        <v>1.1000000000000001</v>
      </c>
      <c r="H47">
        <v>7.0000000000000007E-2</v>
      </c>
      <c r="I47">
        <v>0.05</v>
      </c>
      <c r="J47">
        <v>0.17</v>
      </c>
      <c r="K47">
        <v>0.24</v>
      </c>
      <c r="L47">
        <v>-0.15</v>
      </c>
      <c r="M47">
        <v>-0.23</v>
      </c>
      <c r="O47" s="44">
        <f t="shared" si="0"/>
        <v>0.35499999999999998</v>
      </c>
      <c r="P47" s="44">
        <f t="shared" si="1"/>
        <v>0.49333333333333335</v>
      </c>
    </row>
    <row r="48" spans="1:16" x14ac:dyDescent="0.2">
      <c r="A48">
        <v>1916</v>
      </c>
      <c r="B48">
        <v>-0.12</v>
      </c>
      <c r="C48">
        <v>-0.61</v>
      </c>
      <c r="D48">
        <v>-0.54</v>
      </c>
      <c r="E48">
        <v>-0.63</v>
      </c>
      <c r="F48">
        <v>-0.23</v>
      </c>
      <c r="G48">
        <v>-0.36</v>
      </c>
      <c r="H48">
        <v>-1.1100000000000001</v>
      </c>
      <c r="I48">
        <v>-1.48</v>
      </c>
      <c r="J48">
        <v>-1.36</v>
      </c>
      <c r="K48">
        <v>-1.36</v>
      </c>
      <c r="L48">
        <v>-1.72</v>
      </c>
      <c r="M48">
        <v>-1.64</v>
      </c>
      <c r="N48" t="str">
        <f t="shared" si="3"/>
        <v>La Nina</v>
      </c>
      <c r="O48" s="44">
        <f t="shared" si="0"/>
        <v>-0.93000000000000016</v>
      </c>
      <c r="P48" s="44">
        <f t="shared" si="1"/>
        <v>-0.46666666666666662</v>
      </c>
    </row>
    <row r="49" spans="1:16" x14ac:dyDescent="0.2">
      <c r="A49">
        <v>1917</v>
      </c>
      <c r="B49">
        <v>-1.56</v>
      </c>
      <c r="C49">
        <v>-1.2</v>
      </c>
      <c r="D49">
        <v>-0.64</v>
      </c>
      <c r="E49">
        <v>-0.28999999999999998</v>
      </c>
      <c r="F49">
        <v>-0.3</v>
      </c>
      <c r="G49">
        <v>-0.04</v>
      </c>
      <c r="H49">
        <v>-0.05</v>
      </c>
      <c r="I49">
        <v>0.15</v>
      </c>
      <c r="J49">
        <v>-0.03</v>
      </c>
      <c r="K49">
        <v>0.04</v>
      </c>
      <c r="L49">
        <v>-0.43</v>
      </c>
      <c r="M49">
        <v>-0.72</v>
      </c>
      <c r="O49" s="44">
        <f t="shared" si="0"/>
        <v>-0.42249999999999988</v>
      </c>
      <c r="P49" s="44">
        <f t="shared" si="1"/>
        <v>-0.41</v>
      </c>
    </row>
    <row r="50" spans="1:16" x14ac:dyDescent="0.2">
      <c r="A50">
        <v>1918</v>
      </c>
      <c r="B50">
        <v>-0.84</v>
      </c>
      <c r="C50">
        <v>-0.82</v>
      </c>
      <c r="D50">
        <v>-0.96</v>
      </c>
      <c r="E50">
        <v>-0.56000000000000005</v>
      </c>
      <c r="F50">
        <v>-0.17</v>
      </c>
      <c r="G50">
        <v>0.37</v>
      </c>
      <c r="H50">
        <v>-7.0000000000000007E-2</v>
      </c>
      <c r="I50">
        <v>0.12</v>
      </c>
      <c r="J50">
        <v>0.41</v>
      </c>
      <c r="K50">
        <v>0.93</v>
      </c>
      <c r="L50">
        <v>1.23</v>
      </c>
      <c r="M50">
        <v>1.3</v>
      </c>
      <c r="N50" t="str">
        <f t="shared" si="3"/>
        <v>El Nino</v>
      </c>
      <c r="O50" s="44">
        <f t="shared" si="0"/>
        <v>7.833333333333338E-2</v>
      </c>
      <c r="P50" s="44">
        <f t="shared" si="1"/>
        <v>-0.56333333333333335</v>
      </c>
    </row>
    <row r="51" spans="1:16" x14ac:dyDescent="0.2">
      <c r="A51">
        <v>1919</v>
      </c>
      <c r="B51">
        <v>1.6</v>
      </c>
      <c r="C51">
        <v>1.24</v>
      </c>
      <c r="D51">
        <v>0.9</v>
      </c>
      <c r="E51">
        <v>0.69</v>
      </c>
      <c r="F51">
        <v>0.63</v>
      </c>
      <c r="G51">
        <v>0.61</v>
      </c>
      <c r="H51">
        <v>0.4</v>
      </c>
      <c r="I51">
        <v>0.62</v>
      </c>
      <c r="J51">
        <v>0.5</v>
      </c>
      <c r="K51">
        <v>0.13</v>
      </c>
      <c r="L51">
        <v>-0.37</v>
      </c>
      <c r="M51">
        <v>0.34</v>
      </c>
      <c r="O51" s="44">
        <f t="shared" si="0"/>
        <v>0.60750000000000004</v>
      </c>
      <c r="P51" s="44">
        <f t="shared" si="1"/>
        <v>0.73999999999999988</v>
      </c>
    </row>
    <row r="52" spans="1:16" x14ac:dyDescent="0.2">
      <c r="A52">
        <v>1920</v>
      </c>
      <c r="B52">
        <v>0.64</v>
      </c>
      <c r="C52">
        <v>0.6</v>
      </c>
      <c r="D52">
        <v>0.53</v>
      </c>
      <c r="E52">
        <v>-0.16</v>
      </c>
      <c r="F52">
        <v>-0.21</v>
      </c>
      <c r="G52">
        <v>0.28999999999999998</v>
      </c>
      <c r="H52">
        <v>0.15</v>
      </c>
      <c r="I52">
        <v>0.13</v>
      </c>
      <c r="J52">
        <v>0.27</v>
      </c>
      <c r="K52">
        <v>0.48</v>
      </c>
      <c r="L52">
        <v>-0.08</v>
      </c>
      <c r="M52">
        <v>-0.01</v>
      </c>
      <c r="O52" s="44">
        <f t="shared" si="0"/>
        <v>0.2191666666666667</v>
      </c>
      <c r="P52" s="44">
        <f t="shared" si="1"/>
        <v>5.3333333333333337E-2</v>
      </c>
    </row>
    <row r="53" spans="1:16" x14ac:dyDescent="0.2">
      <c r="A53">
        <v>1921</v>
      </c>
      <c r="B53">
        <v>0.43</v>
      </c>
      <c r="C53">
        <v>-0.52</v>
      </c>
      <c r="D53">
        <v>-1.42</v>
      </c>
      <c r="E53">
        <v>-0.55000000000000004</v>
      </c>
      <c r="F53">
        <v>-0.92</v>
      </c>
      <c r="G53">
        <v>-0.21</v>
      </c>
      <c r="H53">
        <v>-0.27</v>
      </c>
      <c r="I53">
        <v>-0.28999999999999998</v>
      </c>
      <c r="J53">
        <v>-0.17</v>
      </c>
      <c r="K53">
        <v>0.04</v>
      </c>
      <c r="L53">
        <v>-1.03</v>
      </c>
      <c r="M53">
        <v>-0.5</v>
      </c>
      <c r="O53" s="44">
        <f t="shared" si="0"/>
        <v>-0.45083333333333336</v>
      </c>
      <c r="P53" s="44">
        <f t="shared" si="1"/>
        <v>-0.96333333333333337</v>
      </c>
    </row>
    <row r="54" spans="1:16" x14ac:dyDescent="0.2">
      <c r="A54">
        <v>1922</v>
      </c>
      <c r="B54">
        <v>-0.54</v>
      </c>
      <c r="C54">
        <v>-7.0000000000000007E-2</v>
      </c>
      <c r="D54">
        <v>0.08</v>
      </c>
      <c r="E54">
        <v>-0.54</v>
      </c>
      <c r="F54">
        <v>0.22</v>
      </c>
      <c r="G54">
        <v>-0.44</v>
      </c>
      <c r="H54">
        <v>-0.44</v>
      </c>
      <c r="I54">
        <v>-0.78</v>
      </c>
      <c r="J54">
        <v>-0.38</v>
      </c>
      <c r="K54">
        <v>-0.26</v>
      </c>
      <c r="L54">
        <v>-0.31</v>
      </c>
      <c r="M54">
        <v>-0.53</v>
      </c>
      <c r="O54" s="44">
        <f t="shared" si="0"/>
        <v>-0.33250000000000002</v>
      </c>
      <c r="P54" s="44">
        <f t="shared" si="1"/>
        <v>-0.08</v>
      </c>
    </row>
    <row r="55" spans="1:16" x14ac:dyDescent="0.2">
      <c r="A55">
        <v>1923</v>
      </c>
      <c r="B55">
        <v>-0.41</v>
      </c>
      <c r="C55">
        <v>-0.76</v>
      </c>
      <c r="D55">
        <v>-0.85</v>
      </c>
      <c r="E55">
        <v>-0.55000000000000004</v>
      </c>
      <c r="F55">
        <v>-0.25</v>
      </c>
      <c r="G55">
        <v>-0.15</v>
      </c>
      <c r="H55">
        <v>-0.2</v>
      </c>
      <c r="I55">
        <v>0.2</v>
      </c>
      <c r="J55">
        <v>0.64</v>
      </c>
      <c r="K55">
        <v>0.79</v>
      </c>
      <c r="L55">
        <v>0.87</v>
      </c>
      <c r="M55">
        <v>1.02</v>
      </c>
      <c r="N55" t="str">
        <f t="shared" si="3"/>
        <v>El Nino</v>
      </c>
      <c r="O55" s="44">
        <f t="shared" si="0"/>
        <v>2.9166666666666664E-2</v>
      </c>
      <c r="P55" s="44">
        <f t="shared" si="1"/>
        <v>-0.54999999999999993</v>
      </c>
    </row>
    <row r="56" spans="1:16" x14ac:dyDescent="0.2">
      <c r="A56">
        <v>1924</v>
      </c>
      <c r="B56">
        <v>0.46</v>
      </c>
      <c r="C56">
        <v>0.63</v>
      </c>
      <c r="D56">
        <v>0.39</v>
      </c>
      <c r="E56">
        <v>-0.02</v>
      </c>
      <c r="F56">
        <v>-0.85</v>
      </c>
      <c r="G56">
        <v>-0.67</v>
      </c>
      <c r="H56">
        <v>-0.98</v>
      </c>
      <c r="I56">
        <v>-0.78</v>
      </c>
      <c r="J56">
        <v>-0.86</v>
      </c>
      <c r="K56">
        <v>-0.46</v>
      </c>
      <c r="L56">
        <v>-1.0900000000000001</v>
      </c>
      <c r="M56">
        <v>-0.66</v>
      </c>
      <c r="N56" t="str">
        <f t="shared" si="3"/>
        <v>La Nina</v>
      </c>
      <c r="O56" s="44">
        <f t="shared" si="0"/>
        <v>-0.40750000000000003</v>
      </c>
      <c r="P56" s="44">
        <f t="shared" si="1"/>
        <v>-0.16</v>
      </c>
    </row>
    <row r="57" spans="1:16" x14ac:dyDescent="0.2">
      <c r="A57">
        <v>1925</v>
      </c>
      <c r="B57">
        <v>-1.03</v>
      </c>
      <c r="C57">
        <v>-0.47</v>
      </c>
      <c r="D57">
        <v>-0.53</v>
      </c>
      <c r="E57">
        <v>-0.52</v>
      </c>
      <c r="F57">
        <v>-0.4</v>
      </c>
      <c r="G57">
        <v>-0.18</v>
      </c>
      <c r="H57">
        <v>0.5</v>
      </c>
      <c r="I57">
        <v>0.68</v>
      </c>
      <c r="J57">
        <v>0.77</v>
      </c>
      <c r="K57">
        <v>0.85</v>
      </c>
      <c r="L57">
        <v>1</v>
      </c>
      <c r="M57">
        <v>1.6</v>
      </c>
      <c r="N57" t="str">
        <f t="shared" si="3"/>
        <v>El Nino</v>
      </c>
      <c r="O57" s="44">
        <f t="shared" si="0"/>
        <v>0.18916666666666668</v>
      </c>
      <c r="P57" s="44">
        <f t="shared" si="1"/>
        <v>-0.48333333333333339</v>
      </c>
    </row>
    <row r="58" spans="1:16" x14ac:dyDescent="0.2">
      <c r="A58">
        <v>1926</v>
      </c>
      <c r="B58">
        <v>1.52</v>
      </c>
      <c r="C58">
        <v>1.29</v>
      </c>
      <c r="D58">
        <v>1.19</v>
      </c>
      <c r="E58">
        <v>1.01</v>
      </c>
      <c r="F58">
        <v>0.83</v>
      </c>
      <c r="G58">
        <v>0.61</v>
      </c>
      <c r="H58">
        <v>0.63</v>
      </c>
      <c r="I58">
        <v>0.15</v>
      </c>
      <c r="J58">
        <v>-7.0000000000000007E-2</v>
      </c>
      <c r="K58">
        <v>-0.39</v>
      </c>
      <c r="L58">
        <v>-0.27</v>
      </c>
      <c r="M58">
        <v>-0.23</v>
      </c>
      <c r="O58" s="44">
        <f t="shared" si="0"/>
        <v>0.52249999999999996</v>
      </c>
      <c r="P58" s="44">
        <f t="shared" si="1"/>
        <v>1.01</v>
      </c>
    </row>
    <row r="59" spans="1:16" x14ac:dyDescent="0.2">
      <c r="A59">
        <v>1927</v>
      </c>
      <c r="B59">
        <v>0.1</v>
      </c>
      <c r="C59">
        <v>0.23</v>
      </c>
      <c r="D59">
        <v>-0.18</v>
      </c>
      <c r="E59">
        <v>-0.27</v>
      </c>
      <c r="F59">
        <v>-0.59</v>
      </c>
      <c r="G59">
        <v>-0.15</v>
      </c>
      <c r="H59">
        <v>-0.31</v>
      </c>
      <c r="I59">
        <v>-0.09</v>
      </c>
      <c r="J59">
        <v>-0.16</v>
      </c>
      <c r="K59">
        <v>0.27</v>
      </c>
      <c r="L59">
        <v>-0.04</v>
      </c>
      <c r="M59">
        <v>0.25</v>
      </c>
      <c r="O59" s="44">
        <f t="shared" si="0"/>
        <v>-7.8333333333333324E-2</v>
      </c>
      <c r="P59" s="44">
        <f t="shared" si="1"/>
        <v>-0.34666666666666668</v>
      </c>
    </row>
    <row r="60" spans="1:16" x14ac:dyDescent="0.2">
      <c r="A60">
        <v>1928</v>
      </c>
      <c r="B60">
        <v>0.47</v>
      </c>
      <c r="C60">
        <v>0.21</v>
      </c>
      <c r="D60">
        <v>-0.24</v>
      </c>
      <c r="E60">
        <v>-0.22</v>
      </c>
      <c r="F60">
        <v>-0.04</v>
      </c>
      <c r="G60">
        <v>-0.26</v>
      </c>
      <c r="H60">
        <v>0.02</v>
      </c>
      <c r="I60">
        <v>-0.28000000000000003</v>
      </c>
      <c r="J60">
        <v>-0.13</v>
      </c>
      <c r="K60">
        <v>-0.12</v>
      </c>
      <c r="L60">
        <v>-0.17</v>
      </c>
      <c r="M60">
        <v>-0.03</v>
      </c>
      <c r="O60" s="44">
        <f t="shared" si="0"/>
        <v>-6.5833333333333341E-2</v>
      </c>
      <c r="P60" s="44">
        <f t="shared" si="1"/>
        <v>-0.16666666666666666</v>
      </c>
    </row>
    <row r="61" spans="1:16" x14ac:dyDescent="0.2">
      <c r="A61">
        <v>1929</v>
      </c>
      <c r="B61">
        <v>-0.15</v>
      </c>
      <c r="C61">
        <v>-0.08</v>
      </c>
      <c r="D61">
        <v>-0.15</v>
      </c>
      <c r="E61">
        <v>-0.15</v>
      </c>
      <c r="F61">
        <v>-0.17</v>
      </c>
      <c r="G61">
        <v>0.13</v>
      </c>
      <c r="H61">
        <v>-0.02</v>
      </c>
      <c r="I61">
        <v>0.1</v>
      </c>
      <c r="J61">
        <v>0.3</v>
      </c>
      <c r="K61">
        <v>0.4</v>
      </c>
      <c r="L61">
        <v>0.18</v>
      </c>
      <c r="M61">
        <v>0.63</v>
      </c>
      <c r="O61" s="44">
        <f t="shared" si="0"/>
        <v>8.5000000000000006E-2</v>
      </c>
      <c r="P61" s="44">
        <f t="shared" si="1"/>
        <v>-0.15666666666666665</v>
      </c>
    </row>
    <row r="62" spans="1:16" x14ac:dyDescent="0.2">
      <c r="A62">
        <v>1930</v>
      </c>
      <c r="B62">
        <v>0.35</v>
      </c>
      <c r="C62">
        <v>0.39</v>
      </c>
      <c r="D62">
        <v>0.28999999999999998</v>
      </c>
      <c r="E62">
        <v>0.41</v>
      </c>
      <c r="F62">
        <v>-0.04</v>
      </c>
      <c r="G62">
        <v>0.27</v>
      </c>
      <c r="H62">
        <v>0.64</v>
      </c>
      <c r="I62">
        <v>0.68</v>
      </c>
      <c r="J62">
        <v>1.28</v>
      </c>
      <c r="K62">
        <v>1.1399999999999999</v>
      </c>
      <c r="L62">
        <v>1.79</v>
      </c>
      <c r="M62">
        <v>1.41</v>
      </c>
      <c r="N62" t="str">
        <f t="shared" si="3"/>
        <v>El Nino</v>
      </c>
      <c r="O62" s="44">
        <f t="shared" si="0"/>
        <v>0.71749999999999992</v>
      </c>
      <c r="P62" s="44">
        <f t="shared" si="1"/>
        <v>0.21999999999999997</v>
      </c>
    </row>
    <row r="63" spans="1:16" x14ac:dyDescent="0.2">
      <c r="A63">
        <v>1931</v>
      </c>
      <c r="B63">
        <v>1.49</v>
      </c>
      <c r="C63">
        <v>1.33</v>
      </c>
      <c r="D63">
        <v>1.18</v>
      </c>
      <c r="E63">
        <v>0.96</v>
      </c>
      <c r="F63">
        <v>0.63</v>
      </c>
      <c r="G63">
        <v>0.48</v>
      </c>
      <c r="H63">
        <v>0.4</v>
      </c>
      <c r="I63">
        <v>0.15</v>
      </c>
      <c r="J63">
        <v>-0.42</v>
      </c>
      <c r="K63">
        <v>-0.22</v>
      </c>
      <c r="L63">
        <v>-0.27</v>
      </c>
      <c r="M63">
        <v>-0.28000000000000003</v>
      </c>
      <c r="O63" s="44">
        <f t="shared" si="0"/>
        <v>0.45250000000000007</v>
      </c>
      <c r="P63" s="44">
        <f t="shared" si="1"/>
        <v>0.92333333333333323</v>
      </c>
    </row>
    <row r="64" spans="1:16" x14ac:dyDescent="0.2">
      <c r="A64">
        <v>1932</v>
      </c>
      <c r="B64">
        <v>-0.42</v>
      </c>
      <c r="C64">
        <v>-0.19</v>
      </c>
      <c r="D64">
        <v>0.25</v>
      </c>
      <c r="E64">
        <v>0.25</v>
      </c>
      <c r="F64">
        <v>0.28000000000000003</v>
      </c>
      <c r="G64">
        <v>0.19</v>
      </c>
      <c r="H64">
        <v>-0.11</v>
      </c>
      <c r="I64">
        <v>0.09</v>
      </c>
      <c r="J64">
        <v>0.02</v>
      </c>
      <c r="K64">
        <v>0.02</v>
      </c>
      <c r="L64">
        <v>-0.04</v>
      </c>
      <c r="M64">
        <v>-0.41</v>
      </c>
      <c r="O64" s="44">
        <f t="shared" si="0"/>
        <v>-5.8333333333333197E-3</v>
      </c>
      <c r="P64" s="44">
        <f t="shared" si="1"/>
        <v>0.26</v>
      </c>
    </row>
    <row r="65" spans="1:16" x14ac:dyDescent="0.2">
      <c r="A65">
        <v>1933</v>
      </c>
      <c r="B65">
        <v>-0.21</v>
      </c>
      <c r="C65">
        <v>-0.08</v>
      </c>
      <c r="D65">
        <v>-0.2</v>
      </c>
      <c r="E65">
        <v>0.01</v>
      </c>
      <c r="F65">
        <v>-0.4</v>
      </c>
      <c r="G65">
        <v>-0.86</v>
      </c>
      <c r="H65">
        <v>-0.66</v>
      </c>
      <c r="I65">
        <v>-0.94</v>
      </c>
      <c r="J65">
        <v>-0.77</v>
      </c>
      <c r="K65">
        <v>-1.1000000000000001</v>
      </c>
      <c r="L65">
        <v>-1.06</v>
      </c>
      <c r="M65">
        <v>-1.21</v>
      </c>
      <c r="N65" t="str">
        <f t="shared" si="3"/>
        <v>La Nina</v>
      </c>
      <c r="O65" s="44">
        <f t="shared" si="0"/>
        <v>-0.62333333333333329</v>
      </c>
      <c r="P65" s="44">
        <f t="shared" si="1"/>
        <v>-0.19666666666666668</v>
      </c>
    </row>
    <row r="66" spans="1:16" x14ac:dyDescent="0.2">
      <c r="A66">
        <v>1934</v>
      </c>
      <c r="B66">
        <v>-0.93</v>
      </c>
      <c r="C66">
        <v>-0.87</v>
      </c>
      <c r="D66">
        <v>-0.95</v>
      </c>
      <c r="E66">
        <v>-0.42</v>
      </c>
      <c r="F66">
        <v>-0.49</v>
      </c>
      <c r="G66">
        <v>-0.33</v>
      </c>
      <c r="H66">
        <v>-0.43</v>
      </c>
      <c r="I66">
        <v>-0.33</v>
      </c>
      <c r="J66">
        <v>-0.52</v>
      </c>
      <c r="K66">
        <v>-0.26</v>
      </c>
      <c r="L66">
        <v>-0.11</v>
      </c>
      <c r="M66">
        <v>-0.24</v>
      </c>
      <c r="O66" s="44">
        <f t="shared" si="0"/>
        <v>-0.49</v>
      </c>
      <c r="P66" s="44">
        <f t="shared" si="1"/>
        <v>-0.62</v>
      </c>
    </row>
    <row r="67" spans="1:16" x14ac:dyDescent="0.2">
      <c r="A67">
        <v>1935</v>
      </c>
      <c r="B67">
        <v>-0.32</v>
      </c>
      <c r="C67">
        <v>-0.19</v>
      </c>
      <c r="D67">
        <v>-0.28000000000000003</v>
      </c>
      <c r="E67">
        <v>-0.32</v>
      </c>
      <c r="F67">
        <v>-0.54</v>
      </c>
      <c r="G67">
        <v>-0.4</v>
      </c>
      <c r="H67">
        <v>-0.65</v>
      </c>
      <c r="I67">
        <v>0.06</v>
      </c>
      <c r="J67">
        <v>0.08</v>
      </c>
      <c r="K67">
        <v>0.28000000000000003</v>
      </c>
      <c r="L67">
        <v>0.28000000000000003</v>
      </c>
      <c r="M67">
        <v>-0.04</v>
      </c>
      <c r="O67" s="44">
        <f t="shared" ref="O67:O130" si="4">SUM(B67:M67)/12</f>
        <v>-0.17</v>
      </c>
      <c r="P67" s="44">
        <f t="shared" ref="P67:P130" si="5">SUM(D67:F67)/3</f>
        <v>-0.38000000000000006</v>
      </c>
    </row>
    <row r="68" spans="1:16" x14ac:dyDescent="0.2">
      <c r="A68">
        <v>1936</v>
      </c>
      <c r="B68">
        <v>0.74</v>
      </c>
      <c r="C68">
        <v>0.49</v>
      </c>
      <c r="D68">
        <v>0</v>
      </c>
      <c r="E68">
        <v>0.28999999999999998</v>
      </c>
      <c r="F68">
        <v>-7.0000000000000007E-2</v>
      </c>
      <c r="G68">
        <v>-0.35</v>
      </c>
      <c r="H68">
        <v>-0.34</v>
      </c>
      <c r="I68">
        <v>-0.32</v>
      </c>
      <c r="J68">
        <v>-0.1</v>
      </c>
      <c r="K68">
        <v>0.38</v>
      </c>
      <c r="L68">
        <v>-0.03</v>
      </c>
      <c r="M68">
        <v>0.63</v>
      </c>
      <c r="O68" s="44">
        <f t="shared" si="4"/>
        <v>0.10999999999999999</v>
      </c>
      <c r="P68" s="44">
        <f t="shared" si="5"/>
        <v>7.333333333333332E-2</v>
      </c>
    </row>
    <row r="69" spans="1:16" x14ac:dyDescent="0.2">
      <c r="A69">
        <v>1937</v>
      </c>
      <c r="B69">
        <v>-0.3</v>
      </c>
      <c r="C69">
        <v>0.3</v>
      </c>
      <c r="D69">
        <v>0.25</v>
      </c>
      <c r="E69">
        <v>0.21</v>
      </c>
      <c r="F69">
        <v>-0.43</v>
      </c>
      <c r="G69">
        <v>-0.3</v>
      </c>
      <c r="H69">
        <v>0.09</v>
      </c>
      <c r="I69">
        <v>-0.2</v>
      </c>
      <c r="J69">
        <v>0.17</v>
      </c>
      <c r="K69">
        <v>-0.1</v>
      </c>
      <c r="L69">
        <v>0.21</v>
      </c>
      <c r="M69">
        <v>0.22</v>
      </c>
      <c r="O69" s="44">
        <f t="shared" si="4"/>
        <v>0.01</v>
      </c>
      <c r="P69" s="44">
        <f t="shared" si="5"/>
        <v>9.9999999999999898E-3</v>
      </c>
    </row>
    <row r="70" spans="1:16" x14ac:dyDescent="0.2">
      <c r="A70">
        <v>1938</v>
      </c>
      <c r="B70">
        <v>-0.21</v>
      </c>
      <c r="C70">
        <v>0.23</v>
      </c>
      <c r="D70">
        <v>-0.06</v>
      </c>
      <c r="E70">
        <v>0.09</v>
      </c>
      <c r="F70">
        <v>-0.33</v>
      </c>
      <c r="G70">
        <v>-0.88</v>
      </c>
      <c r="H70">
        <v>-0.98</v>
      </c>
      <c r="I70">
        <v>-0.81</v>
      </c>
      <c r="J70">
        <v>-0.28000000000000003</v>
      </c>
      <c r="K70">
        <v>-0.75</v>
      </c>
      <c r="L70">
        <v>-0.72</v>
      </c>
      <c r="M70">
        <v>-0.79</v>
      </c>
      <c r="N70" t="str">
        <f t="shared" si="3"/>
        <v>späte La Nina</v>
      </c>
      <c r="O70" s="44">
        <f t="shared" si="4"/>
        <v>-0.45750000000000002</v>
      </c>
      <c r="P70" s="44">
        <f t="shared" si="5"/>
        <v>-0.10000000000000002</v>
      </c>
    </row>
    <row r="71" spans="1:16" x14ac:dyDescent="0.2">
      <c r="A71">
        <v>1939</v>
      </c>
      <c r="B71">
        <v>-0.67</v>
      </c>
      <c r="C71">
        <v>-0.95</v>
      </c>
      <c r="D71">
        <v>-0.85</v>
      </c>
      <c r="E71">
        <v>-0.27</v>
      </c>
      <c r="F71">
        <v>-0.25</v>
      </c>
      <c r="G71">
        <v>0.05</v>
      </c>
      <c r="H71">
        <v>0.25</v>
      </c>
      <c r="I71">
        <v>0.06</v>
      </c>
      <c r="J71">
        <v>0.43</v>
      </c>
      <c r="K71">
        <v>-0.47</v>
      </c>
      <c r="L71">
        <v>0.32</v>
      </c>
      <c r="M71">
        <v>0.05</v>
      </c>
      <c r="O71" s="44">
        <f t="shared" si="4"/>
        <v>-0.19166666666666668</v>
      </c>
      <c r="P71" s="44">
        <f t="shared" si="5"/>
        <v>-0.45666666666666672</v>
      </c>
    </row>
    <row r="72" spans="1:16" x14ac:dyDescent="0.2">
      <c r="A72">
        <v>1940</v>
      </c>
      <c r="B72">
        <v>1.18</v>
      </c>
      <c r="C72">
        <v>1.38</v>
      </c>
      <c r="D72">
        <v>1.19</v>
      </c>
      <c r="E72">
        <v>0.8</v>
      </c>
      <c r="F72">
        <v>0.34</v>
      </c>
      <c r="G72">
        <v>0.55000000000000004</v>
      </c>
      <c r="H72">
        <v>0.21</v>
      </c>
      <c r="I72">
        <v>0.75</v>
      </c>
      <c r="J72">
        <v>0.05</v>
      </c>
      <c r="K72">
        <v>0.32</v>
      </c>
      <c r="L72">
        <v>0.7</v>
      </c>
      <c r="M72">
        <v>1.39</v>
      </c>
      <c r="O72" s="44">
        <f t="shared" si="4"/>
        <v>0.73833333333333329</v>
      </c>
      <c r="P72" s="44">
        <f t="shared" si="5"/>
        <v>0.77666666666666673</v>
      </c>
    </row>
    <row r="73" spans="1:16" x14ac:dyDescent="0.2">
      <c r="A73">
        <v>1941</v>
      </c>
      <c r="B73">
        <v>1.38</v>
      </c>
      <c r="C73">
        <v>1.34</v>
      </c>
      <c r="D73">
        <v>1.41</v>
      </c>
      <c r="E73">
        <v>1.36</v>
      </c>
      <c r="F73">
        <v>1.32</v>
      </c>
      <c r="G73">
        <v>0.88</v>
      </c>
      <c r="H73">
        <v>0.73</v>
      </c>
      <c r="I73">
        <v>0.79</v>
      </c>
      <c r="J73">
        <v>0.68</v>
      </c>
      <c r="K73">
        <v>0.99</v>
      </c>
      <c r="L73">
        <v>1.17</v>
      </c>
      <c r="M73">
        <v>1.27</v>
      </c>
      <c r="N73" t="str">
        <f t="shared" ref="N73:N134" si="6">_xlfn.IFS(AND(J73&gt;0.4,K73&gt;0.4,L73&gt;0.4,M73&gt;0.4,B74&gt;0.4,C74&gt;0.4),"El Nino",AND(J73&lt;-0.4,K73&lt;-0.4,L73&lt;-0.4,M73&lt;-0.4,B74&lt;-0.4,C74&lt;-0.4),"La Nina",AND(D74&lt;-0.4,K73&lt;-0.4,L73&lt;-0.4,M73&lt;-0.4,B74&lt;-0.4,C74&lt;-0.4),"späte La Nina",AND(D74&gt;0.4,K73&gt;0.4,L73&gt;0.4,M73&gt;0.4,B74&gt;0.4,C74&gt;0.4),"später El Nino")</f>
        <v>El Nino</v>
      </c>
      <c r="O73" s="44">
        <f t="shared" si="4"/>
        <v>1.1100000000000001</v>
      </c>
      <c r="P73" s="44">
        <f t="shared" si="5"/>
        <v>1.3633333333333333</v>
      </c>
    </row>
    <row r="74" spans="1:16" x14ac:dyDescent="0.2">
      <c r="A74">
        <v>1942</v>
      </c>
      <c r="B74">
        <v>0.61</v>
      </c>
      <c r="C74">
        <v>0.53</v>
      </c>
      <c r="D74">
        <v>0.25</v>
      </c>
      <c r="E74">
        <v>0.56999999999999995</v>
      </c>
      <c r="F74">
        <v>-0.1</v>
      </c>
      <c r="G74">
        <v>-0.52</v>
      </c>
      <c r="H74">
        <v>-0.55000000000000004</v>
      </c>
      <c r="I74">
        <v>-0.96</v>
      </c>
      <c r="J74">
        <v>-1.17</v>
      </c>
      <c r="K74">
        <v>-1.32</v>
      </c>
      <c r="L74">
        <v>-1.5</v>
      </c>
      <c r="M74">
        <v>-1.24</v>
      </c>
      <c r="N74" t="str">
        <f t="shared" si="6"/>
        <v>La Nina</v>
      </c>
      <c r="O74" s="44">
        <f t="shared" si="4"/>
        <v>-0.45</v>
      </c>
      <c r="P74" s="44">
        <f t="shared" si="5"/>
        <v>0.24</v>
      </c>
    </row>
    <row r="75" spans="1:16" x14ac:dyDescent="0.2">
      <c r="A75">
        <v>1943</v>
      </c>
      <c r="B75">
        <v>-1.2</v>
      </c>
      <c r="C75">
        <v>-1.18</v>
      </c>
      <c r="D75">
        <v>-1.1000000000000001</v>
      </c>
      <c r="E75">
        <v>-0.6</v>
      </c>
      <c r="F75">
        <v>-0.36</v>
      </c>
      <c r="G75">
        <v>-0.11</v>
      </c>
      <c r="H75">
        <v>-0.09</v>
      </c>
      <c r="I75">
        <v>0.05</v>
      </c>
      <c r="J75">
        <v>-0.24</v>
      </c>
      <c r="K75">
        <v>-0.44</v>
      </c>
      <c r="L75">
        <v>-0.5</v>
      </c>
      <c r="M75">
        <v>-0.42</v>
      </c>
      <c r="O75" s="44">
        <f t="shared" si="4"/>
        <v>-0.51583333333333348</v>
      </c>
      <c r="P75" s="44">
        <f t="shared" si="5"/>
        <v>-0.68666666666666665</v>
      </c>
    </row>
    <row r="76" spans="1:16" x14ac:dyDescent="0.2">
      <c r="A76">
        <v>1944</v>
      </c>
      <c r="B76">
        <v>-0.42</v>
      </c>
      <c r="C76">
        <v>0.16</v>
      </c>
      <c r="D76">
        <v>-0.21</v>
      </c>
      <c r="E76">
        <v>0.11</v>
      </c>
      <c r="F76">
        <v>0.14000000000000001</v>
      </c>
      <c r="G76">
        <v>0.04</v>
      </c>
      <c r="H76">
        <v>0.08</v>
      </c>
      <c r="I76">
        <v>0</v>
      </c>
      <c r="J76">
        <v>-0.31</v>
      </c>
      <c r="K76">
        <v>-0.22</v>
      </c>
      <c r="L76">
        <v>-0.35</v>
      </c>
      <c r="M76">
        <v>-0.26</v>
      </c>
      <c r="O76" s="44">
        <f t="shared" si="4"/>
        <v>-0.10333333333333333</v>
      </c>
      <c r="P76" s="44">
        <f t="shared" si="5"/>
        <v>1.3333333333333341E-2</v>
      </c>
    </row>
    <row r="77" spans="1:16" x14ac:dyDescent="0.2">
      <c r="A77">
        <v>1945</v>
      </c>
      <c r="B77">
        <v>-0.36</v>
      </c>
      <c r="C77">
        <v>-0.47</v>
      </c>
      <c r="D77">
        <v>-0.79</v>
      </c>
      <c r="E77">
        <v>-0.76</v>
      </c>
      <c r="F77">
        <v>-0.46</v>
      </c>
      <c r="G77">
        <v>-0.59</v>
      </c>
      <c r="H77">
        <v>-0.61</v>
      </c>
      <c r="I77">
        <v>-0.84</v>
      </c>
      <c r="J77">
        <v>-0.82</v>
      </c>
      <c r="K77">
        <v>-0.86</v>
      </c>
      <c r="L77">
        <v>-0.42</v>
      </c>
      <c r="M77">
        <v>-0.54</v>
      </c>
      <c r="O77" s="44">
        <f t="shared" si="4"/>
        <v>-0.62666666666666671</v>
      </c>
      <c r="P77" s="44">
        <f t="shared" si="5"/>
        <v>-0.67</v>
      </c>
    </row>
    <row r="78" spans="1:16" x14ac:dyDescent="0.2">
      <c r="A78">
        <v>1946</v>
      </c>
      <c r="B78">
        <v>-0.44</v>
      </c>
      <c r="C78">
        <v>-0.24</v>
      </c>
      <c r="D78">
        <v>-0.36</v>
      </c>
      <c r="E78">
        <v>-0.48</v>
      </c>
      <c r="F78">
        <v>-0.39</v>
      </c>
      <c r="G78">
        <v>0.15</v>
      </c>
      <c r="H78">
        <v>0.03</v>
      </c>
      <c r="I78">
        <v>-0.52</v>
      </c>
      <c r="J78">
        <v>-0.19</v>
      </c>
      <c r="K78">
        <v>-0.01</v>
      </c>
      <c r="L78">
        <v>-0.18</v>
      </c>
      <c r="M78">
        <v>0.03</v>
      </c>
      <c r="O78" s="44">
        <f t="shared" si="4"/>
        <v>-0.21666666666666667</v>
      </c>
      <c r="P78" s="44">
        <f t="shared" si="5"/>
        <v>-0.41</v>
      </c>
    </row>
    <row r="79" spans="1:16" x14ac:dyDescent="0.2">
      <c r="A79">
        <v>1947</v>
      </c>
      <c r="B79">
        <v>0.39</v>
      </c>
      <c r="C79">
        <v>-0.13</v>
      </c>
      <c r="D79">
        <v>0.28000000000000003</v>
      </c>
      <c r="E79">
        <v>-7.0000000000000007E-2</v>
      </c>
      <c r="F79">
        <v>-0.55000000000000004</v>
      </c>
      <c r="G79">
        <v>7.0000000000000007E-2</v>
      </c>
      <c r="H79">
        <v>-0.39</v>
      </c>
      <c r="I79">
        <v>-0.37</v>
      </c>
      <c r="J79">
        <v>-1.05</v>
      </c>
      <c r="K79">
        <v>-0.82</v>
      </c>
      <c r="L79">
        <v>-0.73</v>
      </c>
      <c r="M79">
        <v>0.18</v>
      </c>
      <c r="O79" s="44">
        <f t="shared" si="4"/>
        <v>-0.26583333333333331</v>
      </c>
      <c r="P79" s="44">
        <f t="shared" si="5"/>
        <v>-0.11333333333333334</v>
      </c>
    </row>
    <row r="80" spans="1:16" x14ac:dyDescent="0.2">
      <c r="A80">
        <v>1948</v>
      </c>
      <c r="B80">
        <v>0.05</v>
      </c>
      <c r="C80">
        <v>0.37</v>
      </c>
      <c r="D80">
        <v>0.63</v>
      </c>
      <c r="E80">
        <v>0.25</v>
      </c>
      <c r="F80">
        <v>0.31</v>
      </c>
      <c r="G80">
        <v>0.06</v>
      </c>
      <c r="H80">
        <v>-0.06</v>
      </c>
      <c r="I80">
        <v>-0.02</v>
      </c>
      <c r="J80">
        <v>-0.02</v>
      </c>
      <c r="K80">
        <v>-0.68</v>
      </c>
      <c r="L80">
        <v>-0.3</v>
      </c>
      <c r="M80">
        <v>0.38</v>
      </c>
      <c r="O80" s="44">
        <f t="shared" si="4"/>
        <v>8.083333333333334E-2</v>
      </c>
      <c r="P80" s="44">
        <f t="shared" si="5"/>
        <v>0.39666666666666667</v>
      </c>
    </row>
    <row r="81" spans="1:16" x14ac:dyDescent="0.2">
      <c r="A81">
        <v>1949</v>
      </c>
      <c r="B81">
        <v>-0.46</v>
      </c>
      <c r="C81">
        <v>0.26</v>
      </c>
      <c r="D81">
        <v>-0.55000000000000004</v>
      </c>
      <c r="E81">
        <v>0.19</v>
      </c>
      <c r="F81">
        <v>-7.0000000000000007E-2</v>
      </c>
      <c r="G81">
        <v>-0.72</v>
      </c>
      <c r="H81">
        <v>-0.39</v>
      </c>
      <c r="I81">
        <v>-0.32</v>
      </c>
      <c r="J81">
        <v>-0.65</v>
      </c>
      <c r="K81">
        <v>-0.72</v>
      </c>
      <c r="L81">
        <v>-1.33</v>
      </c>
      <c r="M81">
        <v>-1.2</v>
      </c>
      <c r="N81" t="str">
        <f t="shared" si="6"/>
        <v>La Nina</v>
      </c>
      <c r="O81" s="44">
        <f t="shared" si="4"/>
        <v>-0.49666666666666665</v>
      </c>
      <c r="P81" s="44">
        <f t="shared" si="5"/>
        <v>-0.14333333333333334</v>
      </c>
    </row>
    <row r="82" spans="1:16" x14ac:dyDescent="0.2">
      <c r="A82">
        <v>1950</v>
      </c>
      <c r="B82">
        <v>-1.05</v>
      </c>
      <c r="C82">
        <v>-1.5</v>
      </c>
      <c r="D82">
        <v>-1.07</v>
      </c>
      <c r="E82">
        <v>-0.91</v>
      </c>
      <c r="F82">
        <v>-1.3</v>
      </c>
      <c r="G82">
        <v>-0.86</v>
      </c>
      <c r="H82">
        <v>-1.08</v>
      </c>
      <c r="I82">
        <v>-0.63</v>
      </c>
      <c r="J82">
        <v>-1.1000000000000001</v>
      </c>
      <c r="K82">
        <v>-0.83</v>
      </c>
      <c r="L82">
        <v>-1.38</v>
      </c>
      <c r="M82">
        <v>-1.04</v>
      </c>
      <c r="N82" t="str">
        <f t="shared" si="6"/>
        <v>La Nina</v>
      </c>
      <c r="O82" s="44">
        <f t="shared" si="4"/>
        <v>-1.0625</v>
      </c>
      <c r="P82" s="44">
        <f t="shared" si="5"/>
        <v>-1.0933333333333335</v>
      </c>
    </row>
    <row r="83" spans="1:16" x14ac:dyDescent="0.2">
      <c r="A83">
        <v>1951</v>
      </c>
      <c r="B83">
        <v>-1.1299999999999999</v>
      </c>
      <c r="C83">
        <v>-0.74</v>
      </c>
      <c r="D83">
        <v>-0.77</v>
      </c>
      <c r="E83">
        <v>-0.17</v>
      </c>
      <c r="F83">
        <v>-0.1</v>
      </c>
      <c r="G83">
        <v>-0.09</v>
      </c>
      <c r="H83">
        <v>0.66</v>
      </c>
      <c r="I83">
        <v>0.9</v>
      </c>
      <c r="J83">
        <v>0.67</v>
      </c>
      <c r="K83">
        <v>0.79</v>
      </c>
      <c r="L83">
        <v>0.78</v>
      </c>
      <c r="M83">
        <v>0.71</v>
      </c>
      <c r="O83" s="44">
        <f t="shared" si="4"/>
        <v>0.12583333333333338</v>
      </c>
      <c r="P83" s="44">
        <f t="shared" si="5"/>
        <v>-0.34666666666666668</v>
      </c>
    </row>
    <row r="84" spans="1:16" x14ac:dyDescent="0.2">
      <c r="A84">
        <v>1952</v>
      </c>
      <c r="B84">
        <v>0.39</v>
      </c>
      <c r="C84">
        <v>0.24</v>
      </c>
      <c r="D84">
        <v>0.04</v>
      </c>
      <c r="E84">
        <v>0.41</v>
      </c>
      <c r="F84">
        <v>-0.38</v>
      </c>
      <c r="G84">
        <v>-0.66</v>
      </c>
      <c r="H84">
        <v>-0.59</v>
      </c>
      <c r="I84">
        <v>-0.42</v>
      </c>
      <c r="J84">
        <v>-0.35</v>
      </c>
      <c r="K84">
        <v>-0.04</v>
      </c>
      <c r="L84">
        <v>-0.32</v>
      </c>
      <c r="M84">
        <v>-0.55000000000000004</v>
      </c>
      <c r="O84" s="44">
        <f t="shared" si="4"/>
        <v>-0.18583333333333332</v>
      </c>
      <c r="P84" s="44">
        <f t="shared" si="5"/>
        <v>2.3333333333333317E-2</v>
      </c>
    </row>
    <row r="85" spans="1:16" x14ac:dyDescent="0.2">
      <c r="A85">
        <v>1953</v>
      </c>
      <c r="B85">
        <v>0.36</v>
      </c>
      <c r="C85">
        <v>0.24</v>
      </c>
      <c r="D85">
        <v>0.22</v>
      </c>
      <c r="E85">
        <v>0.77</v>
      </c>
      <c r="F85">
        <v>0.35</v>
      </c>
      <c r="G85">
        <v>0.41</v>
      </c>
      <c r="H85">
        <v>0.2</v>
      </c>
      <c r="I85">
        <v>0.04</v>
      </c>
      <c r="J85">
        <v>0.67</v>
      </c>
      <c r="K85">
        <v>0.11</v>
      </c>
      <c r="L85">
        <v>0.31</v>
      </c>
      <c r="M85">
        <v>0.15</v>
      </c>
      <c r="O85" s="44">
        <f t="shared" si="4"/>
        <v>0.31916666666666665</v>
      </c>
      <c r="P85" s="44">
        <f t="shared" si="5"/>
        <v>0.4466666666666666</v>
      </c>
    </row>
    <row r="86" spans="1:16" x14ac:dyDescent="0.2">
      <c r="A86">
        <v>1954</v>
      </c>
      <c r="B86">
        <v>0.39</v>
      </c>
      <c r="C86">
        <v>0.21</v>
      </c>
      <c r="D86">
        <v>0.01</v>
      </c>
      <c r="E86">
        <v>-0.32</v>
      </c>
      <c r="F86">
        <v>-0.53</v>
      </c>
      <c r="G86">
        <v>-0.8</v>
      </c>
      <c r="H86">
        <v>-1.02</v>
      </c>
      <c r="I86">
        <v>-1.08</v>
      </c>
      <c r="J86">
        <v>-1.03</v>
      </c>
      <c r="K86">
        <v>-0.91</v>
      </c>
      <c r="L86">
        <v>-1.17</v>
      </c>
      <c r="M86">
        <v>-0.79</v>
      </c>
      <c r="N86" t="str">
        <f t="shared" si="6"/>
        <v>La Nina</v>
      </c>
      <c r="O86" s="44">
        <f t="shared" si="4"/>
        <v>-0.58666666666666667</v>
      </c>
      <c r="P86" s="44">
        <f t="shared" si="5"/>
        <v>-0.28000000000000003</v>
      </c>
    </row>
    <row r="87" spans="1:16" x14ac:dyDescent="0.2">
      <c r="A87">
        <v>1955</v>
      </c>
      <c r="B87">
        <v>-0.66</v>
      </c>
      <c r="C87">
        <v>-0.79</v>
      </c>
      <c r="D87">
        <v>-0.8</v>
      </c>
      <c r="E87">
        <v>-0.95</v>
      </c>
      <c r="F87">
        <v>-1.23</v>
      </c>
      <c r="G87">
        <v>-1.2</v>
      </c>
      <c r="H87">
        <v>-1.32</v>
      </c>
      <c r="I87">
        <v>-0.91</v>
      </c>
      <c r="J87">
        <v>-1.33</v>
      </c>
      <c r="K87">
        <v>-1.59</v>
      </c>
      <c r="L87">
        <v>-1.91</v>
      </c>
      <c r="M87">
        <v>-1.52</v>
      </c>
      <c r="N87" t="str">
        <f t="shared" si="6"/>
        <v>La Nina</v>
      </c>
      <c r="O87" s="44">
        <f t="shared" si="4"/>
        <v>-1.1841666666666668</v>
      </c>
      <c r="P87" s="44">
        <f t="shared" si="5"/>
        <v>-0.99333333333333329</v>
      </c>
    </row>
    <row r="88" spans="1:16" x14ac:dyDescent="0.2">
      <c r="A88">
        <v>1956</v>
      </c>
      <c r="B88">
        <v>-1.23</v>
      </c>
      <c r="C88">
        <v>-0.98</v>
      </c>
      <c r="D88">
        <v>-0.93</v>
      </c>
      <c r="E88">
        <v>-0.78</v>
      </c>
      <c r="F88">
        <v>-0.59</v>
      </c>
      <c r="G88">
        <v>-0.83</v>
      </c>
      <c r="H88">
        <v>-0.94</v>
      </c>
      <c r="I88">
        <v>-0.81</v>
      </c>
      <c r="J88">
        <v>-0.91</v>
      </c>
      <c r="K88">
        <v>-0.69</v>
      </c>
      <c r="L88">
        <v>-1.01</v>
      </c>
      <c r="M88">
        <v>-0.57999999999999996</v>
      </c>
      <c r="O88" s="44">
        <f t="shared" si="4"/>
        <v>-0.85666666666666658</v>
      </c>
      <c r="P88" s="44">
        <f t="shared" si="5"/>
        <v>-0.76666666666666661</v>
      </c>
    </row>
    <row r="89" spans="1:16" x14ac:dyDescent="0.2">
      <c r="A89">
        <v>1957</v>
      </c>
      <c r="B89">
        <v>-0.56000000000000005</v>
      </c>
      <c r="C89">
        <v>-0.24</v>
      </c>
      <c r="D89">
        <v>0.08</v>
      </c>
      <c r="E89">
        <v>0.42</v>
      </c>
      <c r="F89">
        <v>0.45</v>
      </c>
      <c r="G89">
        <v>0.53</v>
      </c>
      <c r="H89">
        <v>0.69</v>
      </c>
      <c r="I89">
        <v>0.79</v>
      </c>
      <c r="J89">
        <v>0.53</v>
      </c>
      <c r="K89">
        <v>0.74</v>
      </c>
      <c r="L89">
        <v>1.0900000000000001</v>
      </c>
      <c r="M89">
        <v>1.18</v>
      </c>
      <c r="N89" t="str">
        <f t="shared" si="6"/>
        <v>El Nino</v>
      </c>
      <c r="O89" s="44">
        <f t="shared" si="4"/>
        <v>0.47500000000000003</v>
      </c>
      <c r="P89" s="44">
        <f t="shared" si="5"/>
        <v>0.31666666666666665</v>
      </c>
    </row>
    <row r="90" spans="1:16" x14ac:dyDescent="0.2">
      <c r="A90">
        <v>1958</v>
      </c>
      <c r="B90">
        <v>1.54</v>
      </c>
      <c r="C90">
        <v>1.4</v>
      </c>
      <c r="D90">
        <v>0.99</v>
      </c>
      <c r="E90">
        <v>0.31</v>
      </c>
      <c r="F90">
        <v>0.32</v>
      </c>
      <c r="G90">
        <v>0.3</v>
      </c>
      <c r="H90">
        <v>0.04</v>
      </c>
      <c r="I90">
        <v>0.24</v>
      </c>
      <c r="J90">
        <v>-0.31</v>
      </c>
      <c r="K90">
        <v>-0.03</v>
      </c>
      <c r="L90">
        <v>0.05</v>
      </c>
      <c r="M90">
        <v>0.3</v>
      </c>
      <c r="O90" s="44">
        <f t="shared" si="4"/>
        <v>0.42916666666666664</v>
      </c>
      <c r="P90" s="44">
        <f t="shared" si="5"/>
        <v>0.54</v>
      </c>
    </row>
    <row r="91" spans="1:16" x14ac:dyDescent="0.2">
      <c r="A91">
        <v>1959</v>
      </c>
      <c r="B91">
        <v>0.43</v>
      </c>
      <c r="C91">
        <v>0.5</v>
      </c>
      <c r="D91">
        <v>0.26</v>
      </c>
      <c r="E91">
        <v>0.27</v>
      </c>
      <c r="F91">
        <v>-0.01</v>
      </c>
      <c r="G91">
        <v>-0.33</v>
      </c>
      <c r="H91">
        <v>-0.28000000000000003</v>
      </c>
      <c r="I91">
        <v>-0.41</v>
      </c>
      <c r="J91">
        <v>-0.53</v>
      </c>
      <c r="K91">
        <v>0.11</v>
      </c>
      <c r="L91">
        <v>-0.17</v>
      </c>
      <c r="M91">
        <v>-0.05</v>
      </c>
      <c r="O91" s="44">
        <f t="shared" si="4"/>
        <v>-1.7500000000000012E-2</v>
      </c>
      <c r="P91" s="44">
        <f t="shared" si="5"/>
        <v>0.17333333333333334</v>
      </c>
    </row>
    <row r="92" spans="1:16" x14ac:dyDescent="0.2">
      <c r="A92">
        <v>1960</v>
      </c>
      <c r="B92">
        <v>0.02</v>
      </c>
      <c r="C92">
        <v>-0.24</v>
      </c>
      <c r="D92">
        <v>-0.08</v>
      </c>
      <c r="E92">
        <v>0.01</v>
      </c>
      <c r="F92">
        <v>0.05</v>
      </c>
      <c r="G92">
        <v>-0.2</v>
      </c>
      <c r="H92">
        <v>-0.25</v>
      </c>
      <c r="I92">
        <v>0</v>
      </c>
      <c r="J92">
        <v>0.03</v>
      </c>
      <c r="K92">
        <v>-7.0000000000000007E-2</v>
      </c>
      <c r="L92">
        <v>-0.38</v>
      </c>
      <c r="M92">
        <v>0.02</v>
      </c>
      <c r="O92" s="44">
        <f t="shared" si="4"/>
        <v>-9.0833333333333321E-2</v>
      </c>
      <c r="P92" s="44">
        <f t="shared" si="5"/>
        <v>-6.666666666666668E-3</v>
      </c>
    </row>
    <row r="93" spans="1:16" x14ac:dyDescent="0.2">
      <c r="A93">
        <v>1961</v>
      </c>
      <c r="B93">
        <v>-0.15</v>
      </c>
      <c r="C93">
        <v>0.04</v>
      </c>
      <c r="D93">
        <v>-0.1</v>
      </c>
      <c r="E93">
        <v>0.13</v>
      </c>
      <c r="F93">
        <v>-0.01</v>
      </c>
      <c r="G93">
        <v>0.1</v>
      </c>
      <c r="H93">
        <v>-0.32</v>
      </c>
      <c r="I93">
        <v>-0.25</v>
      </c>
      <c r="J93">
        <v>-0.52</v>
      </c>
      <c r="K93">
        <v>-0.71</v>
      </c>
      <c r="L93">
        <v>-0.19</v>
      </c>
      <c r="M93">
        <v>-0.28999999999999998</v>
      </c>
      <c r="O93" s="44">
        <f t="shared" si="4"/>
        <v>-0.18916666666666668</v>
      </c>
      <c r="P93" s="44">
        <f t="shared" si="5"/>
        <v>6.6666666666666654E-3</v>
      </c>
    </row>
    <row r="94" spans="1:16" x14ac:dyDescent="0.2">
      <c r="A94">
        <v>1962</v>
      </c>
      <c r="B94">
        <v>-0.25</v>
      </c>
      <c r="C94">
        <v>-0.16</v>
      </c>
      <c r="D94">
        <v>-0.41</v>
      </c>
      <c r="E94">
        <v>-0.32</v>
      </c>
      <c r="F94">
        <v>-0.42</v>
      </c>
      <c r="G94">
        <v>-0.22</v>
      </c>
      <c r="H94">
        <v>-0.3</v>
      </c>
      <c r="I94">
        <v>-0.13</v>
      </c>
      <c r="J94">
        <v>-0.56000000000000005</v>
      </c>
      <c r="K94">
        <v>-0.33</v>
      </c>
      <c r="L94">
        <v>-0.43</v>
      </c>
      <c r="M94">
        <v>-0.49</v>
      </c>
      <c r="O94" s="44">
        <f t="shared" si="4"/>
        <v>-0.33500000000000002</v>
      </c>
      <c r="P94" s="44">
        <f t="shared" si="5"/>
        <v>-0.3833333333333333</v>
      </c>
    </row>
    <row r="95" spans="1:16" x14ac:dyDescent="0.2">
      <c r="A95">
        <v>1963</v>
      </c>
      <c r="B95">
        <v>-0.32</v>
      </c>
      <c r="C95">
        <v>-0.26</v>
      </c>
      <c r="D95">
        <v>-0.06</v>
      </c>
      <c r="E95">
        <v>-0.06</v>
      </c>
      <c r="F95">
        <v>0</v>
      </c>
      <c r="G95">
        <v>0.12</v>
      </c>
      <c r="H95">
        <v>0.72</v>
      </c>
      <c r="I95">
        <v>0.9</v>
      </c>
      <c r="J95">
        <v>0.65</v>
      </c>
      <c r="K95">
        <v>0.84</v>
      </c>
      <c r="L95">
        <v>0.75</v>
      </c>
      <c r="M95">
        <v>1.05</v>
      </c>
      <c r="N95" t="str">
        <f t="shared" si="6"/>
        <v>El Nino</v>
      </c>
      <c r="O95" s="44">
        <f t="shared" si="4"/>
        <v>0.36083333333333334</v>
      </c>
      <c r="P95" s="44">
        <f t="shared" si="5"/>
        <v>-0.04</v>
      </c>
    </row>
    <row r="96" spans="1:16" x14ac:dyDescent="0.2">
      <c r="A96">
        <v>1964</v>
      </c>
      <c r="B96">
        <v>0.76</v>
      </c>
      <c r="C96">
        <v>0.55000000000000004</v>
      </c>
      <c r="D96">
        <v>-0.16</v>
      </c>
      <c r="E96">
        <v>-0.53</v>
      </c>
      <c r="F96">
        <v>-0.74</v>
      </c>
      <c r="G96">
        <v>-0.88</v>
      </c>
      <c r="H96">
        <v>-0.65</v>
      </c>
      <c r="I96">
        <v>-0.76</v>
      </c>
      <c r="J96">
        <v>-0.93</v>
      </c>
      <c r="K96">
        <v>-1</v>
      </c>
      <c r="L96">
        <v>-1.1000000000000001</v>
      </c>
      <c r="M96">
        <v>-1.07</v>
      </c>
      <c r="O96" s="44">
        <f t="shared" si="4"/>
        <v>-0.54249999999999998</v>
      </c>
      <c r="P96" s="44">
        <f t="shared" si="5"/>
        <v>-0.47666666666666674</v>
      </c>
    </row>
    <row r="97" spans="1:16" x14ac:dyDescent="0.2">
      <c r="A97">
        <v>1965</v>
      </c>
      <c r="B97">
        <v>-0.56999999999999995</v>
      </c>
      <c r="C97">
        <v>-0.36</v>
      </c>
      <c r="D97">
        <v>-0.34</v>
      </c>
      <c r="E97">
        <v>-0.09</v>
      </c>
      <c r="F97">
        <v>0.19</v>
      </c>
      <c r="G97">
        <v>0.45</v>
      </c>
      <c r="H97">
        <v>0.81</v>
      </c>
      <c r="I97">
        <v>1.25</v>
      </c>
      <c r="J97">
        <v>1.26</v>
      </c>
      <c r="K97">
        <v>1.61</v>
      </c>
      <c r="L97">
        <v>1.54</v>
      </c>
      <c r="M97">
        <v>1.45</v>
      </c>
      <c r="N97" t="str">
        <f t="shared" si="6"/>
        <v>El Nino</v>
      </c>
      <c r="O97" s="44">
        <f t="shared" si="4"/>
        <v>0.6</v>
      </c>
      <c r="P97" s="44">
        <f t="shared" si="5"/>
        <v>-8.0000000000000016E-2</v>
      </c>
    </row>
    <row r="98" spans="1:16" x14ac:dyDescent="0.2">
      <c r="A98">
        <v>1966</v>
      </c>
      <c r="B98">
        <v>1.1299999999999999</v>
      </c>
      <c r="C98">
        <v>0.83</v>
      </c>
      <c r="D98">
        <v>0.83</v>
      </c>
      <c r="E98">
        <v>0.54</v>
      </c>
      <c r="F98">
        <v>-0.06</v>
      </c>
      <c r="G98">
        <v>0.14000000000000001</v>
      </c>
      <c r="H98">
        <v>0.23</v>
      </c>
      <c r="I98">
        <v>-0.1</v>
      </c>
      <c r="J98">
        <v>-0.05</v>
      </c>
      <c r="K98">
        <v>-0.05</v>
      </c>
      <c r="L98">
        <v>-0.37</v>
      </c>
      <c r="M98">
        <v>-0.26</v>
      </c>
      <c r="O98" s="44">
        <f t="shared" si="4"/>
        <v>0.23416666666666672</v>
      </c>
      <c r="P98" s="44">
        <f t="shared" si="5"/>
        <v>0.4366666666666667</v>
      </c>
    </row>
    <row r="99" spans="1:16" x14ac:dyDescent="0.2">
      <c r="A99">
        <v>1967</v>
      </c>
      <c r="B99">
        <v>-0.55000000000000004</v>
      </c>
      <c r="C99">
        <v>-0.56000000000000005</v>
      </c>
      <c r="D99">
        <v>-0.47</v>
      </c>
      <c r="E99">
        <v>-0.53</v>
      </c>
      <c r="F99">
        <v>-0.24</v>
      </c>
      <c r="G99">
        <v>-0.12</v>
      </c>
      <c r="H99">
        <v>-0.1</v>
      </c>
      <c r="I99">
        <v>-0.31</v>
      </c>
      <c r="J99">
        <v>-0.59</v>
      </c>
      <c r="K99">
        <v>-0.38</v>
      </c>
      <c r="L99">
        <v>-0.34</v>
      </c>
      <c r="M99">
        <v>-0.35</v>
      </c>
      <c r="O99" s="44">
        <f t="shared" si="4"/>
        <v>-0.37833333333333335</v>
      </c>
      <c r="P99" s="44">
        <f t="shared" si="5"/>
        <v>-0.41333333333333333</v>
      </c>
    </row>
    <row r="100" spans="1:16" x14ac:dyDescent="0.2">
      <c r="A100">
        <v>1968</v>
      </c>
      <c r="B100">
        <v>-0.6</v>
      </c>
      <c r="C100">
        <v>-0.74</v>
      </c>
      <c r="D100">
        <v>-0.76</v>
      </c>
      <c r="E100">
        <v>-0.47</v>
      </c>
      <c r="F100">
        <v>-0.44</v>
      </c>
      <c r="G100">
        <v>0.19</v>
      </c>
      <c r="H100">
        <v>0.31</v>
      </c>
      <c r="I100">
        <v>0.33</v>
      </c>
      <c r="J100">
        <v>0.05</v>
      </c>
      <c r="K100">
        <v>0.32</v>
      </c>
      <c r="L100">
        <v>0.76</v>
      </c>
      <c r="M100">
        <v>0.76</v>
      </c>
      <c r="O100" s="44">
        <f t="shared" si="4"/>
        <v>-2.4166666666666614E-2</v>
      </c>
      <c r="P100" s="44">
        <f t="shared" si="5"/>
        <v>-0.55666666666666664</v>
      </c>
    </row>
    <row r="101" spans="1:16" x14ac:dyDescent="0.2">
      <c r="A101">
        <v>1969</v>
      </c>
      <c r="B101">
        <v>0.9</v>
      </c>
      <c r="C101">
        <v>1.02</v>
      </c>
      <c r="D101">
        <v>0.61</v>
      </c>
      <c r="E101">
        <v>0.33</v>
      </c>
      <c r="F101">
        <v>0.39</v>
      </c>
      <c r="G101">
        <v>0.26</v>
      </c>
      <c r="H101">
        <v>0.1</v>
      </c>
      <c r="I101">
        <v>0.52</v>
      </c>
      <c r="J101">
        <v>0.47</v>
      </c>
      <c r="K101">
        <v>0.66</v>
      </c>
      <c r="L101">
        <v>0.75</v>
      </c>
      <c r="M101">
        <v>0.68</v>
      </c>
      <c r="O101" s="44">
        <f t="shared" si="4"/>
        <v>0.5575</v>
      </c>
      <c r="P101" s="44">
        <f t="shared" si="5"/>
        <v>0.44333333333333336</v>
      </c>
    </row>
    <row r="102" spans="1:16" x14ac:dyDescent="0.2">
      <c r="A102">
        <v>1970</v>
      </c>
      <c r="B102">
        <v>0.55000000000000004</v>
      </c>
      <c r="C102">
        <v>0.36</v>
      </c>
      <c r="D102">
        <v>0.26</v>
      </c>
      <c r="E102">
        <v>0.18</v>
      </c>
      <c r="F102">
        <v>0.01</v>
      </c>
      <c r="G102">
        <v>-0.3</v>
      </c>
      <c r="H102">
        <v>-0.98</v>
      </c>
      <c r="I102">
        <v>-0.95</v>
      </c>
      <c r="J102">
        <v>-0.78</v>
      </c>
      <c r="K102">
        <v>-0.65</v>
      </c>
      <c r="L102">
        <v>-0.85</v>
      </c>
      <c r="M102">
        <v>-1.1100000000000001</v>
      </c>
      <c r="N102" t="str">
        <f t="shared" si="6"/>
        <v>La Nina</v>
      </c>
      <c r="O102" s="44">
        <f t="shared" si="4"/>
        <v>-0.35500000000000004</v>
      </c>
      <c r="P102" s="44">
        <f t="shared" si="5"/>
        <v>0.15</v>
      </c>
    </row>
    <row r="103" spans="1:16" x14ac:dyDescent="0.2">
      <c r="A103">
        <v>1971</v>
      </c>
      <c r="B103">
        <v>-1.47</v>
      </c>
      <c r="C103">
        <v>-1.28</v>
      </c>
      <c r="D103">
        <v>-1.29</v>
      </c>
      <c r="E103">
        <v>-0.97</v>
      </c>
      <c r="F103">
        <v>-0.82</v>
      </c>
      <c r="G103">
        <v>-0.78</v>
      </c>
      <c r="H103">
        <v>-0.64</v>
      </c>
      <c r="I103">
        <v>-0.65</v>
      </c>
      <c r="J103">
        <v>-0.75</v>
      </c>
      <c r="K103">
        <v>-0.78</v>
      </c>
      <c r="L103">
        <v>-0.85</v>
      </c>
      <c r="M103">
        <v>-0.89</v>
      </c>
      <c r="O103" s="44">
        <f t="shared" si="4"/>
        <v>-0.93083333333333329</v>
      </c>
      <c r="P103" s="44">
        <f t="shared" si="5"/>
        <v>-1.0266666666666666</v>
      </c>
    </row>
    <row r="104" spans="1:16" x14ac:dyDescent="0.2">
      <c r="A104">
        <v>1972</v>
      </c>
      <c r="B104">
        <v>-0.57999999999999996</v>
      </c>
      <c r="C104">
        <v>-0.22</v>
      </c>
      <c r="D104">
        <v>-0.25</v>
      </c>
      <c r="E104">
        <v>0.21</v>
      </c>
      <c r="F104">
        <v>0.33</v>
      </c>
      <c r="G104">
        <v>0.66</v>
      </c>
      <c r="H104">
        <v>0.83</v>
      </c>
      <c r="I104">
        <v>1.3</v>
      </c>
      <c r="J104">
        <v>1.19</v>
      </c>
      <c r="K104">
        <v>1.77</v>
      </c>
      <c r="L104">
        <v>1.87</v>
      </c>
      <c r="M104">
        <v>2.19</v>
      </c>
      <c r="N104" t="str">
        <f t="shared" si="6"/>
        <v>El Nino</v>
      </c>
      <c r="O104" s="44">
        <f t="shared" si="4"/>
        <v>0.77500000000000002</v>
      </c>
      <c r="P104" s="44">
        <f t="shared" si="5"/>
        <v>9.6666666666666679E-2</v>
      </c>
    </row>
    <row r="105" spans="1:16" x14ac:dyDescent="0.2">
      <c r="A105">
        <v>1973</v>
      </c>
      <c r="B105">
        <v>1.6</v>
      </c>
      <c r="C105">
        <v>1.08</v>
      </c>
      <c r="D105">
        <v>0.57999999999999996</v>
      </c>
      <c r="E105">
        <v>-7.0000000000000007E-2</v>
      </c>
      <c r="F105">
        <v>-0.56000000000000005</v>
      </c>
      <c r="G105">
        <v>-0.86</v>
      </c>
      <c r="H105">
        <v>-1.1399999999999999</v>
      </c>
      <c r="I105">
        <v>-1.21</v>
      </c>
      <c r="J105">
        <v>-1.4</v>
      </c>
      <c r="K105">
        <v>-1.58</v>
      </c>
      <c r="L105">
        <v>-2.0699999999999998</v>
      </c>
      <c r="M105">
        <v>-2.1800000000000002</v>
      </c>
      <c r="N105" t="str">
        <f t="shared" si="6"/>
        <v>La Nina</v>
      </c>
      <c r="O105" s="44">
        <f t="shared" si="4"/>
        <v>-0.65083333333333326</v>
      </c>
      <c r="P105" s="44">
        <f t="shared" si="5"/>
        <v>-1.666666666666668E-2</v>
      </c>
    </row>
    <row r="106" spans="1:16" x14ac:dyDescent="0.2">
      <c r="A106">
        <v>1974</v>
      </c>
      <c r="B106">
        <v>-2.02</v>
      </c>
      <c r="C106">
        <v>-1.5</v>
      </c>
      <c r="D106">
        <v>-1.44</v>
      </c>
      <c r="E106">
        <v>-1</v>
      </c>
      <c r="F106">
        <v>-0.79</v>
      </c>
      <c r="G106">
        <v>-0.7</v>
      </c>
      <c r="H106">
        <v>-0.65</v>
      </c>
      <c r="I106">
        <v>-0.32</v>
      </c>
      <c r="J106">
        <v>-0.35</v>
      </c>
      <c r="K106">
        <v>-0.75</v>
      </c>
      <c r="L106">
        <v>-0.96</v>
      </c>
      <c r="M106">
        <v>-0.86</v>
      </c>
      <c r="O106" s="44">
        <f t="shared" si="4"/>
        <v>-0.94499999999999995</v>
      </c>
      <c r="P106" s="44">
        <f t="shared" si="5"/>
        <v>-1.0766666666666667</v>
      </c>
    </row>
    <row r="107" spans="1:16" x14ac:dyDescent="0.2">
      <c r="A107">
        <v>1975</v>
      </c>
      <c r="B107">
        <v>-0.37</v>
      </c>
      <c r="C107">
        <v>-0.33</v>
      </c>
      <c r="D107">
        <v>-0.59</v>
      </c>
      <c r="E107">
        <v>-0.59</v>
      </c>
      <c r="F107">
        <v>-1</v>
      </c>
      <c r="G107">
        <v>-1.25</v>
      </c>
      <c r="H107">
        <v>-1.24</v>
      </c>
      <c r="I107">
        <v>-1.1599999999999999</v>
      </c>
      <c r="J107">
        <v>-1.44</v>
      </c>
      <c r="K107">
        <v>-1.47</v>
      </c>
      <c r="L107">
        <v>-1.46</v>
      </c>
      <c r="M107">
        <v>-1.64</v>
      </c>
      <c r="N107" t="str">
        <f t="shared" si="6"/>
        <v>La Nina</v>
      </c>
      <c r="O107" s="44">
        <f t="shared" si="4"/>
        <v>-1.0450000000000002</v>
      </c>
      <c r="P107" s="44">
        <f t="shared" si="5"/>
        <v>-0.72666666666666657</v>
      </c>
    </row>
    <row r="108" spans="1:16" x14ac:dyDescent="0.2">
      <c r="A108">
        <v>1976</v>
      </c>
      <c r="B108">
        <v>-1.8</v>
      </c>
      <c r="C108">
        <v>-1.05</v>
      </c>
      <c r="D108">
        <v>-0.68</v>
      </c>
      <c r="E108">
        <v>-0.42</v>
      </c>
      <c r="F108">
        <v>-0.49</v>
      </c>
      <c r="G108">
        <v>0</v>
      </c>
      <c r="H108">
        <v>0.15</v>
      </c>
      <c r="I108">
        <v>0.31</v>
      </c>
      <c r="J108">
        <v>0.56999999999999995</v>
      </c>
      <c r="K108">
        <v>0.86</v>
      </c>
      <c r="L108">
        <v>0.88</v>
      </c>
      <c r="M108">
        <v>0.64</v>
      </c>
      <c r="N108" t="str">
        <f t="shared" si="6"/>
        <v>El Nino</v>
      </c>
      <c r="O108" s="44">
        <f t="shared" si="4"/>
        <v>-8.5833333333333359E-2</v>
      </c>
      <c r="P108" s="44">
        <f t="shared" si="5"/>
        <v>-0.53</v>
      </c>
    </row>
    <row r="109" spans="1:16" x14ac:dyDescent="0.2">
      <c r="A109">
        <v>1977</v>
      </c>
      <c r="B109">
        <v>0.84</v>
      </c>
      <c r="C109">
        <v>0.55000000000000004</v>
      </c>
      <c r="D109">
        <v>0.4</v>
      </c>
      <c r="E109">
        <v>-0.25</v>
      </c>
      <c r="F109">
        <v>-0.03</v>
      </c>
      <c r="G109">
        <v>0.36</v>
      </c>
      <c r="H109">
        <v>0.45</v>
      </c>
      <c r="I109">
        <v>0.25</v>
      </c>
      <c r="J109">
        <v>0.44</v>
      </c>
      <c r="K109">
        <v>0.89</v>
      </c>
      <c r="L109">
        <v>1.03</v>
      </c>
      <c r="M109">
        <v>1.0900000000000001</v>
      </c>
      <c r="N109" t="str">
        <f t="shared" si="6"/>
        <v>El Nino</v>
      </c>
      <c r="O109" s="44">
        <f t="shared" si="4"/>
        <v>0.50166666666666671</v>
      </c>
      <c r="P109" s="44">
        <f t="shared" si="5"/>
        <v>4.0000000000000008E-2</v>
      </c>
    </row>
    <row r="110" spans="1:16" x14ac:dyDescent="0.2">
      <c r="A110">
        <v>1978</v>
      </c>
      <c r="B110">
        <v>0.72</v>
      </c>
      <c r="C110">
        <v>0.51</v>
      </c>
      <c r="D110">
        <v>0.06</v>
      </c>
      <c r="E110">
        <v>-0.37</v>
      </c>
      <c r="F110">
        <v>-0.49</v>
      </c>
      <c r="G110">
        <v>-0.45</v>
      </c>
      <c r="H110">
        <v>-0.48</v>
      </c>
      <c r="I110">
        <v>-0.62</v>
      </c>
      <c r="J110">
        <v>-0.6</v>
      </c>
      <c r="K110">
        <v>-0.34</v>
      </c>
      <c r="L110">
        <v>-0.15</v>
      </c>
      <c r="M110">
        <v>7.0000000000000007E-2</v>
      </c>
      <c r="O110" s="44">
        <f t="shared" si="4"/>
        <v>-0.17833333333333332</v>
      </c>
      <c r="P110" s="44">
        <f t="shared" si="5"/>
        <v>-0.26666666666666666</v>
      </c>
    </row>
    <row r="111" spans="1:16" x14ac:dyDescent="0.2">
      <c r="A111">
        <v>1979</v>
      </c>
      <c r="B111">
        <v>0.05</v>
      </c>
      <c r="C111">
        <v>0.09</v>
      </c>
      <c r="D111">
        <v>0.13</v>
      </c>
      <c r="E111">
        <v>0.17</v>
      </c>
      <c r="F111">
        <v>-0.09</v>
      </c>
      <c r="G111">
        <v>0.04</v>
      </c>
      <c r="H111">
        <v>-0.2</v>
      </c>
      <c r="I111">
        <v>0.21</v>
      </c>
      <c r="J111">
        <v>0.48</v>
      </c>
      <c r="K111">
        <v>0.32</v>
      </c>
      <c r="L111">
        <v>0.35</v>
      </c>
      <c r="M111">
        <v>0.69</v>
      </c>
      <c r="O111" s="44">
        <f t="shared" si="4"/>
        <v>0.18666666666666665</v>
      </c>
      <c r="P111" s="44">
        <f t="shared" si="5"/>
        <v>7.0000000000000021E-2</v>
      </c>
    </row>
    <row r="112" spans="1:16" x14ac:dyDescent="0.2">
      <c r="A112">
        <v>1980</v>
      </c>
      <c r="B112">
        <v>0.55000000000000004</v>
      </c>
      <c r="C112">
        <v>0.33</v>
      </c>
      <c r="D112">
        <v>0.09</v>
      </c>
      <c r="E112">
        <v>0.2</v>
      </c>
      <c r="F112">
        <v>0.13</v>
      </c>
      <c r="G112">
        <v>0.37</v>
      </c>
      <c r="H112">
        <v>0.02</v>
      </c>
      <c r="I112">
        <v>-0.23</v>
      </c>
      <c r="J112">
        <v>-0.12</v>
      </c>
      <c r="K112">
        <v>-0.11</v>
      </c>
      <c r="L112">
        <v>0.1</v>
      </c>
      <c r="M112">
        <v>0.36</v>
      </c>
      <c r="O112" s="44">
        <f t="shared" si="4"/>
        <v>0.14083333333333337</v>
      </c>
      <c r="P112" s="44">
        <f t="shared" si="5"/>
        <v>0.14000000000000001</v>
      </c>
    </row>
    <row r="113" spans="1:16" x14ac:dyDescent="0.2">
      <c r="A113">
        <v>1981</v>
      </c>
      <c r="B113">
        <v>-0.45</v>
      </c>
      <c r="C113">
        <v>-0.45</v>
      </c>
      <c r="D113">
        <v>-0.02</v>
      </c>
      <c r="E113">
        <v>-0.17</v>
      </c>
      <c r="F113">
        <v>-0.11</v>
      </c>
      <c r="G113">
        <v>-0.15</v>
      </c>
      <c r="H113">
        <v>-0.43</v>
      </c>
      <c r="I113">
        <v>-0.18</v>
      </c>
      <c r="J113">
        <v>-7.0000000000000007E-2</v>
      </c>
      <c r="K113">
        <v>-0.03</v>
      </c>
      <c r="L113">
        <v>-0.27</v>
      </c>
      <c r="M113">
        <v>7.0000000000000007E-2</v>
      </c>
      <c r="O113" s="44">
        <f t="shared" si="4"/>
        <v>-0.18833333333333332</v>
      </c>
      <c r="P113" s="44">
        <f t="shared" si="5"/>
        <v>-9.9999999999999992E-2</v>
      </c>
    </row>
    <row r="114" spans="1:16" x14ac:dyDescent="0.2">
      <c r="A114">
        <v>1982</v>
      </c>
      <c r="B114">
        <v>-0.04</v>
      </c>
      <c r="C114">
        <v>-0.13</v>
      </c>
      <c r="D114">
        <v>-0.02</v>
      </c>
      <c r="E114">
        <v>0.24</v>
      </c>
      <c r="F114">
        <v>0.65</v>
      </c>
      <c r="G114">
        <v>0.92</v>
      </c>
      <c r="H114">
        <v>0.64</v>
      </c>
      <c r="I114">
        <v>0.93</v>
      </c>
      <c r="J114">
        <v>1.39</v>
      </c>
      <c r="K114">
        <v>2</v>
      </c>
      <c r="L114">
        <v>2.0699999999999998</v>
      </c>
      <c r="M114">
        <v>2.33</v>
      </c>
      <c r="N114" t="str">
        <f t="shared" si="6"/>
        <v>El Nino</v>
      </c>
      <c r="O114" s="44">
        <f t="shared" si="4"/>
        <v>0.91500000000000004</v>
      </c>
      <c r="P114" s="44">
        <f t="shared" si="5"/>
        <v>0.28999999999999998</v>
      </c>
    </row>
    <row r="115" spans="1:16" x14ac:dyDescent="0.2">
      <c r="A115">
        <v>1983</v>
      </c>
      <c r="B115">
        <v>2.4300000000000002</v>
      </c>
      <c r="C115">
        <v>2.2200000000000002</v>
      </c>
      <c r="D115">
        <v>1.69</v>
      </c>
      <c r="E115">
        <v>1.1200000000000001</v>
      </c>
      <c r="F115">
        <v>1.1200000000000001</v>
      </c>
      <c r="G115">
        <v>0.62</v>
      </c>
      <c r="H115">
        <v>-0.11</v>
      </c>
      <c r="I115">
        <v>-0.13</v>
      </c>
      <c r="J115">
        <v>-0.5</v>
      </c>
      <c r="K115">
        <v>-1.03</v>
      </c>
      <c r="L115">
        <v>-1.1299999999999999</v>
      </c>
      <c r="M115">
        <v>-0.95</v>
      </c>
      <c r="N115" t="str">
        <f t="shared" si="6"/>
        <v>La Nina</v>
      </c>
      <c r="O115" s="44">
        <f t="shared" si="4"/>
        <v>0.44583333333333325</v>
      </c>
      <c r="P115" s="44">
        <f t="shared" si="5"/>
        <v>1.31</v>
      </c>
    </row>
    <row r="116" spans="1:16" x14ac:dyDescent="0.2">
      <c r="A116">
        <v>1984</v>
      </c>
      <c r="B116">
        <v>-0.8</v>
      </c>
      <c r="C116">
        <v>-0.53</v>
      </c>
      <c r="D116">
        <v>-0.48</v>
      </c>
      <c r="E116">
        <v>-0.6</v>
      </c>
      <c r="F116">
        <v>-0.64</v>
      </c>
      <c r="G116">
        <v>-0.9</v>
      </c>
      <c r="H116">
        <v>-0.4</v>
      </c>
      <c r="I116">
        <v>-0.4</v>
      </c>
      <c r="J116">
        <v>-0.35</v>
      </c>
      <c r="K116">
        <v>-0.83</v>
      </c>
      <c r="L116">
        <v>-1.18</v>
      </c>
      <c r="M116">
        <v>-1.53</v>
      </c>
      <c r="N116" t="str">
        <f t="shared" si="6"/>
        <v>späte La Nina</v>
      </c>
      <c r="O116" s="44">
        <f t="shared" si="4"/>
        <v>-0.72000000000000008</v>
      </c>
      <c r="P116" s="44">
        <f t="shared" si="5"/>
        <v>-0.57333333333333336</v>
      </c>
    </row>
    <row r="117" spans="1:16" x14ac:dyDescent="0.2">
      <c r="A117">
        <v>1985</v>
      </c>
      <c r="B117">
        <v>-0.89</v>
      </c>
      <c r="C117">
        <v>-0.91</v>
      </c>
      <c r="D117">
        <v>-0.96</v>
      </c>
      <c r="E117">
        <v>-0.98</v>
      </c>
      <c r="F117">
        <v>-0.9</v>
      </c>
      <c r="G117">
        <v>-0.76</v>
      </c>
      <c r="H117">
        <v>-0.61</v>
      </c>
      <c r="I117">
        <v>-0.49</v>
      </c>
      <c r="J117">
        <v>-0.56999999999999995</v>
      </c>
      <c r="K117">
        <v>-0.64</v>
      </c>
      <c r="L117">
        <v>-0.43</v>
      </c>
      <c r="M117">
        <v>-0.4</v>
      </c>
      <c r="O117" s="44">
        <f t="shared" si="4"/>
        <v>-0.71166666666666678</v>
      </c>
      <c r="P117" s="44">
        <f t="shared" si="5"/>
        <v>-0.94666666666666666</v>
      </c>
    </row>
    <row r="118" spans="1:16" x14ac:dyDescent="0.2">
      <c r="A118">
        <v>1986</v>
      </c>
      <c r="B118">
        <v>-0.79</v>
      </c>
      <c r="C118">
        <v>-0.64</v>
      </c>
      <c r="D118">
        <v>-0.51</v>
      </c>
      <c r="E118">
        <v>-0.41</v>
      </c>
      <c r="F118">
        <v>-0.47</v>
      </c>
      <c r="G118">
        <v>-0.08</v>
      </c>
      <c r="H118">
        <v>0.16</v>
      </c>
      <c r="I118">
        <v>0.24</v>
      </c>
      <c r="J118">
        <v>0.59</v>
      </c>
      <c r="K118">
        <v>0.9</v>
      </c>
      <c r="L118">
        <v>1.04</v>
      </c>
      <c r="M118">
        <v>0.98</v>
      </c>
      <c r="N118" t="str">
        <f t="shared" si="6"/>
        <v>El Nino</v>
      </c>
      <c r="O118" s="44">
        <f t="shared" si="4"/>
        <v>8.4166666666666654E-2</v>
      </c>
      <c r="P118" s="44">
        <f t="shared" si="5"/>
        <v>-0.46333333333333332</v>
      </c>
    </row>
    <row r="119" spans="1:16" x14ac:dyDescent="0.2">
      <c r="A119">
        <v>1987</v>
      </c>
      <c r="B119">
        <v>1.19</v>
      </c>
      <c r="C119">
        <v>1.17</v>
      </c>
      <c r="D119">
        <v>1.24</v>
      </c>
      <c r="E119">
        <v>0.89</v>
      </c>
      <c r="F119">
        <v>0.91</v>
      </c>
      <c r="G119">
        <v>1.24</v>
      </c>
      <c r="H119">
        <v>1.34</v>
      </c>
      <c r="I119">
        <v>1.48</v>
      </c>
      <c r="J119">
        <v>1.53</v>
      </c>
      <c r="K119">
        <v>1.36</v>
      </c>
      <c r="L119">
        <v>1.29</v>
      </c>
      <c r="M119">
        <v>1.05</v>
      </c>
      <c r="O119" s="44">
        <f t="shared" si="4"/>
        <v>1.2241666666666664</v>
      </c>
      <c r="P119" s="44">
        <f t="shared" si="5"/>
        <v>1.0133333333333334</v>
      </c>
    </row>
    <row r="120" spans="1:16" x14ac:dyDescent="0.2">
      <c r="A120">
        <v>1988</v>
      </c>
      <c r="B120">
        <v>0.69</v>
      </c>
      <c r="C120">
        <v>0.35</v>
      </c>
      <c r="D120">
        <v>0.28999999999999998</v>
      </c>
      <c r="E120">
        <v>-0.49</v>
      </c>
      <c r="F120">
        <v>-1.05</v>
      </c>
      <c r="G120">
        <v>-1.46</v>
      </c>
      <c r="H120">
        <v>-1.54</v>
      </c>
      <c r="I120">
        <v>-1.44</v>
      </c>
      <c r="J120">
        <v>-1.33</v>
      </c>
      <c r="K120">
        <v>-2.09</v>
      </c>
      <c r="L120">
        <v>-2.1800000000000002</v>
      </c>
      <c r="M120">
        <v>-1.98</v>
      </c>
      <c r="N120" t="str">
        <f t="shared" si="6"/>
        <v>La Nina</v>
      </c>
      <c r="O120" s="44">
        <f t="shared" si="4"/>
        <v>-1.0191666666666668</v>
      </c>
      <c r="P120" s="44">
        <f t="shared" si="5"/>
        <v>-0.41666666666666669</v>
      </c>
    </row>
    <row r="121" spans="1:16" x14ac:dyDescent="0.2">
      <c r="A121">
        <v>1989</v>
      </c>
      <c r="B121">
        <v>-1.95</v>
      </c>
      <c r="C121">
        <v>-1.37</v>
      </c>
      <c r="D121">
        <v>-1.33</v>
      </c>
      <c r="E121">
        <v>-1.1100000000000001</v>
      </c>
      <c r="F121">
        <v>-0.8</v>
      </c>
      <c r="G121">
        <v>-0.64</v>
      </c>
      <c r="H121">
        <v>-0.47</v>
      </c>
      <c r="I121">
        <v>-0.57999999999999996</v>
      </c>
      <c r="J121">
        <v>-0.38</v>
      </c>
      <c r="K121">
        <v>-0.4</v>
      </c>
      <c r="L121">
        <v>-0.3</v>
      </c>
      <c r="M121">
        <v>-0.13</v>
      </c>
      <c r="O121" s="44">
        <f t="shared" si="4"/>
        <v>-0.78833333333333355</v>
      </c>
      <c r="P121" s="44">
        <f t="shared" si="5"/>
        <v>-1.08</v>
      </c>
    </row>
    <row r="122" spans="1:16" x14ac:dyDescent="0.2">
      <c r="A122">
        <v>1990</v>
      </c>
      <c r="B122">
        <v>0.02</v>
      </c>
      <c r="C122">
        <v>0.36</v>
      </c>
      <c r="D122">
        <v>0.2</v>
      </c>
      <c r="E122">
        <v>0.26</v>
      </c>
      <c r="F122">
        <v>0.32</v>
      </c>
      <c r="G122">
        <v>0</v>
      </c>
      <c r="H122">
        <v>0.15</v>
      </c>
      <c r="I122">
        <v>0.17</v>
      </c>
      <c r="J122">
        <v>0.12</v>
      </c>
      <c r="K122">
        <v>0.13</v>
      </c>
      <c r="L122">
        <v>0.08</v>
      </c>
      <c r="M122">
        <v>0.32</v>
      </c>
      <c r="O122" s="44">
        <f t="shared" si="4"/>
        <v>0.17749999999999999</v>
      </c>
      <c r="P122" s="44">
        <f t="shared" si="5"/>
        <v>0.26</v>
      </c>
    </row>
    <row r="123" spans="1:16" x14ac:dyDescent="0.2">
      <c r="A123">
        <v>1991</v>
      </c>
      <c r="B123">
        <v>0.51</v>
      </c>
      <c r="C123">
        <v>0.32</v>
      </c>
      <c r="D123">
        <v>0.1</v>
      </c>
      <c r="E123">
        <v>0.21</v>
      </c>
      <c r="F123">
        <v>0.44</v>
      </c>
      <c r="G123">
        <v>0.65</v>
      </c>
      <c r="H123">
        <v>0.62</v>
      </c>
      <c r="I123">
        <v>0.43</v>
      </c>
      <c r="J123">
        <v>0.22</v>
      </c>
      <c r="K123">
        <v>0.91</v>
      </c>
      <c r="L123">
        <v>1.1399999999999999</v>
      </c>
      <c r="M123">
        <v>1.62</v>
      </c>
      <c r="N123" t="str">
        <f t="shared" si="6"/>
        <v>später El Nino</v>
      </c>
      <c r="O123" s="44">
        <f t="shared" si="4"/>
        <v>0.59750000000000003</v>
      </c>
      <c r="P123" s="44">
        <f t="shared" si="5"/>
        <v>0.25</v>
      </c>
    </row>
    <row r="124" spans="1:16" x14ac:dyDescent="0.2">
      <c r="A124">
        <v>1992</v>
      </c>
      <c r="B124">
        <v>1.61</v>
      </c>
      <c r="C124">
        <v>1.62</v>
      </c>
      <c r="D124">
        <v>1.5</v>
      </c>
      <c r="E124">
        <v>1.41</v>
      </c>
      <c r="F124">
        <v>1.27</v>
      </c>
      <c r="G124">
        <v>0.53</v>
      </c>
      <c r="H124">
        <v>0.27</v>
      </c>
      <c r="I124">
        <v>-0.15</v>
      </c>
      <c r="J124">
        <v>-0.14000000000000001</v>
      </c>
      <c r="K124">
        <v>-0.35</v>
      </c>
      <c r="L124">
        <v>-0.14000000000000001</v>
      </c>
      <c r="M124">
        <v>0.04</v>
      </c>
      <c r="O124" s="44">
        <f t="shared" si="4"/>
        <v>0.62250000000000016</v>
      </c>
      <c r="P124" s="44">
        <f t="shared" si="5"/>
        <v>1.3933333333333333</v>
      </c>
    </row>
    <row r="125" spans="1:16" x14ac:dyDescent="0.2">
      <c r="A125">
        <v>1993</v>
      </c>
      <c r="B125">
        <v>0.28000000000000003</v>
      </c>
      <c r="C125">
        <v>0.42</v>
      </c>
      <c r="D125">
        <v>0.47</v>
      </c>
      <c r="E125">
        <v>0.92</v>
      </c>
      <c r="F125">
        <v>0.93</v>
      </c>
      <c r="G125">
        <v>0.64</v>
      </c>
      <c r="H125">
        <v>0.33</v>
      </c>
      <c r="I125">
        <v>0.16</v>
      </c>
      <c r="J125">
        <v>0.26</v>
      </c>
      <c r="K125">
        <v>0.36</v>
      </c>
      <c r="L125">
        <v>0.28000000000000003</v>
      </c>
      <c r="M125">
        <v>0.19</v>
      </c>
      <c r="O125" s="44">
        <f t="shared" si="4"/>
        <v>0.43666666666666676</v>
      </c>
      <c r="P125" s="44">
        <f t="shared" si="5"/>
        <v>0.77333333333333343</v>
      </c>
    </row>
    <row r="126" spans="1:16" x14ac:dyDescent="0.2">
      <c r="A126">
        <v>1994</v>
      </c>
      <c r="B126">
        <v>0.03</v>
      </c>
      <c r="C126">
        <v>-0.16</v>
      </c>
      <c r="D126">
        <v>-0.06</v>
      </c>
      <c r="E126">
        <v>0.03</v>
      </c>
      <c r="F126">
        <v>0.14000000000000001</v>
      </c>
      <c r="G126">
        <v>0.27</v>
      </c>
      <c r="H126">
        <v>0.16</v>
      </c>
      <c r="I126">
        <v>0.52</v>
      </c>
      <c r="J126">
        <v>0.4</v>
      </c>
      <c r="K126">
        <v>0.9</v>
      </c>
      <c r="L126">
        <v>1.1399999999999999</v>
      </c>
      <c r="M126">
        <v>1.21</v>
      </c>
      <c r="N126" t="str">
        <f t="shared" si="6"/>
        <v>später El Nino</v>
      </c>
      <c r="O126" s="44">
        <f t="shared" si="4"/>
        <v>0.38166666666666665</v>
      </c>
      <c r="P126" s="44">
        <f t="shared" si="5"/>
        <v>3.6666666666666674E-2</v>
      </c>
    </row>
    <row r="127" spans="1:16" x14ac:dyDescent="0.2">
      <c r="A127">
        <v>1995</v>
      </c>
      <c r="B127">
        <v>1.1000000000000001</v>
      </c>
      <c r="C127">
        <v>0.87</v>
      </c>
      <c r="D127">
        <v>0.49</v>
      </c>
      <c r="E127">
        <v>0.27</v>
      </c>
      <c r="F127">
        <v>0.03</v>
      </c>
      <c r="G127">
        <v>0.08</v>
      </c>
      <c r="H127">
        <v>0.03</v>
      </c>
      <c r="I127">
        <v>-0.38</v>
      </c>
      <c r="J127">
        <v>-0.56999999999999995</v>
      </c>
      <c r="K127">
        <v>-0.72</v>
      </c>
      <c r="L127">
        <v>-0.78</v>
      </c>
      <c r="M127">
        <v>-0.72</v>
      </c>
      <c r="N127" t="str">
        <f t="shared" si="6"/>
        <v>La Nina</v>
      </c>
      <c r="O127" s="44">
        <f t="shared" si="4"/>
        <v>-2.5000000000000005E-2</v>
      </c>
      <c r="P127" s="44">
        <f t="shared" si="5"/>
        <v>0.26333333333333336</v>
      </c>
    </row>
    <row r="128" spans="1:16" x14ac:dyDescent="0.2">
      <c r="A128">
        <v>1996</v>
      </c>
      <c r="B128">
        <v>-0.65</v>
      </c>
      <c r="C128">
        <v>-0.66</v>
      </c>
      <c r="D128">
        <v>-0.48</v>
      </c>
      <c r="E128">
        <v>-0.34</v>
      </c>
      <c r="F128">
        <v>-0.4</v>
      </c>
      <c r="G128">
        <v>-0.12</v>
      </c>
      <c r="H128">
        <v>-0.14000000000000001</v>
      </c>
      <c r="I128">
        <v>-0.3</v>
      </c>
      <c r="J128">
        <v>-0.34</v>
      </c>
      <c r="K128">
        <v>-0.28000000000000003</v>
      </c>
      <c r="L128">
        <v>-0.3</v>
      </c>
      <c r="M128">
        <v>-0.43</v>
      </c>
      <c r="O128" s="44">
        <f t="shared" si="4"/>
        <v>-0.36999999999999994</v>
      </c>
      <c r="P128" s="44">
        <f t="shared" si="5"/>
        <v>-0.40666666666666673</v>
      </c>
    </row>
    <row r="129" spans="1:16" x14ac:dyDescent="0.2">
      <c r="A129">
        <v>1997</v>
      </c>
      <c r="B129">
        <v>-0.43</v>
      </c>
      <c r="C129">
        <v>-0.24</v>
      </c>
      <c r="D129">
        <v>-0.06</v>
      </c>
      <c r="E129">
        <v>0.34</v>
      </c>
      <c r="F129">
        <v>0.87</v>
      </c>
      <c r="G129">
        <v>1.1499999999999999</v>
      </c>
      <c r="H129">
        <v>1.6</v>
      </c>
      <c r="I129">
        <v>1.94</v>
      </c>
      <c r="J129">
        <v>2.1</v>
      </c>
      <c r="K129">
        <v>2.29</v>
      </c>
      <c r="L129">
        <v>2.42</v>
      </c>
      <c r="M129">
        <v>2.2999999999999998</v>
      </c>
      <c r="N129" t="str">
        <f t="shared" si="6"/>
        <v>El Nino</v>
      </c>
      <c r="O129" s="44">
        <f t="shared" si="4"/>
        <v>1.1899999999999997</v>
      </c>
      <c r="P129" s="44">
        <f t="shared" si="5"/>
        <v>0.3833333333333333</v>
      </c>
    </row>
    <row r="130" spans="1:16" x14ac:dyDescent="0.2">
      <c r="A130">
        <v>1998</v>
      </c>
      <c r="B130">
        <v>2.42</v>
      </c>
      <c r="C130">
        <v>2.08</v>
      </c>
      <c r="D130">
        <v>1.49</v>
      </c>
      <c r="E130">
        <v>0.9</v>
      </c>
      <c r="F130">
        <v>0.68</v>
      </c>
      <c r="G130">
        <v>-0.39</v>
      </c>
      <c r="H130">
        <v>-0.73</v>
      </c>
      <c r="I130">
        <v>-0.83</v>
      </c>
      <c r="J130">
        <v>-0.82</v>
      </c>
      <c r="K130">
        <v>-1.19</v>
      </c>
      <c r="L130">
        <v>-1.23</v>
      </c>
      <c r="M130">
        <v>-1.51</v>
      </c>
      <c r="N130" t="str">
        <f t="shared" si="6"/>
        <v>La Nina</v>
      </c>
      <c r="O130" s="44">
        <f t="shared" si="4"/>
        <v>7.2500000000000064E-2</v>
      </c>
      <c r="P130" s="44">
        <f t="shared" si="5"/>
        <v>1.0233333333333334</v>
      </c>
    </row>
    <row r="131" spans="1:16" x14ac:dyDescent="0.2">
      <c r="A131">
        <v>1999</v>
      </c>
      <c r="B131">
        <v>-1.53</v>
      </c>
      <c r="C131">
        <v>-1.41</v>
      </c>
      <c r="D131">
        <v>-0.92</v>
      </c>
      <c r="E131">
        <v>-0.81</v>
      </c>
      <c r="F131">
        <v>-0.87</v>
      </c>
      <c r="G131">
        <v>-0.95</v>
      </c>
      <c r="H131">
        <v>-0.84</v>
      </c>
      <c r="I131">
        <v>-0.98</v>
      </c>
      <c r="J131">
        <v>-0.84</v>
      </c>
      <c r="K131">
        <v>-1.03</v>
      </c>
      <c r="L131">
        <v>-1.41</v>
      </c>
      <c r="M131">
        <v>-1.54</v>
      </c>
      <c r="N131" t="str">
        <f t="shared" si="6"/>
        <v>La Nina</v>
      </c>
      <c r="O131" s="44">
        <f t="shared" ref="O131:O151" si="7">SUM(B131:M131)/12</f>
        <v>-1.0941666666666665</v>
      </c>
      <c r="P131" s="44">
        <f t="shared" ref="P131:P152" si="8">SUM(D131:F131)/3</f>
        <v>-0.8666666666666667</v>
      </c>
    </row>
    <row r="132" spans="1:16" x14ac:dyDescent="0.2">
      <c r="A132">
        <v>2000</v>
      </c>
      <c r="B132">
        <v>-1.79</v>
      </c>
      <c r="C132">
        <v>-1.53</v>
      </c>
      <c r="D132">
        <v>-1.26</v>
      </c>
      <c r="E132">
        <v>-0.8</v>
      </c>
      <c r="F132">
        <v>-0.8</v>
      </c>
      <c r="G132">
        <v>-0.75</v>
      </c>
      <c r="H132">
        <v>-0.56999999999999995</v>
      </c>
      <c r="I132">
        <v>-0.36</v>
      </c>
      <c r="J132">
        <v>-0.39</v>
      </c>
      <c r="K132">
        <v>-0.55000000000000004</v>
      </c>
      <c r="L132">
        <v>-0.75</v>
      </c>
      <c r="M132">
        <v>-0.92</v>
      </c>
      <c r="N132" t="str">
        <f t="shared" si="6"/>
        <v>späte La Nina</v>
      </c>
      <c r="O132" s="44">
        <f t="shared" si="7"/>
        <v>-0.87250000000000005</v>
      </c>
      <c r="P132" s="44">
        <f t="shared" si="8"/>
        <v>-0.95333333333333348</v>
      </c>
    </row>
    <row r="133" spans="1:16" x14ac:dyDescent="0.2">
      <c r="A133">
        <v>2001</v>
      </c>
      <c r="B133">
        <v>-0.88</v>
      </c>
      <c r="C133">
        <v>-0.63</v>
      </c>
      <c r="D133">
        <v>-0.48</v>
      </c>
      <c r="E133">
        <v>-0.3</v>
      </c>
      <c r="F133">
        <v>-0.3</v>
      </c>
      <c r="G133">
        <v>-0.11</v>
      </c>
      <c r="H133">
        <v>0.01</v>
      </c>
      <c r="I133">
        <v>-7.0000000000000007E-2</v>
      </c>
      <c r="J133">
        <v>-0.28000000000000003</v>
      </c>
      <c r="K133">
        <v>-0.26</v>
      </c>
      <c r="L133">
        <v>-0.28000000000000003</v>
      </c>
      <c r="M133">
        <v>-0.46</v>
      </c>
      <c r="O133" s="44">
        <f t="shared" si="7"/>
        <v>-0.33666666666666667</v>
      </c>
      <c r="P133" s="44">
        <f t="shared" si="8"/>
        <v>-0.36000000000000004</v>
      </c>
    </row>
    <row r="134" spans="1:16" x14ac:dyDescent="0.2">
      <c r="A134">
        <v>2002</v>
      </c>
      <c r="B134">
        <v>-0.14000000000000001</v>
      </c>
      <c r="C134">
        <v>0</v>
      </c>
      <c r="D134">
        <v>0.11</v>
      </c>
      <c r="E134">
        <v>0.14000000000000001</v>
      </c>
      <c r="F134">
        <v>0.21</v>
      </c>
      <c r="G134">
        <v>0.68</v>
      </c>
      <c r="H134">
        <v>0.56999999999999995</v>
      </c>
      <c r="I134">
        <v>0.7</v>
      </c>
      <c r="J134">
        <v>0.82</v>
      </c>
      <c r="K134">
        <v>1.1599999999999999</v>
      </c>
      <c r="L134">
        <v>1.41</v>
      </c>
      <c r="M134">
        <v>1.41</v>
      </c>
      <c r="N134" t="str">
        <f t="shared" si="6"/>
        <v>El Nino</v>
      </c>
      <c r="O134" s="44">
        <f t="shared" si="7"/>
        <v>0.58916666666666662</v>
      </c>
      <c r="P134" s="44">
        <f t="shared" si="8"/>
        <v>0.15333333333333332</v>
      </c>
    </row>
    <row r="135" spans="1:16" x14ac:dyDescent="0.2">
      <c r="A135">
        <v>2003</v>
      </c>
      <c r="B135">
        <v>0.98</v>
      </c>
      <c r="C135">
        <v>0.64</v>
      </c>
      <c r="D135">
        <v>0.48</v>
      </c>
      <c r="E135">
        <v>-0.03</v>
      </c>
      <c r="F135">
        <v>-0.52</v>
      </c>
      <c r="G135">
        <v>-0.19</v>
      </c>
      <c r="H135">
        <v>0.14000000000000001</v>
      </c>
      <c r="I135">
        <v>0.05</v>
      </c>
      <c r="J135">
        <v>0.15</v>
      </c>
      <c r="K135">
        <v>0.46</v>
      </c>
      <c r="L135">
        <v>0.39</v>
      </c>
      <c r="M135">
        <v>0.32</v>
      </c>
      <c r="O135" s="44">
        <f t="shared" si="7"/>
        <v>0.23916666666666672</v>
      </c>
      <c r="P135" s="44">
        <f t="shared" si="8"/>
        <v>-2.3333333333333355E-2</v>
      </c>
    </row>
    <row r="136" spans="1:16" x14ac:dyDescent="0.2">
      <c r="A136">
        <v>2004</v>
      </c>
      <c r="B136">
        <v>0.26</v>
      </c>
      <c r="C136">
        <v>0.17</v>
      </c>
      <c r="D136">
        <v>-0.1</v>
      </c>
      <c r="E136">
        <v>0.06</v>
      </c>
      <c r="F136">
        <v>0.1</v>
      </c>
      <c r="G136">
        <v>0.14000000000000001</v>
      </c>
      <c r="H136">
        <v>0.41</v>
      </c>
      <c r="I136">
        <v>0.66</v>
      </c>
      <c r="J136">
        <v>0.67</v>
      </c>
      <c r="K136">
        <v>0.73</v>
      </c>
      <c r="L136">
        <v>0.62</v>
      </c>
      <c r="M136">
        <v>0.71</v>
      </c>
      <c r="O136" s="44">
        <f t="shared" si="7"/>
        <v>0.36916666666666664</v>
      </c>
      <c r="P136" s="44">
        <f t="shared" si="8"/>
        <v>0.02</v>
      </c>
    </row>
    <row r="137" spans="1:16" x14ac:dyDescent="0.2">
      <c r="A137">
        <v>2005</v>
      </c>
      <c r="B137">
        <v>0.56000000000000005</v>
      </c>
      <c r="C137">
        <v>0.26</v>
      </c>
      <c r="D137">
        <v>0.28000000000000003</v>
      </c>
      <c r="E137">
        <v>0.28000000000000003</v>
      </c>
      <c r="F137">
        <v>0.3</v>
      </c>
      <c r="G137">
        <v>0.22</v>
      </c>
      <c r="H137">
        <v>-0.01</v>
      </c>
      <c r="I137">
        <v>-0.04</v>
      </c>
      <c r="J137">
        <v>-0.08</v>
      </c>
      <c r="K137">
        <v>-0.15</v>
      </c>
      <c r="L137">
        <v>-0.44</v>
      </c>
      <c r="M137">
        <v>-0.75</v>
      </c>
      <c r="O137" s="44">
        <f t="shared" si="7"/>
        <v>3.5833333333333349E-2</v>
      </c>
      <c r="P137" s="44">
        <f t="shared" si="8"/>
        <v>0.28666666666666668</v>
      </c>
    </row>
    <row r="138" spans="1:16" x14ac:dyDescent="0.2">
      <c r="A138">
        <v>2006</v>
      </c>
      <c r="B138">
        <v>-0.98</v>
      </c>
      <c r="C138">
        <v>-0.71</v>
      </c>
      <c r="D138">
        <v>-0.73</v>
      </c>
      <c r="E138">
        <v>-0.3</v>
      </c>
      <c r="F138">
        <v>-0.11</v>
      </c>
      <c r="G138">
        <v>0.09</v>
      </c>
      <c r="H138">
        <v>0.03</v>
      </c>
      <c r="I138">
        <v>0.37</v>
      </c>
      <c r="J138">
        <v>0.63</v>
      </c>
      <c r="K138">
        <v>0.76</v>
      </c>
      <c r="L138">
        <v>0.98</v>
      </c>
      <c r="M138">
        <v>1.1000000000000001</v>
      </c>
      <c r="O138" s="44">
        <f t="shared" si="7"/>
        <v>9.4166666666666676E-2</v>
      </c>
      <c r="P138" s="44">
        <f t="shared" si="8"/>
        <v>-0.38000000000000006</v>
      </c>
    </row>
    <row r="139" spans="1:16" x14ac:dyDescent="0.2">
      <c r="A139">
        <v>2007</v>
      </c>
      <c r="B139">
        <v>0.59</v>
      </c>
      <c r="C139">
        <v>0.12</v>
      </c>
      <c r="D139">
        <v>-0.15</v>
      </c>
      <c r="E139">
        <v>-0.16</v>
      </c>
      <c r="F139">
        <v>-0.39</v>
      </c>
      <c r="G139">
        <v>-0.16</v>
      </c>
      <c r="H139">
        <v>-0.37</v>
      </c>
      <c r="I139">
        <v>-0.56999999999999995</v>
      </c>
      <c r="J139">
        <v>-1.04</v>
      </c>
      <c r="K139">
        <v>-1.4</v>
      </c>
      <c r="L139">
        <v>-1.58</v>
      </c>
      <c r="M139">
        <v>-1.61</v>
      </c>
      <c r="N139" t="str">
        <f t="shared" ref="N139:N152" si="9">_xlfn.IFS(AND(J139&gt;0.4,K139&gt;0.4,L139&gt;0.4,M139&gt;0.4,B140&gt;0.4,C140&gt;0.4),"El Nino",AND(J139&lt;-0.4,K139&lt;-0.4,L139&lt;-0.4,M139&lt;-0.4,B140&lt;-0.4,C140&lt;-0.4),"La Nina",AND(D140&lt;-0.4,K139&lt;-0.4,L139&lt;-0.4,M139&lt;-0.4,B140&lt;-0.4,C140&lt;-0.4),"späte La Nina",AND(D140&gt;0.4,K139&gt;0.4,L139&gt;0.4,M139&gt;0.4,B140&gt;0.4,C140&gt;0.4),"später El Nino")</f>
        <v>La Nina</v>
      </c>
      <c r="O139" s="44">
        <f t="shared" si="7"/>
        <v>-0.55999999999999994</v>
      </c>
      <c r="P139" s="44">
        <f t="shared" si="8"/>
        <v>-0.23333333333333331</v>
      </c>
    </row>
    <row r="140" spans="1:16" x14ac:dyDescent="0.2">
      <c r="A140">
        <v>2008</v>
      </c>
      <c r="B140">
        <v>-1.79</v>
      </c>
      <c r="C140">
        <v>-1.7</v>
      </c>
      <c r="D140">
        <v>-1.17</v>
      </c>
      <c r="E140">
        <v>-0.89</v>
      </c>
      <c r="F140">
        <v>-0.64</v>
      </c>
      <c r="G140">
        <v>-0.44</v>
      </c>
      <c r="H140">
        <v>-0.04</v>
      </c>
      <c r="I140">
        <v>-0.04</v>
      </c>
      <c r="J140">
        <v>-0.28000000000000003</v>
      </c>
      <c r="K140">
        <v>-0.3</v>
      </c>
      <c r="L140">
        <v>-0.37</v>
      </c>
      <c r="M140">
        <v>-0.9</v>
      </c>
      <c r="O140" s="44">
        <f t="shared" si="7"/>
        <v>-0.71333333333333337</v>
      </c>
      <c r="P140" s="44">
        <f t="shared" si="8"/>
        <v>-0.9</v>
      </c>
    </row>
    <row r="141" spans="1:16" x14ac:dyDescent="0.2">
      <c r="A141">
        <v>2009</v>
      </c>
      <c r="B141">
        <v>-1</v>
      </c>
      <c r="C141">
        <v>-0.71</v>
      </c>
      <c r="D141">
        <v>-0.72</v>
      </c>
      <c r="E141">
        <v>-0.25</v>
      </c>
      <c r="F141">
        <v>0.17</v>
      </c>
      <c r="G141">
        <v>0.49</v>
      </c>
      <c r="H141">
        <v>0.69</v>
      </c>
      <c r="I141">
        <v>0.62</v>
      </c>
      <c r="J141">
        <v>0.68</v>
      </c>
      <c r="K141">
        <v>0.96</v>
      </c>
      <c r="L141">
        <v>1.49</v>
      </c>
      <c r="M141">
        <v>1.81</v>
      </c>
      <c r="N141" t="str">
        <f t="shared" si="9"/>
        <v>El Nino</v>
      </c>
      <c r="O141" s="44">
        <f t="shared" si="7"/>
        <v>0.35250000000000004</v>
      </c>
      <c r="P141" s="44">
        <f t="shared" si="8"/>
        <v>-0.26666666666666666</v>
      </c>
    </row>
    <row r="142" spans="1:16" x14ac:dyDescent="0.2">
      <c r="A142">
        <v>2010</v>
      </c>
      <c r="B142">
        <v>1.43</v>
      </c>
      <c r="C142">
        <v>1.18</v>
      </c>
      <c r="D142">
        <v>1.07</v>
      </c>
      <c r="E142">
        <v>0.56000000000000005</v>
      </c>
      <c r="F142">
        <v>-0.15</v>
      </c>
      <c r="G142">
        <v>-0.62</v>
      </c>
      <c r="H142">
        <v>-0.89</v>
      </c>
      <c r="I142">
        <v>-1.33</v>
      </c>
      <c r="J142">
        <v>-1.56</v>
      </c>
      <c r="K142">
        <v>-1.65</v>
      </c>
      <c r="L142">
        <v>-1.57</v>
      </c>
      <c r="M142">
        <v>-1.63</v>
      </c>
      <c r="N142" t="str">
        <f t="shared" si="9"/>
        <v>La Nina</v>
      </c>
      <c r="O142" s="44">
        <f t="shared" si="7"/>
        <v>-0.43</v>
      </c>
      <c r="P142" s="44">
        <f t="shared" si="8"/>
        <v>0.4933333333333334</v>
      </c>
    </row>
    <row r="143" spans="1:16" x14ac:dyDescent="0.2">
      <c r="A143">
        <v>2011</v>
      </c>
      <c r="B143">
        <v>-1.7</v>
      </c>
      <c r="C143">
        <v>-1.26</v>
      </c>
      <c r="D143">
        <v>-0.98</v>
      </c>
      <c r="E143">
        <v>-0.74</v>
      </c>
      <c r="F143">
        <v>-0.53</v>
      </c>
      <c r="G143">
        <v>-0.25</v>
      </c>
      <c r="H143">
        <v>-0.23</v>
      </c>
      <c r="I143">
        <v>-0.66</v>
      </c>
      <c r="J143">
        <v>-0.76</v>
      </c>
      <c r="K143">
        <v>-0.93</v>
      </c>
      <c r="L143">
        <v>-1.0900000000000001</v>
      </c>
      <c r="M143">
        <v>-1.05</v>
      </c>
      <c r="N143" t="str">
        <f t="shared" si="9"/>
        <v>La Nina</v>
      </c>
      <c r="O143" s="44">
        <f t="shared" si="7"/>
        <v>-0.84833333333333349</v>
      </c>
      <c r="P143" s="44">
        <f t="shared" si="8"/>
        <v>-0.75</v>
      </c>
    </row>
    <row r="144" spans="1:16" x14ac:dyDescent="0.2">
      <c r="A144">
        <v>2012</v>
      </c>
      <c r="B144">
        <v>-0.93</v>
      </c>
      <c r="C144">
        <v>-0.61</v>
      </c>
      <c r="D144">
        <v>-0.48</v>
      </c>
      <c r="E144">
        <v>-0.28999999999999998</v>
      </c>
      <c r="F144">
        <v>-0.18</v>
      </c>
      <c r="G144">
        <v>0.14000000000000001</v>
      </c>
      <c r="H144">
        <v>0.44</v>
      </c>
      <c r="I144">
        <v>0.66</v>
      </c>
      <c r="J144">
        <v>0.44</v>
      </c>
      <c r="K144">
        <v>0.23</v>
      </c>
      <c r="L144">
        <v>0.33</v>
      </c>
      <c r="M144">
        <v>-0.13</v>
      </c>
      <c r="O144" s="44">
        <f t="shared" si="7"/>
        <v>-3.1666666666666669E-2</v>
      </c>
      <c r="P144" s="44">
        <f t="shared" si="8"/>
        <v>-0.31666666666666665</v>
      </c>
    </row>
    <row r="145" spans="1:16" x14ac:dyDescent="0.2">
      <c r="A145">
        <v>2013</v>
      </c>
      <c r="B145">
        <v>-0.42</v>
      </c>
      <c r="C145">
        <v>-0.4</v>
      </c>
      <c r="D145">
        <v>-0.14000000000000001</v>
      </c>
      <c r="E145">
        <v>-0.08</v>
      </c>
      <c r="F145">
        <v>-0.28000000000000003</v>
      </c>
      <c r="G145">
        <v>-0.33</v>
      </c>
      <c r="H145">
        <v>-0.28000000000000003</v>
      </c>
      <c r="I145">
        <v>-0.28999999999999998</v>
      </c>
      <c r="J145">
        <v>-0.09</v>
      </c>
      <c r="K145">
        <v>-0.24</v>
      </c>
      <c r="L145">
        <v>-0.02</v>
      </c>
      <c r="M145">
        <v>-0.09</v>
      </c>
      <c r="O145" s="44">
        <f t="shared" si="7"/>
        <v>-0.22166666666666665</v>
      </c>
      <c r="P145" s="44">
        <f t="shared" si="8"/>
        <v>-0.16666666666666666</v>
      </c>
    </row>
    <row r="146" spans="1:16" x14ac:dyDescent="0.2">
      <c r="A146">
        <v>2014</v>
      </c>
      <c r="B146">
        <v>-0.42</v>
      </c>
      <c r="C146">
        <v>-0.45</v>
      </c>
      <c r="D146">
        <v>-7.0000000000000007E-2</v>
      </c>
      <c r="E146">
        <v>0.28000000000000003</v>
      </c>
      <c r="F146">
        <v>0.45</v>
      </c>
      <c r="G146">
        <v>0.48</v>
      </c>
      <c r="H146">
        <v>0.13</v>
      </c>
      <c r="I146">
        <v>0.14000000000000001</v>
      </c>
      <c r="J146">
        <v>0.37</v>
      </c>
      <c r="K146">
        <v>0.48</v>
      </c>
      <c r="L146">
        <v>0.89</v>
      </c>
      <c r="M146">
        <v>0.77</v>
      </c>
      <c r="N146" t="str">
        <f t="shared" si="9"/>
        <v>später El Nino</v>
      </c>
      <c r="O146" s="44">
        <f t="shared" si="7"/>
        <v>0.25416666666666671</v>
      </c>
      <c r="P146" s="44">
        <f t="shared" si="8"/>
        <v>0.22</v>
      </c>
    </row>
    <row r="147" spans="1:16" x14ac:dyDescent="0.2">
      <c r="A147">
        <v>2015</v>
      </c>
      <c r="B147">
        <v>0.59</v>
      </c>
      <c r="C147">
        <v>0.56999999999999995</v>
      </c>
      <c r="D147">
        <v>0.48</v>
      </c>
      <c r="E147">
        <v>0.9</v>
      </c>
      <c r="F147">
        <v>1.04</v>
      </c>
      <c r="G147">
        <v>1.28</v>
      </c>
      <c r="H147">
        <v>1.56</v>
      </c>
      <c r="I147">
        <v>1.87</v>
      </c>
      <c r="J147">
        <v>2.0099999999999998</v>
      </c>
      <c r="K147">
        <v>2.21</v>
      </c>
      <c r="L147">
        <v>2.57</v>
      </c>
      <c r="M147">
        <v>2.56</v>
      </c>
      <c r="N147" t="str">
        <f t="shared" si="9"/>
        <v>El Nino</v>
      </c>
      <c r="O147" s="44">
        <f t="shared" si="7"/>
        <v>1.4699999999999998</v>
      </c>
      <c r="P147" s="44">
        <f t="shared" si="8"/>
        <v>0.80666666666666664</v>
      </c>
    </row>
    <row r="148" spans="1:16" x14ac:dyDescent="0.2">
      <c r="A148">
        <v>2016</v>
      </c>
      <c r="B148">
        <v>2.56</v>
      </c>
      <c r="C148">
        <v>2.11</v>
      </c>
      <c r="D148">
        <v>1.6</v>
      </c>
      <c r="E148">
        <v>1.05</v>
      </c>
      <c r="F148">
        <v>0.45</v>
      </c>
      <c r="G148">
        <v>0.06</v>
      </c>
      <c r="H148">
        <v>-0.25</v>
      </c>
      <c r="I148">
        <v>-0.48</v>
      </c>
      <c r="J148">
        <v>-0.46</v>
      </c>
      <c r="K148">
        <v>-0.75</v>
      </c>
      <c r="L148">
        <v>-0.63</v>
      </c>
      <c r="M148">
        <v>-0.51</v>
      </c>
      <c r="O148" s="44">
        <f t="shared" si="7"/>
        <v>0.39583333333333331</v>
      </c>
      <c r="P148" s="44">
        <f t="shared" si="8"/>
        <v>1.0333333333333334</v>
      </c>
    </row>
    <row r="149" spans="1:16" x14ac:dyDescent="0.2">
      <c r="A149">
        <v>2017</v>
      </c>
      <c r="B149">
        <v>-0.34</v>
      </c>
      <c r="C149">
        <v>-0.01</v>
      </c>
      <c r="D149">
        <v>-0.09</v>
      </c>
      <c r="E149">
        <v>0.22</v>
      </c>
      <c r="F149">
        <v>0.3</v>
      </c>
      <c r="G149">
        <v>0.22</v>
      </c>
      <c r="H149">
        <v>0.22</v>
      </c>
      <c r="I149">
        <v>-0.18</v>
      </c>
      <c r="J149">
        <v>-0.56000000000000005</v>
      </c>
      <c r="K149">
        <v>-0.52</v>
      </c>
      <c r="L149">
        <v>-0.84</v>
      </c>
      <c r="M149">
        <v>-0.85</v>
      </c>
      <c r="N149" t="str">
        <f t="shared" si="9"/>
        <v>La Nina</v>
      </c>
      <c r="O149" s="44">
        <f t="shared" si="7"/>
        <v>-0.20250000000000001</v>
      </c>
      <c r="P149" s="44">
        <f t="shared" si="8"/>
        <v>0.14333333333333334</v>
      </c>
    </row>
    <row r="150" spans="1:16" x14ac:dyDescent="0.2">
      <c r="A150">
        <v>2018</v>
      </c>
      <c r="B150">
        <v>-0.86</v>
      </c>
      <c r="C150">
        <v>-0.73</v>
      </c>
      <c r="D150">
        <v>-0.73</v>
      </c>
      <c r="E150">
        <v>-0.36</v>
      </c>
      <c r="F150">
        <v>-0.12</v>
      </c>
      <c r="G150">
        <v>0.12</v>
      </c>
      <c r="H150">
        <v>0.27</v>
      </c>
      <c r="I150">
        <v>0.05</v>
      </c>
      <c r="J150">
        <v>0.3</v>
      </c>
      <c r="K150">
        <v>0.84</v>
      </c>
      <c r="L150">
        <v>1</v>
      </c>
      <c r="M150">
        <v>0.97</v>
      </c>
      <c r="N150" t="str">
        <f t="shared" si="9"/>
        <v>später El Nino</v>
      </c>
      <c r="O150" s="44">
        <f t="shared" si="7"/>
        <v>6.2499999999999979E-2</v>
      </c>
      <c r="P150" s="44">
        <f t="shared" si="8"/>
        <v>-0.40333333333333332</v>
      </c>
    </row>
    <row r="151" spans="1:16" x14ac:dyDescent="0.2">
      <c r="A151">
        <v>2019</v>
      </c>
      <c r="B151">
        <v>0.51</v>
      </c>
      <c r="C151">
        <v>0.62</v>
      </c>
      <c r="D151">
        <v>0.81</v>
      </c>
      <c r="E151">
        <v>0.67</v>
      </c>
      <c r="F151">
        <v>0.61</v>
      </c>
      <c r="G151">
        <v>0.66</v>
      </c>
      <c r="H151">
        <v>0.41</v>
      </c>
      <c r="I151">
        <v>0.19</v>
      </c>
      <c r="J151">
        <v>0.11</v>
      </c>
      <c r="K151">
        <v>0.55000000000000004</v>
      </c>
      <c r="L151">
        <v>0.74</v>
      </c>
      <c r="M151">
        <v>0.51</v>
      </c>
      <c r="O151" s="44">
        <f t="shared" si="7"/>
        <v>0.53250000000000008</v>
      </c>
      <c r="P151" s="44">
        <f t="shared" si="8"/>
        <v>0.69666666666666666</v>
      </c>
    </row>
    <row r="152" spans="1:16" x14ac:dyDescent="0.2">
      <c r="A152">
        <v>2020</v>
      </c>
      <c r="B152">
        <v>0.64</v>
      </c>
      <c r="C152">
        <v>0.48</v>
      </c>
      <c r="D152">
        <v>0.36</v>
      </c>
      <c r="E152">
        <v>0.49</v>
      </c>
      <c r="F152">
        <v>-0.12</v>
      </c>
      <c r="G152">
        <v>-0.21</v>
      </c>
      <c r="H152">
        <v>-0.04</v>
      </c>
      <c r="I152">
        <v>-0.42</v>
      </c>
      <c r="J152">
        <v>-0.66</v>
      </c>
      <c r="K152">
        <v>-1.19</v>
      </c>
      <c r="L152">
        <v>-1.01</v>
      </c>
      <c r="M152">
        <v>-0.98</v>
      </c>
      <c r="N152" t="str">
        <f t="shared" si="9"/>
        <v>La Nina</v>
      </c>
      <c r="O152" s="44">
        <f>SUM(B152:M152)/12</f>
        <v>-0.22166666666666665</v>
      </c>
      <c r="P152" s="44">
        <f t="shared" si="8"/>
        <v>0.24333333333333332</v>
      </c>
    </row>
    <row r="153" spans="1:16" x14ac:dyDescent="0.2">
      <c r="A153">
        <v>2021</v>
      </c>
      <c r="B153">
        <v>-0.99</v>
      </c>
      <c r="C153">
        <v>-0.92</v>
      </c>
      <c r="D153">
        <v>-0.51</v>
      </c>
      <c r="E153">
        <v>-0.49</v>
      </c>
      <c r="O153" s="44"/>
      <c r="P153" s="44"/>
    </row>
    <row r="155" spans="1:16" x14ac:dyDescent="0.2">
      <c r="B155">
        <f>MAX(B3:B152)</f>
        <v>2.56</v>
      </c>
      <c r="C155">
        <f t="shared" ref="C155:M155" si="10">MAX(C3:C152)</f>
        <v>2.4300000000000002</v>
      </c>
      <c r="D155">
        <f t="shared" si="10"/>
        <v>1.69</v>
      </c>
      <c r="E155">
        <f t="shared" si="10"/>
        <v>1.41</v>
      </c>
      <c r="F155">
        <f t="shared" si="10"/>
        <v>1.32</v>
      </c>
      <c r="G155">
        <f t="shared" si="10"/>
        <v>1.28</v>
      </c>
      <c r="H155">
        <f t="shared" si="10"/>
        <v>1.6</v>
      </c>
      <c r="I155">
        <f t="shared" si="10"/>
        <v>1.94</v>
      </c>
      <c r="J155">
        <f t="shared" si="10"/>
        <v>2.1</v>
      </c>
      <c r="K155">
        <f t="shared" si="10"/>
        <v>2.29</v>
      </c>
      <c r="L155">
        <f t="shared" si="10"/>
        <v>2.57</v>
      </c>
      <c r="M155">
        <f t="shared" si="10"/>
        <v>2.56</v>
      </c>
    </row>
    <row r="156" spans="1:16" x14ac:dyDescent="0.2">
      <c r="B156">
        <f>MIN(B3:B152)</f>
        <v>-2.4900000000000002</v>
      </c>
      <c r="C156">
        <f t="shared" ref="C156:M156" si="11">MIN(C3:C152)</f>
        <v>-2.11</v>
      </c>
      <c r="D156">
        <f t="shared" si="11"/>
        <v>-1.44</v>
      </c>
      <c r="E156">
        <f t="shared" si="11"/>
        <v>-1.3</v>
      </c>
      <c r="F156">
        <f t="shared" si="11"/>
        <v>-1.41</v>
      </c>
      <c r="G156">
        <f t="shared" si="11"/>
        <v>-1.46</v>
      </c>
      <c r="H156">
        <f t="shared" si="11"/>
        <v>-1.54</v>
      </c>
      <c r="I156">
        <f t="shared" si="11"/>
        <v>-1.48</v>
      </c>
      <c r="J156">
        <f t="shared" si="11"/>
        <v>-1.56</v>
      </c>
      <c r="K156">
        <f t="shared" si="11"/>
        <v>-2.09</v>
      </c>
      <c r="L156">
        <f t="shared" si="11"/>
        <v>-2.1800000000000002</v>
      </c>
      <c r="M156">
        <f t="shared" si="11"/>
        <v>-2.1800000000000002</v>
      </c>
    </row>
    <row r="158" spans="1:16" x14ac:dyDescent="0.2">
      <c r="B158">
        <f>MEDIAN(B3:B152)</f>
        <v>-0.22999999999999998</v>
      </c>
      <c r="C158">
        <f t="shared" ref="C158:M158" si="12">MEDIAN(C3:C152)</f>
        <v>-0.115</v>
      </c>
      <c r="D158">
        <f t="shared" si="12"/>
        <v>-0.1</v>
      </c>
      <c r="E158">
        <f t="shared" si="12"/>
        <v>-0.14000000000000001</v>
      </c>
      <c r="F158">
        <f t="shared" si="12"/>
        <v>-0.16</v>
      </c>
      <c r="G158">
        <f t="shared" si="12"/>
        <v>-0.125</v>
      </c>
      <c r="H158">
        <f t="shared" si="12"/>
        <v>-0.11</v>
      </c>
      <c r="I158">
        <f t="shared" si="12"/>
        <v>-0.155</v>
      </c>
      <c r="J158">
        <f t="shared" si="12"/>
        <v>-0.16500000000000001</v>
      </c>
      <c r="K158">
        <f t="shared" si="12"/>
        <v>-0.185</v>
      </c>
      <c r="L158">
        <f t="shared" si="12"/>
        <v>-0.26</v>
      </c>
      <c r="M158">
        <f t="shared" si="12"/>
        <v>-0.13500000000000001</v>
      </c>
    </row>
    <row r="159" spans="1:16" x14ac:dyDescent="0.2">
      <c r="B159">
        <f>PERCENTILE(B3:B152,0.1)</f>
        <v>-1.054</v>
      </c>
      <c r="C159">
        <f t="shared" ref="C159:M159" si="13">PERCENTILE(C3:C152,0.1)</f>
        <v>-1.0509999999999999</v>
      </c>
      <c r="D159">
        <f t="shared" si="13"/>
        <v>-0.98799999999999999</v>
      </c>
      <c r="E159">
        <f t="shared" si="13"/>
        <v>-0.872</v>
      </c>
      <c r="F159">
        <f t="shared" si="13"/>
        <v>-0.86099999999999999</v>
      </c>
      <c r="G159">
        <f t="shared" si="13"/>
        <v>-0.84199999999999997</v>
      </c>
      <c r="H159">
        <f t="shared" si="13"/>
        <v>-0.92200000000000004</v>
      </c>
      <c r="I159">
        <f t="shared" si="13"/>
        <v>-0.94099999999999995</v>
      </c>
      <c r="J159">
        <f t="shared" si="13"/>
        <v>-1.052</v>
      </c>
      <c r="K159">
        <f t="shared" si="13"/>
        <v>-1.19</v>
      </c>
      <c r="L159">
        <f t="shared" si="13"/>
        <v>-1.3029999999999999</v>
      </c>
      <c r="M159">
        <f t="shared" si="13"/>
        <v>-1.1819999999999999</v>
      </c>
    </row>
    <row r="160" spans="1:16" x14ac:dyDescent="0.2">
      <c r="B160">
        <f>PERCENTILE(B3:B152,0.9)</f>
        <v>1.3829999999999998</v>
      </c>
      <c r="C160">
        <f t="shared" ref="C160:M160" si="14">PERCENTILE(C3:C152,0.9)</f>
        <v>1.1429999999999998</v>
      </c>
      <c r="D160">
        <f t="shared" si="14"/>
        <v>0.83699999999999952</v>
      </c>
      <c r="E160">
        <f t="shared" si="14"/>
        <v>0.67199999999999993</v>
      </c>
      <c r="F160">
        <f t="shared" si="14"/>
        <v>0.61199999999999988</v>
      </c>
      <c r="G160">
        <f t="shared" si="14"/>
        <v>0.62199999999999989</v>
      </c>
      <c r="H160">
        <f t="shared" si="14"/>
        <v>0.6419999999999999</v>
      </c>
      <c r="I160">
        <f t="shared" si="14"/>
        <v>0.79</v>
      </c>
      <c r="J160">
        <f t="shared" si="14"/>
        <v>0.68</v>
      </c>
      <c r="K160">
        <f t="shared" si="14"/>
        <v>0.93299999999999983</v>
      </c>
      <c r="L160">
        <f t="shared" si="14"/>
        <v>1.1759999999999995</v>
      </c>
      <c r="M160">
        <f t="shared" si="14"/>
        <v>1.39</v>
      </c>
    </row>
    <row r="162" spans="2:13" x14ac:dyDescent="0.2">
      <c r="B162">
        <f>COUNTIF(B2:B151,"&gt;0,4")</f>
        <v>46</v>
      </c>
      <c r="C162">
        <f t="shared" ref="C162:M162" si="15">COUNTIF(C2:C151,"&gt;0,4")</f>
        <v>40</v>
      </c>
      <c r="D162">
        <f t="shared" si="15"/>
        <v>32</v>
      </c>
      <c r="E162">
        <f t="shared" si="15"/>
        <v>29</v>
      </c>
      <c r="F162">
        <f t="shared" si="15"/>
        <v>25</v>
      </c>
      <c r="G162">
        <f t="shared" si="15"/>
        <v>27</v>
      </c>
      <c r="H162">
        <f t="shared" si="15"/>
        <v>28</v>
      </c>
      <c r="I162">
        <f t="shared" si="15"/>
        <v>30</v>
      </c>
      <c r="J162">
        <f t="shared" si="15"/>
        <v>37</v>
      </c>
      <c r="K162">
        <f t="shared" si="15"/>
        <v>38</v>
      </c>
      <c r="L162">
        <f t="shared" si="15"/>
        <v>39</v>
      </c>
      <c r="M162">
        <f t="shared" si="15"/>
        <v>45</v>
      </c>
    </row>
    <row r="163" spans="2:13" x14ac:dyDescent="0.2">
      <c r="B163">
        <f>COUNTIF(B3:B152,"&lt;-0,4")</f>
        <v>65</v>
      </c>
      <c r="C163">
        <f t="shared" ref="C163:M163" si="16">COUNTIF(C3:C152,"&lt;-0,4")</f>
        <v>55</v>
      </c>
      <c r="D163">
        <f t="shared" si="16"/>
        <v>57</v>
      </c>
      <c r="E163">
        <f t="shared" si="16"/>
        <v>49</v>
      </c>
      <c r="F163">
        <f t="shared" si="16"/>
        <v>50</v>
      </c>
      <c r="G163">
        <f t="shared" si="16"/>
        <v>44</v>
      </c>
      <c r="H163">
        <f t="shared" si="16"/>
        <v>50</v>
      </c>
      <c r="I163">
        <f t="shared" si="16"/>
        <v>45</v>
      </c>
      <c r="J163">
        <f t="shared" si="16"/>
        <v>51</v>
      </c>
      <c r="K163">
        <f t="shared" si="16"/>
        <v>57</v>
      </c>
      <c r="L163">
        <f t="shared" si="16"/>
        <v>57</v>
      </c>
      <c r="M163">
        <f t="shared" si="16"/>
        <v>62</v>
      </c>
    </row>
    <row r="164" spans="2:13" x14ac:dyDescent="0.2">
      <c r="B164">
        <f>B163+B162</f>
        <v>111</v>
      </c>
      <c r="C164">
        <f t="shared" ref="C164:M164" si="17">C163+C162</f>
        <v>95</v>
      </c>
      <c r="D164">
        <f t="shared" si="17"/>
        <v>89</v>
      </c>
      <c r="E164">
        <f t="shared" si="17"/>
        <v>78</v>
      </c>
      <c r="F164">
        <f t="shared" si="17"/>
        <v>75</v>
      </c>
      <c r="G164">
        <f t="shared" si="17"/>
        <v>71</v>
      </c>
      <c r="H164">
        <f t="shared" si="17"/>
        <v>78</v>
      </c>
      <c r="I164">
        <f t="shared" si="17"/>
        <v>75</v>
      </c>
      <c r="J164">
        <f t="shared" si="17"/>
        <v>88</v>
      </c>
      <c r="K164">
        <f t="shared" si="17"/>
        <v>95</v>
      </c>
      <c r="L164">
        <f t="shared" si="17"/>
        <v>96</v>
      </c>
      <c r="M164">
        <f t="shared" si="17"/>
        <v>107</v>
      </c>
    </row>
  </sheetData>
  <phoneticPr fontId="2" type="noConversion"/>
  <conditionalFormatting sqref="B2:M153">
    <cfRule type="cellIs" dxfId="11" priority="6" operator="lessThan">
      <formula>-0.4</formula>
    </cfRule>
    <cfRule type="cellIs" dxfId="10" priority="7" operator="greaterThan">
      <formula>0.4</formula>
    </cfRule>
  </conditionalFormatting>
  <conditionalFormatting sqref="B160:M1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M1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M1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:M1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:M1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FF0A-9D1E-6B4B-B3BD-8674F0984AD2}">
  <dimension ref="A1:O133"/>
  <sheetViews>
    <sheetView topLeftCell="A102" workbookViewId="0">
      <selection activeCell="I135" sqref="I135"/>
    </sheetView>
  </sheetViews>
  <sheetFormatPr baseColWidth="10" defaultRowHeight="16" x14ac:dyDescent="0.2"/>
  <cols>
    <col min="1" max="1" width="5.1640625" bestFit="1" customWidth="1"/>
    <col min="2" max="13" width="5.8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2">
      <c r="A2">
        <v>1900</v>
      </c>
      <c r="B2">
        <v>0.04</v>
      </c>
      <c r="C2">
        <v>1.32</v>
      </c>
      <c r="D2">
        <v>0.49</v>
      </c>
      <c r="E2">
        <v>0.35</v>
      </c>
      <c r="F2">
        <v>0.77</v>
      </c>
      <c r="G2">
        <v>0.65</v>
      </c>
      <c r="H2">
        <v>0.95</v>
      </c>
      <c r="I2">
        <v>0.14000000000000001</v>
      </c>
      <c r="J2">
        <v>-0.24</v>
      </c>
      <c r="K2">
        <v>0.23</v>
      </c>
      <c r="L2">
        <v>-0.44</v>
      </c>
      <c r="M2">
        <v>1.19</v>
      </c>
      <c r="N2">
        <f>SUM(B2:M2)</f>
        <v>5.4499999999999993</v>
      </c>
    </row>
    <row r="3" spans="1:15" x14ac:dyDescent="0.2">
      <c r="A3">
        <v>1901</v>
      </c>
      <c r="B3">
        <v>0.79</v>
      </c>
      <c r="C3">
        <v>-0.12</v>
      </c>
      <c r="D3">
        <v>0.35</v>
      </c>
      <c r="E3">
        <v>0.61</v>
      </c>
      <c r="F3">
        <v>-0.42</v>
      </c>
      <c r="G3">
        <v>-0.05</v>
      </c>
      <c r="H3">
        <v>-0.6</v>
      </c>
      <c r="I3">
        <v>-1.2</v>
      </c>
      <c r="J3">
        <v>-0.33</v>
      </c>
      <c r="K3">
        <v>0.16</v>
      </c>
      <c r="L3">
        <v>-0.6</v>
      </c>
      <c r="M3">
        <v>-0.14000000000000001</v>
      </c>
      <c r="N3">
        <f t="shared" ref="N3:N66" si="0">SUM(B3:M3)</f>
        <v>-1.5499999999999998</v>
      </c>
    </row>
    <row r="4" spans="1:15" x14ac:dyDescent="0.2">
      <c r="A4">
        <v>1902</v>
      </c>
      <c r="B4">
        <v>0.82</v>
      </c>
      <c r="C4">
        <v>1.58</v>
      </c>
      <c r="D4">
        <v>0.48</v>
      </c>
      <c r="E4">
        <v>1.37</v>
      </c>
      <c r="F4">
        <v>1.0900000000000001</v>
      </c>
      <c r="G4">
        <v>0.52</v>
      </c>
      <c r="H4">
        <v>1.58</v>
      </c>
      <c r="I4">
        <v>1.57</v>
      </c>
      <c r="J4">
        <v>0.44</v>
      </c>
      <c r="K4">
        <v>0.7</v>
      </c>
      <c r="L4">
        <v>0.16</v>
      </c>
      <c r="M4">
        <v>-1.1000000000000001</v>
      </c>
      <c r="N4">
        <f t="shared" si="0"/>
        <v>9.2099999999999991</v>
      </c>
      <c r="O4" t="str">
        <f>_xlfn.IFS(SUM(N2:N6)&gt;20,"Positiv",SUM(N2:N6)&lt;-20,"Negativ",AND(SUM(N2:N6)&lt;20,SUM(N2:N6)&gt;-20),"")</f>
        <v/>
      </c>
    </row>
    <row r="5" spans="1:15" x14ac:dyDescent="0.2">
      <c r="A5">
        <v>1903</v>
      </c>
      <c r="B5">
        <v>0.86</v>
      </c>
      <c r="C5">
        <v>-0.24</v>
      </c>
      <c r="D5">
        <v>-0.22</v>
      </c>
      <c r="E5">
        <v>-0.5</v>
      </c>
      <c r="F5">
        <v>0.43</v>
      </c>
      <c r="G5">
        <v>0.23</v>
      </c>
      <c r="H5">
        <v>0.4</v>
      </c>
      <c r="I5">
        <v>1.01</v>
      </c>
      <c r="J5">
        <v>-0.24</v>
      </c>
      <c r="K5">
        <v>0.18</v>
      </c>
      <c r="L5">
        <v>0.08</v>
      </c>
      <c r="M5">
        <v>-0.03</v>
      </c>
      <c r="N5">
        <f t="shared" si="0"/>
        <v>1.9600000000000002</v>
      </c>
      <c r="O5" t="str">
        <f t="shared" ref="O5:O68" si="1">_xlfn.IFS(SUM(N3:N7)&gt;20,"Positiv",SUM(N3:N7)&lt;-20,"Negativ",AND(SUM(N3:N7)&lt;20,SUM(N3:N7)&gt;-20),"")</f>
        <v/>
      </c>
    </row>
    <row r="6" spans="1:15" x14ac:dyDescent="0.2">
      <c r="A6">
        <v>1904</v>
      </c>
      <c r="B6">
        <v>0.63</v>
      </c>
      <c r="C6">
        <v>-0.91</v>
      </c>
      <c r="D6">
        <v>-0.71</v>
      </c>
      <c r="E6">
        <v>-7.0000000000000007E-2</v>
      </c>
      <c r="F6">
        <v>-0.22</v>
      </c>
      <c r="G6">
        <v>-1.53</v>
      </c>
      <c r="H6">
        <v>-1.58</v>
      </c>
      <c r="I6">
        <v>-0.64</v>
      </c>
      <c r="J6">
        <v>0.06</v>
      </c>
      <c r="K6">
        <v>0.43</v>
      </c>
      <c r="L6">
        <v>1.45</v>
      </c>
      <c r="M6">
        <v>0.06</v>
      </c>
      <c r="N6">
        <f t="shared" si="0"/>
        <v>-3.0300000000000007</v>
      </c>
      <c r="O6" t="str">
        <f t="shared" si="1"/>
        <v>Positiv</v>
      </c>
    </row>
    <row r="7" spans="1:15" x14ac:dyDescent="0.2">
      <c r="A7">
        <v>1905</v>
      </c>
      <c r="B7">
        <v>0.73</v>
      </c>
      <c r="C7">
        <v>0.91</v>
      </c>
      <c r="D7">
        <v>1.31</v>
      </c>
      <c r="E7">
        <v>1.59</v>
      </c>
      <c r="F7">
        <v>-7.0000000000000007E-2</v>
      </c>
      <c r="G7">
        <v>0.69</v>
      </c>
      <c r="H7">
        <v>0.85</v>
      </c>
      <c r="I7">
        <v>1.26</v>
      </c>
      <c r="J7">
        <v>-0.03</v>
      </c>
      <c r="K7">
        <v>-0.15</v>
      </c>
      <c r="L7">
        <v>1.1100000000000001</v>
      </c>
      <c r="M7">
        <v>-0.5</v>
      </c>
      <c r="N7">
        <f t="shared" si="0"/>
        <v>7.6999999999999993</v>
      </c>
      <c r="O7" t="str">
        <f t="shared" si="1"/>
        <v/>
      </c>
    </row>
    <row r="8" spans="1:15" x14ac:dyDescent="0.2">
      <c r="A8">
        <v>1906</v>
      </c>
      <c r="B8">
        <v>0.92</v>
      </c>
      <c r="C8">
        <v>1.18</v>
      </c>
      <c r="D8">
        <v>0.83</v>
      </c>
      <c r="E8">
        <v>0.74</v>
      </c>
      <c r="F8">
        <v>0.44</v>
      </c>
      <c r="G8">
        <v>1.24</v>
      </c>
      <c r="H8">
        <v>0.09</v>
      </c>
      <c r="I8">
        <v>-0.53</v>
      </c>
      <c r="J8">
        <v>-0.31</v>
      </c>
      <c r="K8">
        <v>0.08</v>
      </c>
      <c r="L8">
        <v>1.69</v>
      </c>
      <c r="M8">
        <v>-0.54</v>
      </c>
      <c r="N8">
        <f t="shared" si="0"/>
        <v>5.830000000000001</v>
      </c>
      <c r="O8" t="str">
        <f t="shared" si="1"/>
        <v/>
      </c>
    </row>
    <row r="9" spans="1:15" x14ac:dyDescent="0.2">
      <c r="A9">
        <v>1907</v>
      </c>
      <c r="B9">
        <v>-0.3</v>
      </c>
      <c r="C9">
        <v>-0.32</v>
      </c>
      <c r="D9">
        <v>-0.19</v>
      </c>
      <c r="E9">
        <v>-0.16</v>
      </c>
      <c r="F9">
        <v>0.16</v>
      </c>
      <c r="G9">
        <v>0.56999999999999995</v>
      </c>
      <c r="H9">
        <v>0.63</v>
      </c>
      <c r="I9">
        <v>-0.96</v>
      </c>
      <c r="J9">
        <v>-0.23</v>
      </c>
      <c r="K9">
        <v>0.84</v>
      </c>
      <c r="L9">
        <v>0.66</v>
      </c>
      <c r="M9">
        <v>0.72</v>
      </c>
      <c r="N9">
        <f t="shared" si="0"/>
        <v>1.42</v>
      </c>
      <c r="O9" t="str">
        <f t="shared" si="1"/>
        <v/>
      </c>
    </row>
    <row r="10" spans="1:15" x14ac:dyDescent="0.2">
      <c r="A10">
        <v>1908</v>
      </c>
      <c r="B10">
        <v>1.36</v>
      </c>
      <c r="C10">
        <v>1.02</v>
      </c>
      <c r="D10">
        <v>0.67</v>
      </c>
      <c r="E10">
        <v>0.23</v>
      </c>
      <c r="F10">
        <v>0.23</v>
      </c>
      <c r="G10">
        <v>0.41</v>
      </c>
      <c r="H10">
        <v>0.6</v>
      </c>
      <c r="I10">
        <v>-1.04</v>
      </c>
      <c r="J10">
        <v>-0.16</v>
      </c>
      <c r="K10">
        <v>-0.41</v>
      </c>
      <c r="L10">
        <v>0.47</v>
      </c>
      <c r="M10">
        <v>1.1599999999999999</v>
      </c>
      <c r="N10">
        <f t="shared" si="0"/>
        <v>4.5399999999999991</v>
      </c>
      <c r="O10" t="str">
        <f t="shared" si="1"/>
        <v/>
      </c>
    </row>
    <row r="11" spans="1:15" x14ac:dyDescent="0.2">
      <c r="A11">
        <v>1909</v>
      </c>
      <c r="B11">
        <v>0.23</v>
      </c>
      <c r="C11">
        <v>1.01</v>
      </c>
      <c r="D11">
        <v>0.54</v>
      </c>
      <c r="E11">
        <v>0.24</v>
      </c>
      <c r="F11">
        <v>-0.39</v>
      </c>
      <c r="G11">
        <v>-0.64</v>
      </c>
      <c r="H11">
        <v>-0.39</v>
      </c>
      <c r="I11">
        <v>-0.68</v>
      </c>
      <c r="J11">
        <v>-0.89</v>
      </c>
      <c r="K11">
        <v>-0.02</v>
      </c>
      <c r="L11">
        <v>-0.4</v>
      </c>
      <c r="M11">
        <v>-0.01</v>
      </c>
      <c r="N11">
        <f t="shared" si="0"/>
        <v>-1.4000000000000001</v>
      </c>
      <c r="O11" t="str">
        <f t="shared" si="1"/>
        <v/>
      </c>
    </row>
    <row r="12" spans="1:15" x14ac:dyDescent="0.2">
      <c r="A12">
        <v>1910</v>
      </c>
      <c r="B12">
        <v>-0.25</v>
      </c>
      <c r="C12">
        <v>-0.7</v>
      </c>
      <c r="D12">
        <v>0.18</v>
      </c>
      <c r="E12">
        <v>-0.37</v>
      </c>
      <c r="F12">
        <v>-0.06</v>
      </c>
      <c r="G12">
        <v>-0.28000000000000003</v>
      </c>
      <c r="H12">
        <v>0.03</v>
      </c>
      <c r="I12">
        <v>-0.06</v>
      </c>
      <c r="J12">
        <v>0.4</v>
      </c>
      <c r="K12">
        <v>-0.66</v>
      </c>
      <c r="L12">
        <v>0.02</v>
      </c>
      <c r="M12">
        <v>0.84</v>
      </c>
      <c r="N12">
        <f t="shared" si="0"/>
        <v>-0.91000000000000048</v>
      </c>
      <c r="O12" t="str">
        <f t="shared" si="1"/>
        <v/>
      </c>
    </row>
    <row r="13" spans="1:15" x14ac:dyDescent="0.2">
      <c r="A13">
        <v>1911</v>
      </c>
      <c r="B13">
        <v>-1.1100000000000001</v>
      </c>
      <c r="C13">
        <v>0</v>
      </c>
      <c r="D13">
        <v>-0.78</v>
      </c>
      <c r="E13">
        <v>-0.73</v>
      </c>
      <c r="F13">
        <v>0.17</v>
      </c>
      <c r="G13">
        <v>0.02</v>
      </c>
      <c r="H13">
        <v>0.48</v>
      </c>
      <c r="I13">
        <v>0.43</v>
      </c>
      <c r="J13">
        <v>0.28999999999999998</v>
      </c>
      <c r="K13">
        <v>0.2</v>
      </c>
      <c r="L13">
        <v>-0.86</v>
      </c>
      <c r="M13">
        <v>0.01</v>
      </c>
      <c r="N13">
        <f t="shared" si="0"/>
        <v>-1.8800000000000001</v>
      </c>
      <c r="O13" t="str">
        <f t="shared" si="1"/>
        <v/>
      </c>
    </row>
    <row r="14" spans="1:15" x14ac:dyDescent="0.2">
      <c r="A14">
        <v>1912</v>
      </c>
      <c r="B14">
        <v>-1.72</v>
      </c>
      <c r="C14">
        <v>-0.23</v>
      </c>
      <c r="D14">
        <v>-0.04</v>
      </c>
      <c r="E14">
        <v>-0.38</v>
      </c>
      <c r="F14">
        <v>-0.02</v>
      </c>
      <c r="G14">
        <v>0.77</v>
      </c>
      <c r="H14">
        <v>1.07</v>
      </c>
      <c r="I14">
        <v>-0.84</v>
      </c>
      <c r="J14">
        <v>0.94</v>
      </c>
      <c r="K14">
        <v>0.56000000000000005</v>
      </c>
      <c r="L14">
        <v>0.74</v>
      </c>
      <c r="M14">
        <v>0.98</v>
      </c>
      <c r="N14">
        <f t="shared" si="0"/>
        <v>1.8299999999999998</v>
      </c>
      <c r="O14" t="str">
        <f t="shared" si="1"/>
        <v/>
      </c>
    </row>
    <row r="15" spans="1:15" x14ac:dyDescent="0.2">
      <c r="A15">
        <v>1913</v>
      </c>
      <c r="B15">
        <v>-0.03</v>
      </c>
      <c r="C15">
        <v>0.34</v>
      </c>
      <c r="D15">
        <v>0.06</v>
      </c>
      <c r="E15">
        <v>-0.92</v>
      </c>
      <c r="F15">
        <v>0.66</v>
      </c>
      <c r="G15">
        <v>1.43</v>
      </c>
      <c r="H15">
        <v>1.06</v>
      </c>
      <c r="I15">
        <v>1.29</v>
      </c>
      <c r="J15">
        <v>0.73</v>
      </c>
      <c r="K15">
        <v>0.62</v>
      </c>
      <c r="L15">
        <v>0.75</v>
      </c>
      <c r="M15">
        <v>0.9</v>
      </c>
      <c r="N15">
        <f t="shared" si="0"/>
        <v>6.8900000000000006</v>
      </c>
      <c r="O15" t="str">
        <f t="shared" si="1"/>
        <v/>
      </c>
    </row>
    <row r="16" spans="1:15" x14ac:dyDescent="0.2">
      <c r="A16">
        <v>1914</v>
      </c>
      <c r="B16">
        <v>0.34</v>
      </c>
      <c r="C16">
        <v>-0.28999999999999998</v>
      </c>
      <c r="D16">
        <v>0.08</v>
      </c>
      <c r="E16">
        <v>1.2</v>
      </c>
      <c r="F16">
        <v>0.11</v>
      </c>
      <c r="G16">
        <v>0.11</v>
      </c>
      <c r="H16">
        <v>-0.21</v>
      </c>
      <c r="I16">
        <v>0.11</v>
      </c>
      <c r="J16">
        <v>-0.34</v>
      </c>
      <c r="K16">
        <v>-0.11</v>
      </c>
      <c r="L16">
        <v>0.03</v>
      </c>
      <c r="M16">
        <v>0.89</v>
      </c>
      <c r="N16">
        <f t="shared" si="0"/>
        <v>1.9200000000000004</v>
      </c>
      <c r="O16" t="str">
        <f t="shared" si="1"/>
        <v/>
      </c>
    </row>
    <row r="17" spans="1:15" x14ac:dyDescent="0.2">
      <c r="A17">
        <v>1915</v>
      </c>
      <c r="B17">
        <v>-0.41</v>
      </c>
      <c r="C17">
        <v>0.14000000000000001</v>
      </c>
      <c r="D17">
        <v>-1.22</v>
      </c>
      <c r="E17">
        <v>1.4</v>
      </c>
      <c r="F17">
        <v>0.32</v>
      </c>
      <c r="G17">
        <v>0.99</v>
      </c>
      <c r="H17">
        <v>1.07</v>
      </c>
      <c r="I17">
        <v>0.27</v>
      </c>
      <c r="J17">
        <v>-0.05</v>
      </c>
      <c r="K17">
        <v>-0.43</v>
      </c>
      <c r="L17">
        <v>-0.12</v>
      </c>
      <c r="M17">
        <v>0.17</v>
      </c>
      <c r="N17">
        <f t="shared" si="0"/>
        <v>2.13</v>
      </c>
      <c r="O17" t="str">
        <f t="shared" si="1"/>
        <v/>
      </c>
    </row>
    <row r="18" spans="1:15" x14ac:dyDescent="0.2">
      <c r="A18">
        <v>1916</v>
      </c>
      <c r="B18">
        <v>-0.64</v>
      </c>
      <c r="C18">
        <v>-0.19</v>
      </c>
      <c r="D18">
        <v>-0.11</v>
      </c>
      <c r="E18">
        <v>0.35</v>
      </c>
      <c r="F18">
        <v>0.42</v>
      </c>
      <c r="G18">
        <v>-0.82</v>
      </c>
      <c r="H18">
        <v>-0.78</v>
      </c>
      <c r="I18">
        <v>-0.73</v>
      </c>
      <c r="J18">
        <v>-0.77</v>
      </c>
      <c r="K18">
        <v>-0.22</v>
      </c>
      <c r="L18">
        <v>-0.68</v>
      </c>
      <c r="M18">
        <v>-1.94</v>
      </c>
      <c r="N18">
        <f t="shared" si="0"/>
        <v>-6.1099999999999994</v>
      </c>
      <c r="O18" t="str">
        <f t="shared" si="1"/>
        <v/>
      </c>
    </row>
    <row r="19" spans="1:15" x14ac:dyDescent="0.2">
      <c r="A19">
        <v>1917</v>
      </c>
      <c r="B19">
        <v>-0.79</v>
      </c>
      <c r="C19">
        <v>-0.84</v>
      </c>
      <c r="D19">
        <v>-0.71</v>
      </c>
      <c r="E19">
        <v>-0.34</v>
      </c>
      <c r="F19">
        <v>0.82</v>
      </c>
      <c r="G19">
        <v>-0.03</v>
      </c>
      <c r="H19">
        <v>0.1</v>
      </c>
      <c r="I19">
        <v>-0.22</v>
      </c>
      <c r="J19">
        <v>-0.4</v>
      </c>
      <c r="K19">
        <v>-1.75</v>
      </c>
      <c r="L19">
        <v>-0.34</v>
      </c>
      <c r="M19">
        <v>-0.6</v>
      </c>
      <c r="N19">
        <f t="shared" si="0"/>
        <v>-5.0999999999999996</v>
      </c>
      <c r="O19" t="str">
        <f t="shared" si="1"/>
        <v/>
      </c>
    </row>
    <row r="20" spans="1:15" x14ac:dyDescent="0.2">
      <c r="A20">
        <v>1918</v>
      </c>
      <c r="B20">
        <v>-1.1299999999999999</v>
      </c>
      <c r="C20">
        <v>-0.66</v>
      </c>
      <c r="D20">
        <v>-1.1499999999999999</v>
      </c>
      <c r="E20">
        <v>-0.32</v>
      </c>
      <c r="F20">
        <v>-0.33</v>
      </c>
      <c r="G20">
        <v>7.0000000000000007E-2</v>
      </c>
      <c r="H20">
        <v>0.98</v>
      </c>
      <c r="I20">
        <v>-0.31</v>
      </c>
      <c r="J20">
        <v>-0.59</v>
      </c>
      <c r="K20">
        <v>0.61</v>
      </c>
      <c r="L20">
        <v>0.34</v>
      </c>
      <c r="M20">
        <v>0.86</v>
      </c>
      <c r="N20">
        <f t="shared" si="0"/>
        <v>-1.6300000000000003</v>
      </c>
      <c r="O20" t="str">
        <f t="shared" si="1"/>
        <v>Negativ</v>
      </c>
    </row>
    <row r="21" spans="1:15" x14ac:dyDescent="0.2">
      <c r="A21">
        <v>1919</v>
      </c>
      <c r="B21">
        <v>-1.07</v>
      </c>
      <c r="C21">
        <v>1.31</v>
      </c>
      <c r="D21">
        <v>-0.5</v>
      </c>
      <c r="E21">
        <v>0.08</v>
      </c>
      <c r="F21">
        <v>0.17</v>
      </c>
      <c r="G21">
        <v>-0.71</v>
      </c>
      <c r="H21">
        <v>-0.47</v>
      </c>
      <c r="I21">
        <v>0.38</v>
      </c>
      <c r="J21">
        <v>0.06</v>
      </c>
      <c r="K21">
        <v>-0.42</v>
      </c>
      <c r="L21">
        <v>-0.8</v>
      </c>
      <c r="M21">
        <v>0.76</v>
      </c>
      <c r="N21">
        <f t="shared" si="0"/>
        <v>-1.21</v>
      </c>
      <c r="O21" t="str">
        <f t="shared" si="1"/>
        <v/>
      </c>
    </row>
    <row r="22" spans="1:15" x14ac:dyDescent="0.2">
      <c r="A22">
        <v>1920</v>
      </c>
      <c r="B22">
        <v>-1.18</v>
      </c>
      <c r="C22">
        <v>0.06</v>
      </c>
      <c r="D22">
        <v>-0.78</v>
      </c>
      <c r="E22">
        <v>-1.29</v>
      </c>
      <c r="F22">
        <v>-0.97</v>
      </c>
      <c r="G22">
        <v>-1.3</v>
      </c>
      <c r="H22">
        <v>-0.9</v>
      </c>
      <c r="I22">
        <v>-2.21</v>
      </c>
      <c r="J22">
        <v>-1.28</v>
      </c>
      <c r="K22">
        <v>-1.06</v>
      </c>
      <c r="L22">
        <v>-0.26</v>
      </c>
      <c r="M22">
        <v>0.28999999999999998</v>
      </c>
      <c r="N22">
        <f t="shared" si="0"/>
        <v>-10.88</v>
      </c>
      <c r="O22" t="str">
        <f t="shared" si="1"/>
        <v/>
      </c>
    </row>
    <row r="23" spans="1:15" x14ac:dyDescent="0.2">
      <c r="A23">
        <v>1921</v>
      </c>
      <c r="B23">
        <v>-0.66</v>
      </c>
      <c r="C23">
        <v>-0.61</v>
      </c>
      <c r="D23">
        <v>-0.01</v>
      </c>
      <c r="E23">
        <v>-0.93</v>
      </c>
      <c r="F23">
        <v>-0.42</v>
      </c>
      <c r="G23">
        <v>0.4</v>
      </c>
      <c r="H23">
        <v>-0.57999999999999996</v>
      </c>
      <c r="I23">
        <v>-0.69</v>
      </c>
      <c r="J23">
        <v>-0.78</v>
      </c>
      <c r="K23">
        <v>-0.23</v>
      </c>
      <c r="L23">
        <v>1.92</v>
      </c>
      <c r="M23">
        <v>1.42</v>
      </c>
      <c r="N23">
        <f t="shared" si="0"/>
        <v>-1.1700000000000008</v>
      </c>
      <c r="O23" t="str">
        <f t="shared" si="1"/>
        <v/>
      </c>
    </row>
    <row r="24" spans="1:15" x14ac:dyDescent="0.2">
      <c r="A24">
        <v>1922</v>
      </c>
      <c r="B24">
        <v>1.05</v>
      </c>
      <c r="C24">
        <v>-0.85</v>
      </c>
      <c r="D24">
        <v>0.08</v>
      </c>
      <c r="E24">
        <v>0.43</v>
      </c>
      <c r="F24">
        <v>-0.19</v>
      </c>
      <c r="G24">
        <v>-1.04</v>
      </c>
      <c r="H24">
        <v>-0.82</v>
      </c>
      <c r="I24">
        <v>-0.93</v>
      </c>
      <c r="J24">
        <v>-0.81</v>
      </c>
      <c r="K24">
        <v>0.84</v>
      </c>
      <c r="L24">
        <v>-0.6</v>
      </c>
      <c r="M24">
        <v>0.48</v>
      </c>
      <c r="N24">
        <f t="shared" si="0"/>
        <v>-2.3600000000000003</v>
      </c>
      <c r="O24" t="str">
        <f t="shared" si="1"/>
        <v/>
      </c>
    </row>
    <row r="25" spans="1:15" x14ac:dyDescent="0.2">
      <c r="A25">
        <v>1923</v>
      </c>
      <c r="B25">
        <v>0.75</v>
      </c>
      <c r="C25">
        <v>-0.04</v>
      </c>
      <c r="D25">
        <v>0.49</v>
      </c>
      <c r="E25">
        <v>0.99</v>
      </c>
      <c r="F25">
        <v>-0.2</v>
      </c>
      <c r="G25">
        <v>0.68</v>
      </c>
      <c r="H25">
        <v>1.1599999999999999</v>
      </c>
      <c r="I25">
        <v>0.84</v>
      </c>
      <c r="J25">
        <v>-0.24</v>
      </c>
      <c r="K25">
        <v>1.1000000000000001</v>
      </c>
      <c r="L25">
        <v>0.62</v>
      </c>
      <c r="M25">
        <v>-0.36</v>
      </c>
      <c r="N25">
        <f t="shared" si="0"/>
        <v>5.7899999999999991</v>
      </c>
      <c r="O25" t="str">
        <f t="shared" si="1"/>
        <v/>
      </c>
    </row>
    <row r="26" spans="1:15" x14ac:dyDescent="0.2">
      <c r="A26">
        <v>1924</v>
      </c>
      <c r="B26">
        <v>1.29</v>
      </c>
      <c r="C26">
        <v>0.73</v>
      </c>
      <c r="D26">
        <v>1.1299999999999999</v>
      </c>
      <c r="E26">
        <v>-0.02</v>
      </c>
      <c r="F26">
        <v>0.36</v>
      </c>
      <c r="G26">
        <v>0.75</v>
      </c>
      <c r="H26">
        <v>-0.55000000000000004</v>
      </c>
      <c r="I26">
        <v>-0.67</v>
      </c>
      <c r="J26">
        <v>-0.48</v>
      </c>
      <c r="K26">
        <v>-1.25</v>
      </c>
      <c r="L26">
        <v>0.24</v>
      </c>
      <c r="M26">
        <v>0.11</v>
      </c>
      <c r="N26">
        <f t="shared" si="0"/>
        <v>1.6400000000000006</v>
      </c>
      <c r="O26" t="str">
        <f t="shared" si="1"/>
        <v>Positiv</v>
      </c>
    </row>
    <row r="27" spans="1:15" x14ac:dyDescent="0.2">
      <c r="A27">
        <v>1925</v>
      </c>
      <c r="B27">
        <v>-0.05</v>
      </c>
      <c r="C27">
        <v>-0.14000000000000001</v>
      </c>
      <c r="D27">
        <v>0.2</v>
      </c>
      <c r="E27">
        <v>0.86</v>
      </c>
      <c r="F27">
        <v>0.79</v>
      </c>
      <c r="G27">
        <v>-1.08</v>
      </c>
      <c r="H27">
        <v>-0.06</v>
      </c>
      <c r="I27">
        <v>-0.86</v>
      </c>
      <c r="J27">
        <v>0.52</v>
      </c>
      <c r="K27">
        <v>0.04</v>
      </c>
      <c r="L27">
        <v>0.88</v>
      </c>
      <c r="M27">
        <v>1.19</v>
      </c>
      <c r="N27">
        <f t="shared" si="0"/>
        <v>2.29</v>
      </c>
      <c r="O27" t="str">
        <f t="shared" si="1"/>
        <v>Positiv</v>
      </c>
    </row>
    <row r="28" spans="1:15" x14ac:dyDescent="0.2">
      <c r="A28">
        <v>1926</v>
      </c>
      <c r="B28">
        <v>0.3</v>
      </c>
      <c r="C28">
        <v>0.98</v>
      </c>
      <c r="D28">
        <v>-0.5</v>
      </c>
      <c r="E28">
        <v>2.1</v>
      </c>
      <c r="F28">
        <v>1.43</v>
      </c>
      <c r="G28">
        <v>2.0299999999999998</v>
      </c>
      <c r="H28">
        <v>1.05</v>
      </c>
      <c r="I28">
        <v>1.64</v>
      </c>
      <c r="J28">
        <v>1.18</v>
      </c>
      <c r="K28">
        <v>1.65</v>
      </c>
      <c r="L28">
        <v>1</v>
      </c>
      <c r="M28">
        <v>1.06</v>
      </c>
      <c r="N28">
        <f t="shared" si="0"/>
        <v>13.92</v>
      </c>
      <c r="O28" t="str">
        <f t="shared" si="1"/>
        <v>Positiv</v>
      </c>
    </row>
    <row r="29" spans="1:15" x14ac:dyDescent="0.2">
      <c r="A29">
        <v>1927</v>
      </c>
      <c r="B29">
        <v>1.07</v>
      </c>
      <c r="C29">
        <v>1.73</v>
      </c>
      <c r="D29">
        <v>0.15</v>
      </c>
      <c r="E29">
        <v>-0.18</v>
      </c>
      <c r="F29">
        <v>0.3</v>
      </c>
      <c r="G29">
        <v>0.69</v>
      </c>
      <c r="H29">
        <v>-0.31</v>
      </c>
      <c r="I29">
        <v>-0.73</v>
      </c>
      <c r="J29">
        <v>-0.41</v>
      </c>
      <c r="K29">
        <v>-0.62</v>
      </c>
      <c r="L29">
        <v>-7.0000000000000007E-2</v>
      </c>
      <c r="M29">
        <v>7.0000000000000007E-2</v>
      </c>
      <c r="N29">
        <f t="shared" si="0"/>
        <v>1.6899999999999991</v>
      </c>
      <c r="O29" t="str">
        <f t="shared" si="1"/>
        <v>Positiv</v>
      </c>
    </row>
    <row r="30" spans="1:15" x14ac:dyDescent="0.2">
      <c r="A30">
        <v>1928</v>
      </c>
      <c r="B30">
        <v>0.96</v>
      </c>
      <c r="C30">
        <v>0.79</v>
      </c>
      <c r="D30">
        <v>0.52</v>
      </c>
      <c r="E30">
        <v>0.81</v>
      </c>
      <c r="F30">
        <v>0.66</v>
      </c>
      <c r="G30">
        <v>0.15</v>
      </c>
      <c r="H30">
        <v>0.3</v>
      </c>
      <c r="I30">
        <v>-0.72</v>
      </c>
      <c r="J30">
        <v>-1.41</v>
      </c>
      <c r="K30">
        <v>-1.31</v>
      </c>
      <c r="L30">
        <v>0.14000000000000001</v>
      </c>
      <c r="M30">
        <v>0.98</v>
      </c>
      <c r="N30">
        <f t="shared" si="0"/>
        <v>1.8700000000000006</v>
      </c>
      <c r="O30" t="str">
        <f t="shared" si="1"/>
        <v>Positiv</v>
      </c>
    </row>
    <row r="31" spans="1:15" x14ac:dyDescent="0.2">
      <c r="A31">
        <v>1929</v>
      </c>
      <c r="B31">
        <v>0.97</v>
      </c>
      <c r="C31">
        <v>0.52</v>
      </c>
      <c r="D31">
        <v>0.5</v>
      </c>
      <c r="E31">
        <v>0.55000000000000004</v>
      </c>
      <c r="F31">
        <v>1.07</v>
      </c>
      <c r="G31">
        <v>0.5</v>
      </c>
      <c r="H31">
        <v>-0.06</v>
      </c>
      <c r="I31">
        <v>-0.69</v>
      </c>
      <c r="J31">
        <v>0.45</v>
      </c>
      <c r="K31">
        <v>-0.21</v>
      </c>
      <c r="L31">
        <v>1.24</v>
      </c>
      <c r="M31">
        <v>-0.03</v>
      </c>
      <c r="N31">
        <f t="shared" si="0"/>
        <v>4.8100000000000005</v>
      </c>
      <c r="O31" t="str">
        <f t="shared" si="1"/>
        <v/>
      </c>
    </row>
    <row r="32" spans="1:15" x14ac:dyDescent="0.2">
      <c r="A32">
        <v>1930</v>
      </c>
      <c r="B32">
        <v>0.97</v>
      </c>
      <c r="C32">
        <v>-1.06</v>
      </c>
      <c r="D32">
        <v>-0.43</v>
      </c>
      <c r="E32">
        <v>-0.7</v>
      </c>
      <c r="F32">
        <v>0.06</v>
      </c>
      <c r="G32">
        <v>0.57999999999999996</v>
      </c>
      <c r="H32">
        <v>-0.45</v>
      </c>
      <c r="I32">
        <v>-0.53</v>
      </c>
      <c r="J32">
        <v>-0.2</v>
      </c>
      <c r="K32">
        <v>-0.38</v>
      </c>
      <c r="L32">
        <v>-0.31</v>
      </c>
      <c r="M32">
        <v>1.2</v>
      </c>
      <c r="N32">
        <f t="shared" si="0"/>
        <v>-1.2500000000000002</v>
      </c>
      <c r="O32" t="str">
        <f t="shared" si="1"/>
        <v/>
      </c>
    </row>
    <row r="33" spans="1:15" x14ac:dyDescent="0.2">
      <c r="A33">
        <v>1931</v>
      </c>
      <c r="B33">
        <v>0.08</v>
      </c>
      <c r="C33">
        <v>1.56</v>
      </c>
      <c r="D33">
        <v>1.1299999999999999</v>
      </c>
      <c r="E33">
        <v>1.28</v>
      </c>
      <c r="F33">
        <v>1.66</v>
      </c>
      <c r="G33">
        <v>0.39</v>
      </c>
      <c r="H33">
        <v>1.49</v>
      </c>
      <c r="I33">
        <v>0.02</v>
      </c>
      <c r="J33">
        <v>-0.01</v>
      </c>
      <c r="K33">
        <v>-0.17</v>
      </c>
      <c r="L33">
        <v>0.34</v>
      </c>
      <c r="M33">
        <v>1.0900000000000001</v>
      </c>
      <c r="N33">
        <f t="shared" si="0"/>
        <v>8.86</v>
      </c>
      <c r="O33" t="str">
        <f t="shared" si="1"/>
        <v/>
      </c>
    </row>
    <row r="34" spans="1:15" x14ac:dyDescent="0.2">
      <c r="A34">
        <v>1932</v>
      </c>
      <c r="B34">
        <v>-0.26</v>
      </c>
      <c r="C34">
        <v>-0.57999999999999996</v>
      </c>
      <c r="D34">
        <v>0.51</v>
      </c>
      <c r="E34">
        <v>1.1499999999999999</v>
      </c>
      <c r="F34">
        <v>0.64</v>
      </c>
      <c r="G34">
        <v>0.1</v>
      </c>
      <c r="H34">
        <v>-0.12</v>
      </c>
      <c r="I34">
        <v>-0.14000000000000001</v>
      </c>
      <c r="J34">
        <v>-0.4</v>
      </c>
      <c r="K34">
        <v>-0.28999999999999998</v>
      </c>
      <c r="L34">
        <v>-0.88</v>
      </c>
      <c r="M34">
        <v>0.02</v>
      </c>
      <c r="N34">
        <f t="shared" si="0"/>
        <v>-0.25000000000000011</v>
      </c>
      <c r="O34" t="str">
        <f t="shared" si="1"/>
        <v/>
      </c>
    </row>
    <row r="35" spans="1:15" x14ac:dyDescent="0.2">
      <c r="A35">
        <v>1933</v>
      </c>
      <c r="B35">
        <v>0.28999999999999998</v>
      </c>
      <c r="C35">
        <v>0.02</v>
      </c>
      <c r="D35">
        <v>0.15</v>
      </c>
      <c r="E35">
        <v>-0.05</v>
      </c>
      <c r="F35">
        <v>-0.5</v>
      </c>
      <c r="G35">
        <v>-0.68</v>
      </c>
      <c r="H35">
        <v>-1.81</v>
      </c>
      <c r="I35">
        <v>-1.56</v>
      </c>
      <c r="J35">
        <v>-2.2799999999999998</v>
      </c>
      <c r="K35">
        <v>-1.19</v>
      </c>
      <c r="L35">
        <v>0.55000000000000004</v>
      </c>
      <c r="M35">
        <v>-1.1000000000000001</v>
      </c>
      <c r="N35">
        <f t="shared" si="0"/>
        <v>-8.16</v>
      </c>
      <c r="O35" t="str">
        <f t="shared" si="1"/>
        <v>Positiv</v>
      </c>
    </row>
    <row r="36" spans="1:15" x14ac:dyDescent="0.2">
      <c r="A36">
        <v>1934</v>
      </c>
      <c r="B36">
        <v>0.17</v>
      </c>
      <c r="C36">
        <v>0.68</v>
      </c>
      <c r="D36">
        <v>1.34</v>
      </c>
      <c r="E36">
        <v>1.63</v>
      </c>
      <c r="F36">
        <v>1.23</v>
      </c>
      <c r="G36">
        <v>0.51</v>
      </c>
      <c r="H36">
        <v>0.44</v>
      </c>
      <c r="I36">
        <v>1.54</v>
      </c>
      <c r="J36">
        <v>1.25</v>
      </c>
      <c r="K36">
        <v>2.1</v>
      </c>
      <c r="L36">
        <v>1.63</v>
      </c>
      <c r="M36">
        <v>1.67</v>
      </c>
      <c r="N36">
        <f t="shared" si="0"/>
        <v>14.19</v>
      </c>
      <c r="O36" t="str">
        <f t="shared" si="1"/>
        <v>Positiv</v>
      </c>
    </row>
    <row r="37" spans="1:15" x14ac:dyDescent="0.2">
      <c r="A37">
        <v>1935</v>
      </c>
      <c r="B37">
        <v>1.01</v>
      </c>
      <c r="C37">
        <v>0.79</v>
      </c>
      <c r="D37">
        <v>-0.11</v>
      </c>
      <c r="E37">
        <v>1.1000000000000001</v>
      </c>
      <c r="F37">
        <v>0.99</v>
      </c>
      <c r="G37">
        <v>1.39</v>
      </c>
      <c r="H37">
        <v>0.68</v>
      </c>
      <c r="I37">
        <v>0.63</v>
      </c>
      <c r="J37">
        <v>0.98</v>
      </c>
      <c r="K37">
        <v>0.21</v>
      </c>
      <c r="L37">
        <v>0.13</v>
      </c>
      <c r="M37">
        <v>1.78</v>
      </c>
      <c r="N37">
        <f t="shared" si="0"/>
        <v>9.5799999999999983</v>
      </c>
      <c r="O37" t="str">
        <f t="shared" si="1"/>
        <v>Positiv</v>
      </c>
    </row>
    <row r="38" spans="1:15" x14ac:dyDescent="0.2">
      <c r="A38">
        <v>1936</v>
      </c>
      <c r="B38">
        <v>1.79</v>
      </c>
      <c r="C38">
        <v>1.75</v>
      </c>
      <c r="D38">
        <v>1.36</v>
      </c>
      <c r="E38">
        <v>1.32</v>
      </c>
      <c r="F38">
        <v>1.83</v>
      </c>
      <c r="G38">
        <v>2.37</v>
      </c>
      <c r="H38">
        <v>2.57</v>
      </c>
      <c r="I38">
        <v>1.71</v>
      </c>
      <c r="J38">
        <v>0.04</v>
      </c>
      <c r="K38">
        <v>2.1</v>
      </c>
      <c r="L38">
        <v>2.65</v>
      </c>
      <c r="M38">
        <v>1.28</v>
      </c>
      <c r="N38">
        <f t="shared" si="0"/>
        <v>20.770000000000003</v>
      </c>
      <c r="O38" t="str">
        <f t="shared" si="1"/>
        <v>Positiv</v>
      </c>
    </row>
    <row r="39" spans="1:15" x14ac:dyDescent="0.2">
      <c r="A39">
        <v>1937</v>
      </c>
      <c r="B39">
        <v>0</v>
      </c>
      <c r="C39">
        <v>-0.49</v>
      </c>
      <c r="D39">
        <v>0.38</v>
      </c>
      <c r="E39">
        <v>0.2</v>
      </c>
      <c r="F39">
        <v>0.53</v>
      </c>
      <c r="G39">
        <v>1.75</v>
      </c>
      <c r="H39">
        <v>0.11</v>
      </c>
      <c r="I39">
        <v>-0.35</v>
      </c>
      <c r="J39">
        <v>0.63</v>
      </c>
      <c r="K39">
        <v>0.76</v>
      </c>
      <c r="L39">
        <v>-0.18</v>
      </c>
      <c r="M39">
        <v>0.55000000000000004</v>
      </c>
      <c r="N39">
        <f t="shared" si="0"/>
        <v>3.8899999999999997</v>
      </c>
      <c r="O39" t="str">
        <f t="shared" si="1"/>
        <v>Positiv</v>
      </c>
    </row>
    <row r="40" spans="1:15" x14ac:dyDescent="0.2">
      <c r="A40">
        <v>1938</v>
      </c>
      <c r="B40">
        <v>0.5</v>
      </c>
      <c r="C40">
        <v>0.02</v>
      </c>
      <c r="D40">
        <v>0.24</v>
      </c>
      <c r="E40">
        <v>0.27</v>
      </c>
      <c r="F40">
        <v>-0.25</v>
      </c>
      <c r="G40">
        <v>-0.2</v>
      </c>
      <c r="H40">
        <v>-0.21</v>
      </c>
      <c r="I40">
        <v>-0.45</v>
      </c>
      <c r="J40">
        <v>-0.01</v>
      </c>
      <c r="K40">
        <v>7.0000000000000007E-2</v>
      </c>
      <c r="L40">
        <v>0.48</v>
      </c>
      <c r="M40">
        <v>1.4</v>
      </c>
      <c r="N40">
        <f t="shared" si="0"/>
        <v>1.8599999999999999</v>
      </c>
      <c r="O40" t="str">
        <f t="shared" si="1"/>
        <v>Positiv</v>
      </c>
    </row>
    <row r="41" spans="1:15" x14ac:dyDescent="0.2">
      <c r="A41">
        <v>1939</v>
      </c>
      <c r="B41">
        <v>1.36</v>
      </c>
      <c r="C41">
        <v>7.0000000000000007E-2</v>
      </c>
      <c r="D41">
        <v>-0.39</v>
      </c>
      <c r="E41">
        <v>0.45</v>
      </c>
      <c r="F41">
        <v>0.98</v>
      </c>
      <c r="G41">
        <v>1.04</v>
      </c>
      <c r="H41">
        <v>-0.21</v>
      </c>
      <c r="I41">
        <v>-0.74</v>
      </c>
      <c r="J41">
        <v>-1.1000000000000001</v>
      </c>
      <c r="K41">
        <v>-1.31</v>
      </c>
      <c r="L41">
        <v>-0.88</v>
      </c>
      <c r="M41">
        <v>1.51</v>
      </c>
      <c r="N41">
        <f t="shared" si="0"/>
        <v>0.77999999999999947</v>
      </c>
      <c r="O41" t="str">
        <f t="shared" si="1"/>
        <v>Positiv</v>
      </c>
    </row>
    <row r="42" spans="1:15" x14ac:dyDescent="0.2">
      <c r="A42">
        <v>1940</v>
      </c>
      <c r="B42">
        <v>2.0299999999999998</v>
      </c>
      <c r="C42">
        <v>1.74</v>
      </c>
      <c r="D42">
        <v>1.89</v>
      </c>
      <c r="E42">
        <v>2.37</v>
      </c>
      <c r="F42">
        <v>2.3199999999999998</v>
      </c>
      <c r="G42">
        <v>2.4300000000000002</v>
      </c>
      <c r="H42">
        <v>2.12</v>
      </c>
      <c r="I42">
        <v>1.4</v>
      </c>
      <c r="J42">
        <v>1.1000000000000001</v>
      </c>
      <c r="K42">
        <v>1.19</v>
      </c>
      <c r="L42">
        <v>0.68</v>
      </c>
      <c r="M42">
        <v>1.96</v>
      </c>
      <c r="N42">
        <f t="shared" si="0"/>
        <v>21.23</v>
      </c>
      <c r="O42" t="str">
        <f t="shared" si="1"/>
        <v>Positiv</v>
      </c>
    </row>
    <row r="43" spans="1:15" x14ac:dyDescent="0.2">
      <c r="A43">
        <v>1941</v>
      </c>
      <c r="B43">
        <v>2.14</v>
      </c>
      <c r="C43">
        <v>2.0699999999999998</v>
      </c>
      <c r="D43">
        <v>2.41</v>
      </c>
      <c r="E43">
        <v>1.89</v>
      </c>
      <c r="F43">
        <v>2.25</v>
      </c>
      <c r="G43">
        <v>3.01</v>
      </c>
      <c r="H43">
        <v>2.33</v>
      </c>
      <c r="I43">
        <v>3.31</v>
      </c>
      <c r="J43">
        <v>1.99</v>
      </c>
      <c r="K43">
        <v>1.22</v>
      </c>
      <c r="L43">
        <v>0.4</v>
      </c>
      <c r="M43">
        <v>0.91</v>
      </c>
      <c r="N43">
        <f t="shared" si="0"/>
        <v>23.929999999999996</v>
      </c>
      <c r="O43" t="str">
        <f t="shared" si="1"/>
        <v>Positiv</v>
      </c>
    </row>
    <row r="44" spans="1:15" x14ac:dyDescent="0.2">
      <c r="A44">
        <v>1942</v>
      </c>
      <c r="B44">
        <v>1.01</v>
      </c>
      <c r="C44">
        <v>0.79</v>
      </c>
      <c r="D44">
        <v>0.28999999999999998</v>
      </c>
      <c r="E44">
        <v>0.79</v>
      </c>
      <c r="F44">
        <v>0.84</v>
      </c>
      <c r="G44">
        <v>1.19</v>
      </c>
      <c r="H44">
        <v>0.12</v>
      </c>
      <c r="I44">
        <v>0.44</v>
      </c>
      <c r="J44">
        <v>0.68</v>
      </c>
      <c r="K44">
        <v>0.54</v>
      </c>
      <c r="L44">
        <v>-0.1</v>
      </c>
      <c r="M44">
        <v>-1</v>
      </c>
      <c r="N44">
        <f t="shared" si="0"/>
        <v>5.5900000000000007</v>
      </c>
      <c r="O44" t="str">
        <f t="shared" si="1"/>
        <v>Positiv</v>
      </c>
    </row>
    <row r="45" spans="1:15" x14ac:dyDescent="0.2">
      <c r="A45">
        <v>1943</v>
      </c>
      <c r="B45">
        <v>-0.18</v>
      </c>
      <c r="C45">
        <v>0.02</v>
      </c>
      <c r="D45">
        <v>0.26</v>
      </c>
      <c r="E45">
        <v>1.08</v>
      </c>
      <c r="F45">
        <v>0.43</v>
      </c>
      <c r="G45">
        <v>0.68</v>
      </c>
      <c r="H45">
        <v>-0.36</v>
      </c>
      <c r="I45">
        <v>-0.9</v>
      </c>
      <c r="J45">
        <v>-0.49</v>
      </c>
      <c r="K45">
        <v>-0.04</v>
      </c>
      <c r="L45">
        <v>0.28999999999999998</v>
      </c>
      <c r="M45">
        <v>0.57999999999999996</v>
      </c>
      <c r="N45">
        <f t="shared" si="0"/>
        <v>1.37</v>
      </c>
      <c r="O45" t="str">
        <f t="shared" si="1"/>
        <v>Positiv</v>
      </c>
    </row>
    <row r="46" spans="1:15" x14ac:dyDescent="0.2">
      <c r="A46">
        <v>1944</v>
      </c>
      <c r="B46">
        <v>0.18</v>
      </c>
      <c r="C46">
        <v>0.17</v>
      </c>
      <c r="D46">
        <v>0.08</v>
      </c>
      <c r="E46">
        <v>0.72</v>
      </c>
      <c r="F46">
        <v>-0.35</v>
      </c>
      <c r="G46">
        <v>-0.98</v>
      </c>
      <c r="H46">
        <v>-0.4</v>
      </c>
      <c r="I46">
        <v>-0.51</v>
      </c>
      <c r="J46">
        <v>-0.56000000000000005</v>
      </c>
      <c r="K46">
        <v>-0.4</v>
      </c>
      <c r="L46">
        <v>0.33</v>
      </c>
      <c r="M46">
        <v>0.2</v>
      </c>
      <c r="N46">
        <f t="shared" si="0"/>
        <v>-1.5200000000000002</v>
      </c>
      <c r="O46" t="str">
        <f t="shared" si="1"/>
        <v/>
      </c>
    </row>
    <row r="47" spans="1:15" x14ac:dyDescent="0.2">
      <c r="A47">
        <v>1945</v>
      </c>
      <c r="B47">
        <v>-1.02</v>
      </c>
      <c r="C47">
        <v>0.72</v>
      </c>
      <c r="D47">
        <v>-0.42</v>
      </c>
      <c r="E47">
        <v>-0.4</v>
      </c>
      <c r="F47">
        <v>-7.0000000000000007E-2</v>
      </c>
      <c r="G47">
        <v>0.56000000000000005</v>
      </c>
      <c r="H47">
        <v>1.02</v>
      </c>
      <c r="I47">
        <v>0.18</v>
      </c>
      <c r="J47">
        <v>-0.27</v>
      </c>
      <c r="K47">
        <v>0.1</v>
      </c>
      <c r="L47">
        <v>-1.94</v>
      </c>
      <c r="M47">
        <v>-0.74</v>
      </c>
      <c r="N47">
        <f t="shared" si="0"/>
        <v>-2.2800000000000002</v>
      </c>
      <c r="O47" t="str">
        <f t="shared" si="1"/>
        <v/>
      </c>
    </row>
    <row r="48" spans="1:15" x14ac:dyDescent="0.2">
      <c r="A48">
        <v>1946</v>
      </c>
      <c r="B48">
        <v>-0.91</v>
      </c>
      <c r="C48">
        <v>-0.32</v>
      </c>
      <c r="D48">
        <v>-0.41</v>
      </c>
      <c r="E48">
        <v>-0.78</v>
      </c>
      <c r="F48">
        <v>0.5</v>
      </c>
      <c r="G48">
        <v>-0.86</v>
      </c>
      <c r="H48">
        <v>-0.84</v>
      </c>
      <c r="I48">
        <v>-0.36</v>
      </c>
      <c r="J48">
        <v>-0.22</v>
      </c>
      <c r="K48">
        <v>-0.36</v>
      </c>
      <c r="L48">
        <v>-1.48</v>
      </c>
      <c r="M48">
        <v>-0.96</v>
      </c>
      <c r="N48">
        <f t="shared" si="0"/>
        <v>-6.9999999999999991</v>
      </c>
      <c r="O48" t="str">
        <f t="shared" si="1"/>
        <v/>
      </c>
    </row>
    <row r="49" spans="1:15" x14ac:dyDescent="0.2">
      <c r="A49">
        <v>1947</v>
      </c>
      <c r="B49">
        <v>-0.73</v>
      </c>
      <c r="C49">
        <v>-0.28999999999999998</v>
      </c>
      <c r="D49">
        <v>1.17</v>
      </c>
      <c r="E49">
        <v>0.7</v>
      </c>
      <c r="F49">
        <v>0.37</v>
      </c>
      <c r="G49">
        <v>1.36</v>
      </c>
      <c r="H49">
        <v>0.16</v>
      </c>
      <c r="I49">
        <v>0.3</v>
      </c>
      <c r="J49">
        <v>0.57999999999999996</v>
      </c>
      <c r="K49">
        <v>0.85</v>
      </c>
      <c r="L49">
        <v>-0.14000000000000001</v>
      </c>
      <c r="M49">
        <v>1.67</v>
      </c>
      <c r="N49">
        <f t="shared" si="0"/>
        <v>6</v>
      </c>
      <c r="O49" t="str">
        <f t="shared" si="1"/>
        <v>Negativ</v>
      </c>
    </row>
    <row r="50" spans="1:15" x14ac:dyDescent="0.2">
      <c r="A50">
        <v>1948</v>
      </c>
      <c r="B50">
        <v>-0.11</v>
      </c>
      <c r="C50">
        <v>-0.74</v>
      </c>
      <c r="D50">
        <v>-0.03</v>
      </c>
      <c r="E50">
        <v>-1.33</v>
      </c>
      <c r="F50">
        <v>-0.23</v>
      </c>
      <c r="G50">
        <v>0.08</v>
      </c>
      <c r="H50">
        <v>-0.92</v>
      </c>
      <c r="I50">
        <v>-1.56</v>
      </c>
      <c r="J50">
        <v>-1.74</v>
      </c>
      <c r="K50">
        <v>-1.32</v>
      </c>
      <c r="L50">
        <v>-0.89</v>
      </c>
      <c r="M50">
        <v>-1.7</v>
      </c>
      <c r="N50">
        <f t="shared" si="0"/>
        <v>-10.49</v>
      </c>
      <c r="O50" t="str">
        <f t="shared" si="1"/>
        <v>Negativ</v>
      </c>
    </row>
    <row r="51" spans="1:15" x14ac:dyDescent="0.2">
      <c r="A51">
        <v>1949</v>
      </c>
      <c r="B51">
        <v>-2.0099999999999998</v>
      </c>
      <c r="C51">
        <v>-3.6</v>
      </c>
      <c r="D51">
        <v>-1</v>
      </c>
      <c r="E51">
        <v>-0.53</v>
      </c>
      <c r="F51">
        <v>-1.07</v>
      </c>
      <c r="G51">
        <v>-0.7</v>
      </c>
      <c r="H51">
        <v>-0.56000000000000005</v>
      </c>
      <c r="I51">
        <v>-1.3</v>
      </c>
      <c r="J51">
        <v>-0.93</v>
      </c>
      <c r="K51">
        <v>-1.41</v>
      </c>
      <c r="L51">
        <v>-0.83</v>
      </c>
      <c r="M51">
        <v>-0.8</v>
      </c>
      <c r="N51">
        <f t="shared" si="0"/>
        <v>-14.74</v>
      </c>
      <c r="O51" t="str">
        <f t="shared" si="1"/>
        <v>Negativ</v>
      </c>
    </row>
    <row r="52" spans="1:15" x14ac:dyDescent="0.2">
      <c r="A52">
        <v>1950</v>
      </c>
      <c r="B52">
        <v>-2.13</v>
      </c>
      <c r="C52">
        <v>-2.91</v>
      </c>
      <c r="D52">
        <v>-1.1299999999999999</v>
      </c>
      <c r="E52">
        <v>-1.2</v>
      </c>
      <c r="F52">
        <v>-2.23</v>
      </c>
      <c r="G52">
        <v>-1.77</v>
      </c>
      <c r="H52">
        <v>-2.93</v>
      </c>
      <c r="I52">
        <v>-0.7</v>
      </c>
      <c r="J52">
        <v>-2.14</v>
      </c>
      <c r="K52">
        <v>-1.36</v>
      </c>
      <c r="L52">
        <v>-2.46</v>
      </c>
      <c r="M52">
        <v>-0.76</v>
      </c>
      <c r="N52">
        <f t="shared" si="0"/>
        <v>-21.72</v>
      </c>
      <c r="O52" t="str">
        <f t="shared" si="1"/>
        <v>Negativ</v>
      </c>
    </row>
    <row r="53" spans="1:15" x14ac:dyDescent="0.2">
      <c r="A53">
        <v>1951</v>
      </c>
      <c r="B53">
        <v>-1.54</v>
      </c>
      <c r="C53">
        <v>-1.06</v>
      </c>
      <c r="D53">
        <v>-1.9</v>
      </c>
      <c r="E53">
        <v>-0.36</v>
      </c>
      <c r="F53">
        <v>-0.25</v>
      </c>
      <c r="G53">
        <v>-1.0900000000000001</v>
      </c>
      <c r="H53">
        <v>0.7</v>
      </c>
      <c r="I53">
        <v>-1.37</v>
      </c>
      <c r="J53">
        <v>-0.08</v>
      </c>
      <c r="K53">
        <v>-0.32</v>
      </c>
      <c r="L53">
        <v>-0.28000000000000003</v>
      </c>
      <c r="M53">
        <v>-1.68</v>
      </c>
      <c r="N53">
        <f t="shared" si="0"/>
        <v>-9.23</v>
      </c>
      <c r="O53" t="str">
        <f t="shared" si="1"/>
        <v>Negativ</v>
      </c>
    </row>
    <row r="54" spans="1:15" x14ac:dyDescent="0.2">
      <c r="A54">
        <v>1952</v>
      </c>
      <c r="B54">
        <v>-2.0099999999999998</v>
      </c>
      <c r="C54">
        <v>-0.46</v>
      </c>
      <c r="D54">
        <v>-0.63</v>
      </c>
      <c r="E54">
        <v>-1.05</v>
      </c>
      <c r="F54">
        <v>-1</v>
      </c>
      <c r="G54">
        <v>-1.43</v>
      </c>
      <c r="H54">
        <v>-1.25</v>
      </c>
      <c r="I54">
        <v>-0.6</v>
      </c>
      <c r="J54">
        <v>-0.89</v>
      </c>
      <c r="K54">
        <v>-0.35</v>
      </c>
      <c r="L54">
        <v>-0.76</v>
      </c>
      <c r="M54">
        <v>0.04</v>
      </c>
      <c r="N54">
        <f t="shared" si="0"/>
        <v>-10.39</v>
      </c>
      <c r="O54" t="str">
        <f t="shared" si="1"/>
        <v>Negativ</v>
      </c>
    </row>
    <row r="55" spans="1:15" x14ac:dyDescent="0.2">
      <c r="A55">
        <v>1953</v>
      </c>
      <c r="B55">
        <v>-0.56999999999999995</v>
      </c>
      <c r="C55">
        <v>-7.0000000000000007E-2</v>
      </c>
      <c r="D55">
        <v>-1.1200000000000001</v>
      </c>
      <c r="E55">
        <v>0.05</v>
      </c>
      <c r="F55">
        <v>0.43</v>
      </c>
      <c r="G55">
        <v>0.28999999999999998</v>
      </c>
      <c r="H55">
        <v>0.74</v>
      </c>
      <c r="I55">
        <v>0.05</v>
      </c>
      <c r="J55">
        <v>-0.63</v>
      </c>
      <c r="K55">
        <v>-1.0900000000000001</v>
      </c>
      <c r="L55">
        <v>-0.03</v>
      </c>
      <c r="M55">
        <v>7.0000000000000007E-2</v>
      </c>
      <c r="N55">
        <f t="shared" si="0"/>
        <v>-1.8800000000000001</v>
      </c>
      <c r="O55" t="str">
        <f t="shared" si="1"/>
        <v>Negativ</v>
      </c>
    </row>
    <row r="56" spans="1:15" x14ac:dyDescent="0.2">
      <c r="A56">
        <v>1954</v>
      </c>
      <c r="B56">
        <v>-1.32</v>
      </c>
      <c r="C56">
        <v>-1.61</v>
      </c>
      <c r="D56">
        <v>-0.52</v>
      </c>
      <c r="E56">
        <v>-1.33</v>
      </c>
      <c r="F56">
        <v>0.01</v>
      </c>
      <c r="G56">
        <v>0.97</v>
      </c>
      <c r="H56">
        <v>0.43</v>
      </c>
      <c r="I56">
        <v>0.08</v>
      </c>
      <c r="J56">
        <v>-0.94</v>
      </c>
      <c r="K56">
        <v>0.52</v>
      </c>
      <c r="L56">
        <v>0.72</v>
      </c>
      <c r="M56">
        <v>-0.5</v>
      </c>
      <c r="N56">
        <f t="shared" si="0"/>
        <v>-3.49</v>
      </c>
      <c r="O56" t="str">
        <f t="shared" si="1"/>
        <v>Negativ</v>
      </c>
    </row>
    <row r="57" spans="1:15" x14ac:dyDescent="0.2">
      <c r="A57">
        <v>1955</v>
      </c>
      <c r="B57">
        <v>0.2</v>
      </c>
      <c r="C57">
        <v>-1.52</v>
      </c>
      <c r="D57">
        <v>-1.26</v>
      </c>
      <c r="E57">
        <v>-1.97</v>
      </c>
      <c r="F57">
        <v>-1.21</v>
      </c>
      <c r="G57">
        <v>-2.44</v>
      </c>
      <c r="H57">
        <v>-2.35</v>
      </c>
      <c r="I57">
        <v>-2.25</v>
      </c>
      <c r="J57">
        <v>-1.95</v>
      </c>
      <c r="K57">
        <v>-2.8</v>
      </c>
      <c r="L57">
        <v>-3.08</v>
      </c>
      <c r="M57">
        <v>-2.75</v>
      </c>
      <c r="N57">
        <f t="shared" si="0"/>
        <v>-23.379999999999995</v>
      </c>
      <c r="O57" t="str">
        <f t="shared" si="1"/>
        <v>Negativ</v>
      </c>
    </row>
    <row r="58" spans="1:15" x14ac:dyDescent="0.2">
      <c r="A58">
        <v>1956</v>
      </c>
      <c r="B58">
        <v>-2.48</v>
      </c>
      <c r="C58">
        <v>-2.74</v>
      </c>
      <c r="D58">
        <v>-2.56</v>
      </c>
      <c r="E58">
        <v>-2.17</v>
      </c>
      <c r="F58">
        <v>-1.41</v>
      </c>
      <c r="G58">
        <v>-1.7</v>
      </c>
      <c r="H58">
        <v>-1.03</v>
      </c>
      <c r="I58">
        <v>-1.1599999999999999</v>
      </c>
      <c r="J58">
        <v>-0.71</v>
      </c>
      <c r="K58">
        <v>-2.2999999999999998</v>
      </c>
      <c r="L58">
        <v>-2.11</v>
      </c>
      <c r="M58">
        <v>-1.28</v>
      </c>
      <c r="N58">
        <f t="shared" si="0"/>
        <v>-21.650000000000002</v>
      </c>
      <c r="O58" t="str">
        <f t="shared" si="1"/>
        <v>Negativ</v>
      </c>
    </row>
    <row r="59" spans="1:15" x14ac:dyDescent="0.2">
      <c r="A59">
        <v>1957</v>
      </c>
      <c r="B59">
        <v>-1.82</v>
      </c>
      <c r="C59">
        <v>-0.68</v>
      </c>
      <c r="D59">
        <v>0.03</v>
      </c>
      <c r="E59">
        <v>-0.57999999999999996</v>
      </c>
      <c r="F59">
        <v>0.56999999999999995</v>
      </c>
      <c r="G59">
        <v>1.76</v>
      </c>
      <c r="H59">
        <v>0.72</v>
      </c>
      <c r="I59">
        <v>0.51</v>
      </c>
      <c r="J59">
        <v>1.59</v>
      </c>
      <c r="K59">
        <v>1.5</v>
      </c>
      <c r="L59">
        <v>-0.32</v>
      </c>
      <c r="M59">
        <v>-0.55000000000000004</v>
      </c>
      <c r="N59">
        <f t="shared" si="0"/>
        <v>2.7299999999999995</v>
      </c>
      <c r="O59" t="str">
        <f t="shared" si="1"/>
        <v>Negativ</v>
      </c>
    </row>
    <row r="60" spans="1:15" x14ac:dyDescent="0.2">
      <c r="A60">
        <v>1958</v>
      </c>
      <c r="B60">
        <v>0.25</v>
      </c>
      <c r="C60">
        <v>0.62</v>
      </c>
      <c r="D60">
        <v>0.25</v>
      </c>
      <c r="E60">
        <v>1.06</v>
      </c>
      <c r="F60">
        <v>1.28</v>
      </c>
      <c r="G60">
        <v>1.33</v>
      </c>
      <c r="H60">
        <v>0.89</v>
      </c>
      <c r="I60">
        <v>1.06</v>
      </c>
      <c r="J60">
        <v>0.28999999999999998</v>
      </c>
      <c r="K60">
        <v>0.01</v>
      </c>
      <c r="L60">
        <v>-0.18</v>
      </c>
      <c r="M60">
        <v>0.86</v>
      </c>
      <c r="N60">
        <f t="shared" si="0"/>
        <v>7.7200000000000006</v>
      </c>
      <c r="O60" t="str">
        <f t="shared" si="1"/>
        <v/>
      </c>
    </row>
    <row r="61" spans="1:15" x14ac:dyDescent="0.2">
      <c r="A61">
        <v>1959</v>
      </c>
      <c r="B61">
        <v>0.69</v>
      </c>
      <c r="C61">
        <v>-0.43</v>
      </c>
      <c r="D61">
        <v>-0.95</v>
      </c>
      <c r="E61">
        <v>-0.02</v>
      </c>
      <c r="F61">
        <v>0.23</v>
      </c>
      <c r="G61">
        <v>0.44</v>
      </c>
      <c r="H61">
        <v>-0.5</v>
      </c>
      <c r="I61">
        <v>-0.62</v>
      </c>
      <c r="J61">
        <v>-0.85</v>
      </c>
      <c r="K61">
        <v>0.52</v>
      </c>
      <c r="L61">
        <v>1.1100000000000001</v>
      </c>
      <c r="M61">
        <v>0.06</v>
      </c>
      <c r="N61">
        <f t="shared" si="0"/>
        <v>-0.32000000000000012</v>
      </c>
      <c r="O61" t="str">
        <f t="shared" si="1"/>
        <v/>
      </c>
    </row>
    <row r="62" spans="1:15" x14ac:dyDescent="0.2">
      <c r="A62">
        <v>1960</v>
      </c>
      <c r="B62">
        <v>0.3</v>
      </c>
      <c r="C62">
        <v>0.52</v>
      </c>
      <c r="D62">
        <v>-0.21</v>
      </c>
      <c r="E62">
        <v>0.09</v>
      </c>
      <c r="F62">
        <v>0.91</v>
      </c>
      <c r="G62">
        <v>0.64</v>
      </c>
      <c r="H62">
        <v>-0.27</v>
      </c>
      <c r="I62">
        <v>-0.38</v>
      </c>
      <c r="J62">
        <v>-0.94</v>
      </c>
      <c r="K62">
        <v>0.09</v>
      </c>
      <c r="L62">
        <v>-0.23</v>
      </c>
      <c r="M62">
        <v>0.17</v>
      </c>
      <c r="N62">
        <f t="shared" si="0"/>
        <v>0.69000000000000017</v>
      </c>
      <c r="O62" t="str">
        <f t="shared" si="1"/>
        <v/>
      </c>
    </row>
    <row r="63" spans="1:15" x14ac:dyDescent="0.2">
      <c r="A63">
        <v>1961</v>
      </c>
      <c r="B63">
        <v>1.18</v>
      </c>
      <c r="C63">
        <v>0.43</v>
      </c>
      <c r="D63">
        <v>0.09</v>
      </c>
      <c r="E63">
        <v>0.34</v>
      </c>
      <c r="F63">
        <v>-0.06</v>
      </c>
      <c r="G63">
        <v>-0.61</v>
      </c>
      <c r="H63">
        <v>-1.22</v>
      </c>
      <c r="I63">
        <v>-1.1299999999999999</v>
      </c>
      <c r="J63">
        <v>-2.0099999999999998</v>
      </c>
      <c r="K63">
        <v>-2.2799999999999998</v>
      </c>
      <c r="L63">
        <v>-1.85</v>
      </c>
      <c r="M63">
        <v>-2.69</v>
      </c>
      <c r="N63">
        <f t="shared" si="0"/>
        <v>-9.8099999999999987</v>
      </c>
      <c r="O63" t="str">
        <f t="shared" si="1"/>
        <v>Negativ</v>
      </c>
    </row>
    <row r="64" spans="1:15" x14ac:dyDescent="0.2">
      <c r="A64">
        <v>1962</v>
      </c>
      <c r="B64">
        <v>-1.29</v>
      </c>
      <c r="C64">
        <v>-1.1499999999999999</v>
      </c>
      <c r="D64">
        <v>-1.42</v>
      </c>
      <c r="E64">
        <v>-0.8</v>
      </c>
      <c r="F64">
        <v>-1.22</v>
      </c>
      <c r="G64">
        <v>-1.62</v>
      </c>
      <c r="H64">
        <v>-1.46</v>
      </c>
      <c r="I64">
        <v>-0.48</v>
      </c>
      <c r="J64">
        <v>-1.58</v>
      </c>
      <c r="K64">
        <v>-1.55</v>
      </c>
      <c r="L64">
        <v>-0.37</v>
      </c>
      <c r="M64">
        <v>-0.96</v>
      </c>
      <c r="N64">
        <f t="shared" si="0"/>
        <v>-13.900000000000002</v>
      </c>
      <c r="O64" t="str">
        <f t="shared" si="1"/>
        <v>Negativ</v>
      </c>
    </row>
    <row r="65" spans="1:15" x14ac:dyDescent="0.2">
      <c r="A65">
        <v>1963</v>
      </c>
      <c r="B65">
        <v>-0.33</v>
      </c>
      <c r="C65">
        <v>-0.16</v>
      </c>
      <c r="D65">
        <v>-0.54</v>
      </c>
      <c r="E65">
        <v>-0.41</v>
      </c>
      <c r="F65">
        <v>-0.65</v>
      </c>
      <c r="G65">
        <v>-0.88</v>
      </c>
      <c r="H65">
        <v>-1</v>
      </c>
      <c r="I65">
        <v>-1.03</v>
      </c>
      <c r="J65">
        <v>0.45</v>
      </c>
      <c r="K65">
        <v>-0.52</v>
      </c>
      <c r="L65">
        <v>-2.08</v>
      </c>
      <c r="M65">
        <v>-1.08</v>
      </c>
      <c r="N65">
        <f t="shared" si="0"/>
        <v>-8.23</v>
      </c>
      <c r="O65" t="str">
        <f t="shared" si="1"/>
        <v>Negativ</v>
      </c>
    </row>
    <row r="66" spans="1:15" x14ac:dyDescent="0.2">
      <c r="A66">
        <v>1964</v>
      </c>
      <c r="B66">
        <v>0.01</v>
      </c>
      <c r="C66">
        <v>-0.21</v>
      </c>
      <c r="D66">
        <v>-0.87</v>
      </c>
      <c r="E66">
        <v>-1.03</v>
      </c>
      <c r="F66">
        <v>-1.91</v>
      </c>
      <c r="G66">
        <v>-0.32</v>
      </c>
      <c r="H66">
        <v>-0.51</v>
      </c>
      <c r="I66">
        <v>-1.03</v>
      </c>
      <c r="J66">
        <v>-0.68</v>
      </c>
      <c r="K66">
        <v>-0.37</v>
      </c>
      <c r="L66">
        <v>-0.8</v>
      </c>
      <c r="M66">
        <v>-1.52</v>
      </c>
      <c r="N66">
        <f t="shared" si="0"/>
        <v>-9.24</v>
      </c>
      <c r="O66" t="str">
        <f t="shared" si="1"/>
        <v>Negativ</v>
      </c>
    </row>
    <row r="67" spans="1:15" x14ac:dyDescent="0.2">
      <c r="A67">
        <v>1965</v>
      </c>
      <c r="B67">
        <v>-1.24</v>
      </c>
      <c r="C67">
        <v>-1.1599999999999999</v>
      </c>
      <c r="D67">
        <v>0.04</v>
      </c>
      <c r="E67">
        <v>0.62</v>
      </c>
      <c r="F67">
        <v>-0.66</v>
      </c>
      <c r="G67">
        <v>-0.8</v>
      </c>
      <c r="H67">
        <v>-0.47</v>
      </c>
      <c r="I67">
        <v>0.2</v>
      </c>
      <c r="J67">
        <v>0.59</v>
      </c>
      <c r="K67">
        <v>-0.36</v>
      </c>
      <c r="L67">
        <v>-0.59</v>
      </c>
      <c r="M67">
        <v>0.06</v>
      </c>
      <c r="N67">
        <f t="shared" ref="N67:N122" si="2">SUM(B67:M67)</f>
        <v>-3.7699999999999996</v>
      </c>
      <c r="O67" t="str">
        <f t="shared" si="1"/>
        <v>Negativ</v>
      </c>
    </row>
    <row r="68" spans="1:15" x14ac:dyDescent="0.2">
      <c r="A68">
        <v>1966</v>
      </c>
      <c r="B68">
        <v>-0.82</v>
      </c>
      <c r="C68">
        <v>-0.03</v>
      </c>
      <c r="D68">
        <v>-1.29</v>
      </c>
      <c r="E68">
        <v>0.06</v>
      </c>
      <c r="F68">
        <v>-0.53</v>
      </c>
      <c r="G68">
        <v>0.16</v>
      </c>
      <c r="H68">
        <v>0.26</v>
      </c>
      <c r="I68">
        <v>-0.35</v>
      </c>
      <c r="J68">
        <v>-0.33</v>
      </c>
      <c r="K68">
        <v>-1.17</v>
      </c>
      <c r="L68">
        <v>-1.1499999999999999</v>
      </c>
      <c r="M68">
        <v>-0.32</v>
      </c>
      <c r="N68">
        <f t="shared" si="2"/>
        <v>-5.5100000000000016</v>
      </c>
      <c r="O68" t="str">
        <f t="shared" si="1"/>
        <v>Negativ</v>
      </c>
    </row>
    <row r="69" spans="1:15" x14ac:dyDescent="0.2">
      <c r="A69">
        <v>1967</v>
      </c>
      <c r="B69">
        <v>-0.2</v>
      </c>
      <c r="C69">
        <v>-0.18</v>
      </c>
      <c r="D69">
        <v>-1.2</v>
      </c>
      <c r="E69">
        <v>-0.89</v>
      </c>
      <c r="F69">
        <v>-1.24</v>
      </c>
      <c r="G69">
        <v>-1.1599999999999999</v>
      </c>
      <c r="H69">
        <v>-0.89</v>
      </c>
      <c r="I69">
        <v>-1.24</v>
      </c>
      <c r="J69">
        <v>-0.72</v>
      </c>
      <c r="K69">
        <v>-0.64</v>
      </c>
      <c r="L69">
        <v>-0.05</v>
      </c>
      <c r="M69">
        <v>-0.4</v>
      </c>
      <c r="N69">
        <f t="shared" si="2"/>
        <v>-8.81</v>
      </c>
      <c r="O69" t="str">
        <f t="shared" ref="O69:O122" si="3">_xlfn.IFS(SUM(N67:N71)&gt;20,"Positiv",SUM(N67:N71)&lt;-20,"Negativ",AND(SUM(N67:N71)&lt;20,SUM(N67:N71)&gt;-20),"")</f>
        <v>Negativ</v>
      </c>
    </row>
    <row r="70" spans="1:15" x14ac:dyDescent="0.2">
      <c r="A70">
        <v>1968</v>
      </c>
      <c r="B70">
        <v>-0.95</v>
      </c>
      <c r="C70">
        <v>-0.4</v>
      </c>
      <c r="D70">
        <v>-0.31</v>
      </c>
      <c r="E70">
        <v>-1.03</v>
      </c>
      <c r="F70">
        <v>-0.53</v>
      </c>
      <c r="G70">
        <v>-0.35</v>
      </c>
      <c r="H70">
        <v>0.53</v>
      </c>
      <c r="I70">
        <v>0.19</v>
      </c>
      <c r="J70">
        <v>0.06</v>
      </c>
      <c r="K70">
        <v>-0.34</v>
      </c>
      <c r="L70">
        <v>-0.44</v>
      </c>
      <c r="M70">
        <v>-1.27</v>
      </c>
      <c r="N70">
        <f t="shared" si="2"/>
        <v>-4.8400000000000007</v>
      </c>
      <c r="O70" t="str">
        <f t="shared" si="3"/>
        <v>Negativ</v>
      </c>
    </row>
    <row r="71" spans="1:15" x14ac:dyDescent="0.2">
      <c r="A71">
        <v>1969</v>
      </c>
      <c r="B71">
        <v>-1.26</v>
      </c>
      <c r="C71">
        <v>-0.95</v>
      </c>
      <c r="D71">
        <v>-0.5</v>
      </c>
      <c r="E71">
        <v>-0.44</v>
      </c>
      <c r="F71">
        <v>-0.2</v>
      </c>
      <c r="G71">
        <v>0.89</v>
      </c>
      <c r="H71">
        <v>0.1</v>
      </c>
      <c r="I71">
        <v>-0.81</v>
      </c>
      <c r="J71">
        <v>-0.66</v>
      </c>
      <c r="K71">
        <v>1.1200000000000001</v>
      </c>
      <c r="L71">
        <v>0.15</v>
      </c>
      <c r="M71">
        <v>1.38</v>
      </c>
      <c r="N71">
        <f t="shared" si="2"/>
        <v>-1.1800000000000002</v>
      </c>
      <c r="O71" t="str">
        <f t="shared" si="3"/>
        <v>Negativ</v>
      </c>
    </row>
    <row r="72" spans="1:15" x14ac:dyDescent="0.2">
      <c r="A72">
        <v>1970</v>
      </c>
      <c r="B72">
        <v>0.61</v>
      </c>
      <c r="C72">
        <v>0.43</v>
      </c>
      <c r="D72">
        <v>1.33</v>
      </c>
      <c r="E72">
        <v>0.43</v>
      </c>
      <c r="F72">
        <v>-0.49</v>
      </c>
      <c r="G72">
        <v>0.06</v>
      </c>
      <c r="H72">
        <v>-0.68</v>
      </c>
      <c r="I72">
        <v>-1.63</v>
      </c>
      <c r="J72">
        <v>-1.67</v>
      </c>
      <c r="K72">
        <v>-1.39</v>
      </c>
      <c r="L72">
        <v>-0.8</v>
      </c>
      <c r="M72">
        <v>-0.97</v>
      </c>
      <c r="N72">
        <f t="shared" si="2"/>
        <v>-4.7699999999999987</v>
      </c>
      <c r="O72" t="str">
        <f t="shared" si="3"/>
        <v>Negativ</v>
      </c>
    </row>
    <row r="73" spans="1:15" x14ac:dyDescent="0.2">
      <c r="A73">
        <v>1971</v>
      </c>
      <c r="B73">
        <v>-1.9</v>
      </c>
      <c r="C73">
        <v>-1.74</v>
      </c>
      <c r="D73">
        <v>-1.68</v>
      </c>
      <c r="E73">
        <v>-1.59</v>
      </c>
      <c r="F73">
        <v>-1.55</v>
      </c>
      <c r="G73">
        <v>-1.55</v>
      </c>
      <c r="H73">
        <v>-2.2000000000000002</v>
      </c>
      <c r="I73">
        <v>-0.15</v>
      </c>
      <c r="J73">
        <v>0.21</v>
      </c>
      <c r="K73">
        <v>-0.22</v>
      </c>
      <c r="L73">
        <v>-1.25</v>
      </c>
      <c r="M73">
        <v>-1.87</v>
      </c>
      <c r="N73">
        <f t="shared" si="2"/>
        <v>-15.490000000000002</v>
      </c>
      <c r="O73" t="str">
        <f t="shared" si="3"/>
        <v>Negativ</v>
      </c>
    </row>
    <row r="74" spans="1:15" x14ac:dyDescent="0.2">
      <c r="A74">
        <v>1972</v>
      </c>
      <c r="B74">
        <v>-1.99</v>
      </c>
      <c r="C74">
        <v>-1.83</v>
      </c>
      <c r="D74">
        <v>-2.09</v>
      </c>
      <c r="E74">
        <v>-1.65</v>
      </c>
      <c r="F74">
        <v>-1.57</v>
      </c>
      <c r="G74">
        <v>-1.87</v>
      </c>
      <c r="H74">
        <v>-0.83</v>
      </c>
      <c r="I74">
        <v>0.25</v>
      </c>
      <c r="J74">
        <v>0.17</v>
      </c>
      <c r="K74">
        <v>0.11</v>
      </c>
      <c r="L74">
        <v>0.56999999999999995</v>
      </c>
      <c r="M74">
        <v>-0.33</v>
      </c>
      <c r="N74">
        <f t="shared" si="2"/>
        <v>-11.06</v>
      </c>
      <c r="O74" t="str">
        <f t="shared" si="3"/>
        <v>Negativ</v>
      </c>
    </row>
    <row r="75" spans="1:15" x14ac:dyDescent="0.2">
      <c r="A75">
        <v>1973</v>
      </c>
      <c r="B75">
        <v>-0.46</v>
      </c>
      <c r="C75">
        <v>-0.61</v>
      </c>
      <c r="D75">
        <v>-0.5</v>
      </c>
      <c r="E75">
        <v>-0.69</v>
      </c>
      <c r="F75">
        <v>-0.76</v>
      </c>
      <c r="G75">
        <v>-0.97</v>
      </c>
      <c r="H75">
        <v>-0.56999999999999995</v>
      </c>
      <c r="I75">
        <v>-1.1399999999999999</v>
      </c>
      <c r="J75">
        <v>-0.51</v>
      </c>
      <c r="K75">
        <v>-0.87</v>
      </c>
      <c r="L75">
        <v>-1.81</v>
      </c>
      <c r="M75">
        <v>-0.76</v>
      </c>
      <c r="N75">
        <f t="shared" si="2"/>
        <v>-9.6499999999999986</v>
      </c>
      <c r="O75" t="str">
        <f t="shared" si="3"/>
        <v>Negativ</v>
      </c>
    </row>
    <row r="76" spans="1:15" x14ac:dyDescent="0.2">
      <c r="A76">
        <v>1974</v>
      </c>
      <c r="B76">
        <v>-1.22</v>
      </c>
      <c r="C76">
        <v>-1.65</v>
      </c>
      <c r="D76">
        <v>-0.9</v>
      </c>
      <c r="E76">
        <v>-0.52</v>
      </c>
      <c r="F76">
        <v>-0.28000000000000003</v>
      </c>
      <c r="G76">
        <v>-0.31</v>
      </c>
      <c r="H76">
        <v>-0.08</v>
      </c>
      <c r="I76">
        <v>0.27</v>
      </c>
      <c r="J76">
        <v>0.44</v>
      </c>
      <c r="K76">
        <v>-0.1</v>
      </c>
      <c r="L76">
        <v>0.43</v>
      </c>
      <c r="M76">
        <v>-0.12</v>
      </c>
      <c r="N76">
        <f t="shared" si="2"/>
        <v>-4.0399999999999983</v>
      </c>
      <c r="O76" t="str">
        <f t="shared" si="3"/>
        <v>Negativ</v>
      </c>
    </row>
    <row r="77" spans="1:15" x14ac:dyDescent="0.2">
      <c r="A77">
        <v>1975</v>
      </c>
      <c r="B77">
        <v>-0.84</v>
      </c>
      <c r="C77">
        <v>-0.71</v>
      </c>
      <c r="D77">
        <v>-0.51</v>
      </c>
      <c r="E77">
        <v>-1.3</v>
      </c>
      <c r="F77">
        <v>-1.02</v>
      </c>
      <c r="G77">
        <v>-1.1599999999999999</v>
      </c>
      <c r="H77">
        <v>-0.4</v>
      </c>
      <c r="I77">
        <v>-1.07</v>
      </c>
      <c r="J77">
        <v>-1.23</v>
      </c>
      <c r="K77">
        <v>-1.29</v>
      </c>
      <c r="L77">
        <v>-2.08</v>
      </c>
      <c r="M77">
        <v>-1.61</v>
      </c>
      <c r="N77">
        <f t="shared" si="2"/>
        <v>-13.22</v>
      </c>
      <c r="O77" t="str">
        <f t="shared" si="3"/>
        <v>Negativ</v>
      </c>
    </row>
    <row r="78" spans="1:15" x14ac:dyDescent="0.2">
      <c r="A78">
        <v>1976</v>
      </c>
      <c r="B78">
        <v>-1.1399999999999999</v>
      </c>
      <c r="C78">
        <v>-1.85</v>
      </c>
      <c r="D78">
        <v>-0.96</v>
      </c>
      <c r="E78">
        <v>-0.89</v>
      </c>
      <c r="F78">
        <v>-0.68</v>
      </c>
      <c r="G78">
        <v>-0.67</v>
      </c>
      <c r="H78">
        <v>0.61</v>
      </c>
      <c r="I78">
        <v>1.28</v>
      </c>
      <c r="J78">
        <v>0.82</v>
      </c>
      <c r="K78">
        <v>1.1100000000000001</v>
      </c>
      <c r="L78">
        <v>1.25</v>
      </c>
      <c r="M78">
        <v>1.22</v>
      </c>
      <c r="N78">
        <f t="shared" si="2"/>
        <v>0.10000000000000075</v>
      </c>
      <c r="O78" t="str">
        <f t="shared" si="3"/>
        <v/>
      </c>
    </row>
    <row r="79" spans="1:15" x14ac:dyDescent="0.2">
      <c r="A79">
        <v>1977</v>
      </c>
      <c r="B79">
        <v>1.65</v>
      </c>
      <c r="C79">
        <v>1.1100000000000001</v>
      </c>
      <c r="D79">
        <v>0.72</v>
      </c>
      <c r="E79">
        <v>0.3</v>
      </c>
      <c r="F79">
        <v>0.31</v>
      </c>
      <c r="G79">
        <v>0.42</v>
      </c>
      <c r="H79">
        <v>0.19</v>
      </c>
      <c r="I79">
        <v>0.64</v>
      </c>
      <c r="J79">
        <v>-0.55000000000000004</v>
      </c>
      <c r="K79">
        <v>-0.61</v>
      </c>
      <c r="L79">
        <v>-0.72</v>
      </c>
      <c r="M79">
        <v>-0.69</v>
      </c>
      <c r="N79">
        <f t="shared" si="2"/>
        <v>2.7699999999999991</v>
      </c>
      <c r="O79" t="str">
        <f t="shared" si="3"/>
        <v/>
      </c>
    </row>
    <row r="80" spans="1:15" x14ac:dyDescent="0.2">
      <c r="A80">
        <v>1978</v>
      </c>
      <c r="B80">
        <v>0.34</v>
      </c>
      <c r="C80">
        <v>1.45</v>
      </c>
      <c r="D80">
        <v>1.34</v>
      </c>
      <c r="E80">
        <v>1.29</v>
      </c>
      <c r="F80">
        <v>0.9</v>
      </c>
      <c r="G80">
        <v>0.15</v>
      </c>
      <c r="H80">
        <v>-1.24</v>
      </c>
      <c r="I80">
        <v>-0.56000000000000005</v>
      </c>
      <c r="J80">
        <v>-0.44</v>
      </c>
      <c r="K80">
        <v>0.1</v>
      </c>
      <c r="L80">
        <v>-7.0000000000000007E-2</v>
      </c>
      <c r="M80">
        <v>-0.43</v>
      </c>
      <c r="N80">
        <f t="shared" si="2"/>
        <v>2.8300000000000005</v>
      </c>
      <c r="O80" t="str">
        <f t="shared" si="3"/>
        <v/>
      </c>
    </row>
    <row r="81" spans="1:15" x14ac:dyDescent="0.2">
      <c r="A81">
        <v>1979</v>
      </c>
      <c r="B81">
        <v>-0.57999999999999996</v>
      </c>
      <c r="C81">
        <v>-1.33</v>
      </c>
      <c r="D81">
        <v>0.3</v>
      </c>
      <c r="E81">
        <v>0.89</v>
      </c>
      <c r="F81">
        <v>1.0900000000000001</v>
      </c>
      <c r="G81">
        <v>0.17</v>
      </c>
      <c r="H81">
        <v>0.84</v>
      </c>
      <c r="I81">
        <v>0.52</v>
      </c>
      <c r="J81">
        <v>1</v>
      </c>
      <c r="K81">
        <v>1.06</v>
      </c>
      <c r="L81">
        <v>0.48</v>
      </c>
      <c r="M81">
        <v>-0.42</v>
      </c>
      <c r="N81">
        <f t="shared" si="2"/>
        <v>4.0199999999999996</v>
      </c>
      <c r="O81" t="str">
        <f t="shared" si="3"/>
        <v>Positiv</v>
      </c>
    </row>
    <row r="82" spans="1:15" x14ac:dyDescent="0.2">
      <c r="A82">
        <v>1980</v>
      </c>
      <c r="B82">
        <v>-0.11</v>
      </c>
      <c r="C82">
        <v>1.32</v>
      </c>
      <c r="D82">
        <v>1.0900000000000001</v>
      </c>
      <c r="E82">
        <v>1.49</v>
      </c>
      <c r="F82">
        <v>1.2</v>
      </c>
      <c r="G82">
        <v>-0.22</v>
      </c>
      <c r="H82">
        <v>0.23</v>
      </c>
      <c r="I82">
        <v>0.51</v>
      </c>
      <c r="J82">
        <v>0.1</v>
      </c>
      <c r="K82">
        <v>1.35</v>
      </c>
      <c r="L82">
        <v>0.37</v>
      </c>
      <c r="M82">
        <v>-0.1</v>
      </c>
      <c r="N82">
        <f t="shared" si="2"/>
        <v>7.2300000000000013</v>
      </c>
      <c r="O82" t="str">
        <f t="shared" si="3"/>
        <v>Positiv</v>
      </c>
    </row>
    <row r="83" spans="1:15" x14ac:dyDescent="0.2">
      <c r="A83">
        <v>1981</v>
      </c>
      <c r="B83">
        <v>0.59</v>
      </c>
      <c r="C83">
        <v>1.46</v>
      </c>
      <c r="D83">
        <v>0.99</v>
      </c>
      <c r="E83">
        <v>1.45</v>
      </c>
      <c r="F83">
        <v>1.75</v>
      </c>
      <c r="G83">
        <v>1.69</v>
      </c>
      <c r="H83">
        <v>0.84</v>
      </c>
      <c r="I83">
        <v>0.18</v>
      </c>
      <c r="J83">
        <v>0.42</v>
      </c>
      <c r="K83">
        <v>0.18</v>
      </c>
      <c r="L83">
        <v>0.8</v>
      </c>
      <c r="M83">
        <v>0.67</v>
      </c>
      <c r="N83">
        <f t="shared" si="2"/>
        <v>11.02</v>
      </c>
      <c r="O83" t="str">
        <f t="shared" si="3"/>
        <v>Positiv</v>
      </c>
    </row>
    <row r="84" spans="1:15" x14ac:dyDescent="0.2">
      <c r="A84">
        <v>1982</v>
      </c>
      <c r="B84">
        <v>0.34</v>
      </c>
      <c r="C84">
        <v>0.2</v>
      </c>
      <c r="D84">
        <v>0.19</v>
      </c>
      <c r="E84">
        <v>-0.19</v>
      </c>
      <c r="F84">
        <v>-0.57999999999999996</v>
      </c>
      <c r="G84">
        <v>-0.78</v>
      </c>
      <c r="H84">
        <v>0.57999999999999996</v>
      </c>
      <c r="I84">
        <v>0.39</v>
      </c>
      <c r="J84">
        <v>0.84</v>
      </c>
      <c r="K84">
        <v>0.37</v>
      </c>
      <c r="L84">
        <v>-0.25</v>
      </c>
      <c r="M84">
        <v>0.26</v>
      </c>
      <c r="N84">
        <f t="shared" si="2"/>
        <v>1.3699999999999999</v>
      </c>
      <c r="O84" t="str">
        <f t="shared" si="3"/>
        <v>Positiv</v>
      </c>
    </row>
    <row r="85" spans="1:15" x14ac:dyDescent="0.2">
      <c r="A85">
        <v>1983</v>
      </c>
      <c r="B85">
        <v>0.56000000000000005</v>
      </c>
      <c r="C85">
        <v>1.1399999999999999</v>
      </c>
      <c r="D85">
        <v>2.11</v>
      </c>
      <c r="E85">
        <v>1.87</v>
      </c>
      <c r="F85">
        <v>1.8</v>
      </c>
      <c r="G85">
        <v>2.36</v>
      </c>
      <c r="H85">
        <v>3.51</v>
      </c>
      <c r="I85">
        <v>1.85</v>
      </c>
      <c r="J85">
        <v>0.91</v>
      </c>
      <c r="K85">
        <v>0.96</v>
      </c>
      <c r="L85">
        <v>1.02</v>
      </c>
      <c r="M85">
        <v>1.69</v>
      </c>
      <c r="N85">
        <f t="shared" si="2"/>
        <v>19.78</v>
      </c>
      <c r="O85" t="str">
        <f t="shared" si="3"/>
        <v>Positiv</v>
      </c>
    </row>
    <row r="86" spans="1:15" x14ac:dyDescent="0.2">
      <c r="A86">
        <v>1984</v>
      </c>
      <c r="B86">
        <v>1.5</v>
      </c>
      <c r="C86">
        <v>1.21</v>
      </c>
      <c r="D86">
        <v>1.77</v>
      </c>
      <c r="E86">
        <v>1.52</v>
      </c>
      <c r="F86">
        <v>1.3</v>
      </c>
      <c r="G86">
        <v>0.18</v>
      </c>
      <c r="H86">
        <v>-0.18</v>
      </c>
      <c r="I86">
        <v>-0.03</v>
      </c>
      <c r="J86">
        <v>0.67</v>
      </c>
      <c r="K86">
        <v>0.57999999999999996</v>
      </c>
      <c r="L86">
        <v>0.71</v>
      </c>
      <c r="M86">
        <v>0.82</v>
      </c>
      <c r="N86">
        <f t="shared" si="2"/>
        <v>10.050000000000001</v>
      </c>
      <c r="O86" t="str">
        <f t="shared" si="3"/>
        <v>Positiv</v>
      </c>
    </row>
    <row r="87" spans="1:15" x14ac:dyDescent="0.2">
      <c r="A87">
        <v>1985</v>
      </c>
      <c r="B87">
        <v>1.27</v>
      </c>
      <c r="C87">
        <v>0.94</v>
      </c>
      <c r="D87">
        <v>0.56999999999999995</v>
      </c>
      <c r="E87">
        <v>0.19</v>
      </c>
      <c r="F87">
        <v>0</v>
      </c>
      <c r="G87">
        <v>0.18</v>
      </c>
      <c r="H87">
        <v>1.07</v>
      </c>
      <c r="I87">
        <v>0.81</v>
      </c>
      <c r="J87">
        <v>0.44</v>
      </c>
      <c r="K87">
        <v>0.28999999999999998</v>
      </c>
      <c r="L87">
        <v>-0.75</v>
      </c>
      <c r="M87">
        <v>0.38</v>
      </c>
      <c r="N87">
        <f t="shared" si="2"/>
        <v>5.39</v>
      </c>
      <c r="O87" t="str">
        <f t="shared" si="3"/>
        <v>Positiv</v>
      </c>
    </row>
    <row r="88" spans="1:15" x14ac:dyDescent="0.2">
      <c r="A88">
        <v>1986</v>
      </c>
      <c r="B88">
        <v>1.1200000000000001</v>
      </c>
      <c r="C88">
        <v>1.61</v>
      </c>
      <c r="D88">
        <v>2.1800000000000002</v>
      </c>
      <c r="E88">
        <v>1.55</v>
      </c>
      <c r="F88">
        <v>1.1599999999999999</v>
      </c>
      <c r="G88">
        <v>0.89</v>
      </c>
      <c r="H88">
        <v>1.38</v>
      </c>
      <c r="I88">
        <v>0.22</v>
      </c>
      <c r="J88">
        <v>0.22</v>
      </c>
      <c r="K88">
        <v>1</v>
      </c>
      <c r="L88">
        <v>1.77</v>
      </c>
      <c r="M88">
        <v>1.77</v>
      </c>
      <c r="N88">
        <f t="shared" si="2"/>
        <v>14.870000000000001</v>
      </c>
      <c r="O88" t="str">
        <f t="shared" si="3"/>
        <v>Positiv</v>
      </c>
    </row>
    <row r="89" spans="1:15" x14ac:dyDescent="0.2">
      <c r="A89">
        <v>1987</v>
      </c>
      <c r="B89">
        <v>1.88</v>
      </c>
      <c r="C89">
        <v>1.75</v>
      </c>
      <c r="D89">
        <v>2.1</v>
      </c>
      <c r="E89">
        <v>2.16</v>
      </c>
      <c r="F89">
        <v>1.85</v>
      </c>
      <c r="G89">
        <v>0.73</v>
      </c>
      <c r="H89">
        <v>2.0099999999999998</v>
      </c>
      <c r="I89">
        <v>2.83</v>
      </c>
      <c r="J89">
        <v>2.44</v>
      </c>
      <c r="K89">
        <v>1.36</v>
      </c>
      <c r="L89">
        <v>1.47</v>
      </c>
      <c r="M89">
        <v>1.27</v>
      </c>
      <c r="N89">
        <f t="shared" si="2"/>
        <v>21.849999999999998</v>
      </c>
      <c r="O89" t="str">
        <f t="shared" si="3"/>
        <v>Positiv</v>
      </c>
    </row>
    <row r="90" spans="1:15" x14ac:dyDescent="0.2">
      <c r="A90">
        <v>1988</v>
      </c>
      <c r="B90">
        <v>0.93</v>
      </c>
      <c r="C90">
        <v>1.24</v>
      </c>
      <c r="D90">
        <v>1.42</v>
      </c>
      <c r="E90">
        <v>0.94</v>
      </c>
      <c r="F90">
        <v>1.2</v>
      </c>
      <c r="G90">
        <v>0.74</v>
      </c>
      <c r="H90">
        <v>0.64</v>
      </c>
      <c r="I90">
        <v>0.19</v>
      </c>
      <c r="J90">
        <v>-0.37</v>
      </c>
      <c r="K90">
        <v>-0.1</v>
      </c>
      <c r="L90">
        <v>-0.02</v>
      </c>
      <c r="M90">
        <v>-0.43</v>
      </c>
      <c r="N90">
        <f t="shared" si="2"/>
        <v>6.3800000000000008</v>
      </c>
      <c r="O90" t="str">
        <f t="shared" si="3"/>
        <v>Positiv</v>
      </c>
    </row>
    <row r="91" spans="1:15" x14ac:dyDescent="0.2">
      <c r="A91">
        <v>1989</v>
      </c>
      <c r="B91">
        <v>-0.95</v>
      </c>
      <c r="C91">
        <v>-1.02</v>
      </c>
      <c r="D91">
        <v>-0.83</v>
      </c>
      <c r="E91">
        <v>-0.32</v>
      </c>
      <c r="F91">
        <v>0.47</v>
      </c>
      <c r="G91">
        <v>0.36</v>
      </c>
      <c r="H91">
        <v>0.83</v>
      </c>
      <c r="I91">
        <v>0.09</v>
      </c>
      <c r="J91">
        <v>0.05</v>
      </c>
      <c r="K91">
        <v>-0.12</v>
      </c>
      <c r="L91">
        <v>-0.5</v>
      </c>
      <c r="M91">
        <v>-0.21</v>
      </c>
      <c r="N91">
        <f t="shared" si="2"/>
        <v>-2.1499999999999995</v>
      </c>
      <c r="O91" t="str">
        <f t="shared" si="3"/>
        <v/>
      </c>
    </row>
    <row r="92" spans="1:15" x14ac:dyDescent="0.2">
      <c r="A92">
        <v>1990</v>
      </c>
      <c r="B92">
        <v>-0.3</v>
      </c>
      <c r="C92">
        <v>-0.65</v>
      </c>
      <c r="D92">
        <v>-0.62</v>
      </c>
      <c r="E92">
        <v>0.27</v>
      </c>
      <c r="F92">
        <v>0.44</v>
      </c>
      <c r="G92">
        <v>0.44</v>
      </c>
      <c r="H92">
        <v>0.27</v>
      </c>
      <c r="I92">
        <v>0.11</v>
      </c>
      <c r="J92">
        <v>0.38</v>
      </c>
      <c r="K92">
        <v>-0.69</v>
      </c>
      <c r="L92">
        <v>-1.69</v>
      </c>
      <c r="M92">
        <v>-2.23</v>
      </c>
      <c r="N92">
        <f t="shared" si="2"/>
        <v>-4.2699999999999996</v>
      </c>
      <c r="O92" t="str">
        <f t="shared" si="3"/>
        <v/>
      </c>
    </row>
    <row r="93" spans="1:15" x14ac:dyDescent="0.2">
      <c r="A93">
        <v>1991</v>
      </c>
      <c r="B93">
        <v>-2.02</v>
      </c>
      <c r="C93">
        <v>-1.19</v>
      </c>
      <c r="D93">
        <v>-0.74</v>
      </c>
      <c r="E93">
        <v>-1.01</v>
      </c>
      <c r="F93">
        <v>-0.51</v>
      </c>
      <c r="G93">
        <v>-1.47</v>
      </c>
      <c r="H93">
        <v>-0.1</v>
      </c>
      <c r="I93">
        <v>0.36</v>
      </c>
      <c r="J93">
        <v>0.65</v>
      </c>
      <c r="K93">
        <v>0.49</v>
      </c>
      <c r="L93">
        <v>0.42</v>
      </c>
      <c r="M93">
        <v>0.09</v>
      </c>
      <c r="N93">
        <f t="shared" si="2"/>
        <v>-5.0299999999999985</v>
      </c>
      <c r="O93" t="str">
        <f t="shared" si="3"/>
        <v/>
      </c>
    </row>
    <row r="94" spans="1:15" x14ac:dyDescent="0.2">
      <c r="A94">
        <v>1992</v>
      </c>
      <c r="B94">
        <v>0.05</v>
      </c>
      <c r="C94">
        <v>0.31</v>
      </c>
      <c r="D94">
        <v>0.67</v>
      </c>
      <c r="E94">
        <v>0.75</v>
      </c>
      <c r="F94">
        <v>1.54</v>
      </c>
      <c r="G94">
        <v>1.26</v>
      </c>
      <c r="H94">
        <v>1.9</v>
      </c>
      <c r="I94">
        <v>1.44</v>
      </c>
      <c r="J94">
        <v>0.83</v>
      </c>
      <c r="K94">
        <v>0.93</v>
      </c>
      <c r="L94">
        <v>0.93</v>
      </c>
      <c r="M94">
        <v>0.53</v>
      </c>
      <c r="N94">
        <f t="shared" si="2"/>
        <v>11.139999999999999</v>
      </c>
      <c r="O94" t="str">
        <f t="shared" si="3"/>
        <v/>
      </c>
    </row>
    <row r="95" spans="1:15" x14ac:dyDescent="0.2">
      <c r="A95">
        <v>1993</v>
      </c>
      <c r="B95">
        <v>0.05</v>
      </c>
      <c r="C95">
        <v>0.19</v>
      </c>
      <c r="D95">
        <v>0.76</v>
      </c>
      <c r="E95">
        <v>1.21</v>
      </c>
      <c r="F95">
        <v>2.13</v>
      </c>
      <c r="G95">
        <v>2.34</v>
      </c>
      <c r="H95">
        <v>2.35</v>
      </c>
      <c r="I95">
        <v>2.69</v>
      </c>
      <c r="J95">
        <v>1.56</v>
      </c>
      <c r="K95">
        <v>1.41</v>
      </c>
      <c r="L95">
        <v>1.24</v>
      </c>
      <c r="M95">
        <v>1.07</v>
      </c>
      <c r="N95">
        <f t="shared" si="2"/>
        <v>17</v>
      </c>
      <c r="O95" t="str">
        <f t="shared" si="3"/>
        <v>Positiv</v>
      </c>
    </row>
    <row r="96" spans="1:15" x14ac:dyDescent="0.2">
      <c r="A96">
        <v>1994</v>
      </c>
      <c r="B96">
        <v>1.21</v>
      </c>
      <c r="C96">
        <v>0.59</v>
      </c>
      <c r="D96">
        <v>0.8</v>
      </c>
      <c r="E96">
        <v>1.05</v>
      </c>
      <c r="F96">
        <v>1.23</v>
      </c>
      <c r="G96">
        <v>0.46</v>
      </c>
      <c r="H96">
        <v>0.06</v>
      </c>
      <c r="I96">
        <v>-0.79</v>
      </c>
      <c r="J96">
        <v>-1.36</v>
      </c>
      <c r="K96">
        <v>-1.32</v>
      </c>
      <c r="L96">
        <v>-1.96</v>
      </c>
      <c r="M96">
        <v>-1.79</v>
      </c>
      <c r="N96">
        <f t="shared" si="2"/>
        <v>-1.8200000000000018</v>
      </c>
      <c r="O96" t="str">
        <f t="shared" si="3"/>
        <v>Positiv</v>
      </c>
    </row>
    <row r="97" spans="1:15" x14ac:dyDescent="0.2">
      <c r="A97">
        <v>1995</v>
      </c>
      <c r="B97">
        <v>-0.49</v>
      </c>
      <c r="C97">
        <v>0.46</v>
      </c>
      <c r="D97">
        <v>0.75</v>
      </c>
      <c r="E97">
        <v>0.83</v>
      </c>
      <c r="F97">
        <v>1.46</v>
      </c>
      <c r="G97">
        <v>1.27</v>
      </c>
      <c r="H97">
        <v>1.71</v>
      </c>
      <c r="I97">
        <v>0.21</v>
      </c>
      <c r="J97">
        <v>1.1599999999999999</v>
      </c>
      <c r="K97">
        <v>0.47</v>
      </c>
      <c r="L97">
        <v>-0.28000000000000003</v>
      </c>
      <c r="M97">
        <v>0.16</v>
      </c>
      <c r="N97">
        <f t="shared" si="2"/>
        <v>7.7099999999999991</v>
      </c>
      <c r="O97" t="str">
        <f t="shared" si="3"/>
        <v>Positiv</v>
      </c>
    </row>
    <row r="98" spans="1:15" x14ac:dyDescent="0.2">
      <c r="A98">
        <v>1996</v>
      </c>
      <c r="B98">
        <v>0.59</v>
      </c>
      <c r="C98">
        <v>0.75</v>
      </c>
      <c r="D98">
        <v>1.01</v>
      </c>
      <c r="E98">
        <v>1.46</v>
      </c>
      <c r="F98">
        <v>2.1800000000000002</v>
      </c>
      <c r="G98">
        <v>1.1000000000000001</v>
      </c>
      <c r="H98">
        <v>0.77</v>
      </c>
      <c r="I98">
        <v>-0.14000000000000001</v>
      </c>
      <c r="J98">
        <v>0.24</v>
      </c>
      <c r="K98">
        <v>-0.33</v>
      </c>
      <c r="L98">
        <v>0.09</v>
      </c>
      <c r="M98">
        <v>-0.03</v>
      </c>
      <c r="N98">
        <f t="shared" si="2"/>
        <v>7.6899999999999995</v>
      </c>
      <c r="O98" t="str">
        <f t="shared" si="3"/>
        <v>Positiv</v>
      </c>
    </row>
    <row r="99" spans="1:15" x14ac:dyDescent="0.2">
      <c r="A99">
        <v>1997</v>
      </c>
      <c r="B99">
        <v>0.23</v>
      </c>
      <c r="C99">
        <v>0.28000000000000003</v>
      </c>
      <c r="D99">
        <v>0.65</v>
      </c>
      <c r="E99">
        <v>1.05</v>
      </c>
      <c r="F99">
        <v>1.83</v>
      </c>
      <c r="G99">
        <v>2.76</v>
      </c>
      <c r="H99">
        <v>2.35</v>
      </c>
      <c r="I99">
        <v>2.79</v>
      </c>
      <c r="J99">
        <v>2.19</v>
      </c>
      <c r="K99">
        <v>1.61</v>
      </c>
      <c r="L99">
        <v>1.1200000000000001</v>
      </c>
      <c r="M99">
        <v>0.67</v>
      </c>
      <c r="N99">
        <f t="shared" si="2"/>
        <v>17.53</v>
      </c>
      <c r="O99" t="str">
        <f t="shared" si="3"/>
        <v>Positiv</v>
      </c>
    </row>
    <row r="100" spans="1:15" x14ac:dyDescent="0.2">
      <c r="A100">
        <v>1998</v>
      </c>
      <c r="B100">
        <v>0.83</v>
      </c>
      <c r="C100">
        <v>1.56</v>
      </c>
      <c r="D100">
        <v>2.0099999999999998</v>
      </c>
      <c r="E100">
        <v>1.27</v>
      </c>
      <c r="F100">
        <v>0.7</v>
      </c>
      <c r="G100">
        <v>0.4</v>
      </c>
      <c r="H100">
        <v>-0.04</v>
      </c>
      <c r="I100">
        <v>-0.22</v>
      </c>
      <c r="J100">
        <v>-1.21</v>
      </c>
      <c r="K100">
        <v>-1.39</v>
      </c>
      <c r="L100">
        <v>-0.52</v>
      </c>
      <c r="M100">
        <v>-0.44</v>
      </c>
      <c r="N100">
        <f t="shared" si="2"/>
        <v>2.9500000000000011</v>
      </c>
      <c r="O100" t="str">
        <f t="shared" si="3"/>
        <v/>
      </c>
    </row>
    <row r="101" spans="1:15" x14ac:dyDescent="0.2">
      <c r="A101">
        <v>1999</v>
      </c>
      <c r="B101">
        <v>-0.32</v>
      </c>
      <c r="C101">
        <v>-0.66</v>
      </c>
      <c r="D101">
        <v>-0.33</v>
      </c>
      <c r="E101">
        <v>-0.41</v>
      </c>
      <c r="F101">
        <v>-0.68</v>
      </c>
      <c r="G101">
        <v>-1.3</v>
      </c>
      <c r="H101">
        <v>-0.66</v>
      </c>
      <c r="I101">
        <v>-0.96</v>
      </c>
      <c r="J101">
        <v>-1.53</v>
      </c>
      <c r="K101">
        <v>-2.23</v>
      </c>
      <c r="L101">
        <v>-2.0499999999999998</v>
      </c>
      <c r="M101">
        <v>-1.63</v>
      </c>
      <c r="N101">
        <f t="shared" si="2"/>
        <v>-12.759999999999998</v>
      </c>
      <c r="O101" t="str">
        <f t="shared" si="3"/>
        <v/>
      </c>
    </row>
    <row r="102" spans="1:15" x14ac:dyDescent="0.2">
      <c r="A102">
        <v>2000</v>
      </c>
      <c r="B102">
        <v>-2</v>
      </c>
      <c r="C102">
        <v>-0.83</v>
      </c>
      <c r="D102">
        <v>0.28999999999999998</v>
      </c>
      <c r="E102">
        <v>0.35</v>
      </c>
      <c r="F102">
        <v>-0.05</v>
      </c>
      <c r="G102">
        <v>-0.44</v>
      </c>
      <c r="H102">
        <v>-0.66</v>
      </c>
      <c r="I102">
        <v>-1.19</v>
      </c>
      <c r="J102">
        <v>-1.24</v>
      </c>
      <c r="K102">
        <v>-1.3</v>
      </c>
      <c r="L102">
        <v>-0.53</v>
      </c>
      <c r="M102">
        <v>0.52</v>
      </c>
      <c r="N102">
        <f t="shared" si="2"/>
        <v>-7.08</v>
      </c>
      <c r="O102" t="str">
        <f t="shared" si="3"/>
        <v>Negativ</v>
      </c>
    </row>
    <row r="103" spans="1:15" x14ac:dyDescent="0.2">
      <c r="A103">
        <v>2001</v>
      </c>
      <c r="B103">
        <v>0.6</v>
      </c>
      <c r="C103">
        <v>0.28999999999999998</v>
      </c>
      <c r="D103">
        <v>0.45</v>
      </c>
      <c r="E103">
        <v>-0.31</v>
      </c>
      <c r="F103">
        <v>-0.3</v>
      </c>
      <c r="G103">
        <v>-0.47</v>
      </c>
      <c r="H103">
        <v>-1.31</v>
      </c>
      <c r="I103">
        <v>-0.77</v>
      </c>
      <c r="J103">
        <v>-1.37</v>
      </c>
      <c r="K103">
        <v>-1.37</v>
      </c>
      <c r="L103">
        <v>-1.26</v>
      </c>
      <c r="M103">
        <v>-0.93</v>
      </c>
      <c r="N103">
        <f t="shared" si="2"/>
        <v>-6.75</v>
      </c>
      <c r="O103" t="str">
        <f t="shared" si="3"/>
        <v/>
      </c>
    </row>
    <row r="104" spans="1:15" x14ac:dyDescent="0.2">
      <c r="A104">
        <v>2002</v>
      </c>
      <c r="B104">
        <v>0.27</v>
      </c>
      <c r="C104">
        <v>-0.64</v>
      </c>
      <c r="D104">
        <v>-0.43</v>
      </c>
      <c r="E104">
        <v>-0.32</v>
      </c>
      <c r="F104">
        <v>-0.63</v>
      </c>
      <c r="G104">
        <v>-0.35</v>
      </c>
      <c r="H104">
        <v>-0.31</v>
      </c>
      <c r="I104">
        <v>0.6</v>
      </c>
      <c r="J104">
        <v>0.43</v>
      </c>
      <c r="K104">
        <v>0.42</v>
      </c>
      <c r="L104">
        <v>1.51</v>
      </c>
      <c r="M104">
        <v>2.1</v>
      </c>
      <c r="N104">
        <f t="shared" si="2"/>
        <v>2.65</v>
      </c>
      <c r="O104" t="str">
        <f t="shared" si="3"/>
        <v/>
      </c>
    </row>
    <row r="105" spans="1:15" x14ac:dyDescent="0.2">
      <c r="A105">
        <v>2003</v>
      </c>
      <c r="B105">
        <v>2.09</v>
      </c>
      <c r="C105">
        <v>1.75</v>
      </c>
      <c r="D105">
        <v>1.51</v>
      </c>
      <c r="E105">
        <v>1.18</v>
      </c>
      <c r="F105">
        <v>0.89</v>
      </c>
      <c r="G105">
        <v>0.68</v>
      </c>
      <c r="H105">
        <v>0.96</v>
      </c>
      <c r="I105">
        <v>0.88</v>
      </c>
      <c r="J105">
        <v>0.01</v>
      </c>
      <c r="K105">
        <v>0.83</v>
      </c>
      <c r="L105">
        <v>0.52</v>
      </c>
      <c r="M105">
        <v>0.33</v>
      </c>
      <c r="N105">
        <f t="shared" si="2"/>
        <v>11.629999999999999</v>
      </c>
      <c r="O105" t="str">
        <f t="shared" si="3"/>
        <v/>
      </c>
    </row>
    <row r="106" spans="1:15" x14ac:dyDescent="0.2">
      <c r="A106">
        <v>2004</v>
      </c>
      <c r="B106">
        <v>0.43</v>
      </c>
      <c r="C106">
        <v>0.48</v>
      </c>
      <c r="D106">
        <v>0.61</v>
      </c>
      <c r="E106">
        <v>0.56999999999999995</v>
      </c>
      <c r="F106">
        <v>0.88</v>
      </c>
      <c r="G106">
        <v>0.04</v>
      </c>
      <c r="H106">
        <v>0.44</v>
      </c>
      <c r="I106">
        <v>0.85</v>
      </c>
      <c r="J106">
        <v>0.75</v>
      </c>
      <c r="K106">
        <v>-0.11</v>
      </c>
      <c r="L106">
        <v>-0.63</v>
      </c>
      <c r="M106">
        <v>-0.17</v>
      </c>
      <c r="N106">
        <f t="shared" si="2"/>
        <v>4.1399999999999997</v>
      </c>
      <c r="O106" t="str">
        <f t="shared" si="3"/>
        <v>Positiv</v>
      </c>
    </row>
    <row r="107" spans="1:15" x14ac:dyDescent="0.2">
      <c r="A107">
        <v>2005</v>
      </c>
      <c r="B107">
        <v>0.44</v>
      </c>
      <c r="C107">
        <v>0.81</v>
      </c>
      <c r="D107">
        <v>1.36</v>
      </c>
      <c r="E107">
        <v>1.03</v>
      </c>
      <c r="F107">
        <v>1.86</v>
      </c>
      <c r="G107">
        <v>1.17</v>
      </c>
      <c r="H107">
        <v>0.66</v>
      </c>
      <c r="I107">
        <v>0.25</v>
      </c>
      <c r="J107">
        <v>-0.46</v>
      </c>
      <c r="K107">
        <v>-1.32</v>
      </c>
      <c r="L107">
        <v>-1.5</v>
      </c>
      <c r="M107">
        <v>0.2</v>
      </c>
      <c r="N107">
        <f t="shared" si="2"/>
        <v>4.5000000000000009</v>
      </c>
      <c r="O107" t="str">
        <f t="shared" si="3"/>
        <v>Positiv</v>
      </c>
    </row>
    <row r="108" spans="1:15" x14ac:dyDescent="0.2">
      <c r="A108">
        <v>2006</v>
      </c>
      <c r="B108">
        <v>1.03</v>
      </c>
      <c r="C108">
        <v>0.66</v>
      </c>
      <c r="D108">
        <v>0.05</v>
      </c>
      <c r="E108">
        <v>0.4</v>
      </c>
      <c r="F108">
        <v>0.48</v>
      </c>
      <c r="G108">
        <v>1.04</v>
      </c>
      <c r="H108">
        <v>0.35</v>
      </c>
      <c r="I108">
        <v>-0.65</v>
      </c>
      <c r="J108">
        <v>-0.94</v>
      </c>
      <c r="K108">
        <v>-0.05</v>
      </c>
      <c r="L108">
        <v>-0.22</v>
      </c>
      <c r="M108">
        <v>0.14000000000000001</v>
      </c>
      <c r="N108">
        <f t="shared" si="2"/>
        <v>2.29</v>
      </c>
      <c r="O108" t="str">
        <f t="shared" si="3"/>
        <v/>
      </c>
    </row>
    <row r="109" spans="1:15" x14ac:dyDescent="0.2">
      <c r="A109">
        <v>2007</v>
      </c>
      <c r="B109">
        <v>0.01</v>
      </c>
      <c r="C109">
        <v>0.04</v>
      </c>
      <c r="D109">
        <v>-0.36</v>
      </c>
      <c r="E109">
        <v>0.16</v>
      </c>
      <c r="F109">
        <v>-0.1</v>
      </c>
      <c r="G109">
        <v>0.09</v>
      </c>
      <c r="H109">
        <v>0.78</v>
      </c>
      <c r="I109">
        <v>0.5</v>
      </c>
      <c r="J109">
        <v>-0.36</v>
      </c>
      <c r="K109">
        <v>-1.45</v>
      </c>
      <c r="L109">
        <v>-1.08</v>
      </c>
      <c r="M109">
        <v>-0.57999999999999996</v>
      </c>
      <c r="N109">
        <f t="shared" si="2"/>
        <v>-2.35</v>
      </c>
      <c r="O109" t="str">
        <f t="shared" si="3"/>
        <v/>
      </c>
    </row>
    <row r="110" spans="1:15" x14ac:dyDescent="0.2">
      <c r="A110">
        <v>2008</v>
      </c>
      <c r="B110">
        <v>-1</v>
      </c>
      <c r="C110">
        <v>-0.77</v>
      </c>
      <c r="D110">
        <v>-0.71</v>
      </c>
      <c r="E110">
        <v>-1.52</v>
      </c>
      <c r="F110">
        <v>-1.37</v>
      </c>
      <c r="G110">
        <v>-1.34</v>
      </c>
      <c r="H110">
        <v>-1.67</v>
      </c>
      <c r="I110">
        <v>-1.7</v>
      </c>
      <c r="J110">
        <v>-1.55</v>
      </c>
      <c r="K110">
        <v>-1.76</v>
      </c>
      <c r="L110">
        <v>-1.25</v>
      </c>
      <c r="M110">
        <v>-0.87</v>
      </c>
      <c r="N110">
        <f t="shared" si="2"/>
        <v>-15.509999999999998</v>
      </c>
      <c r="O110" t="str">
        <f t="shared" si="3"/>
        <v>Negativ</v>
      </c>
    </row>
    <row r="111" spans="1:15" x14ac:dyDescent="0.2">
      <c r="A111">
        <v>2009</v>
      </c>
      <c r="B111">
        <v>-1.4</v>
      </c>
      <c r="C111">
        <v>-1.55</v>
      </c>
      <c r="D111">
        <v>-1.59</v>
      </c>
      <c r="E111">
        <v>-1.65</v>
      </c>
      <c r="F111">
        <v>-0.88</v>
      </c>
      <c r="G111">
        <v>-0.31</v>
      </c>
      <c r="H111">
        <v>-0.53</v>
      </c>
      <c r="I111">
        <v>0.09</v>
      </c>
      <c r="J111">
        <v>0.52</v>
      </c>
      <c r="K111">
        <v>0.27</v>
      </c>
      <c r="L111">
        <v>-0.4</v>
      </c>
      <c r="M111">
        <v>0.08</v>
      </c>
      <c r="N111">
        <f t="shared" si="2"/>
        <v>-7.35</v>
      </c>
      <c r="O111" t="str">
        <f t="shared" si="3"/>
        <v>Negativ</v>
      </c>
    </row>
    <row r="112" spans="1:15" x14ac:dyDescent="0.2">
      <c r="A112">
        <v>2010</v>
      </c>
      <c r="B112">
        <v>0.83</v>
      </c>
      <c r="C112">
        <v>0.82</v>
      </c>
      <c r="D112">
        <v>0.44</v>
      </c>
      <c r="E112">
        <v>0.78</v>
      </c>
      <c r="F112">
        <v>0.62</v>
      </c>
      <c r="G112">
        <v>-0.22</v>
      </c>
      <c r="H112">
        <v>-1.05</v>
      </c>
      <c r="I112">
        <v>-1.27</v>
      </c>
      <c r="J112">
        <v>-1.61</v>
      </c>
      <c r="K112">
        <v>-1.06</v>
      </c>
      <c r="L112">
        <v>-0.82</v>
      </c>
      <c r="M112">
        <v>-1.21</v>
      </c>
      <c r="N112">
        <f t="shared" si="2"/>
        <v>-3.7500000000000004</v>
      </c>
      <c r="O112" t="str">
        <f t="shared" si="3"/>
        <v>Negativ</v>
      </c>
    </row>
    <row r="113" spans="1:15" x14ac:dyDescent="0.2">
      <c r="A113">
        <v>2011</v>
      </c>
      <c r="B113">
        <v>-0.92</v>
      </c>
      <c r="C113">
        <v>-0.83</v>
      </c>
      <c r="D113">
        <v>-0.69</v>
      </c>
      <c r="E113">
        <v>-0.42</v>
      </c>
      <c r="F113">
        <v>-0.37</v>
      </c>
      <c r="G113">
        <v>-0.69</v>
      </c>
      <c r="H113">
        <v>-1.86</v>
      </c>
      <c r="I113">
        <v>-1.74</v>
      </c>
      <c r="J113">
        <v>-1.79</v>
      </c>
      <c r="K113">
        <v>-1.34</v>
      </c>
      <c r="L113">
        <v>-2.33</v>
      </c>
      <c r="M113">
        <v>-1.79</v>
      </c>
      <c r="N113">
        <f t="shared" si="2"/>
        <v>-14.77</v>
      </c>
      <c r="O113" t="str">
        <f t="shared" si="3"/>
        <v>Negativ</v>
      </c>
    </row>
    <row r="114" spans="1:15" x14ac:dyDescent="0.2">
      <c r="A114">
        <v>2012</v>
      </c>
      <c r="B114">
        <v>-1.38</v>
      </c>
      <c r="C114">
        <v>-0.85</v>
      </c>
      <c r="D114">
        <v>-1.05</v>
      </c>
      <c r="E114">
        <v>-0.27</v>
      </c>
      <c r="F114">
        <v>-1.26</v>
      </c>
      <c r="G114">
        <v>-0.87</v>
      </c>
      <c r="H114">
        <v>-1.52</v>
      </c>
      <c r="I114">
        <v>-1.93</v>
      </c>
      <c r="J114">
        <v>-2.21</v>
      </c>
      <c r="K114">
        <v>-0.79</v>
      </c>
      <c r="L114">
        <v>-0.59</v>
      </c>
      <c r="M114">
        <v>-0.48</v>
      </c>
      <c r="N114">
        <f t="shared" si="2"/>
        <v>-13.2</v>
      </c>
      <c r="O114" t="str">
        <f t="shared" si="3"/>
        <v>Negativ</v>
      </c>
    </row>
    <row r="115" spans="1:15" x14ac:dyDescent="0.2">
      <c r="A115">
        <v>2013</v>
      </c>
      <c r="B115">
        <v>-0.13</v>
      </c>
      <c r="C115">
        <v>-0.43</v>
      </c>
      <c r="D115">
        <v>-0.63</v>
      </c>
      <c r="E115">
        <v>-0.16</v>
      </c>
      <c r="F115">
        <v>0.08</v>
      </c>
      <c r="G115">
        <v>-0.78</v>
      </c>
      <c r="H115">
        <v>-1.25</v>
      </c>
      <c r="I115">
        <v>-1.04</v>
      </c>
      <c r="J115">
        <v>-0.48</v>
      </c>
      <c r="K115">
        <v>-0.87</v>
      </c>
      <c r="L115">
        <v>-0.11</v>
      </c>
      <c r="M115">
        <v>-0.41</v>
      </c>
      <c r="N115">
        <f t="shared" si="2"/>
        <v>-6.2100000000000009</v>
      </c>
      <c r="O115" t="str">
        <f t="shared" si="3"/>
        <v/>
      </c>
    </row>
    <row r="116" spans="1:15" x14ac:dyDescent="0.2">
      <c r="A116">
        <v>2014</v>
      </c>
      <c r="B116">
        <v>0.3</v>
      </c>
      <c r="C116">
        <v>0.38</v>
      </c>
      <c r="D116">
        <v>0.97</v>
      </c>
      <c r="E116">
        <v>1.1299999999999999</v>
      </c>
      <c r="F116">
        <v>1.8</v>
      </c>
      <c r="G116">
        <v>0.82</v>
      </c>
      <c r="H116">
        <v>0.7</v>
      </c>
      <c r="I116">
        <v>0.67</v>
      </c>
      <c r="J116">
        <v>1.08</v>
      </c>
      <c r="K116">
        <v>1.49</v>
      </c>
      <c r="L116">
        <v>1.72</v>
      </c>
      <c r="M116">
        <v>2.5099999999999998</v>
      </c>
      <c r="N116">
        <f t="shared" si="2"/>
        <v>13.57</v>
      </c>
      <c r="O116" t="str">
        <f t="shared" si="3"/>
        <v>Positiv</v>
      </c>
    </row>
    <row r="117" spans="1:15" x14ac:dyDescent="0.2">
      <c r="A117">
        <v>2015</v>
      </c>
      <c r="B117">
        <v>2.4500000000000002</v>
      </c>
      <c r="C117">
        <v>2.2999999999999998</v>
      </c>
      <c r="D117">
        <v>2</v>
      </c>
      <c r="E117">
        <v>1.44</v>
      </c>
      <c r="F117">
        <v>1.2</v>
      </c>
      <c r="G117">
        <v>1.54</v>
      </c>
      <c r="H117">
        <v>1.84</v>
      </c>
      <c r="I117">
        <v>1.56</v>
      </c>
      <c r="J117">
        <v>1.94</v>
      </c>
      <c r="K117">
        <v>1.47</v>
      </c>
      <c r="L117">
        <v>0.86</v>
      </c>
      <c r="M117">
        <v>1.01</v>
      </c>
      <c r="N117">
        <f t="shared" si="2"/>
        <v>19.61</v>
      </c>
      <c r="O117" t="str">
        <f t="shared" si="3"/>
        <v>Positiv</v>
      </c>
    </row>
    <row r="118" spans="1:15" x14ac:dyDescent="0.2">
      <c r="A118">
        <v>2016</v>
      </c>
      <c r="B118">
        <v>1.53</v>
      </c>
      <c r="C118">
        <v>1.75</v>
      </c>
      <c r="D118">
        <v>2.4</v>
      </c>
      <c r="E118">
        <v>2.62</v>
      </c>
      <c r="F118">
        <v>2.35</v>
      </c>
      <c r="G118">
        <v>2.0299999999999998</v>
      </c>
      <c r="H118">
        <v>1.25</v>
      </c>
      <c r="I118">
        <v>0.52</v>
      </c>
      <c r="J118">
        <v>0.45</v>
      </c>
      <c r="K118">
        <v>0.56000000000000005</v>
      </c>
      <c r="L118">
        <v>1.88</v>
      </c>
      <c r="M118">
        <v>1.17</v>
      </c>
      <c r="N118">
        <f t="shared" si="2"/>
        <v>18.509999999999998</v>
      </c>
      <c r="O118" t="str">
        <f t="shared" si="3"/>
        <v>Positiv</v>
      </c>
    </row>
    <row r="119" spans="1:15" x14ac:dyDescent="0.2">
      <c r="A119">
        <v>2017</v>
      </c>
      <c r="B119">
        <v>0.77</v>
      </c>
      <c r="C119">
        <v>0.7</v>
      </c>
      <c r="D119">
        <v>0.74</v>
      </c>
      <c r="E119">
        <v>1.1200000000000001</v>
      </c>
      <c r="F119">
        <v>0.88</v>
      </c>
      <c r="G119">
        <v>0.79</v>
      </c>
      <c r="H119">
        <v>0.1</v>
      </c>
      <c r="I119">
        <v>0.09</v>
      </c>
      <c r="J119">
        <v>0.32</v>
      </c>
      <c r="K119">
        <v>0.05</v>
      </c>
      <c r="L119">
        <v>0.15</v>
      </c>
      <c r="M119">
        <v>0.5</v>
      </c>
      <c r="N119">
        <f t="shared" si="2"/>
        <v>6.21</v>
      </c>
      <c r="O119" t="str">
        <f t="shared" si="3"/>
        <v>Positiv</v>
      </c>
    </row>
    <row r="120" spans="1:15" x14ac:dyDescent="0.2">
      <c r="A120">
        <v>2018</v>
      </c>
      <c r="B120">
        <v>0.7</v>
      </c>
      <c r="C120">
        <v>0.37</v>
      </c>
      <c r="D120">
        <v>-0.05</v>
      </c>
      <c r="E120">
        <v>0.11</v>
      </c>
      <c r="F120">
        <v>0.11</v>
      </c>
      <c r="G120">
        <v>-0.04</v>
      </c>
      <c r="H120">
        <v>0.11</v>
      </c>
      <c r="I120">
        <v>0.18</v>
      </c>
      <c r="J120">
        <v>0.09</v>
      </c>
      <c r="K120">
        <v>0.26</v>
      </c>
      <c r="L120">
        <v>-0.05</v>
      </c>
      <c r="M120">
        <v>0.52</v>
      </c>
      <c r="N120">
        <f t="shared" si="2"/>
        <v>2.31</v>
      </c>
      <c r="O120" t="str">
        <f t="shared" si="3"/>
        <v/>
      </c>
    </row>
    <row r="121" spans="1:15" x14ac:dyDescent="0.2">
      <c r="A121">
        <v>2019</v>
      </c>
      <c r="B121">
        <v>0.66</v>
      </c>
      <c r="C121">
        <v>0.46</v>
      </c>
      <c r="D121">
        <v>0.37</v>
      </c>
      <c r="E121">
        <v>1.07</v>
      </c>
      <c r="F121">
        <v>1.03</v>
      </c>
      <c r="G121">
        <v>1.0900000000000001</v>
      </c>
      <c r="H121">
        <v>1.03</v>
      </c>
      <c r="I121">
        <v>0.38</v>
      </c>
      <c r="J121">
        <v>0.41</v>
      </c>
      <c r="K121">
        <v>-0.45</v>
      </c>
      <c r="L121">
        <v>0.15</v>
      </c>
      <c r="M121">
        <v>0.97</v>
      </c>
      <c r="N121">
        <f t="shared" si="2"/>
        <v>7.1700000000000008</v>
      </c>
      <c r="O121" t="str">
        <f t="shared" si="3"/>
        <v/>
      </c>
    </row>
    <row r="122" spans="1:15" x14ac:dyDescent="0.2">
      <c r="A122">
        <v>2020</v>
      </c>
      <c r="B122">
        <v>-0.23</v>
      </c>
      <c r="C122">
        <v>-0.68</v>
      </c>
      <c r="D122">
        <v>-0.82</v>
      </c>
      <c r="E122">
        <v>-0.56999999999999995</v>
      </c>
      <c r="F122">
        <v>0.09</v>
      </c>
      <c r="G122">
        <v>-0.08</v>
      </c>
      <c r="H122">
        <v>-0.38</v>
      </c>
      <c r="I122">
        <v>-0.28000000000000003</v>
      </c>
      <c r="J122">
        <v>-0.7</v>
      </c>
      <c r="K122">
        <v>-0.69</v>
      </c>
      <c r="L122">
        <v>-1.1200000000000001</v>
      </c>
      <c r="M122">
        <v>-9.9</v>
      </c>
      <c r="N122">
        <f t="shared" si="2"/>
        <v>-15.36</v>
      </c>
      <c r="O122" t="str">
        <f t="shared" si="3"/>
        <v/>
      </c>
    </row>
    <row r="124" spans="1:15" x14ac:dyDescent="0.2">
      <c r="B124">
        <f>MAX(B2:B122)</f>
        <v>2.4500000000000002</v>
      </c>
      <c r="C124">
        <f t="shared" ref="C124:M124" si="4">MAX(C52:C122)</f>
        <v>2.2999999999999998</v>
      </c>
      <c r="D124">
        <f t="shared" si="4"/>
        <v>2.4</v>
      </c>
      <c r="E124">
        <f t="shared" si="4"/>
        <v>2.62</v>
      </c>
      <c r="F124">
        <f t="shared" si="4"/>
        <v>2.35</v>
      </c>
      <c r="G124">
        <f t="shared" si="4"/>
        <v>2.76</v>
      </c>
      <c r="H124">
        <f t="shared" si="4"/>
        <v>3.51</v>
      </c>
      <c r="I124">
        <f t="shared" si="4"/>
        <v>2.83</v>
      </c>
      <c r="J124">
        <f t="shared" si="4"/>
        <v>2.44</v>
      </c>
      <c r="K124">
        <f t="shared" si="4"/>
        <v>1.61</v>
      </c>
      <c r="L124">
        <f t="shared" si="4"/>
        <v>1.88</v>
      </c>
      <c r="M124">
        <f t="shared" si="4"/>
        <v>2.5099999999999998</v>
      </c>
    </row>
    <row r="125" spans="1:15" x14ac:dyDescent="0.2">
      <c r="B125">
        <f>MIN(B2:B122)</f>
        <v>-2.48</v>
      </c>
      <c r="C125">
        <f t="shared" ref="C125:M125" si="5">MIN(C52:C122)</f>
        <v>-2.91</v>
      </c>
      <c r="D125">
        <f t="shared" si="5"/>
        <v>-2.56</v>
      </c>
      <c r="E125">
        <f t="shared" si="5"/>
        <v>-2.17</v>
      </c>
      <c r="F125">
        <f t="shared" si="5"/>
        <v>-2.23</v>
      </c>
      <c r="G125">
        <f t="shared" si="5"/>
        <v>-2.44</v>
      </c>
      <c r="H125">
        <f t="shared" si="5"/>
        <v>-2.93</v>
      </c>
      <c r="I125">
        <f t="shared" si="5"/>
        <v>-2.25</v>
      </c>
      <c r="J125">
        <f t="shared" si="5"/>
        <v>-2.21</v>
      </c>
      <c r="K125">
        <f t="shared" si="5"/>
        <v>-2.8</v>
      </c>
      <c r="L125">
        <f t="shared" si="5"/>
        <v>-3.08</v>
      </c>
      <c r="M125">
        <f t="shared" si="5"/>
        <v>-9.9</v>
      </c>
    </row>
    <row r="127" spans="1:15" x14ac:dyDescent="0.2">
      <c r="B127">
        <f>MEDIAN(B2:B122)</f>
        <v>0.08</v>
      </c>
      <c r="C127">
        <f t="shared" ref="C127:M127" si="6">MEDIAN(C52:C122)</f>
        <v>-0.03</v>
      </c>
      <c r="D127">
        <f t="shared" si="6"/>
        <v>0.03</v>
      </c>
      <c r="E127">
        <f t="shared" si="6"/>
        <v>0.11</v>
      </c>
      <c r="F127">
        <f t="shared" si="6"/>
        <v>0.09</v>
      </c>
      <c r="G127">
        <f t="shared" si="6"/>
        <v>0.09</v>
      </c>
      <c r="H127">
        <f t="shared" si="6"/>
        <v>0.1</v>
      </c>
      <c r="I127">
        <f t="shared" si="6"/>
        <v>0.09</v>
      </c>
      <c r="J127">
        <f t="shared" si="6"/>
        <v>0.01</v>
      </c>
      <c r="K127">
        <f t="shared" si="6"/>
        <v>-0.12</v>
      </c>
      <c r="L127">
        <f t="shared" si="6"/>
        <v>-0.28000000000000003</v>
      </c>
      <c r="M127">
        <f t="shared" si="6"/>
        <v>-0.17</v>
      </c>
    </row>
    <row r="128" spans="1:15" x14ac:dyDescent="0.2">
      <c r="B128">
        <f>PERCENTILE(B2:B122,0.1)</f>
        <v>-1.38</v>
      </c>
      <c r="C128">
        <f t="shared" ref="C128:M128" si="7">PERCENTILE(C52:C122,0.1)</f>
        <v>-1.55</v>
      </c>
      <c r="D128">
        <f t="shared" si="7"/>
        <v>-1.26</v>
      </c>
      <c r="E128">
        <f t="shared" si="7"/>
        <v>-1.3</v>
      </c>
      <c r="F128">
        <f t="shared" si="7"/>
        <v>-1.24</v>
      </c>
      <c r="G128">
        <f t="shared" si="7"/>
        <v>-1.43</v>
      </c>
      <c r="H128">
        <f t="shared" si="7"/>
        <v>-1.31</v>
      </c>
      <c r="I128">
        <f t="shared" si="7"/>
        <v>-1.24</v>
      </c>
      <c r="J128">
        <f t="shared" si="7"/>
        <v>-1.58</v>
      </c>
      <c r="K128">
        <f t="shared" si="7"/>
        <v>-1.39</v>
      </c>
      <c r="L128">
        <f t="shared" si="7"/>
        <v>-1.96</v>
      </c>
      <c r="M128">
        <f t="shared" si="7"/>
        <v>-1.68</v>
      </c>
    </row>
    <row r="129" spans="2:13" x14ac:dyDescent="0.2">
      <c r="B129">
        <f>PERCENTILE(B2:B122,0.9)</f>
        <v>1.27</v>
      </c>
      <c r="C129">
        <f t="shared" ref="C129:M129" si="8">PERCENTILE(C52:C122,0.9)</f>
        <v>1.45</v>
      </c>
      <c r="D129">
        <f t="shared" si="8"/>
        <v>1.51</v>
      </c>
      <c r="E129">
        <f t="shared" si="8"/>
        <v>1.45</v>
      </c>
      <c r="F129">
        <f t="shared" si="8"/>
        <v>1.8</v>
      </c>
      <c r="G129">
        <f t="shared" si="8"/>
        <v>1.33</v>
      </c>
      <c r="H129">
        <f t="shared" si="8"/>
        <v>1.38</v>
      </c>
      <c r="I129">
        <f t="shared" si="8"/>
        <v>1.06</v>
      </c>
      <c r="J129">
        <f t="shared" si="8"/>
        <v>1</v>
      </c>
      <c r="K129">
        <f t="shared" si="8"/>
        <v>1.1200000000000001</v>
      </c>
      <c r="L129">
        <f t="shared" si="8"/>
        <v>1.1200000000000001</v>
      </c>
      <c r="M129">
        <f t="shared" si="8"/>
        <v>1.17</v>
      </c>
    </row>
    <row r="131" spans="2:13" x14ac:dyDescent="0.2">
      <c r="B131">
        <f>COUNTIF(B2:B122,"&gt;0,4")</f>
        <v>46</v>
      </c>
      <c r="C131">
        <f t="shared" ref="C131:M131" si="9">COUNTIF(C51:C122,"&gt;0,4")</f>
        <v>27</v>
      </c>
      <c r="D131">
        <f t="shared" si="9"/>
        <v>27</v>
      </c>
      <c r="E131">
        <f t="shared" si="9"/>
        <v>28</v>
      </c>
      <c r="F131">
        <f t="shared" si="9"/>
        <v>32</v>
      </c>
      <c r="G131">
        <f t="shared" si="9"/>
        <v>27</v>
      </c>
      <c r="H131">
        <f t="shared" si="9"/>
        <v>29</v>
      </c>
      <c r="I131">
        <f t="shared" si="9"/>
        <v>19</v>
      </c>
      <c r="J131">
        <f t="shared" si="9"/>
        <v>24</v>
      </c>
      <c r="K131">
        <f t="shared" si="9"/>
        <v>21</v>
      </c>
      <c r="L131">
        <f t="shared" si="9"/>
        <v>20</v>
      </c>
      <c r="M131">
        <f t="shared" si="9"/>
        <v>19</v>
      </c>
    </row>
    <row r="132" spans="2:13" x14ac:dyDescent="0.2">
      <c r="B132">
        <f>COUNTIF(B2:B122,"&lt;-0,4")</f>
        <v>40</v>
      </c>
      <c r="C132">
        <f t="shared" ref="C132:M132" si="10">COUNTIF(C52:C122,"&lt;-0,4")</f>
        <v>30</v>
      </c>
      <c r="D132">
        <f t="shared" si="10"/>
        <v>30</v>
      </c>
      <c r="E132">
        <f t="shared" si="10"/>
        <v>24</v>
      </c>
      <c r="F132">
        <f t="shared" si="10"/>
        <v>24</v>
      </c>
      <c r="G132">
        <f t="shared" si="10"/>
        <v>24</v>
      </c>
      <c r="H132">
        <f t="shared" si="10"/>
        <v>25</v>
      </c>
      <c r="I132">
        <f t="shared" si="10"/>
        <v>26</v>
      </c>
      <c r="J132">
        <f t="shared" si="10"/>
        <v>31</v>
      </c>
      <c r="K132">
        <f t="shared" si="10"/>
        <v>28</v>
      </c>
      <c r="L132">
        <f t="shared" si="10"/>
        <v>31</v>
      </c>
      <c r="M132">
        <f t="shared" si="10"/>
        <v>31</v>
      </c>
    </row>
    <row r="133" spans="2:13" x14ac:dyDescent="0.2">
      <c r="B133">
        <f>B132+B131</f>
        <v>86</v>
      </c>
      <c r="C133">
        <f t="shared" ref="C133:M133" si="11">C132+C131</f>
        <v>57</v>
      </c>
      <c r="D133">
        <f t="shared" si="11"/>
        <v>57</v>
      </c>
      <c r="E133">
        <f t="shared" si="11"/>
        <v>52</v>
      </c>
      <c r="F133">
        <f t="shared" si="11"/>
        <v>56</v>
      </c>
      <c r="G133">
        <f t="shared" si="11"/>
        <v>51</v>
      </c>
      <c r="H133">
        <f t="shared" si="11"/>
        <v>54</v>
      </c>
      <c r="I133">
        <f t="shared" si="11"/>
        <v>45</v>
      </c>
      <c r="J133">
        <f t="shared" si="11"/>
        <v>55</v>
      </c>
      <c r="K133">
        <f t="shared" si="11"/>
        <v>49</v>
      </c>
      <c r="L133">
        <f t="shared" si="11"/>
        <v>51</v>
      </c>
      <c r="M133">
        <f t="shared" si="11"/>
        <v>50</v>
      </c>
    </row>
  </sheetData>
  <phoneticPr fontId="2" type="noConversion"/>
  <conditionalFormatting sqref="B2:M122">
    <cfRule type="cellIs" dxfId="9" priority="10" operator="lessThan">
      <formula>-0.4</formula>
    </cfRule>
    <cfRule type="cellIs" dxfId="8" priority="11" operator="greaterThan">
      <formula>0.4</formula>
    </cfRule>
  </conditionalFormatting>
  <conditionalFormatting sqref="B130:M13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M1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M1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:M1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:M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M1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M1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M1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M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01E3-37F0-BE44-BF72-E558F0B5BA13}">
  <dimension ref="A1:M83"/>
  <sheetViews>
    <sheetView topLeftCell="A67" workbookViewId="0">
      <selection activeCell="I84" sqref="I84"/>
    </sheetView>
  </sheetViews>
  <sheetFormatPr baseColWidth="10" defaultRowHeight="16" x14ac:dyDescent="0.2"/>
  <cols>
    <col min="1" max="1" width="5.1640625" bestFit="1" customWidth="1"/>
    <col min="2" max="13" width="6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1950</v>
      </c>
      <c r="B2">
        <v>-0.06</v>
      </c>
      <c r="C2">
        <v>0.627</v>
      </c>
      <c r="D2">
        <v>-8.0000000000000002E-3</v>
      </c>
      <c r="E2">
        <v>0.55500000000000005</v>
      </c>
      <c r="F2">
        <v>7.1999999999999995E-2</v>
      </c>
      <c r="G2">
        <v>0.53900000000000003</v>
      </c>
      <c r="H2">
        <v>-0.80200000000000005</v>
      </c>
      <c r="I2">
        <v>-0.85099999999999998</v>
      </c>
      <c r="J2">
        <v>0.35799999999999998</v>
      </c>
      <c r="K2">
        <v>-0.379</v>
      </c>
      <c r="L2">
        <v>-0.51500000000000001</v>
      </c>
      <c r="M2">
        <v>-1.9279999999999999</v>
      </c>
    </row>
    <row r="3" spans="1:13" x14ac:dyDescent="0.2">
      <c r="A3">
        <v>1951</v>
      </c>
      <c r="B3">
        <v>-8.5000000000000006E-2</v>
      </c>
      <c r="C3">
        <v>-0.4</v>
      </c>
      <c r="D3">
        <v>-1.9339999999999999</v>
      </c>
      <c r="E3">
        <v>-0.77600000000000002</v>
      </c>
      <c r="F3">
        <v>-0.86299999999999999</v>
      </c>
      <c r="G3">
        <v>-0.91800000000000004</v>
      </c>
      <c r="H3">
        <v>0.09</v>
      </c>
      <c r="I3">
        <v>-0.377</v>
      </c>
      <c r="J3">
        <v>-0.81799999999999995</v>
      </c>
      <c r="K3">
        <v>-0.21299999999999999</v>
      </c>
      <c r="L3">
        <v>-6.9000000000000006E-2</v>
      </c>
      <c r="M3">
        <v>1.9870000000000001</v>
      </c>
    </row>
    <row r="4" spans="1:13" x14ac:dyDescent="0.2">
      <c r="A4">
        <v>1952</v>
      </c>
      <c r="B4">
        <v>0.36799999999999999</v>
      </c>
      <c r="C4">
        <v>-1.7470000000000001</v>
      </c>
      <c r="D4">
        <v>-1.859</v>
      </c>
      <c r="E4">
        <v>0.53900000000000003</v>
      </c>
      <c r="F4">
        <v>-0.77400000000000002</v>
      </c>
      <c r="G4">
        <v>-0.441</v>
      </c>
      <c r="H4">
        <v>0.38300000000000001</v>
      </c>
      <c r="I4">
        <v>-0.03</v>
      </c>
      <c r="J4">
        <v>-0.38300000000000001</v>
      </c>
      <c r="K4">
        <v>-0.437</v>
      </c>
      <c r="L4">
        <v>-1.891</v>
      </c>
      <c r="M4">
        <v>-1.827</v>
      </c>
    </row>
    <row r="5" spans="1:13" x14ac:dyDescent="0.2">
      <c r="A5">
        <v>1953</v>
      </c>
      <c r="B5">
        <v>-1.036</v>
      </c>
      <c r="C5">
        <v>-0.249</v>
      </c>
      <c r="D5">
        <v>1.0680000000000001</v>
      </c>
      <c r="E5">
        <v>-1.256</v>
      </c>
      <c r="F5">
        <v>-0.56200000000000006</v>
      </c>
      <c r="G5">
        <v>2.3E-2</v>
      </c>
      <c r="H5">
        <v>0.33300000000000002</v>
      </c>
      <c r="I5">
        <v>8.5000000000000006E-2</v>
      </c>
      <c r="J5">
        <v>0.66200000000000003</v>
      </c>
      <c r="K5">
        <v>-0.19400000000000001</v>
      </c>
      <c r="L5">
        <v>0.35399999999999998</v>
      </c>
      <c r="M5">
        <v>0.57499999999999996</v>
      </c>
    </row>
    <row r="6" spans="1:13" x14ac:dyDescent="0.2">
      <c r="A6">
        <v>1954</v>
      </c>
      <c r="B6">
        <v>-0.14799999999999999</v>
      </c>
      <c r="C6">
        <v>-0.18099999999999999</v>
      </c>
      <c r="D6">
        <v>0.47599999999999998</v>
      </c>
      <c r="E6">
        <v>0.51200000000000001</v>
      </c>
      <c r="F6">
        <v>-1.6559999999999999</v>
      </c>
      <c r="G6">
        <v>-0.26800000000000002</v>
      </c>
      <c r="H6">
        <v>0.34100000000000003</v>
      </c>
      <c r="I6">
        <v>-0.122</v>
      </c>
      <c r="J6">
        <v>0.30099999999999999</v>
      </c>
      <c r="K6">
        <v>0.51300000000000001</v>
      </c>
      <c r="L6">
        <v>-0.32800000000000001</v>
      </c>
      <c r="M6">
        <v>0.55300000000000005</v>
      </c>
    </row>
    <row r="7" spans="1:13" x14ac:dyDescent="0.2">
      <c r="A7">
        <v>1955</v>
      </c>
      <c r="B7">
        <v>-1.163</v>
      </c>
      <c r="C7">
        <v>-1.542</v>
      </c>
      <c r="D7">
        <v>-1.5680000000000001</v>
      </c>
      <c r="E7">
        <v>0.19400000000000001</v>
      </c>
      <c r="F7">
        <v>0.24199999999999999</v>
      </c>
      <c r="G7">
        <v>-0.26600000000000001</v>
      </c>
      <c r="H7">
        <v>0.33200000000000002</v>
      </c>
      <c r="I7">
        <v>0.76</v>
      </c>
      <c r="J7">
        <v>0.35699999999999998</v>
      </c>
      <c r="K7">
        <v>9.9000000000000005E-2</v>
      </c>
      <c r="L7">
        <v>-1.3420000000000001</v>
      </c>
      <c r="M7">
        <v>-0.44400000000000001</v>
      </c>
    </row>
    <row r="8" spans="1:13" x14ac:dyDescent="0.2">
      <c r="A8">
        <v>1956</v>
      </c>
      <c r="B8">
        <v>-1.204</v>
      </c>
      <c r="C8">
        <v>-2.0289999999999999</v>
      </c>
      <c r="D8">
        <v>0.47</v>
      </c>
      <c r="E8">
        <v>-0.86799999999999999</v>
      </c>
      <c r="F8">
        <v>1.391</v>
      </c>
      <c r="G8">
        <v>0.28000000000000003</v>
      </c>
      <c r="H8">
        <v>-0.215</v>
      </c>
      <c r="I8">
        <v>-0.65200000000000002</v>
      </c>
      <c r="J8">
        <v>-0.20200000000000001</v>
      </c>
      <c r="K8">
        <v>1.139</v>
      </c>
      <c r="L8">
        <v>-6.6000000000000003E-2</v>
      </c>
      <c r="M8">
        <v>1E-3</v>
      </c>
    </row>
    <row r="9" spans="1:13" x14ac:dyDescent="0.2">
      <c r="A9">
        <v>1957</v>
      </c>
      <c r="B9">
        <v>2.0619999999999998</v>
      </c>
      <c r="C9">
        <v>-1.5129999999999999</v>
      </c>
      <c r="D9">
        <v>-2.0129999999999999</v>
      </c>
      <c r="E9">
        <v>0.23799999999999999</v>
      </c>
      <c r="F9">
        <v>-0.96599999999999997</v>
      </c>
      <c r="G9">
        <v>-0.76</v>
      </c>
      <c r="H9">
        <v>-0.64600000000000002</v>
      </c>
      <c r="I9">
        <v>9.7000000000000003E-2</v>
      </c>
      <c r="J9">
        <v>-0.95599999999999996</v>
      </c>
      <c r="K9">
        <v>0.90300000000000002</v>
      </c>
      <c r="L9">
        <v>-1.38</v>
      </c>
      <c r="M9">
        <v>0.82799999999999996</v>
      </c>
    </row>
    <row r="10" spans="1:13" x14ac:dyDescent="0.2">
      <c r="A10">
        <v>1958</v>
      </c>
      <c r="B10">
        <v>-1.4379999999999999</v>
      </c>
      <c r="C10">
        <v>-2.2280000000000002</v>
      </c>
      <c r="D10">
        <v>-2.5219999999999998</v>
      </c>
      <c r="E10">
        <v>-0.36</v>
      </c>
      <c r="F10">
        <v>-0.33600000000000002</v>
      </c>
      <c r="G10">
        <v>-1.149</v>
      </c>
      <c r="H10">
        <v>-0.68400000000000005</v>
      </c>
      <c r="I10">
        <v>-0.755</v>
      </c>
      <c r="J10">
        <v>-1.2E-2</v>
      </c>
      <c r="K10">
        <v>0.77</v>
      </c>
      <c r="L10">
        <v>-1.0999999999999999E-2</v>
      </c>
      <c r="M10">
        <v>-1.6870000000000001</v>
      </c>
    </row>
    <row r="11" spans="1:13" x14ac:dyDescent="0.2">
      <c r="A11">
        <v>1959</v>
      </c>
      <c r="B11">
        <v>-2.0129999999999999</v>
      </c>
      <c r="C11">
        <v>2.544</v>
      </c>
      <c r="D11">
        <v>1.4319999999999999</v>
      </c>
      <c r="E11">
        <v>0.11899999999999999</v>
      </c>
      <c r="F11">
        <v>-0.34100000000000003</v>
      </c>
      <c r="G11">
        <v>-3.3000000000000002E-2</v>
      </c>
      <c r="H11">
        <v>0.105</v>
      </c>
      <c r="I11">
        <v>-0.745</v>
      </c>
      <c r="J11">
        <v>-0.28100000000000003</v>
      </c>
      <c r="K11">
        <v>-0.249</v>
      </c>
      <c r="L11">
        <v>-1.411</v>
      </c>
      <c r="M11">
        <v>-4.2000000000000003E-2</v>
      </c>
    </row>
    <row r="12" spans="1:13" x14ac:dyDescent="0.2">
      <c r="A12">
        <v>1960</v>
      </c>
      <c r="B12">
        <v>-2.484</v>
      </c>
      <c r="C12">
        <v>-2.2120000000000002</v>
      </c>
      <c r="D12">
        <v>-1.625</v>
      </c>
      <c r="E12">
        <v>-0.29699999999999999</v>
      </c>
      <c r="F12">
        <v>-0.85699999999999998</v>
      </c>
      <c r="G12">
        <v>5.5E-2</v>
      </c>
      <c r="H12">
        <v>-0.61899999999999999</v>
      </c>
      <c r="I12">
        <v>-1.008</v>
      </c>
      <c r="J12">
        <v>-0.38200000000000001</v>
      </c>
      <c r="K12">
        <v>-1.1870000000000001</v>
      </c>
      <c r="L12">
        <v>-0.55300000000000005</v>
      </c>
      <c r="M12">
        <v>-0.34300000000000003</v>
      </c>
    </row>
    <row r="13" spans="1:13" x14ac:dyDescent="0.2">
      <c r="A13">
        <v>1961</v>
      </c>
      <c r="B13">
        <v>-1.506</v>
      </c>
      <c r="C13">
        <v>0.621</v>
      </c>
      <c r="D13">
        <v>0.34100000000000003</v>
      </c>
      <c r="E13">
        <v>-0.23699999999999999</v>
      </c>
      <c r="F13">
        <v>0.157</v>
      </c>
      <c r="G13">
        <v>0.83699999999999997</v>
      </c>
      <c r="H13">
        <v>-0.108</v>
      </c>
      <c r="I13">
        <v>1.2999999999999999E-2</v>
      </c>
      <c r="J13">
        <v>0.81499999999999995</v>
      </c>
      <c r="K13">
        <v>0.20300000000000001</v>
      </c>
      <c r="L13">
        <v>-0.01</v>
      </c>
      <c r="M13">
        <v>-1.6679999999999999</v>
      </c>
    </row>
    <row r="14" spans="1:13" x14ac:dyDescent="0.2">
      <c r="A14">
        <v>1962</v>
      </c>
      <c r="B14">
        <v>1.645</v>
      </c>
      <c r="C14">
        <v>-0.35799999999999998</v>
      </c>
      <c r="D14">
        <v>-2.8479999999999999</v>
      </c>
      <c r="E14">
        <v>1.169</v>
      </c>
      <c r="F14">
        <v>6.8000000000000005E-2</v>
      </c>
      <c r="G14">
        <v>0.28699999999999998</v>
      </c>
      <c r="H14">
        <v>-0.92700000000000005</v>
      </c>
      <c r="I14">
        <v>0.152</v>
      </c>
      <c r="J14">
        <v>-5.6000000000000001E-2</v>
      </c>
      <c r="K14">
        <v>-1.6E-2</v>
      </c>
      <c r="L14">
        <v>-1.1120000000000001</v>
      </c>
      <c r="M14">
        <v>-0.71099999999999997</v>
      </c>
    </row>
    <row r="15" spans="1:13" x14ac:dyDescent="0.2">
      <c r="A15">
        <v>1963</v>
      </c>
      <c r="B15">
        <v>-3.3109999999999999</v>
      </c>
      <c r="C15">
        <v>-1.7210000000000001</v>
      </c>
      <c r="D15">
        <v>0.72399999999999998</v>
      </c>
      <c r="E15">
        <v>-0.34799999999999998</v>
      </c>
      <c r="F15">
        <v>0.77100000000000002</v>
      </c>
      <c r="G15">
        <v>-0.58499999999999996</v>
      </c>
      <c r="H15">
        <v>-0.30299999999999999</v>
      </c>
      <c r="I15">
        <v>-0.625</v>
      </c>
      <c r="J15">
        <v>8.3000000000000004E-2</v>
      </c>
      <c r="K15">
        <v>1.069</v>
      </c>
      <c r="L15">
        <v>-0.41899999999999998</v>
      </c>
      <c r="M15">
        <v>-1.1779999999999999</v>
      </c>
    </row>
    <row r="16" spans="1:13" x14ac:dyDescent="0.2">
      <c r="A16">
        <v>1964</v>
      </c>
      <c r="B16">
        <v>0.38500000000000001</v>
      </c>
      <c r="C16">
        <v>-0.57499999999999996</v>
      </c>
      <c r="D16">
        <v>-0.55800000000000005</v>
      </c>
      <c r="E16">
        <v>0.66300000000000003</v>
      </c>
      <c r="F16">
        <v>1.1739999999999999</v>
      </c>
      <c r="G16">
        <v>0.14199999999999999</v>
      </c>
      <c r="H16">
        <v>0.73399999999999999</v>
      </c>
      <c r="I16">
        <v>-1.2070000000000001</v>
      </c>
      <c r="J16">
        <v>-0.22700000000000001</v>
      </c>
      <c r="K16">
        <v>0.34200000000000003</v>
      </c>
      <c r="L16">
        <v>-0.34399999999999997</v>
      </c>
      <c r="M16">
        <v>-0.246</v>
      </c>
    </row>
    <row r="17" spans="1:13" x14ac:dyDescent="0.2">
      <c r="A17">
        <v>1965</v>
      </c>
      <c r="B17">
        <v>-1.046</v>
      </c>
      <c r="C17">
        <v>-2.0840000000000001</v>
      </c>
      <c r="D17">
        <v>-0.90500000000000003</v>
      </c>
      <c r="E17">
        <v>0.56799999999999995</v>
      </c>
      <c r="F17">
        <v>-0.153</v>
      </c>
      <c r="G17">
        <v>3.7999999999999999E-2</v>
      </c>
      <c r="H17">
        <v>-0.51</v>
      </c>
      <c r="I17">
        <v>-0.255</v>
      </c>
      <c r="J17">
        <v>-0.69799999999999995</v>
      </c>
      <c r="K17">
        <v>0.39400000000000002</v>
      </c>
      <c r="L17">
        <v>-1.341</v>
      </c>
      <c r="M17">
        <v>0.16300000000000001</v>
      </c>
    </row>
    <row r="18" spans="1:13" x14ac:dyDescent="0.2">
      <c r="A18">
        <v>1966</v>
      </c>
      <c r="B18">
        <v>-3.2320000000000002</v>
      </c>
      <c r="C18">
        <v>-1.4379999999999999</v>
      </c>
      <c r="D18">
        <v>-0.91100000000000003</v>
      </c>
      <c r="E18">
        <v>-1.837</v>
      </c>
      <c r="F18">
        <v>1.1240000000000001</v>
      </c>
      <c r="G18">
        <v>0.40799999999999997</v>
      </c>
      <c r="H18">
        <v>1.0999999999999999E-2</v>
      </c>
      <c r="I18">
        <v>-0.94499999999999995</v>
      </c>
      <c r="J18">
        <v>1.0999999999999999E-2</v>
      </c>
      <c r="K18">
        <v>-1.077</v>
      </c>
      <c r="L18">
        <v>0.111</v>
      </c>
      <c r="M18">
        <v>-1.401</v>
      </c>
    </row>
    <row r="19" spans="1:13" x14ac:dyDescent="0.2">
      <c r="A19">
        <v>1967</v>
      </c>
      <c r="B19">
        <v>-0.57599999999999996</v>
      </c>
      <c r="C19">
        <v>1.18</v>
      </c>
      <c r="D19">
        <v>1.9670000000000001</v>
      </c>
      <c r="E19">
        <v>1.7</v>
      </c>
      <c r="F19">
        <v>0.127</v>
      </c>
      <c r="G19">
        <v>0.64700000000000002</v>
      </c>
      <c r="H19">
        <v>0.25900000000000001</v>
      </c>
      <c r="I19">
        <v>-0.29299999999999998</v>
      </c>
      <c r="J19">
        <v>0.13300000000000001</v>
      </c>
      <c r="K19">
        <v>1.2989999999999999</v>
      </c>
      <c r="L19">
        <v>0.33400000000000002</v>
      </c>
      <c r="M19">
        <v>-0.34699999999999998</v>
      </c>
    </row>
    <row r="20" spans="1:13" x14ac:dyDescent="0.2">
      <c r="A20">
        <v>1968</v>
      </c>
      <c r="B20">
        <v>-0.40899999999999997</v>
      </c>
      <c r="C20">
        <v>-2.1539999999999999</v>
      </c>
      <c r="D20">
        <v>1.7410000000000001</v>
      </c>
      <c r="E20">
        <v>0.32800000000000001</v>
      </c>
      <c r="F20">
        <v>-0.24099999999999999</v>
      </c>
      <c r="G20">
        <v>0.42</v>
      </c>
      <c r="H20">
        <v>-0.83599999999999997</v>
      </c>
      <c r="I20">
        <v>-0.67100000000000004</v>
      </c>
      <c r="J20">
        <v>-1.0089999999999999</v>
      </c>
      <c r="K20">
        <v>-1.0129999999999999</v>
      </c>
      <c r="L20">
        <v>-2.1829999999999998</v>
      </c>
      <c r="M20">
        <v>-0.78300000000000003</v>
      </c>
    </row>
    <row r="21" spans="1:13" x14ac:dyDescent="0.2">
      <c r="A21">
        <v>1969</v>
      </c>
      <c r="B21">
        <v>-2.9670000000000001</v>
      </c>
      <c r="C21">
        <v>-3.1139999999999999</v>
      </c>
      <c r="D21">
        <v>-1.5820000000000001</v>
      </c>
      <c r="E21">
        <v>0.438</v>
      </c>
      <c r="F21">
        <v>-0.72</v>
      </c>
      <c r="G21">
        <v>-0.34799999999999998</v>
      </c>
      <c r="H21">
        <v>0.41</v>
      </c>
      <c r="I21">
        <v>-0.78200000000000003</v>
      </c>
      <c r="J21">
        <v>-8.3000000000000004E-2</v>
      </c>
      <c r="K21">
        <v>9.8000000000000004E-2</v>
      </c>
      <c r="L21">
        <v>0.32600000000000001</v>
      </c>
      <c r="M21">
        <v>-1.8560000000000001</v>
      </c>
    </row>
    <row r="22" spans="1:13" x14ac:dyDescent="0.2">
      <c r="A22">
        <v>1970</v>
      </c>
      <c r="B22">
        <v>-2.4119999999999999</v>
      </c>
      <c r="C22">
        <v>-1.325</v>
      </c>
      <c r="D22">
        <v>-2.0840000000000001</v>
      </c>
      <c r="E22">
        <v>0.30199999999999999</v>
      </c>
      <c r="F22">
        <v>0.53100000000000003</v>
      </c>
      <c r="G22">
        <v>0.875</v>
      </c>
      <c r="H22">
        <v>0.13900000000000001</v>
      </c>
      <c r="I22">
        <v>-0.26300000000000001</v>
      </c>
      <c r="J22">
        <v>0.03</v>
      </c>
      <c r="K22">
        <v>9.8000000000000004E-2</v>
      </c>
      <c r="L22">
        <v>0.378</v>
      </c>
      <c r="M22">
        <v>-0.39900000000000002</v>
      </c>
    </row>
    <row r="23" spans="1:13" x14ac:dyDescent="0.2">
      <c r="A23">
        <v>1971</v>
      </c>
      <c r="B23">
        <v>-0.16300000000000001</v>
      </c>
      <c r="C23">
        <v>-0.92200000000000004</v>
      </c>
      <c r="D23">
        <v>-1.091</v>
      </c>
      <c r="E23">
        <v>-0.58299999999999996</v>
      </c>
      <c r="F23">
        <v>0.67900000000000005</v>
      </c>
      <c r="G23">
        <v>-0.66800000000000004</v>
      </c>
      <c r="H23">
        <v>-0.57799999999999996</v>
      </c>
      <c r="I23">
        <v>0.81799999999999995</v>
      </c>
      <c r="J23">
        <v>0.153</v>
      </c>
      <c r="K23">
        <v>1.1850000000000001</v>
      </c>
      <c r="L23">
        <v>0.41899999999999998</v>
      </c>
      <c r="M23">
        <v>0.82399999999999995</v>
      </c>
    </row>
    <row r="24" spans="1:13" x14ac:dyDescent="0.2">
      <c r="A24">
        <v>1972</v>
      </c>
      <c r="B24">
        <v>0.16600000000000001</v>
      </c>
      <c r="C24">
        <v>-0.19500000000000001</v>
      </c>
      <c r="D24">
        <v>-0.14099999999999999</v>
      </c>
      <c r="E24">
        <v>1.0069999999999999</v>
      </c>
      <c r="F24">
        <v>0.14000000000000001</v>
      </c>
      <c r="G24">
        <v>-4.9000000000000002E-2</v>
      </c>
      <c r="H24">
        <v>-0.55300000000000005</v>
      </c>
      <c r="I24">
        <v>-8.2000000000000003E-2</v>
      </c>
      <c r="J24">
        <v>-0.92</v>
      </c>
      <c r="K24">
        <v>0.39200000000000002</v>
      </c>
      <c r="L24">
        <v>-0.38</v>
      </c>
      <c r="M24">
        <v>1.238</v>
      </c>
    </row>
    <row r="25" spans="1:13" x14ac:dyDescent="0.2">
      <c r="A25">
        <v>1973</v>
      </c>
      <c r="B25">
        <v>1.232</v>
      </c>
      <c r="C25">
        <v>0.78600000000000003</v>
      </c>
      <c r="D25">
        <v>0.53700000000000003</v>
      </c>
      <c r="E25">
        <v>-1.1259999999999999</v>
      </c>
      <c r="F25">
        <v>7.2999999999999995E-2</v>
      </c>
      <c r="G25">
        <v>0.53100000000000003</v>
      </c>
      <c r="H25">
        <v>0.27</v>
      </c>
      <c r="I25">
        <v>0.313</v>
      </c>
      <c r="J25">
        <v>0.114</v>
      </c>
      <c r="K25">
        <v>0.33700000000000002</v>
      </c>
      <c r="L25">
        <v>2E-3</v>
      </c>
      <c r="M25">
        <v>-0.18099999999999999</v>
      </c>
    </row>
    <row r="26" spans="1:13" x14ac:dyDescent="0.2">
      <c r="A26">
        <v>1974</v>
      </c>
      <c r="B26">
        <v>0.23200000000000001</v>
      </c>
      <c r="C26">
        <v>-0.48899999999999999</v>
      </c>
      <c r="D26">
        <v>-0.746</v>
      </c>
      <c r="E26">
        <v>0.309</v>
      </c>
      <c r="F26">
        <v>-0.50700000000000001</v>
      </c>
      <c r="G26">
        <v>-4.8000000000000001E-2</v>
      </c>
      <c r="H26">
        <v>0.39</v>
      </c>
      <c r="I26">
        <v>-0.53300000000000003</v>
      </c>
      <c r="J26">
        <v>-0.13600000000000001</v>
      </c>
      <c r="K26">
        <v>-1.024</v>
      </c>
      <c r="L26">
        <v>-0.435</v>
      </c>
      <c r="M26">
        <v>0.55600000000000005</v>
      </c>
    </row>
    <row r="27" spans="1:13" x14ac:dyDescent="0.2">
      <c r="A27">
        <v>1975</v>
      </c>
      <c r="B27">
        <v>1.595</v>
      </c>
      <c r="C27">
        <v>0.19400000000000001</v>
      </c>
      <c r="D27">
        <v>0.151</v>
      </c>
      <c r="E27">
        <v>0.40899999999999997</v>
      </c>
      <c r="F27">
        <v>-0.61399999999999999</v>
      </c>
      <c r="G27">
        <v>-0.32300000000000001</v>
      </c>
      <c r="H27">
        <v>0.34499999999999997</v>
      </c>
      <c r="I27">
        <v>0.13</v>
      </c>
      <c r="J27">
        <v>1.278</v>
      </c>
      <c r="K27">
        <v>0.13800000000000001</v>
      </c>
      <c r="L27">
        <v>0.61899999999999999</v>
      </c>
      <c r="M27">
        <v>1.29</v>
      </c>
    </row>
    <row r="28" spans="1:13" x14ac:dyDescent="0.2">
      <c r="A28">
        <v>1976</v>
      </c>
      <c r="B28">
        <v>3.4000000000000002E-2</v>
      </c>
      <c r="C28">
        <v>1.6559999999999999</v>
      </c>
      <c r="D28">
        <v>0.58699999999999997</v>
      </c>
      <c r="E28">
        <v>0.44</v>
      </c>
      <c r="F28">
        <v>0.06</v>
      </c>
      <c r="G28">
        <v>0.32800000000000001</v>
      </c>
      <c r="H28">
        <v>-0.32500000000000001</v>
      </c>
      <c r="I28">
        <v>0.55900000000000005</v>
      </c>
      <c r="J28">
        <v>-0.74299999999999999</v>
      </c>
      <c r="K28">
        <v>-0.80400000000000005</v>
      </c>
      <c r="L28">
        <v>-8.6999999999999994E-2</v>
      </c>
      <c r="M28">
        <v>-2.0739999999999998</v>
      </c>
    </row>
    <row r="29" spans="1:13" x14ac:dyDescent="0.2">
      <c r="A29">
        <v>1977</v>
      </c>
      <c r="B29">
        <v>-3.7669999999999999</v>
      </c>
      <c r="C29">
        <v>-2.0099999999999998</v>
      </c>
      <c r="D29">
        <v>0.34399999999999997</v>
      </c>
      <c r="E29">
        <v>1.329</v>
      </c>
      <c r="F29">
        <v>0.104</v>
      </c>
      <c r="G29">
        <v>-0.22600000000000001</v>
      </c>
      <c r="H29">
        <v>-0.49199999999999999</v>
      </c>
      <c r="I29">
        <v>-1.4119999999999999</v>
      </c>
      <c r="J29">
        <v>0.58599999999999997</v>
      </c>
      <c r="K29">
        <v>-8.9999999999999993E-3</v>
      </c>
      <c r="L29">
        <v>0.60499999999999998</v>
      </c>
      <c r="M29">
        <v>-0.24</v>
      </c>
    </row>
    <row r="30" spans="1:13" x14ac:dyDescent="0.2">
      <c r="A30">
        <v>1978</v>
      </c>
      <c r="B30">
        <v>-0.34699999999999998</v>
      </c>
      <c r="C30">
        <v>-3.0139999999999998</v>
      </c>
      <c r="D30">
        <v>0.502</v>
      </c>
      <c r="E30">
        <v>-0.96699999999999997</v>
      </c>
      <c r="F30">
        <v>5.8999999999999997E-2</v>
      </c>
      <c r="G30">
        <v>0.63500000000000001</v>
      </c>
      <c r="H30">
        <v>-0.60399999999999998</v>
      </c>
      <c r="I30">
        <v>-0.35399999999999998</v>
      </c>
      <c r="J30">
        <v>-9.9000000000000005E-2</v>
      </c>
      <c r="K30">
        <v>0.89500000000000002</v>
      </c>
      <c r="L30">
        <v>2.4700000000000002</v>
      </c>
      <c r="M30">
        <v>-0.98</v>
      </c>
    </row>
    <row r="31" spans="1:13" x14ac:dyDescent="0.2">
      <c r="A31">
        <v>1979</v>
      </c>
      <c r="B31">
        <v>-2.2330000000000001</v>
      </c>
      <c r="C31">
        <v>-0.69699999999999995</v>
      </c>
      <c r="D31">
        <v>-0.81399999999999995</v>
      </c>
      <c r="E31">
        <v>-1.157</v>
      </c>
      <c r="F31">
        <v>-0.25</v>
      </c>
      <c r="G31">
        <v>0.93300000000000005</v>
      </c>
      <c r="H31">
        <v>3.9E-2</v>
      </c>
      <c r="I31">
        <v>-0.68400000000000005</v>
      </c>
      <c r="J31">
        <v>-4.5999999999999999E-2</v>
      </c>
      <c r="K31">
        <v>-1.2430000000000001</v>
      </c>
      <c r="L31">
        <v>0.47499999999999998</v>
      </c>
      <c r="M31">
        <v>1.2949999999999999</v>
      </c>
    </row>
    <row r="32" spans="1:13" x14ac:dyDescent="0.2">
      <c r="A32">
        <v>1980</v>
      </c>
      <c r="B32">
        <v>-2.0659999999999998</v>
      </c>
      <c r="C32">
        <v>-0.93400000000000005</v>
      </c>
      <c r="D32">
        <v>-1.4330000000000001</v>
      </c>
      <c r="E32">
        <v>-0.41899999999999998</v>
      </c>
      <c r="F32">
        <v>-1.155</v>
      </c>
      <c r="G32">
        <v>0.72099999999999997</v>
      </c>
      <c r="H32">
        <v>-0.622</v>
      </c>
      <c r="I32">
        <v>-0.185</v>
      </c>
      <c r="J32">
        <v>0.313</v>
      </c>
      <c r="K32">
        <v>-0.52100000000000002</v>
      </c>
      <c r="L32">
        <v>-1.361</v>
      </c>
      <c r="M32">
        <v>-5.7000000000000002E-2</v>
      </c>
    </row>
    <row r="33" spans="1:13" x14ac:dyDescent="0.2">
      <c r="A33">
        <v>1981</v>
      </c>
      <c r="B33">
        <v>-0.11600000000000001</v>
      </c>
      <c r="C33">
        <v>-0.33200000000000002</v>
      </c>
      <c r="D33">
        <v>-1.645</v>
      </c>
      <c r="E33">
        <v>0.43</v>
      </c>
      <c r="F33">
        <v>0.18</v>
      </c>
      <c r="G33">
        <v>-0.438</v>
      </c>
      <c r="H33">
        <v>0.56100000000000005</v>
      </c>
      <c r="I33">
        <v>-0.24399999999999999</v>
      </c>
      <c r="J33">
        <v>-1.04</v>
      </c>
      <c r="K33">
        <v>-1.167</v>
      </c>
      <c r="L33">
        <v>-0.188</v>
      </c>
      <c r="M33">
        <v>-1.216</v>
      </c>
    </row>
    <row r="34" spans="1:13" x14ac:dyDescent="0.2">
      <c r="A34">
        <v>1982</v>
      </c>
      <c r="B34">
        <v>-0.88300000000000001</v>
      </c>
      <c r="C34">
        <v>0.97399999999999998</v>
      </c>
      <c r="D34">
        <v>1.0740000000000001</v>
      </c>
      <c r="E34">
        <v>1.454</v>
      </c>
      <c r="F34">
        <v>-0.20899999999999999</v>
      </c>
      <c r="G34">
        <v>-1.18</v>
      </c>
      <c r="H34">
        <v>5.0000000000000001E-3</v>
      </c>
      <c r="I34">
        <v>0.36199999999999999</v>
      </c>
      <c r="J34">
        <v>0.55800000000000005</v>
      </c>
      <c r="K34">
        <v>-0.21099999999999999</v>
      </c>
      <c r="L34">
        <v>0.66100000000000003</v>
      </c>
      <c r="M34">
        <v>0.96699999999999997</v>
      </c>
    </row>
    <row r="35" spans="1:13" x14ac:dyDescent="0.2">
      <c r="A35">
        <v>1983</v>
      </c>
      <c r="B35">
        <v>1.359</v>
      </c>
      <c r="C35">
        <v>-1.806</v>
      </c>
      <c r="D35">
        <v>-0.56699999999999995</v>
      </c>
      <c r="E35">
        <v>-0.73799999999999999</v>
      </c>
      <c r="F35">
        <v>-0.441</v>
      </c>
      <c r="G35">
        <v>0.313</v>
      </c>
      <c r="H35">
        <v>0.13100000000000001</v>
      </c>
      <c r="I35">
        <v>1.0980000000000001</v>
      </c>
      <c r="J35">
        <v>0.16700000000000001</v>
      </c>
      <c r="K35">
        <v>1.369</v>
      </c>
      <c r="L35">
        <v>-0.68799999999999994</v>
      </c>
      <c r="M35">
        <v>0.186</v>
      </c>
    </row>
    <row r="36" spans="1:13" x14ac:dyDescent="0.2">
      <c r="A36">
        <v>1984</v>
      </c>
      <c r="B36">
        <v>0.90500000000000003</v>
      </c>
      <c r="C36">
        <v>-0.30299999999999999</v>
      </c>
      <c r="D36">
        <v>-2.3860000000000001</v>
      </c>
      <c r="E36">
        <v>-0.28399999999999997</v>
      </c>
      <c r="F36">
        <v>0.47899999999999998</v>
      </c>
      <c r="G36">
        <v>7.0000000000000001E-3</v>
      </c>
      <c r="H36">
        <v>1.9E-2</v>
      </c>
      <c r="I36">
        <v>0.46600000000000003</v>
      </c>
      <c r="J36">
        <v>-0.41299999999999998</v>
      </c>
      <c r="K36">
        <v>-0.27</v>
      </c>
      <c r="L36">
        <v>-0.96599999999999997</v>
      </c>
      <c r="M36">
        <v>0.44600000000000001</v>
      </c>
    </row>
    <row r="37" spans="1:13" x14ac:dyDescent="0.2">
      <c r="A37">
        <v>1985</v>
      </c>
      <c r="B37">
        <v>-2.806</v>
      </c>
      <c r="C37">
        <v>-1.44</v>
      </c>
      <c r="D37">
        <v>0.55100000000000005</v>
      </c>
      <c r="E37">
        <v>0.65200000000000002</v>
      </c>
      <c r="F37">
        <v>-0.432</v>
      </c>
      <c r="G37">
        <v>-0.34699999999999998</v>
      </c>
      <c r="H37">
        <v>-0.39</v>
      </c>
      <c r="I37">
        <v>-1E-3</v>
      </c>
      <c r="J37">
        <v>0.114</v>
      </c>
      <c r="K37">
        <v>1.0349999999999999</v>
      </c>
      <c r="L37">
        <v>-1.218</v>
      </c>
      <c r="M37">
        <v>-1.948</v>
      </c>
    </row>
    <row r="38" spans="1:13" x14ac:dyDescent="0.2">
      <c r="A38">
        <v>1986</v>
      </c>
      <c r="B38">
        <v>-0.56799999999999995</v>
      </c>
      <c r="C38">
        <v>-2.9039999999999999</v>
      </c>
      <c r="D38">
        <v>1.931</v>
      </c>
      <c r="E38">
        <v>0.10299999999999999</v>
      </c>
      <c r="F38">
        <v>0.36699999999999999</v>
      </c>
      <c r="G38">
        <v>0.53500000000000003</v>
      </c>
      <c r="H38">
        <v>-8.0000000000000002E-3</v>
      </c>
      <c r="I38">
        <v>-0.82599999999999996</v>
      </c>
      <c r="J38">
        <v>-2.3E-2</v>
      </c>
      <c r="K38">
        <v>1.425</v>
      </c>
      <c r="L38">
        <v>0.92600000000000005</v>
      </c>
      <c r="M38">
        <v>0.06</v>
      </c>
    </row>
    <row r="39" spans="1:13" x14ac:dyDescent="0.2">
      <c r="A39">
        <v>1987</v>
      </c>
      <c r="B39">
        <v>-1.1479999999999999</v>
      </c>
      <c r="C39">
        <v>-1.4730000000000001</v>
      </c>
      <c r="D39">
        <v>-1.746</v>
      </c>
      <c r="E39">
        <v>0.38700000000000001</v>
      </c>
      <c r="F39">
        <v>0.32500000000000001</v>
      </c>
      <c r="G39">
        <v>-0.71</v>
      </c>
      <c r="H39">
        <v>-0.46600000000000003</v>
      </c>
      <c r="I39">
        <v>-0.83599999999999997</v>
      </c>
      <c r="J39">
        <v>0.28699999999999998</v>
      </c>
      <c r="K39">
        <v>-0.08</v>
      </c>
      <c r="L39">
        <v>-0.53600000000000003</v>
      </c>
      <c r="M39">
        <v>-0.53400000000000003</v>
      </c>
    </row>
    <row r="40" spans="1:13" x14ac:dyDescent="0.2">
      <c r="A40">
        <v>1988</v>
      </c>
      <c r="B40">
        <v>0.26500000000000001</v>
      </c>
      <c r="C40">
        <v>-1.0660000000000001</v>
      </c>
      <c r="D40">
        <v>-0.19700000000000001</v>
      </c>
      <c r="E40">
        <v>-0.56100000000000005</v>
      </c>
      <c r="F40">
        <v>-0.84599999999999997</v>
      </c>
      <c r="G40">
        <v>6.0999999999999999E-2</v>
      </c>
      <c r="H40">
        <v>-0.14299999999999999</v>
      </c>
      <c r="I40">
        <v>0.255</v>
      </c>
      <c r="J40">
        <v>1.0389999999999999</v>
      </c>
      <c r="K40">
        <v>3.2000000000000001E-2</v>
      </c>
      <c r="L40">
        <v>-3.5000000000000003E-2</v>
      </c>
      <c r="M40">
        <v>1.679</v>
      </c>
    </row>
    <row r="41" spans="1:13" x14ac:dyDescent="0.2">
      <c r="A41">
        <v>1989</v>
      </c>
      <c r="B41">
        <v>3.1059999999999999</v>
      </c>
      <c r="C41">
        <v>3.2789999999999999</v>
      </c>
      <c r="D41">
        <v>1.53</v>
      </c>
      <c r="E41">
        <v>-0.25</v>
      </c>
      <c r="F41">
        <v>0.88900000000000001</v>
      </c>
      <c r="G41">
        <v>0.34499999999999997</v>
      </c>
      <c r="H41">
        <v>0.86599999999999999</v>
      </c>
      <c r="I41">
        <v>0.55100000000000005</v>
      </c>
      <c r="J41">
        <v>0.70299999999999996</v>
      </c>
      <c r="K41">
        <v>0.99099999999999999</v>
      </c>
      <c r="L41">
        <v>3.4000000000000002E-2</v>
      </c>
      <c r="M41">
        <v>-0.64400000000000002</v>
      </c>
    </row>
    <row r="42" spans="1:13" x14ac:dyDescent="0.2">
      <c r="A42">
        <v>1990</v>
      </c>
      <c r="B42">
        <v>1.0009999999999999</v>
      </c>
      <c r="C42">
        <v>3.4020000000000001</v>
      </c>
      <c r="D42">
        <v>2.99</v>
      </c>
      <c r="E42">
        <v>1.879</v>
      </c>
      <c r="F42">
        <v>0.94299999999999995</v>
      </c>
      <c r="G42">
        <v>0.30399999999999999</v>
      </c>
      <c r="H42">
        <v>-0.29599999999999999</v>
      </c>
      <c r="I42">
        <v>-0.18</v>
      </c>
      <c r="J42">
        <v>-0.21</v>
      </c>
      <c r="K42">
        <v>0.66</v>
      </c>
      <c r="L42">
        <v>0.52100000000000002</v>
      </c>
      <c r="M42">
        <v>1.2769999999999999</v>
      </c>
    </row>
    <row r="43" spans="1:13" x14ac:dyDescent="0.2">
      <c r="A43">
        <v>1991</v>
      </c>
      <c r="B43">
        <v>0.72299999999999998</v>
      </c>
      <c r="C43">
        <v>-0.876</v>
      </c>
      <c r="D43">
        <v>-0.52700000000000002</v>
      </c>
      <c r="E43">
        <v>0.53</v>
      </c>
      <c r="F43">
        <v>0.48599999999999999</v>
      </c>
      <c r="G43">
        <v>-0.115</v>
      </c>
      <c r="H43">
        <v>-0.188</v>
      </c>
      <c r="I43">
        <v>0.79700000000000004</v>
      </c>
      <c r="J43">
        <v>-0.112</v>
      </c>
      <c r="K43">
        <v>-0.252</v>
      </c>
      <c r="L43">
        <v>0.28499999999999998</v>
      </c>
      <c r="M43">
        <v>1.613</v>
      </c>
    </row>
    <row r="44" spans="1:13" x14ac:dyDescent="0.2">
      <c r="A44">
        <v>1992</v>
      </c>
      <c r="B44">
        <v>0.55000000000000004</v>
      </c>
      <c r="C44">
        <v>1.1220000000000001</v>
      </c>
      <c r="D44">
        <v>0.98399999999999999</v>
      </c>
      <c r="E44">
        <v>-0.52100000000000002</v>
      </c>
      <c r="F44">
        <v>1.341</v>
      </c>
      <c r="G44">
        <v>-0.30199999999999999</v>
      </c>
      <c r="H44">
        <v>0.191</v>
      </c>
      <c r="I44">
        <v>0.53500000000000003</v>
      </c>
      <c r="J44">
        <v>-0.64</v>
      </c>
      <c r="K44">
        <v>-0.36599999999999999</v>
      </c>
      <c r="L44">
        <v>0.71699999999999997</v>
      </c>
      <c r="M44">
        <v>1.627</v>
      </c>
    </row>
    <row r="45" spans="1:13" x14ac:dyDescent="0.2">
      <c r="A45">
        <v>1993</v>
      </c>
      <c r="B45">
        <v>3.4950000000000001</v>
      </c>
      <c r="C45">
        <v>0.184</v>
      </c>
      <c r="D45">
        <v>0.76400000000000001</v>
      </c>
      <c r="E45">
        <v>-0.435</v>
      </c>
      <c r="F45">
        <v>-1.607</v>
      </c>
      <c r="G45">
        <v>-0.52</v>
      </c>
      <c r="H45">
        <v>-0.51100000000000001</v>
      </c>
      <c r="I45">
        <v>-0.39300000000000002</v>
      </c>
      <c r="J45">
        <v>-0.36099999999999999</v>
      </c>
      <c r="K45">
        <v>-0.56499999999999995</v>
      </c>
      <c r="L45">
        <v>1.002</v>
      </c>
      <c r="M45">
        <v>-0.104</v>
      </c>
    </row>
    <row r="46" spans="1:13" x14ac:dyDescent="0.2">
      <c r="A46">
        <v>1994</v>
      </c>
      <c r="B46">
        <v>-0.28799999999999998</v>
      </c>
      <c r="C46">
        <v>-0.86199999999999999</v>
      </c>
      <c r="D46">
        <v>1.881</v>
      </c>
      <c r="E46">
        <v>0.22500000000000001</v>
      </c>
      <c r="F46">
        <v>-0.115</v>
      </c>
      <c r="G46">
        <v>1.6060000000000001</v>
      </c>
      <c r="H46">
        <v>0.35099999999999998</v>
      </c>
      <c r="I46">
        <v>0.82799999999999996</v>
      </c>
      <c r="J46">
        <v>-8.4000000000000005E-2</v>
      </c>
      <c r="K46">
        <v>0.17399999999999999</v>
      </c>
      <c r="L46">
        <v>1.7789999999999999</v>
      </c>
      <c r="M46">
        <v>0.89400000000000002</v>
      </c>
    </row>
    <row r="47" spans="1:13" x14ac:dyDescent="0.2">
      <c r="A47">
        <v>1995</v>
      </c>
      <c r="B47">
        <v>-0.154</v>
      </c>
      <c r="C47">
        <v>1.429</v>
      </c>
      <c r="D47">
        <v>0.39300000000000002</v>
      </c>
      <c r="E47">
        <v>-0.96299999999999997</v>
      </c>
      <c r="F47">
        <v>-0.89100000000000001</v>
      </c>
      <c r="G47">
        <v>-0.112</v>
      </c>
      <c r="H47">
        <v>-0.217</v>
      </c>
      <c r="I47">
        <v>0.54400000000000004</v>
      </c>
      <c r="J47">
        <v>-0.54900000000000004</v>
      </c>
      <c r="K47">
        <v>7.4999999999999997E-2</v>
      </c>
      <c r="L47">
        <v>-0.72299999999999998</v>
      </c>
      <c r="M47">
        <v>-2.1269999999999998</v>
      </c>
    </row>
    <row r="48" spans="1:13" x14ac:dyDescent="0.2">
      <c r="A48">
        <v>1996</v>
      </c>
      <c r="B48">
        <v>-1.2</v>
      </c>
      <c r="C48">
        <v>0.16300000000000001</v>
      </c>
      <c r="D48">
        <v>-1.4830000000000001</v>
      </c>
      <c r="E48">
        <v>-1.5249999999999999</v>
      </c>
      <c r="F48">
        <v>-0.22600000000000001</v>
      </c>
      <c r="G48">
        <v>0.497</v>
      </c>
      <c r="H48">
        <v>0.71499999999999997</v>
      </c>
      <c r="I48">
        <v>0.125</v>
      </c>
      <c r="J48">
        <v>-1.1399999999999999</v>
      </c>
      <c r="K48">
        <v>0.183</v>
      </c>
      <c r="L48">
        <v>0.13600000000000001</v>
      </c>
      <c r="M48">
        <v>-1.7210000000000001</v>
      </c>
    </row>
    <row r="49" spans="1:13" x14ac:dyDescent="0.2">
      <c r="A49">
        <v>1997</v>
      </c>
      <c r="B49">
        <v>-0.45700000000000002</v>
      </c>
      <c r="C49">
        <v>1.889</v>
      </c>
      <c r="D49">
        <v>1.091</v>
      </c>
      <c r="E49">
        <v>0.32400000000000001</v>
      </c>
      <c r="F49">
        <v>-0.96099999999999997</v>
      </c>
      <c r="G49">
        <v>-0.81499999999999995</v>
      </c>
      <c r="H49">
        <v>-0.43099999999999999</v>
      </c>
      <c r="I49">
        <v>0.121</v>
      </c>
      <c r="J49">
        <v>0.19500000000000001</v>
      </c>
      <c r="K49">
        <v>-0.7</v>
      </c>
      <c r="L49">
        <v>-0.66100000000000003</v>
      </c>
      <c r="M49">
        <v>-7.0999999999999994E-2</v>
      </c>
    </row>
    <row r="50" spans="1:13" x14ac:dyDescent="0.2">
      <c r="A50">
        <v>1998</v>
      </c>
      <c r="B50">
        <v>-2.081</v>
      </c>
      <c r="C50">
        <v>-0.183</v>
      </c>
      <c r="D50">
        <v>-0.254</v>
      </c>
      <c r="E50">
        <v>-3.7999999999999999E-2</v>
      </c>
      <c r="F50">
        <v>0.42899999999999999</v>
      </c>
      <c r="G50">
        <v>-0.71099999999999997</v>
      </c>
      <c r="H50">
        <v>-0.21199999999999999</v>
      </c>
      <c r="I50">
        <v>0.65</v>
      </c>
      <c r="J50">
        <v>-1.05</v>
      </c>
      <c r="K50">
        <v>0.29399999999999998</v>
      </c>
      <c r="L50">
        <v>-1.4490000000000001</v>
      </c>
      <c r="M50">
        <v>1.353</v>
      </c>
    </row>
    <row r="51" spans="1:13" x14ac:dyDescent="0.2">
      <c r="A51">
        <v>1999</v>
      </c>
      <c r="B51">
        <v>0.11</v>
      </c>
      <c r="C51">
        <v>0.48199999999999998</v>
      </c>
      <c r="D51">
        <v>-1.492</v>
      </c>
      <c r="E51">
        <v>0.28399999999999997</v>
      </c>
      <c r="F51">
        <v>0.22600000000000001</v>
      </c>
      <c r="G51">
        <v>0.70699999999999996</v>
      </c>
      <c r="H51">
        <v>-2E-3</v>
      </c>
      <c r="I51">
        <v>-0.67200000000000004</v>
      </c>
      <c r="J51">
        <v>5.8999999999999997E-2</v>
      </c>
      <c r="K51">
        <v>-6.0000000000000001E-3</v>
      </c>
      <c r="L51">
        <v>0.61099999999999999</v>
      </c>
      <c r="M51">
        <v>1.0429999999999999</v>
      </c>
    </row>
    <row r="52" spans="1:13" x14ac:dyDescent="0.2">
      <c r="A52">
        <v>2000</v>
      </c>
      <c r="B52">
        <v>1.27</v>
      </c>
      <c r="C52">
        <v>1.0760000000000001</v>
      </c>
      <c r="D52">
        <v>-0.45100000000000001</v>
      </c>
      <c r="E52">
        <v>-0.27900000000000003</v>
      </c>
      <c r="F52">
        <v>0.96899999999999997</v>
      </c>
      <c r="G52">
        <v>0.58599999999999997</v>
      </c>
      <c r="H52">
        <v>-0.64900000000000002</v>
      </c>
      <c r="I52">
        <v>0.14399999999999999</v>
      </c>
      <c r="J52">
        <v>0.39500000000000002</v>
      </c>
      <c r="K52">
        <v>0.317</v>
      </c>
      <c r="L52">
        <v>-1.581</v>
      </c>
      <c r="M52">
        <v>-2.3540000000000001</v>
      </c>
    </row>
    <row r="53" spans="1:13" x14ac:dyDescent="0.2">
      <c r="A53">
        <v>2001</v>
      </c>
      <c r="B53">
        <v>-0.95899999999999996</v>
      </c>
      <c r="C53">
        <v>-0.622</v>
      </c>
      <c r="D53">
        <v>-1.6870000000000001</v>
      </c>
      <c r="E53">
        <v>0.90600000000000003</v>
      </c>
      <c r="F53">
        <v>0.45200000000000001</v>
      </c>
      <c r="G53">
        <v>-1.4999999999999999E-2</v>
      </c>
      <c r="H53">
        <v>-3.1E-2</v>
      </c>
      <c r="I53">
        <v>0.52100000000000002</v>
      </c>
      <c r="J53">
        <v>-0.70699999999999996</v>
      </c>
      <c r="K53">
        <v>0.70699999999999996</v>
      </c>
      <c r="L53">
        <v>0.81899999999999995</v>
      </c>
      <c r="M53">
        <v>-1.3220000000000001</v>
      </c>
    </row>
    <row r="54" spans="1:13" x14ac:dyDescent="0.2">
      <c r="A54">
        <v>2002</v>
      </c>
      <c r="B54">
        <v>1.381</v>
      </c>
      <c r="C54">
        <v>1.304</v>
      </c>
      <c r="D54">
        <v>0.90200000000000002</v>
      </c>
      <c r="E54">
        <v>0.748</v>
      </c>
      <c r="F54">
        <v>0.40100000000000002</v>
      </c>
      <c r="G54">
        <v>0.57299999999999995</v>
      </c>
      <c r="H54">
        <v>0.32800000000000001</v>
      </c>
      <c r="I54">
        <v>-0.22900000000000001</v>
      </c>
      <c r="J54">
        <v>-4.2999999999999997E-2</v>
      </c>
      <c r="K54">
        <v>-1.4890000000000001</v>
      </c>
      <c r="L54">
        <v>-1.425</v>
      </c>
      <c r="M54">
        <v>-1.5920000000000001</v>
      </c>
    </row>
    <row r="55" spans="1:13" x14ac:dyDescent="0.2">
      <c r="A55">
        <v>2003</v>
      </c>
      <c r="B55">
        <v>-0.47199999999999998</v>
      </c>
      <c r="C55">
        <v>0.128</v>
      </c>
      <c r="D55">
        <v>0.93300000000000005</v>
      </c>
      <c r="E55">
        <v>-0.17799999999999999</v>
      </c>
      <c r="F55">
        <v>1.0169999999999999</v>
      </c>
      <c r="G55">
        <v>-0.10199999999999999</v>
      </c>
      <c r="H55">
        <v>7.4999999999999997E-2</v>
      </c>
      <c r="I55">
        <v>-0.28000000000000003</v>
      </c>
      <c r="J55">
        <v>0.46700000000000003</v>
      </c>
      <c r="K55">
        <v>-0.67</v>
      </c>
      <c r="L55">
        <v>0.64200000000000002</v>
      </c>
      <c r="M55">
        <v>0.26500000000000001</v>
      </c>
    </row>
    <row r="56" spans="1:13" x14ac:dyDescent="0.2">
      <c r="A56">
        <v>2004</v>
      </c>
      <c r="B56">
        <v>-1.6859999999999999</v>
      </c>
      <c r="C56">
        <v>-1.528</v>
      </c>
      <c r="D56">
        <v>0.318</v>
      </c>
      <c r="E56">
        <v>-0.40899999999999997</v>
      </c>
      <c r="F56">
        <v>-9.4E-2</v>
      </c>
      <c r="G56">
        <v>-0.23599999999999999</v>
      </c>
      <c r="H56">
        <v>-0.20100000000000001</v>
      </c>
      <c r="I56">
        <v>-0.72</v>
      </c>
      <c r="J56">
        <v>0.85499999999999998</v>
      </c>
      <c r="K56">
        <v>-0.51500000000000001</v>
      </c>
      <c r="L56">
        <v>0.67800000000000005</v>
      </c>
      <c r="M56">
        <v>0.26500000000000001</v>
      </c>
    </row>
    <row r="57" spans="1:13" x14ac:dyDescent="0.2">
      <c r="A57">
        <v>2005</v>
      </c>
      <c r="B57">
        <v>0.35599999999999998</v>
      </c>
      <c r="C57">
        <v>-1.2709999999999999</v>
      </c>
      <c r="D57">
        <v>-1.3480000000000001</v>
      </c>
      <c r="E57">
        <v>-4.5999999999999999E-2</v>
      </c>
      <c r="F57">
        <v>-0.76300000000000001</v>
      </c>
      <c r="G57">
        <v>-0.38300000000000001</v>
      </c>
      <c r="H57">
        <v>-0.03</v>
      </c>
      <c r="I57">
        <v>2.5999999999999999E-2</v>
      </c>
      <c r="J57">
        <v>0.80200000000000005</v>
      </c>
      <c r="K57">
        <v>0.03</v>
      </c>
      <c r="L57">
        <v>0.22800000000000001</v>
      </c>
      <c r="M57">
        <v>-2.1040000000000001</v>
      </c>
    </row>
    <row r="58" spans="1:13" x14ac:dyDescent="0.2">
      <c r="A58">
        <v>2006</v>
      </c>
      <c r="B58">
        <v>-0.17</v>
      </c>
      <c r="C58">
        <v>-0.156</v>
      </c>
      <c r="D58">
        <v>-1.6040000000000001</v>
      </c>
      <c r="E58">
        <v>0.13800000000000001</v>
      </c>
      <c r="F58">
        <v>0.156</v>
      </c>
      <c r="G58">
        <v>1.071</v>
      </c>
      <c r="H58">
        <v>0.10299999999999999</v>
      </c>
      <c r="I58">
        <v>-0.26500000000000001</v>
      </c>
      <c r="J58">
        <v>0.60599999999999998</v>
      </c>
      <c r="K58">
        <v>-1.0289999999999999</v>
      </c>
      <c r="L58">
        <v>0.52100000000000002</v>
      </c>
      <c r="M58">
        <v>2.282</v>
      </c>
    </row>
    <row r="59" spans="1:13" x14ac:dyDescent="0.2">
      <c r="A59">
        <v>2007</v>
      </c>
      <c r="B59">
        <v>2.0339999999999998</v>
      </c>
      <c r="C59">
        <v>-1.3069999999999999</v>
      </c>
      <c r="D59">
        <v>1.1819999999999999</v>
      </c>
      <c r="E59">
        <v>0.54400000000000004</v>
      </c>
      <c r="F59">
        <v>0.89400000000000002</v>
      </c>
      <c r="G59">
        <v>-0.55500000000000005</v>
      </c>
      <c r="H59">
        <v>-0.39700000000000002</v>
      </c>
      <c r="I59">
        <v>-3.4000000000000002E-2</v>
      </c>
      <c r="J59">
        <v>0.17899999999999999</v>
      </c>
      <c r="K59">
        <v>0.38300000000000001</v>
      </c>
      <c r="L59">
        <v>-0.51900000000000002</v>
      </c>
      <c r="M59">
        <v>0.82099999999999995</v>
      </c>
    </row>
    <row r="60" spans="1:13" x14ac:dyDescent="0.2">
      <c r="A60">
        <v>2008</v>
      </c>
      <c r="B60">
        <v>0.81899999999999995</v>
      </c>
      <c r="C60">
        <v>0.93799999999999994</v>
      </c>
      <c r="D60">
        <v>0.58599999999999997</v>
      </c>
      <c r="E60">
        <v>-0.45500000000000002</v>
      </c>
      <c r="F60">
        <v>-1.2050000000000001</v>
      </c>
      <c r="G60">
        <v>-0.09</v>
      </c>
      <c r="H60">
        <v>-0.48</v>
      </c>
      <c r="I60">
        <v>-0.08</v>
      </c>
      <c r="J60">
        <v>-0.32700000000000001</v>
      </c>
      <c r="K60">
        <v>1.6759999999999999</v>
      </c>
      <c r="L60">
        <v>9.1999999999999998E-2</v>
      </c>
      <c r="M60">
        <v>0.64800000000000002</v>
      </c>
    </row>
    <row r="61" spans="1:13" x14ac:dyDescent="0.2">
      <c r="A61">
        <v>2009</v>
      </c>
      <c r="B61">
        <v>0.8</v>
      </c>
      <c r="C61">
        <v>-0.67200000000000004</v>
      </c>
      <c r="D61">
        <v>0.121</v>
      </c>
      <c r="E61">
        <v>0.97299999999999998</v>
      </c>
      <c r="F61">
        <v>1.194</v>
      </c>
      <c r="G61">
        <v>-1.351</v>
      </c>
      <c r="H61">
        <v>-1.3560000000000001</v>
      </c>
      <c r="I61">
        <v>-5.3999999999999999E-2</v>
      </c>
      <c r="J61">
        <v>0.875</v>
      </c>
      <c r="K61">
        <v>-1.54</v>
      </c>
      <c r="L61">
        <v>0.45900000000000002</v>
      </c>
      <c r="M61">
        <v>-3.4129999999999998</v>
      </c>
    </row>
    <row r="62" spans="1:13" x14ac:dyDescent="0.2">
      <c r="A62">
        <v>2010</v>
      </c>
      <c r="B62">
        <v>-2.5870000000000002</v>
      </c>
      <c r="C62">
        <v>-4.266</v>
      </c>
      <c r="D62">
        <v>-0.432</v>
      </c>
      <c r="E62">
        <v>-0.27500000000000002</v>
      </c>
      <c r="F62">
        <v>-0.91900000000000004</v>
      </c>
      <c r="G62">
        <v>-1.2999999999999999E-2</v>
      </c>
      <c r="H62">
        <v>0.435</v>
      </c>
      <c r="I62">
        <v>-0.11700000000000001</v>
      </c>
      <c r="J62">
        <v>-0.86499999999999999</v>
      </c>
      <c r="K62">
        <v>-0.46700000000000003</v>
      </c>
      <c r="L62">
        <v>-0.376</v>
      </c>
      <c r="M62">
        <v>-2.6309999999999998</v>
      </c>
    </row>
    <row r="63" spans="1:13" x14ac:dyDescent="0.2">
      <c r="A63">
        <v>2011</v>
      </c>
      <c r="B63">
        <v>-1.6830000000000001</v>
      </c>
      <c r="C63">
        <v>1.575</v>
      </c>
      <c r="D63">
        <v>1.4239999999999999</v>
      </c>
      <c r="E63">
        <v>2.2749999999999999</v>
      </c>
      <c r="F63">
        <v>-3.5000000000000003E-2</v>
      </c>
      <c r="G63">
        <v>-0.85799999999999998</v>
      </c>
      <c r="H63">
        <v>-0.47199999999999998</v>
      </c>
      <c r="I63">
        <v>-1.0629999999999999</v>
      </c>
      <c r="J63">
        <v>0.66500000000000004</v>
      </c>
      <c r="K63">
        <v>0.8</v>
      </c>
      <c r="L63">
        <v>1.4590000000000001</v>
      </c>
      <c r="M63">
        <v>2.2210000000000001</v>
      </c>
    </row>
    <row r="64" spans="1:13" x14ac:dyDescent="0.2">
      <c r="A64">
        <v>2012</v>
      </c>
      <c r="B64">
        <v>-0.22</v>
      </c>
      <c r="C64">
        <v>-3.5999999999999997E-2</v>
      </c>
      <c r="D64">
        <v>1.0369999999999999</v>
      </c>
      <c r="E64">
        <v>-3.5000000000000003E-2</v>
      </c>
      <c r="F64">
        <v>0.16800000000000001</v>
      </c>
      <c r="G64">
        <v>-0.67200000000000004</v>
      </c>
      <c r="H64">
        <v>0.16800000000000001</v>
      </c>
      <c r="I64">
        <v>1.4E-2</v>
      </c>
      <c r="J64">
        <v>0.77200000000000002</v>
      </c>
      <c r="K64">
        <v>-1.514</v>
      </c>
      <c r="L64">
        <v>-0.111</v>
      </c>
      <c r="M64">
        <v>-1.7490000000000001</v>
      </c>
    </row>
    <row r="65" spans="1:13" x14ac:dyDescent="0.2">
      <c r="A65">
        <v>2013</v>
      </c>
      <c r="B65">
        <v>-0.61</v>
      </c>
      <c r="C65">
        <v>-1.0069999999999999</v>
      </c>
      <c r="D65">
        <v>-3.1850000000000001</v>
      </c>
      <c r="E65">
        <v>0.32200000000000001</v>
      </c>
      <c r="F65">
        <v>0.49399999999999999</v>
      </c>
      <c r="G65">
        <v>0.54900000000000004</v>
      </c>
      <c r="H65">
        <v>-1.0999999999999999E-2</v>
      </c>
      <c r="I65">
        <v>0.154</v>
      </c>
      <c r="J65">
        <v>-0.46100000000000002</v>
      </c>
      <c r="K65">
        <v>0.26300000000000001</v>
      </c>
      <c r="L65">
        <v>2.0289999999999999</v>
      </c>
      <c r="M65">
        <v>1.4750000000000001</v>
      </c>
    </row>
    <row r="66" spans="1:13" x14ac:dyDescent="0.2">
      <c r="A66">
        <v>2014</v>
      </c>
      <c r="B66">
        <v>-0.96899999999999997</v>
      </c>
      <c r="C66">
        <v>4.3999999999999997E-2</v>
      </c>
      <c r="D66">
        <v>1.206</v>
      </c>
      <c r="E66">
        <v>0.97199999999999998</v>
      </c>
      <c r="F66">
        <v>0.46400000000000002</v>
      </c>
      <c r="G66">
        <v>-0.50700000000000001</v>
      </c>
      <c r="H66">
        <v>-0.48899999999999999</v>
      </c>
      <c r="I66">
        <v>-0.372</v>
      </c>
      <c r="J66">
        <v>0.10199999999999999</v>
      </c>
      <c r="K66">
        <v>-1.1339999999999999</v>
      </c>
      <c r="L66">
        <v>-0.53</v>
      </c>
      <c r="M66">
        <v>0.41299999999999998</v>
      </c>
    </row>
    <row r="67" spans="1:13" x14ac:dyDescent="0.2">
      <c r="A67">
        <v>2015</v>
      </c>
      <c r="B67">
        <v>1.0920000000000001</v>
      </c>
      <c r="C67">
        <v>1.0429999999999999</v>
      </c>
      <c r="D67">
        <v>1.837</v>
      </c>
      <c r="E67">
        <v>1.216</v>
      </c>
      <c r="F67">
        <v>0.76300000000000001</v>
      </c>
      <c r="G67">
        <v>0.42699999999999999</v>
      </c>
      <c r="H67">
        <v>-1.1080000000000001</v>
      </c>
      <c r="I67">
        <v>-0.68899999999999995</v>
      </c>
      <c r="J67">
        <v>-0.16500000000000001</v>
      </c>
      <c r="K67">
        <v>-0.25</v>
      </c>
      <c r="L67">
        <v>1.9450000000000001</v>
      </c>
      <c r="M67">
        <v>1.444</v>
      </c>
    </row>
    <row r="68" spans="1:13" x14ac:dyDescent="0.2">
      <c r="A68">
        <v>2016</v>
      </c>
      <c r="B68">
        <v>-1.4490000000000001</v>
      </c>
      <c r="C68">
        <v>-2.4E-2</v>
      </c>
      <c r="D68">
        <v>0.28000000000000003</v>
      </c>
      <c r="E68">
        <v>-1.0509999999999999</v>
      </c>
      <c r="F68">
        <v>-3.5999999999999997E-2</v>
      </c>
      <c r="G68">
        <v>0.312</v>
      </c>
      <c r="H68">
        <v>0.84799999999999998</v>
      </c>
      <c r="I68">
        <v>0.47199999999999998</v>
      </c>
      <c r="J68">
        <v>0.78100000000000003</v>
      </c>
      <c r="K68">
        <v>-0.192</v>
      </c>
      <c r="L68">
        <v>-0.61099999999999999</v>
      </c>
      <c r="M68">
        <v>0.17899999999999999</v>
      </c>
    </row>
    <row r="69" spans="1:13" x14ac:dyDescent="0.2">
      <c r="A69">
        <v>2017</v>
      </c>
      <c r="B69">
        <v>0.94199999999999995</v>
      </c>
      <c r="C69">
        <v>0.34</v>
      </c>
      <c r="D69">
        <v>1.365</v>
      </c>
      <c r="E69">
        <v>-8.8999999999999996E-2</v>
      </c>
      <c r="F69">
        <v>-0.73</v>
      </c>
      <c r="G69">
        <v>0.40200000000000002</v>
      </c>
      <c r="H69">
        <v>0.63400000000000001</v>
      </c>
      <c r="I69">
        <v>0.15</v>
      </c>
      <c r="J69">
        <v>-0.49199999999999999</v>
      </c>
      <c r="K69">
        <v>0.69</v>
      </c>
      <c r="L69">
        <v>-7.8E-2</v>
      </c>
      <c r="M69">
        <v>-5.8999999999999997E-2</v>
      </c>
    </row>
    <row r="70" spans="1:13" x14ac:dyDescent="0.2">
      <c r="A70">
        <v>2018</v>
      </c>
      <c r="B70">
        <v>-0.28100000000000003</v>
      </c>
      <c r="C70">
        <v>0.113</v>
      </c>
      <c r="D70">
        <v>-0.94099999999999995</v>
      </c>
      <c r="E70">
        <v>0.54400000000000004</v>
      </c>
      <c r="F70">
        <v>0.11799999999999999</v>
      </c>
      <c r="G70">
        <v>0.38</v>
      </c>
      <c r="H70">
        <v>0.61199999999999999</v>
      </c>
      <c r="I70">
        <v>0.83599999999999997</v>
      </c>
      <c r="J70">
        <v>0.58499999999999996</v>
      </c>
      <c r="K70">
        <v>0.41299999999999998</v>
      </c>
      <c r="L70">
        <v>-0.112</v>
      </c>
      <c r="M70">
        <v>0.11</v>
      </c>
    </row>
    <row r="71" spans="1:13" x14ac:dyDescent="0.2">
      <c r="A71">
        <v>2019</v>
      </c>
      <c r="B71">
        <v>-0.71299999999999997</v>
      </c>
      <c r="C71">
        <v>1.149</v>
      </c>
      <c r="D71">
        <v>2.1160000000000001</v>
      </c>
      <c r="E71">
        <v>-0.255</v>
      </c>
      <c r="F71">
        <v>-1.2310000000000001</v>
      </c>
      <c r="G71">
        <v>-0.60099999999999998</v>
      </c>
      <c r="H71">
        <v>-0.89</v>
      </c>
      <c r="I71">
        <v>-0.72199999999999998</v>
      </c>
      <c r="J71">
        <v>0.30599999999999999</v>
      </c>
      <c r="K71">
        <v>-8.2000000000000003E-2</v>
      </c>
      <c r="L71">
        <v>-1.1930000000000001</v>
      </c>
      <c r="M71">
        <v>0.41199999999999998</v>
      </c>
    </row>
    <row r="72" spans="1:13" x14ac:dyDescent="0.2">
      <c r="A72">
        <v>2020</v>
      </c>
      <c r="B72">
        <v>2.419</v>
      </c>
      <c r="C72">
        <v>3.4169999999999998</v>
      </c>
      <c r="D72">
        <v>2.641</v>
      </c>
      <c r="E72">
        <v>0.92800000000000005</v>
      </c>
      <c r="F72">
        <v>-2.7E-2</v>
      </c>
      <c r="G72">
        <v>-0.122</v>
      </c>
      <c r="H72">
        <v>-0.41199999999999998</v>
      </c>
      <c r="I72">
        <v>-0.38100000000000001</v>
      </c>
      <c r="J72">
        <v>0.63100000000000001</v>
      </c>
    </row>
    <row r="74" spans="1:13" x14ac:dyDescent="0.2">
      <c r="B74">
        <f t="shared" ref="B74:M74" si="0">MAX(B2:B72)</f>
        <v>3.4950000000000001</v>
      </c>
      <c r="C74">
        <f t="shared" si="0"/>
        <v>3.4169999999999998</v>
      </c>
      <c r="D74">
        <f t="shared" si="0"/>
        <v>2.99</v>
      </c>
      <c r="E74">
        <f t="shared" si="0"/>
        <v>2.2749999999999999</v>
      </c>
      <c r="F74">
        <f t="shared" si="0"/>
        <v>1.391</v>
      </c>
      <c r="G74">
        <f t="shared" si="0"/>
        <v>1.6060000000000001</v>
      </c>
      <c r="H74">
        <f t="shared" si="0"/>
        <v>0.86599999999999999</v>
      </c>
      <c r="I74">
        <f t="shared" si="0"/>
        <v>1.0980000000000001</v>
      </c>
      <c r="J74">
        <f t="shared" si="0"/>
        <v>1.278</v>
      </c>
      <c r="K74">
        <f t="shared" si="0"/>
        <v>1.6759999999999999</v>
      </c>
      <c r="L74">
        <f t="shared" si="0"/>
        <v>2.4700000000000002</v>
      </c>
      <c r="M74">
        <f t="shared" si="0"/>
        <v>2.282</v>
      </c>
    </row>
    <row r="75" spans="1:13" x14ac:dyDescent="0.2">
      <c r="B75">
        <f t="shared" ref="B75:M75" si="1">MIN(B2:B72)</f>
        <v>-3.7669999999999999</v>
      </c>
      <c r="C75">
        <f t="shared" si="1"/>
        <v>-4.266</v>
      </c>
      <c r="D75">
        <f t="shared" si="1"/>
        <v>-3.1850000000000001</v>
      </c>
      <c r="E75">
        <f t="shared" si="1"/>
        <v>-1.837</v>
      </c>
      <c r="F75">
        <f t="shared" si="1"/>
        <v>-1.6559999999999999</v>
      </c>
      <c r="G75">
        <f t="shared" si="1"/>
        <v>-1.351</v>
      </c>
      <c r="H75">
        <f t="shared" si="1"/>
        <v>-1.3560000000000001</v>
      </c>
      <c r="I75">
        <f t="shared" si="1"/>
        <v>-1.4119999999999999</v>
      </c>
      <c r="J75">
        <f t="shared" si="1"/>
        <v>-1.1399999999999999</v>
      </c>
      <c r="K75">
        <f t="shared" si="1"/>
        <v>-1.54</v>
      </c>
      <c r="L75">
        <f t="shared" si="1"/>
        <v>-2.1829999999999998</v>
      </c>
      <c r="M75">
        <f t="shared" si="1"/>
        <v>-3.4129999999999998</v>
      </c>
    </row>
    <row r="77" spans="1:13" x14ac:dyDescent="0.2">
      <c r="B77">
        <f t="shared" ref="B77:M77" si="2">MEDIAN(B2:B72)</f>
        <v>-0.28100000000000003</v>
      </c>
      <c r="C77">
        <f t="shared" si="2"/>
        <v>-0.33200000000000002</v>
      </c>
      <c r="D77">
        <f t="shared" si="2"/>
        <v>0.151</v>
      </c>
      <c r="E77">
        <f t="shared" si="2"/>
        <v>0.19400000000000001</v>
      </c>
      <c r="F77">
        <f t="shared" si="2"/>
        <v>6.8000000000000005E-2</v>
      </c>
      <c r="G77">
        <f t="shared" si="2"/>
        <v>-1.4999999999999999E-2</v>
      </c>
      <c r="H77">
        <f t="shared" si="2"/>
        <v>-3.1E-2</v>
      </c>
      <c r="I77">
        <f t="shared" si="2"/>
        <v>-0.11700000000000001</v>
      </c>
      <c r="J77">
        <f t="shared" si="2"/>
        <v>1.0999999999999999E-2</v>
      </c>
      <c r="K77">
        <f t="shared" si="2"/>
        <v>3.1E-2</v>
      </c>
      <c r="L77">
        <f t="shared" si="2"/>
        <v>-6.7500000000000004E-2</v>
      </c>
      <c r="M77">
        <f t="shared" si="2"/>
        <v>-4.9500000000000002E-2</v>
      </c>
    </row>
    <row r="78" spans="1:13" x14ac:dyDescent="0.2">
      <c r="B78">
        <f t="shared" ref="B78:M78" si="3">PERCENTILE(B2:B72,0.1)</f>
        <v>-2.4119999999999999</v>
      </c>
      <c r="C78">
        <f t="shared" si="3"/>
        <v>-2.0840000000000001</v>
      </c>
      <c r="D78">
        <f t="shared" si="3"/>
        <v>-1.859</v>
      </c>
      <c r="E78">
        <f t="shared" si="3"/>
        <v>-0.96299999999999997</v>
      </c>
      <c r="F78">
        <f t="shared" si="3"/>
        <v>-0.91900000000000004</v>
      </c>
      <c r="G78">
        <f t="shared" si="3"/>
        <v>-0.71099999999999997</v>
      </c>
      <c r="H78">
        <f t="shared" si="3"/>
        <v>-0.64900000000000002</v>
      </c>
      <c r="I78">
        <f t="shared" si="3"/>
        <v>-0.82599999999999996</v>
      </c>
      <c r="J78">
        <f t="shared" si="3"/>
        <v>-0.81799999999999995</v>
      </c>
      <c r="K78">
        <f t="shared" si="3"/>
        <v>-1.0827</v>
      </c>
      <c r="L78">
        <f t="shared" si="3"/>
        <v>-1.3629</v>
      </c>
      <c r="M78">
        <f t="shared" si="3"/>
        <v>-1.93</v>
      </c>
    </row>
    <row r="79" spans="1:13" x14ac:dyDescent="0.2">
      <c r="B79">
        <f t="shared" ref="B79:M79" si="4">PERCENTILE(B2:B72,0.9)</f>
        <v>1.381</v>
      </c>
      <c r="C79">
        <f t="shared" si="4"/>
        <v>1.429</v>
      </c>
      <c r="D79">
        <f t="shared" si="4"/>
        <v>1.7410000000000001</v>
      </c>
      <c r="E79">
        <f t="shared" si="4"/>
        <v>1.0069999999999999</v>
      </c>
      <c r="F79">
        <f t="shared" si="4"/>
        <v>0.94299999999999995</v>
      </c>
      <c r="G79">
        <f t="shared" si="4"/>
        <v>0.64700000000000002</v>
      </c>
      <c r="H79">
        <f t="shared" si="4"/>
        <v>0.435</v>
      </c>
      <c r="I79">
        <f t="shared" si="4"/>
        <v>0.55900000000000005</v>
      </c>
      <c r="J79">
        <f t="shared" si="4"/>
        <v>0.77200000000000002</v>
      </c>
      <c r="K79">
        <f t="shared" si="4"/>
        <v>1.0384</v>
      </c>
      <c r="L79">
        <f t="shared" si="4"/>
        <v>0.8297000000000001</v>
      </c>
      <c r="M79">
        <f t="shared" si="4"/>
        <v>1.4471000000000001</v>
      </c>
    </row>
    <row r="81" spans="2:13" x14ac:dyDescent="0.2">
      <c r="B81">
        <f t="shared" ref="B81:M81" si="5">COUNTIF(B1:B72,"&gt;0,4")</f>
        <v>19</v>
      </c>
      <c r="C81">
        <f t="shared" si="5"/>
        <v>20</v>
      </c>
      <c r="D81">
        <f t="shared" si="5"/>
        <v>30</v>
      </c>
      <c r="E81">
        <f t="shared" si="5"/>
        <v>26</v>
      </c>
      <c r="F81">
        <f t="shared" si="5"/>
        <v>21</v>
      </c>
      <c r="G81">
        <f t="shared" si="5"/>
        <v>20</v>
      </c>
      <c r="H81">
        <f t="shared" si="5"/>
        <v>9</v>
      </c>
      <c r="I81">
        <f t="shared" si="5"/>
        <v>14</v>
      </c>
      <c r="J81">
        <f t="shared" si="5"/>
        <v>17</v>
      </c>
      <c r="K81">
        <f t="shared" si="5"/>
        <v>18</v>
      </c>
      <c r="L81">
        <f t="shared" si="5"/>
        <v>20</v>
      </c>
      <c r="M81">
        <f t="shared" si="5"/>
        <v>26</v>
      </c>
    </row>
    <row r="82" spans="2:13" x14ac:dyDescent="0.2">
      <c r="B82">
        <f t="shared" ref="B82:M82" si="6">COUNTIF(B2:B72,"&lt;-0,4")</f>
        <v>33</v>
      </c>
      <c r="C82">
        <f t="shared" si="6"/>
        <v>33</v>
      </c>
      <c r="D82">
        <f t="shared" si="6"/>
        <v>30</v>
      </c>
      <c r="E82">
        <f t="shared" si="6"/>
        <v>18</v>
      </c>
      <c r="F82">
        <f t="shared" si="6"/>
        <v>21</v>
      </c>
      <c r="G82">
        <f t="shared" si="6"/>
        <v>18</v>
      </c>
      <c r="H82">
        <f t="shared" si="6"/>
        <v>23</v>
      </c>
      <c r="I82">
        <f t="shared" si="6"/>
        <v>20</v>
      </c>
      <c r="J82">
        <f t="shared" si="6"/>
        <v>16</v>
      </c>
      <c r="K82">
        <f t="shared" si="6"/>
        <v>19</v>
      </c>
      <c r="L82">
        <f t="shared" si="6"/>
        <v>25</v>
      </c>
      <c r="M82">
        <f t="shared" si="6"/>
        <v>25</v>
      </c>
    </row>
    <row r="83" spans="2:13" x14ac:dyDescent="0.2">
      <c r="B83">
        <f>B82+B81</f>
        <v>52</v>
      </c>
      <c r="C83">
        <f t="shared" ref="C83:M83" si="7">C82+C81</f>
        <v>53</v>
      </c>
      <c r="D83">
        <f t="shared" si="7"/>
        <v>60</v>
      </c>
      <c r="E83">
        <f t="shared" si="7"/>
        <v>44</v>
      </c>
      <c r="F83">
        <f t="shared" si="7"/>
        <v>42</v>
      </c>
      <c r="G83">
        <f t="shared" si="7"/>
        <v>38</v>
      </c>
      <c r="H83">
        <f t="shared" si="7"/>
        <v>32</v>
      </c>
      <c r="I83">
        <f t="shared" si="7"/>
        <v>34</v>
      </c>
      <c r="J83">
        <f t="shared" si="7"/>
        <v>33</v>
      </c>
      <c r="K83">
        <f t="shared" si="7"/>
        <v>37</v>
      </c>
      <c r="L83">
        <f t="shared" si="7"/>
        <v>45</v>
      </c>
      <c r="M83">
        <f t="shared" si="7"/>
        <v>51</v>
      </c>
    </row>
  </sheetData>
  <phoneticPr fontId="2" type="noConversion"/>
  <conditionalFormatting sqref="B80:M8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M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M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M7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:M1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M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M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M7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M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M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9">
    <cfRule type="cellIs" dxfId="7" priority="5" operator="lessThan">
      <formula>-0.4</formula>
    </cfRule>
    <cfRule type="cellIs" dxfId="6" priority="6" operator="greaterThan">
      <formula>0.4</formula>
    </cfRule>
  </conditionalFormatting>
  <conditionalFormatting sqref="C2:M72">
    <cfRule type="cellIs" dxfId="5" priority="3" operator="lessThan">
      <formula>-0.4</formula>
    </cfRule>
    <cfRule type="cellIs" dxfId="4" priority="4" operator="greaterThan">
      <formula>0.4</formula>
    </cfRule>
  </conditionalFormatting>
  <conditionalFormatting sqref="B50:B72">
    <cfRule type="cellIs" dxfId="3" priority="1" operator="lessThan">
      <formula>-0.4</formula>
    </cfRule>
    <cfRule type="cellIs" dxfId="2" priority="2" operator="greaterThan">
      <formula>0.4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13</vt:i4>
      </vt:variant>
    </vt:vector>
  </HeadingPairs>
  <TitlesOfParts>
    <vt:vector size="23" baseType="lpstr">
      <vt:lpstr>IOD</vt:lpstr>
      <vt:lpstr>Western IOD</vt:lpstr>
      <vt:lpstr>Eastern IOD</vt:lpstr>
      <vt:lpstr>Atlantic</vt:lpstr>
      <vt:lpstr>Atlantic East</vt:lpstr>
      <vt:lpstr>Madden-Julian</vt:lpstr>
      <vt:lpstr>ENSO 3.4</vt:lpstr>
      <vt:lpstr>PDO</vt:lpstr>
      <vt:lpstr>Arctic Oscillation</vt:lpstr>
      <vt:lpstr>Korrelationen untereinander</vt:lpstr>
      <vt:lpstr>'Arctic Oscillation'!AO</vt:lpstr>
      <vt:lpstr>'ENSO 3.4'!ENSO3.4</vt:lpstr>
      <vt:lpstr>'Eastern IOD'!IOD</vt:lpstr>
      <vt:lpstr>'Western IOD'!IOD</vt:lpstr>
      <vt:lpstr>IOD!IOD_ganz</vt:lpstr>
      <vt:lpstr>PDO!PDO</vt:lpstr>
      <vt:lpstr>Atlantic!to_d</vt:lpstr>
      <vt:lpstr>'Eastern IOD'!to_d</vt:lpstr>
      <vt:lpstr>IOD!to_d</vt:lpstr>
      <vt:lpstr>'Madden-Julian'!to_d</vt:lpstr>
      <vt:lpstr>'Western IOD'!to_d</vt:lpstr>
      <vt:lpstr>'Atlantic East'!to_d_1</vt:lpstr>
      <vt:lpstr>'Madden-Julian'!To_del4_1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2021-03-23T12:28:49Z</dcterms:created>
  <dcterms:modified xsi:type="dcterms:W3CDTF">2021-09-28T21:12:35Z</dcterms:modified>
</cp:coreProperties>
</file>