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NFSROBOT\HALS-Documentation\GitHub-CABLING\"/>
    </mc:Choice>
  </mc:AlternateContent>
  <xr:revisionPtr revIDLastSave="0" documentId="13_ncr:1_{9F7E8FAC-4A59-4C38-B895-BEC64F2E5CDC}" xr6:coauthVersionLast="47" xr6:coauthVersionMax="47" xr10:uidLastSave="{00000000-0000-0000-0000-000000000000}"/>
  <bookViews>
    <workbookView xWindow="1995" yWindow="2280" windowWidth="19425" windowHeight="11670" xr2:uid="{C0FF467A-F343-43B1-956E-06FD2F343560}"/>
  </bookViews>
  <sheets>
    <sheet name="CSC; Cabling-Sizing-Config." sheetId="1" r:id="rId1"/>
    <sheet name="CSC-BOM" sheetId="2" r:id="rId2"/>
  </sheets>
  <definedNames>
    <definedName name="_xlnm.Print_Area" localSheetId="0">'CSC; Cabling-Sizing-Config.'!$B$83:$K$119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3" i="1" l="1"/>
  <c r="F33" i="1"/>
  <c r="E33" i="1"/>
  <c r="H33" i="1" s="1"/>
  <c r="H34" i="1" s="1"/>
  <c r="G25" i="1"/>
  <c r="F25" i="1"/>
  <c r="E25" i="1"/>
  <c r="H25" i="1" s="1"/>
  <c r="H26" i="1" s="1"/>
</calcChain>
</file>

<file path=xl/sharedStrings.xml><?xml version="1.0" encoding="utf-8"?>
<sst xmlns="http://schemas.openxmlformats.org/spreadsheetml/2006/main" count="142" uniqueCount="103">
  <si>
    <t>#</t>
  </si>
  <si>
    <t>Decisions</t>
  </si>
  <si>
    <t>CSC001</t>
  </si>
  <si>
    <t>CSC002</t>
  </si>
  <si>
    <t>CSC003</t>
  </si>
  <si>
    <t>CSC004</t>
  </si>
  <si>
    <t>CSC005</t>
  </si>
  <si>
    <t>CSC006</t>
  </si>
  <si>
    <t>CSC007</t>
  </si>
  <si>
    <t>CSC008</t>
  </si>
  <si>
    <t>Endcap (3D printed)  for mounting the cable (4x0.75mm2 shielded) on the motors. Wires will be soldered. Done.</t>
  </si>
  <si>
    <t>CSC009</t>
  </si>
  <si>
    <t>For connecting the wires to the controller (BTTSKR3EZ) the controller will be in a box, and the wires connected with GX12-2 and GX16-4 connectors. For dismounting in case of going to another location, the cables must be disconnectable from the controller.</t>
  </si>
  <si>
    <t>CSC010</t>
  </si>
  <si>
    <t>The basic wiring per motor and per endstop is designed and mounted. I choose here to do a quick and not so tidy solution as getting the NFSROBOT tot work with Tom's software is priority now.</t>
  </si>
  <si>
    <t>CSC011</t>
  </si>
  <si>
    <t>Design and print a 3D case for the controller and the three enstop pcb's.. To be mounted on the wooden extra-foot. Done</t>
  </si>
  <si>
    <t>CSC012</t>
  </si>
  <si>
    <t>Design and print a cover for the meanwell powersupply connector end. The ps plus cover to be mounted in the wooden foot. Done</t>
  </si>
  <si>
    <t>CSC013</t>
  </si>
  <si>
    <t>Design and print a cable junction box for the endstop and motor cabling of Z-Axis. Done</t>
  </si>
  <si>
    <t>CSC014</t>
  </si>
  <si>
    <t>For the endstops I decided for micro-switches used in NC mode. 
The R (Y on controller) and Z (X on controller) have 2 endstops, the PHI(Z on controller) only 1!</t>
  </si>
  <si>
    <t>CSC015</t>
  </si>
  <si>
    <t>Add and update pictures of the endstop config</t>
  </si>
  <si>
    <t>CSC016</t>
  </si>
  <si>
    <t>Altered the motor connection schema to meet the specification as provided by the driver ;-)</t>
  </si>
  <si>
    <t>CSC017</t>
  </si>
  <si>
    <t>Added a connection schema for power supply, motors, endstops, and additional wiring to the new controller: BTT SKR3 EZ plus TMC5160-Pro drivers with GRBLHAL firmware.</t>
  </si>
  <si>
    <t>CSC018</t>
  </si>
  <si>
    <r>
      <t xml:space="preserve">Mushy micro-switches, one cause is use of cyanoacrylate glue to mount these. The glue enters the body and hinders the internals. </t>
    </r>
    <r>
      <rPr>
        <b/>
        <sz val="11"/>
        <color theme="1"/>
        <rFont val="Calibri"/>
        <family val="2"/>
        <scheme val="minor"/>
      </rPr>
      <t>So glueing now with MS-Polymer.</t>
    </r>
    <r>
      <rPr>
        <sz val="11"/>
        <color theme="1"/>
        <rFont val="Calibri"/>
        <family val="2"/>
        <scheme val="minor"/>
      </rPr>
      <t xml:space="preserve"> Checklist C027</t>
    </r>
  </si>
  <si>
    <t>CSC019</t>
  </si>
  <si>
    <t>Endstop cabling: 2x 0.25 (0.5)mm2 shielded in  multiples of 1 m</t>
  </si>
  <si>
    <t>https://www.elektramat.nl/</t>
  </si>
  <si>
    <t>CSC020</t>
  </si>
  <si>
    <t>Z-axis</t>
  </si>
  <si>
    <t>R-axis</t>
  </si>
  <si>
    <t>PHI-axis</t>
  </si>
  <si>
    <t>CSC021</t>
  </si>
  <si>
    <t>Endstop to Endstop</t>
  </si>
  <si>
    <t>Diameter = ~5,7mm</t>
  </si>
  <si>
    <t>Axis to Cablechain</t>
  </si>
  <si>
    <t xml:space="preserve">Min. toegestane buigradius flexibele toepassing/vrije beweging (mm) 57 </t>
  </si>
  <si>
    <t>Cablechain to Controller</t>
  </si>
  <si>
    <t>Min. toegestane buigradius stationaire toepassing/vast verlegd (mm) 29</t>
  </si>
  <si>
    <t>Totals</t>
  </si>
  <si>
    <t>m</t>
  </si>
  <si>
    <t>Incl. 2m extra</t>
  </si>
  <si>
    <t xml:space="preserve">Helukabel F-CY-OZ 2x0.5mm² stuurstroomkabel afgeschermd </t>
  </si>
  <si>
    <t>Motor cabling 4x0.75mm2 shielded in multiples of 1 m.</t>
  </si>
  <si>
    <t>Motor to cablechain</t>
  </si>
  <si>
    <t>Diameter = ~7,1mm</t>
  </si>
  <si>
    <t>Min. toegestane buigradius flexibele toepassing/vrije beweging (mm) 71</t>
  </si>
  <si>
    <t>Motor to Controller</t>
  </si>
  <si>
    <t>Min. toegestane buigradius stationaire toepassing/vast verlegd (mm) 36</t>
  </si>
  <si>
    <t>totals</t>
  </si>
  <si>
    <t xml:space="preserve">Helukabel F-CY-JZ 4G0.75mm² stuurstroomkabel afgeschermd </t>
  </si>
  <si>
    <t>Mic cable length needed is 10m, plus tules for passing through tubing. With Neutrik XLR connectors, and the mic side slightly filed to fit through the Mic-beam interior diameter of ~ 20mm. This XLR then fixed with gaffer-tape around it to make it stick-fit.</t>
  </si>
  <si>
    <t>Time to consider the sizing and configuration of cabling.
Starting point: 
1/ the BTT SKR3EZ with grblHAL firmware, so one central "box" 
2/ Two endstops for Z and R  connected in series, in NC (Normally Closed) configuration. One endstop for PHI also in NC configuration.
3/ Cabling for motors and endstops shielded to minimize interference with Mic cabling etc. The shields connected to safety ground (Dutch: Randaarde)
4/ Cable chain spiral on top of rotating drive to connect the cabling to foot, with rotation of at least 0 to 180 and 0 to -180 degree without issues.
5/ Loudspeaker cabling, a Cordial CLS425, part of BASE, length 7m.
6/ Mic cabling not closely together with motor/endstop cabling.</t>
  </si>
  <si>
    <t>For endstops cabling 2 x 0.5mm2 shielded, total of 15m, bending radius ~57 mm. See also table for length calculation. To connect the endstops with the calbe a rather long length is stripped and the wire twisted so smaller bending radii are possible. The shield is left to touch the alu profiles.</t>
  </si>
  <si>
    <t>For the motor 4x0.75mm2 shielded , total of 11m bending radius ~75mm. To connect to motor a endcap is modelled to be 3D printed, to assure a firm mounting of calble to motor.</t>
  </si>
  <si>
    <t>Cable chain for cabling from arm assy to foot. On top of drive casing, length ~ 1000 mm will do. I could get a 30x15mm (interior opening) cable chain. To keep the wiring sort of nica, I used foam pads to fill on the inside to keep the wires pressed againste the outside, so a more even bending occurs.</t>
  </si>
  <si>
    <t>To bundle cabling of Z-axis along Arm, I have chosen for horizontal cablechain 20x10mm inside dimensions. It only involves the z-axis motor and endstop cabling.  
Note: Mic-cable not closely together with motor-endstop cabling. Checklist C010. Done I placed it on top of the cable chains mounted with velcro bands, so it can easily be dismounted, and keeps a bit of distance from the motor cabling.</t>
  </si>
  <si>
    <t>As an alternative a 3D printable microswitch holder is designed.</t>
  </si>
  <si>
    <t>For the connectors I decided for GX16-4 for motor cabling, and GX12-2 for endstop cabling. Primarely for cost reasons, more modern alternatives are better but cost several times more.</t>
  </si>
  <si>
    <t>Th shielding is connected to the connector (both plug and chassis) and in the controller the shielding is connected to safety ground of the 24V power supply.</t>
  </si>
  <si>
    <t>CSC022</t>
  </si>
  <si>
    <t>By accident I made an error in connecting the PHI-Axis cable to plug on controller side. In the drawing belwo this is noted as ISSUE. Do not copy ;-)</t>
  </si>
  <si>
    <t>As the Z-axis assy as a main module is ment to be dismountable, on the gantry there is a junction with GX16-4 and GX12-2 connector (Plug and Chassis) are needed.</t>
  </si>
  <si>
    <t>CSC023</t>
  </si>
  <si>
    <t>A separate 3D model of the calbing harness is made to depict the cabling and cable chain assembling. Picture of the endstop connection etc  will be added.</t>
  </si>
  <si>
    <t>Module</t>
  </si>
  <si>
    <t>Part ID</t>
  </si>
  <si>
    <t>Description</t>
  </si>
  <si>
    <t>Quantity</t>
  </si>
  <si>
    <t>Buy/Make</t>
  </si>
  <si>
    <t>Notes</t>
  </si>
  <si>
    <t>Buy</t>
  </si>
  <si>
    <t>Make</t>
  </si>
  <si>
    <t>BOM for the HALS-Mechatronics CSC</t>
  </si>
  <si>
    <t>CSC</t>
  </si>
  <si>
    <t>NEMA17-Endcap-Cabling</t>
  </si>
  <si>
    <t>Cable-Chain-Z-Arm-10x20mm-1.5m</t>
  </si>
  <si>
    <t>Typically sold in length of 1 m so then purchase 2x1m.</t>
  </si>
  <si>
    <t>Cable-Chain-Spiral-Hub-15x30mm - 1m</t>
  </si>
  <si>
    <t>Countersunk screws 3.2mmx12mm</t>
  </si>
  <si>
    <t>type Parker or metal screw ; to mount the ends of cable chain to the structure.</t>
  </si>
  <si>
    <t>microswitch</t>
  </si>
  <si>
    <t>GX16-4 plug and chassis</t>
  </si>
  <si>
    <t>GX12-2 plug and chassis</t>
  </si>
  <si>
    <t xml:space="preserve">Endstop cabling: 2x 0.25 (0.5)mm2 shielded </t>
  </si>
  <si>
    <t>15 m , see table on other tab</t>
  </si>
  <si>
    <t>11 m , see table on other tab</t>
  </si>
  <si>
    <t>XLR-Cable-Male-Female-10m</t>
  </si>
  <si>
    <t>Microphone cable, Neutrik XLR plugs</t>
  </si>
  <si>
    <t>3D printed using PETG (Rapid PETG)</t>
  </si>
  <si>
    <t>M3x12 bolt plus nut</t>
  </si>
  <si>
    <t>CS024</t>
  </si>
  <si>
    <t>The cabling of endstops fits in the slot of the V-Slot profiles, some gaffer tape or a piece of stripped outer sleeve can be used to keep it in place.</t>
  </si>
  <si>
    <t>As explained by the grblHAL support for the BTT SKR3 EZ , the pins for Cycle Start, Feed Hold and Reset are connected to ground. These are specific for CNC. A separate wiring scheme is shown below.</t>
  </si>
  <si>
    <t>I glued these to the sturcture, except for the one in the rotating drive. That one is clamped</t>
  </si>
  <si>
    <t>To clamp the endcap on the rear of the motor.</t>
  </si>
  <si>
    <t xml:space="preserve">Motor cabling: 4x0.75mm2 shielded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</si>
</sst>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right"/>
    </xf>
    <xf numFmtId="0" fontId="0" fillId="0" borderId="7" xfId="0" applyBorder="1"/>
    <xf numFmtId="0" fontId="0" fillId="0" borderId="1" xfId="0" applyBorder="1"/>
    <xf numFmtId="0" fontId="0" fillId="0" borderId="8" xfId="0" applyBorder="1"/>
    <xf numFmtId="2" fontId="0" fillId="0" borderId="1" xfId="0" applyNumberFormat="1" applyBorder="1"/>
    <xf numFmtId="0" fontId="0" fillId="0" borderId="9" xfId="0" applyBorder="1"/>
    <xf numFmtId="2" fontId="0" fillId="0" borderId="9" xfId="0" applyNumberFormat="1" applyBorder="1"/>
    <xf numFmtId="0" fontId="0" fillId="0" borderId="10" xfId="0" applyBorder="1" applyAlignment="1">
      <alignment horizontal="right"/>
    </xf>
    <xf numFmtId="2" fontId="0" fillId="0" borderId="10" xfId="0" applyNumberFormat="1" applyBorder="1"/>
    <xf numFmtId="0" fontId="0" fillId="0" borderId="7" xfId="0" applyBorder="1" applyAlignment="1">
      <alignment horizontal="right"/>
    </xf>
    <xf numFmtId="2" fontId="0" fillId="0" borderId="2" xfId="0" applyNumberFormat="1" applyBorder="1"/>
    <xf numFmtId="2" fontId="0" fillId="0" borderId="4" xfId="0" applyNumberFormat="1" applyBorder="1"/>
    <xf numFmtId="2" fontId="1" fillId="0" borderId="1" xfId="0" applyNumberFormat="1" applyFont="1" applyBorder="1"/>
    <xf numFmtId="0" fontId="1" fillId="0" borderId="0" xfId="0" applyFont="1"/>
    <xf numFmtId="2" fontId="0" fillId="0" borderId="3" xfId="0" applyNumberFormat="1" applyBorder="1"/>
    <xf numFmtId="0" fontId="0" fillId="0" borderId="1" xfId="0" applyBorder="1" applyAlignment="1">
      <alignment horizontal="right"/>
    </xf>
    <xf numFmtId="0" fontId="2" fillId="0" borderId="0" xfId="1"/>
    <xf numFmtId="0" fontId="0" fillId="0" borderId="11" xfId="0" applyBorder="1"/>
    <xf numFmtId="2" fontId="0" fillId="0" borderId="12" xfId="0" applyNumberFormat="1" applyBorder="1"/>
    <xf numFmtId="0" fontId="1" fillId="0" borderId="12" xfId="0" applyFont="1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0" fillId="0" borderId="10" xfId="0" applyBorder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8" Type="http://schemas.openxmlformats.org/officeDocument/2006/relationships/customXml" Target="../ink/ink3.xml"/><Relationship Id="rId21" Type="http://schemas.openxmlformats.org/officeDocument/2006/relationships/image" Target="../media/image51.png"/><Relationship Id="rId17" Type="http://schemas.openxmlformats.org/officeDocument/2006/relationships/image" Target="../media/image49.png"/><Relationship Id="rId25" Type="http://schemas.openxmlformats.org/officeDocument/2006/relationships/image" Target="../media/image4.png"/><Relationship Id="rId2" Type="http://schemas.openxmlformats.org/officeDocument/2006/relationships/customXml" Target="../ink/ink1.xml"/><Relationship Id="rId16" Type="http://schemas.openxmlformats.org/officeDocument/2006/relationships/customXml" Target="../ink/ink2.xml"/><Relationship Id="rId20" Type="http://schemas.openxmlformats.org/officeDocument/2006/relationships/customXml" Target="../ink/ink4.xml"/><Relationship Id="rId1" Type="http://schemas.openxmlformats.org/officeDocument/2006/relationships/image" Target="../media/image1.jpeg"/><Relationship Id="rId24" Type="http://schemas.openxmlformats.org/officeDocument/2006/relationships/image" Target="../media/image3.png"/><Relationship Id="rId15" Type="http://schemas.openxmlformats.org/officeDocument/2006/relationships/image" Target="../media/image48.png"/><Relationship Id="rId23" Type="http://schemas.openxmlformats.org/officeDocument/2006/relationships/image" Target="../media/image2.png"/><Relationship Id="rId19" Type="http://schemas.openxmlformats.org/officeDocument/2006/relationships/image" Target="../media/image50.png"/><Relationship Id="rId22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340784</xdr:colOff>
      <xdr:row>91</xdr:row>
      <xdr:rowOff>160867</xdr:rowOff>
    </xdr:from>
    <xdr:to>
      <xdr:col>14</xdr:col>
      <xdr:colOff>340784</xdr:colOff>
      <xdr:row>101</xdr:row>
      <xdr:rowOff>84667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FCE0E448-4E04-46C8-A381-86A95351D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04284" y="24020992"/>
          <a:ext cx="1828800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1266602</xdr:colOff>
      <xdr:row>105</xdr:row>
      <xdr:rowOff>61489</xdr:rowOff>
    </xdr:from>
    <xdr:to>
      <xdr:col>3</xdr:col>
      <xdr:colOff>1423702</xdr:colOff>
      <xdr:row>105</xdr:row>
      <xdr:rowOff>87121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t 2">
              <a:extLst>
                <a:ext uri="{FF2B5EF4-FFF2-40B4-BE49-F238E27FC236}">
                  <a16:creationId xmlns:a16="http://schemas.microsoft.com/office/drawing/2014/main" id="{850E3B5D-BC25-4880-B768-E587948D70F0}"/>
                </a:ext>
              </a:extLst>
            </xdr14:cNvPr>
            <xdr14:cNvContentPartPr/>
          </xdr14:nvContentPartPr>
          <xdr14:nvPr macro=""/>
          <xdr14:xfrm rot="-2100584">
            <a:off x="7165046" y="24713600"/>
            <a:ext cx="157100" cy="25632"/>
          </xdr14:xfrm>
        </xdr:contentPart>
      </mc:Choice>
      <mc:Fallback xmlns="">
        <xdr:pic>
          <xdr:nvPicPr>
            <xdr:cNvPr id="4" name="Inkt 3">
              <a:extLst>
                <a:ext uri="{FF2B5EF4-FFF2-40B4-BE49-F238E27FC236}">
                  <a16:creationId xmlns:a16="http://schemas.microsoft.com/office/drawing/2014/main" id="{3AF17564-CB12-1410-B5A3-8C2763981C8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 rot="-2100584">
              <a:off x="7158935" y="24707548"/>
              <a:ext cx="169323" cy="377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1277112</xdr:colOff>
      <xdr:row>105</xdr:row>
      <xdr:rowOff>140725</xdr:rowOff>
    </xdr:from>
    <xdr:to>
      <xdr:col>3</xdr:col>
      <xdr:colOff>1277472</xdr:colOff>
      <xdr:row>105</xdr:row>
      <xdr:rowOff>141085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" name="Inkt 3">
              <a:extLst>
                <a:ext uri="{FF2B5EF4-FFF2-40B4-BE49-F238E27FC236}">
                  <a16:creationId xmlns:a16="http://schemas.microsoft.com/office/drawing/2014/main" id="{C8FC0CFB-5406-49BB-94C0-E66144B25D88}"/>
                </a:ext>
              </a:extLst>
            </xdr14:cNvPr>
            <xdr14:cNvContentPartPr/>
          </xdr14:nvContentPartPr>
          <xdr14:nvPr macro=""/>
          <xdr14:xfrm>
            <a:off x="7175556" y="24792836"/>
            <a:ext cx="360" cy="360"/>
          </xdr14:xfrm>
        </xdr:contentPart>
      </mc:Choice>
      <mc:Fallback xmlns="">
        <xdr:pic>
          <xdr:nvPicPr>
            <xdr:cNvPr id="5" name="Inkt 4">
              <a:extLst>
                <a:ext uri="{FF2B5EF4-FFF2-40B4-BE49-F238E27FC236}">
                  <a16:creationId xmlns:a16="http://schemas.microsoft.com/office/drawing/2014/main" id="{A8C4401A-AFC8-649A-7906-A8293B5955A0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169436" y="24786716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1184952</xdr:colOff>
      <xdr:row>105</xdr:row>
      <xdr:rowOff>71245</xdr:rowOff>
    </xdr:from>
    <xdr:to>
      <xdr:col>3</xdr:col>
      <xdr:colOff>1282512</xdr:colOff>
      <xdr:row>105</xdr:row>
      <xdr:rowOff>92485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" name="Inkt 4">
              <a:extLst>
                <a:ext uri="{FF2B5EF4-FFF2-40B4-BE49-F238E27FC236}">
                  <a16:creationId xmlns:a16="http://schemas.microsoft.com/office/drawing/2014/main" id="{4632B9B5-21D8-4F83-B0D8-EF13194CD66D}"/>
                </a:ext>
              </a:extLst>
            </xdr14:cNvPr>
            <xdr14:cNvContentPartPr/>
          </xdr14:nvContentPartPr>
          <xdr14:nvPr macro=""/>
          <xdr14:xfrm>
            <a:off x="7083396" y="24723356"/>
            <a:ext cx="97560" cy="21240"/>
          </xdr14:xfrm>
        </xdr:contentPart>
      </mc:Choice>
      <mc:Fallback xmlns="">
        <xdr:pic>
          <xdr:nvPicPr>
            <xdr:cNvPr id="6" name="Inkt 5">
              <a:extLst>
                <a:ext uri="{FF2B5EF4-FFF2-40B4-BE49-F238E27FC236}">
                  <a16:creationId xmlns:a16="http://schemas.microsoft.com/office/drawing/2014/main" id="{FD5BA576-D392-3A8D-3C77-402821DD380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7077276" y="24717236"/>
              <a:ext cx="109800" cy="3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1442506</xdr:colOff>
      <xdr:row>105</xdr:row>
      <xdr:rowOff>61642</xdr:rowOff>
    </xdr:from>
    <xdr:to>
      <xdr:col>3</xdr:col>
      <xdr:colOff>1558118</xdr:colOff>
      <xdr:row>105</xdr:row>
      <xdr:rowOff>109648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6" name="Inkt 5">
              <a:extLst>
                <a:ext uri="{FF2B5EF4-FFF2-40B4-BE49-F238E27FC236}">
                  <a16:creationId xmlns:a16="http://schemas.microsoft.com/office/drawing/2014/main" id="{604EC5D9-DA94-44AF-8457-BCB7F610E85F}"/>
                </a:ext>
              </a:extLst>
            </xdr14:cNvPr>
            <xdr14:cNvContentPartPr/>
          </xdr14:nvContentPartPr>
          <xdr14:nvPr macro=""/>
          <xdr14:xfrm rot="-10800001">
            <a:off x="7340950" y="24713753"/>
            <a:ext cx="115612" cy="48006"/>
          </xdr14:xfrm>
        </xdr:contentPart>
      </mc:Choice>
      <mc:Fallback xmlns="">
        <xdr:pic>
          <xdr:nvPicPr>
            <xdr:cNvPr id="10" name="Inkt 9">
              <a:extLst>
                <a:ext uri="{FF2B5EF4-FFF2-40B4-BE49-F238E27FC236}">
                  <a16:creationId xmlns:a16="http://schemas.microsoft.com/office/drawing/2014/main" id="{E9B7E572-605B-DA4F-FA06-18EDADAB4D5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 rot="-10800001">
              <a:off x="7334827" y="24707617"/>
              <a:ext cx="127858" cy="602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1446312</xdr:colOff>
      <xdr:row>105</xdr:row>
      <xdr:rowOff>84565</xdr:rowOff>
    </xdr:from>
    <xdr:to>
      <xdr:col>3</xdr:col>
      <xdr:colOff>1446672</xdr:colOff>
      <xdr:row>105</xdr:row>
      <xdr:rowOff>84925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7" name="Inkt 6">
              <a:extLst>
                <a:ext uri="{FF2B5EF4-FFF2-40B4-BE49-F238E27FC236}">
                  <a16:creationId xmlns:a16="http://schemas.microsoft.com/office/drawing/2014/main" id="{DA4E88A0-7AA8-4B2D-AC58-0B555F32B67F}"/>
                </a:ext>
              </a:extLst>
            </xdr14:cNvPr>
            <xdr14:cNvContentPartPr/>
          </xdr14:nvContentPartPr>
          <xdr14:nvPr macro=""/>
          <xdr14:xfrm>
            <a:off x="7344756" y="24736676"/>
            <a:ext cx="360" cy="360"/>
          </xdr14:xfrm>
        </xdr:contentPart>
      </mc:Choice>
      <mc:Fallback xmlns="">
        <xdr:pic>
          <xdr:nvPicPr>
            <xdr:cNvPr id="13" name="Inkt 12">
              <a:extLst>
                <a:ext uri="{FF2B5EF4-FFF2-40B4-BE49-F238E27FC236}">
                  <a16:creationId xmlns:a16="http://schemas.microsoft.com/office/drawing/2014/main" id="{3E6BF314-1C04-96F2-3C45-7D96720CE5C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338636" y="24730556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36</xdr:row>
      <xdr:rowOff>0</xdr:rowOff>
    </xdr:from>
    <xdr:to>
      <xdr:col>10</xdr:col>
      <xdr:colOff>355914</xdr:colOff>
      <xdr:row>67</xdr:row>
      <xdr:rowOff>148353</xdr:rowOff>
    </xdr:to>
    <xdr:pic>
      <xdr:nvPicPr>
        <xdr:cNvPr id="8" name="Afbeelding 7">
          <a:extLst>
            <a:ext uri="{FF2B5EF4-FFF2-40B4-BE49-F238E27FC236}">
              <a16:creationId xmlns:a16="http://schemas.microsoft.com/office/drawing/2014/main" id="{0EB07800-B717-4831-BA4C-194996B86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13382625"/>
          <a:ext cx="11900214" cy="6053853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10</xdr:col>
      <xdr:colOff>264675</xdr:colOff>
      <xdr:row>119</xdr:row>
      <xdr:rowOff>64575</xdr:rowOff>
    </xdr:to>
    <xdr:pic>
      <xdr:nvPicPr>
        <xdr:cNvPr id="9" name="Afbeelding 8">
          <a:extLst>
            <a:ext uri="{FF2B5EF4-FFF2-40B4-BE49-F238E27FC236}">
              <a16:creationId xmlns:a16="http://schemas.microsoft.com/office/drawing/2014/main" id="{D42CEAE1-997E-4AF8-887E-7C3A157AF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22717125"/>
          <a:ext cx="11808975" cy="65415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10</xdr:col>
      <xdr:colOff>392703</xdr:colOff>
      <xdr:row>80</xdr:row>
      <xdr:rowOff>180013</xdr:rowOff>
    </xdr:to>
    <xdr:pic>
      <xdr:nvPicPr>
        <xdr:cNvPr id="10" name="Afbeelding 9">
          <a:extLst>
            <a:ext uri="{FF2B5EF4-FFF2-40B4-BE49-F238E27FC236}">
              <a16:creationId xmlns:a16="http://schemas.microsoft.com/office/drawing/2014/main" id="{CA441BCF-7D0C-4D73-A2EE-ABDDC0E04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9600" y="19859625"/>
          <a:ext cx="11937003" cy="2085013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09:04:09.821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0 0 24396,'0'71'0,"436"-71"0,-872-71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09:04:09.822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0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09:04:09.823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157 57 24575,'-66'0'0,"39"0"0,21 0 0,7 0 0,55 1 0,66-3 0,-121 2 0,1 0 0,-1 0 0,1 0 0,-1 0 0,1 0 0,-1-1 0,0 1 0,1-1 0,-1 1 0,0-1 0,1 1 0,-1-1 0,0 0 0,1 0 0,-1 0 0,0 1 0,0-1 0,0 0 0,0 0 0,0-1 0,0 1 0,0 0 0,-1 0 0,1 0 0,0-1 0,0 1 0,-1 0 0,1-1 0,-1 1 0,1-3 0,-1 3 0,0 0 0,0-1 0,0 1 0,-1 0 0,1 0 0,-1-1 0,1 1 0,0 0 0,-1 0 0,0 0 0,1 0 0,-1-1 0,0 1 0,0 0 0,1 0 0,-1 0 0,0 1 0,0-1 0,0 0 0,0 0 0,0 0 0,0 1 0,0-1 0,0 1 0,-1-1 0,1 0 0,0 1 0,0 0 0,-1-1 0,1 1 0,0 0 0,0 0 0,-1 0 0,-1 0 0,-2-1 0,0 1 0,0 0 0,1 1 0,-1-1 0,-7 2 0,8-1 0,1 0 0,0 0 0,0-1 0,-1 1 0,1-1 0,0 0 0,-1 0 0,1-1 0,-1 1 0,1-1 0,0 1 0,0-1 0,-4-1 0,5 1 0,0 1 0,0 0 0,0 0 0,0 0 0,0 0 0,0 0 0,0 0 0,0 0 0,0 1 0,0-1 0,0 1 0,0-1 0,0 1 0,1 0 0,-3 1 0,-28 16 0,31-18 0,-5 5-151,-1-1-1,0 0 0,0-1 0,0 1 1,-1-1-1,1 0 0,-1-1 1,-15 3-1,16-4-6674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09:04:09.824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0 0 24523,'0'133'0,"320"-133"0,-320-133 0,-320 133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3T09:04:09.825"/>
    </inkml:context>
    <inkml:brush xml:id="br0">
      <inkml:brushProperty name="width" value="0.035" units="cm"/>
      <inkml:brushProperty name="height" value="0.035" units="cm"/>
      <inkml:brushProperty name="color" value="#FFFFFF"/>
    </inkml:brush>
  </inkml:definitions>
  <inkml:trace contextRef="#ctx0" brushRef="#br0">0 0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5DC1-9820-4529-8686-9A20489EAFAD}">
  <sheetPr>
    <pageSetUpPr fitToPage="1"/>
  </sheetPr>
  <dimension ref="A1:X34"/>
  <sheetViews>
    <sheetView tabSelected="1" topLeftCell="A7" zoomScale="80" zoomScaleNormal="80" workbookViewId="0">
      <selection activeCell="B25" sqref="B25"/>
    </sheetView>
  </sheetViews>
  <sheetFormatPr defaultRowHeight="15" x14ac:dyDescent="0.25"/>
  <cols>
    <col min="1" max="1" width="9.140625" style="33"/>
    <col min="2" max="2" width="82.85546875" style="34" customWidth="1"/>
    <col min="4" max="4" width="26.28515625" customWidth="1"/>
    <col min="20" max="20" width="7.5703125" customWidth="1"/>
  </cols>
  <sheetData>
    <row r="1" spans="1:2" x14ac:dyDescent="0.25">
      <c r="A1" s="1" t="s">
        <v>0</v>
      </c>
      <c r="B1" s="2" t="s">
        <v>1</v>
      </c>
    </row>
    <row r="2" spans="1:2" ht="165" x14ac:dyDescent="0.25">
      <c r="A2" s="3" t="s">
        <v>2</v>
      </c>
      <c r="B2" s="4" t="s">
        <v>58</v>
      </c>
    </row>
    <row r="3" spans="1:2" ht="30" x14ac:dyDescent="0.25">
      <c r="A3" s="3" t="s">
        <v>3</v>
      </c>
      <c r="B3" s="35" t="s">
        <v>68</v>
      </c>
    </row>
    <row r="4" spans="1:2" ht="45" x14ac:dyDescent="0.25">
      <c r="A4" s="3" t="s">
        <v>4</v>
      </c>
      <c r="B4" s="4" t="s">
        <v>57</v>
      </c>
    </row>
    <row r="5" spans="1:2" ht="60" x14ac:dyDescent="0.25">
      <c r="A5" s="3" t="s">
        <v>5</v>
      </c>
      <c r="B5" s="4" t="s">
        <v>59</v>
      </c>
    </row>
    <row r="6" spans="1:2" ht="45" x14ac:dyDescent="0.25">
      <c r="A6" s="3" t="s">
        <v>6</v>
      </c>
      <c r="B6" s="4" t="s">
        <v>60</v>
      </c>
    </row>
    <row r="7" spans="1:2" ht="60" x14ac:dyDescent="0.25">
      <c r="A7" s="3" t="s">
        <v>7</v>
      </c>
      <c r="B7" s="4" t="s">
        <v>61</v>
      </c>
    </row>
    <row r="8" spans="1:2" ht="75" x14ac:dyDescent="0.25">
      <c r="A8" s="3" t="s">
        <v>8</v>
      </c>
      <c r="B8" s="4" t="s">
        <v>62</v>
      </c>
    </row>
    <row r="9" spans="1:2" ht="30" x14ac:dyDescent="0.25">
      <c r="A9" s="3" t="s">
        <v>9</v>
      </c>
      <c r="B9" s="4" t="s">
        <v>10</v>
      </c>
    </row>
    <row r="10" spans="1:2" ht="45" x14ac:dyDescent="0.25">
      <c r="A10" s="3" t="s">
        <v>11</v>
      </c>
      <c r="B10" s="4" t="s">
        <v>12</v>
      </c>
    </row>
    <row r="11" spans="1:2" ht="45" x14ac:dyDescent="0.25">
      <c r="A11" s="3" t="s">
        <v>13</v>
      </c>
      <c r="B11" s="4" t="s">
        <v>14</v>
      </c>
    </row>
    <row r="12" spans="1:2" ht="48" customHeight="1" x14ac:dyDescent="0.25">
      <c r="A12" s="3" t="s">
        <v>15</v>
      </c>
      <c r="B12" s="4" t="s">
        <v>16</v>
      </c>
    </row>
    <row r="13" spans="1:2" ht="30" x14ac:dyDescent="0.25">
      <c r="A13" s="3" t="s">
        <v>17</v>
      </c>
      <c r="B13" s="4" t="s">
        <v>18</v>
      </c>
    </row>
    <row r="14" spans="1:2" x14ac:dyDescent="0.25">
      <c r="A14" s="3" t="s">
        <v>19</v>
      </c>
      <c r="B14" s="4" t="s">
        <v>20</v>
      </c>
    </row>
    <row r="15" spans="1:2" ht="45.75" customHeight="1" x14ac:dyDescent="0.25">
      <c r="A15" s="3" t="s">
        <v>21</v>
      </c>
      <c r="B15" s="4" t="s">
        <v>22</v>
      </c>
    </row>
    <row r="16" spans="1:2" x14ac:dyDescent="0.25">
      <c r="A16" s="3" t="s">
        <v>23</v>
      </c>
      <c r="B16" s="4" t="s">
        <v>24</v>
      </c>
    </row>
    <row r="17" spans="1:24" ht="30" x14ac:dyDescent="0.25">
      <c r="A17" s="3" t="s">
        <v>25</v>
      </c>
      <c r="B17" s="4" t="s">
        <v>26</v>
      </c>
      <c r="U17" s="5"/>
      <c r="V17" s="5"/>
      <c r="W17" s="5"/>
    </row>
    <row r="18" spans="1:24" ht="30" x14ac:dyDescent="0.25">
      <c r="A18" s="3" t="s">
        <v>27</v>
      </c>
      <c r="B18" s="4" t="s">
        <v>28</v>
      </c>
      <c r="U18" s="5"/>
      <c r="V18" s="5"/>
      <c r="W18" s="5"/>
    </row>
    <row r="19" spans="1:24" ht="45" x14ac:dyDescent="0.25">
      <c r="A19" s="3" t="s">
        <v>29</v>
      </c>
      <c r="B19" s="4" t="s">
        <v>30</v>
      </c>
      <c r="U19" s="5"/>
      <c r="V19" s="5"/>
      <c r="W19" s="5"/>
    </row>
    <row r="20" spans="1:24" x14ac:dyDescent="0.25">
      <c r="A20" s="3" t="s">
        <v>31</v>
      </c>
      <c r="B20" s="4" t="s">
        <v>63</v>
      </c>
      <c r="D20" s="6" t="s">
        <v>32</v>
      </c>
      <c r="E20" s="7"/>
      <c r="F20" s="7"/>
      <c r="G20" s="7"/>
      <c r="H20" s="8"/>
      <c r="I20" s="9"/>
      <c r="J20" s="9" t="s">
        <v>33</v>
      </c>
      <c r="K20" s="9"/>
      <c r="L20" s="9"/>
      <c r="M20" s="9"/>
      <c r="N20" s="9"/>
      <c r="O20" s="9"/>
      <c r="P20" s="9"/>
      <c r="Q20" s="10"/>
      <c r="T20" s="11"/>
      <c r="U20" s="5"/>
      <c r="V20" s="5"/>
      <c r="W20" s="5"/>
      <c r="X20" s="5"/>
    </row>
    <row r="21" spans="1:24" ht="45" x14ac:dyDescent="0.25">
      <c r="A21" s="3" t="s">
        <v>34</v>
      </c>
      <c r="B21" s="4" t="s">
        <v>64</v>
      </c>
      <c r="D21" s="12"/>
      <c r="E21" s="13" t="s">
        <v>35</v>
      </c>
      <c r="F21" s="13" t="s">
        <v>36</v>
      </c>
      <c r="G21" s="13" t="s">
        <v>37</v>
      </c>
      <c r="Q21" s="14"/>
      <c r="T21" s="11"/>
      <c r="U21" s="5"/>
      <c r="V21" s="5"/>
      <c r="W21" s="5"/>
      <c r="X21" s="5"/>
    </row>
    <row r="22" spans="1:24" ht="30" x14ac:dyDescent="0.25">
      <c r="A22" s="3" t="s">
        <v>38</v>
      </c>
      <c r="B22" s="4" t="s">
        <v>65</v>
      </c>
      <c r="D22" s="13" t="s">
        <v>39</v>
      </c>
      <c r="E22" s="15">
        <v>2</v>
      </c>
      <c r="F22" s="15">
        <v>2</v>
      </c>
      <c r="G22" s="15">
        <v>0</v>
      </c>
      <c r="J22" t="s">
        <v>40</v>
      </c>
      <c r="Q22" s="14"/>
      <c r="U22" s="5"/>
      <c r="V22" s="5"/>
      <c r="W22" s="5"/>
    </row>
    <row r="23" spans="1:24" ht="30" x14ac:dyDescent="0.25">
      <c r="A23" s="3" t="s">
        <v>66</v>
      </c>
      <c r="B23" s="4" t="s">
        <v>67</v>
      </c>
      <c r="D23" s="16" t="s">
        <v>41</v>
      </c>
      <c r="E23" s="17">
        <v>2</v>
      </c>
      <c r="F23" s="17">
        <v>1</v>
      </c>
      <c r="G23" s="17">
        <v>0</v>
      </c>
      <c r="J23" t="s">
        <v>42</v>
      </c>
      <c r="Q23" s="14"/>
      <c r="U23" s="5"/>
      <c r="V23" s="5"/>
      <c r="W23" s="5"/>
    </row>
    <row r="24" spans="1:24" ht="45" x14ac:dyDescent="0.25">
      <c r="A24" s="3" t="s">
        <v>66</v>
      </c>
      <c r="B24" s="4" t="s">
        <v>99</v>
      </c>
      <c r="D24" s="13" t="s">
        <v>43</v>
      </c>
      <c r="E24" s="15">
        <v>2</v>
      </c>
      <c r="F24" s="15">
        <v>2</v>
      </c>
      <c r="G24" s="15">
        <v>2</v>
      </c>
      <c r="J24" t="s">
        <v>44</v>
      </c>
      <c r="Q24" s="14"/>
    </row>
    <row r="25" spans="1:24" ht="30" x14ac:dyDescent="0.25">
      <c r="A25" s="3" t="s">
        <v>69</v>
      </c>
      <c r="B25" s="4" t="s">
        <v>70</v>
      </c>
      <c r="D25" s="18" t="s">
        <v>45</v>
      </c>
      <c r="E25" s="19">
        <f>SUM(E22:E24)</f>
        <v>6</v>
      </c>
      <c r="F25" s="19">
        <f t="shared" ref="F25:G25" si="0">SUM(F22:F24)</f>
        <v>5</v>
      </c>
      <c r="G25" s="19">
        <f t="shared" si="0"/>
        <v>2</v>
      </c>
      <c r="H25" s="15">
        <f>SUM(E25:G25)</f>
        <v>13</v>
      </c>
      <c r="I25" s="13" t="s">
        <v>46</v>
      </c>
      <c r="Q25" s="14"/>
      <c r="U25" s="5"/>
      <c r="V25" s="5"/>
      <c r="W25" s="5"/>
    </row>
    <row r="26" spans="1:24" ht="30" x14ac:dyDescent="0.25">
      <c r="A26" s="3" t="s">
        <v>97</v>
      </c>
      <c r="B26" s="4" t="s">
        <v>98</v>
      </c>
      <c r="D26" s="20"/>
      <c r="E26" s="5"/>
      <c r="F26" s="21" t="s">
        <v>47</v>
      </c>
      <c r="G26" s="22"/>
      <c r="H26" s="23">
        <f>H25+2</f>
        <v>15</v>
      </c>
      <c r="I26" s="13" t="s">
        <v>46</v>
      </c>
      <c r="J26" s="24" t="s">
        <v>48</v>
      </c>
      <c r="Q26" s="14"/>
      <c r="U26" s="5"/>
      <c r="V26" s="5"/>
      <c r="W26" s="5"/>
    </row>
    <row r="27" spans="1:24" x14ac:dyDescent="0.25">
      <c r="A27" s="3"/>
      <c r="B27" s="4"/>
      <c r="D27" s="12"/>
      <c r="E27" s="5"/>
      <c r="F27" s="5"/>
      <c r="G27" s="5"/>
      <c r="Q27" s="14"/>
      <c r="U27" s="5"/>
      <c r="V27" s="5"/>
      <c r="W27" s="5"/>
    </row>
    <row r="28" spans="1:24" x14ac:dyDescent="0.25">
      <c r="A28" s="3"/>
      <c r="B28" s="4"/>
      <c r="D28" s="6" t="s">
        <v>49</v>
      </c>
      <c r="E28" s="25"/>
      <c r="F28" s="25"/>
      <c r="G28" s="25"/>
      <c r="H28" s="8"/>
      <c r="Q28" s="14"/>
      <c r="T28" s="11"/>
      <c r="U28" s="5"/>
      <c r="V28" s="5"/>
      <c r="W28" s="5"/>
      <c r="X28" s="5"/>
    </row>
    <row r="29" spans="1:24" x14ac:dyDescent="0.25">
      <c r="A29" s="3"/>
      <c r="B29" s="4"/>
      <c r="D29" s="12"/>
      <c r="E29" s="13" t="s">
        <v>35</v>
      </c>
      <c r="F29" s="13" t="s">
        <v>36</v>
      </c>
      <c r="G29" s="13" t="s">
        <v>37</v>
      </c>
      <c r="Q29" s="14"/>
      <c r="U29" s="5"/>
      <c r="V29" s="5"/>
      <c r="W29" s="5"/>
      <c r="X29" s="5"/>
    </row>
    <row r="30" spans="1:24" x14ac:dyDescent="0.25">
      <c r="A30" s="3"/>
      <c r="B30" s="4"/>
      <c r="D30" s="13" t="s">
        <v>50</v>
      </c>
      <c r="E30" s="15">
        <v>3</v>
      </c>
      <c r="F30" s="15">
        <v>1</v>
      </c>
      <c r="G30" s="15">
        <v>0</v>
      </c>
      <c r="J30" t="s">
        <v>51</v>
      </c>
      <c r="Q30" s="14"/>
      <c r="U30" s="5"/>
      <c r="V30" s="5"/>
      <c r="W30" s="5"/>
    </row>
    <row r="31" spans="1:24" x14ac:dyDescent="0.25">
      <c r="A31" s="3"/>
      <c r="B31" s="4"/>
      <c r="D31" s="13" t="s">
        <v>43</v>
      </c>
      <c r="E31" s="15">
        <v>2</v>
      </c>
      <c r="F31" s="15">
        <v>2</v>
      </c>
      <c r="G31" s="15">
        <v>0</v>
      </c>
      <c r="J31" t="s">
        <v>52</v>
      </c>
      <c r="Q31" s="14"/>
      <c r="U31" s="5"/>
      <c r="V31" s="5"/>
      <c r="W31" s="5"/>
    </row>
    <row r="32" spans="1:24" x14ac:dyDescent="0.25">
      <c r="A32" s="3"/>
      <c r="B32" s="4"/>
      <c r="D32" s="13" t="s">
        <v>53</v>
      </c>
      <c r="E32" s="15">
        <v>0</v>
      </c>
      <c r="F32" s="15">
        <v>0</v>
      </c>
      <c r="G32" s="15">
        <v>1</v>
      </c>
      <c r="J32" t="s">
        <v>54</v>
      </c>
      <c r="Q32" s="14"/>
    </row>
    <row r="33" spans="4:20" x14ac:dyDescent="0.25">
      <c r="D33" s="26" t="s">
        <v>55</v>
      </c>
      <c r="E33" s="15">
        <f>SUM(E30:E32)</f>
        <v>5</v>
      </c>
      <c r="F33" s="15">
        <f t="shared" ref="F33:G33" si="1">SUM(F30:F32)</f>
        <v>3</v>
      </c>
      <c r="G33" s="15">
        <f t="shared" si="1"/>
        <v>1</v>
      </c>
      <c r="H33" s="15">
        <f>SUM(E33:G33)</f>
        <v>9</v>
      </c>
      <c r="I33" s="13" t="s">
        <v>46</v>
      </c>
      <c r="Q33" s="14"/>
      <c r="T33" s="27"/>
    </row>
    <row r="34" spans="4:20" x14ac:dyDescent="0.25">
      <c r="D34" s="28"/>
      <c r="E34" s="29"/>
      <c r="F34" s="21" t="s">
        <v>47</v>
      </c>
      <c r="G34" s="22"/>
      <c r="H34" s="23">
        <f>H33+2</f>
        <v>11</v>
      </c>
      <c r="I34" s="13" t="s">
        <v>46</v>
      </c>
      <c r="J34" s="30" t="s">
        <v>56</v>
      </c>
      <c r="K34" s="31"/>
      <c r="L34" s="31"/>
      <c r="M34" s="31"/>
      <c r="N34" s="31"/>
      <c r="O34" s="31"/>
      <c r="P34" s="31"/>
      <c r="Q34" s="32"/>
    </row>
  </sheetData>
  <pageMargins left="0.7" right="0.7" top="0.75" bottom="0.75" header="0.3" footer="0.3"/>
  <pageSetup paperSize="9" scale="73" orientation="landscape" r:id="rId1"/>
  <colBreaks count="1" manualBreakCount="1">
    <brk id="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4A58-542E-4EDD-A20D-768FC539E111}">
  <dimension ref="A1:F17"/>
  <sheetViews>
    <sheetView workbookViewId="0">
      <selection activeCell="C16" sqref="C16"/>
    </sheetView>
  </sheetViews>
  <sheetFormatPr defaultRowHeight="15" x14ac:dyDescent="0.25"/>
  <cols>
    <col min="3" max="3" width="43.85546875" customWidth="1"/>
    <col min="5" max="5" width="10.42578125" customWidth="1"/>
    <col min="6" max="6" width="83.140625" customWidth="1"/>
  </cols>
  <sheetData>
    <row r="1" spans="1:6" ht="15.75" thickBot="1" x14ac:dyDescent="0.3"/>
    <row r="2" spans="1:6" ht="15.75" thickBot="1" x14ac:dyDescent="0.3">
      <c r="A2" s="36" t="s">
        <v>79</v>
      </c>
      <c r="B2" s="37"/>
      <c r="C2" s="37"/>
      <c r="D2" s="37"/>
      <c r="E2" s="37"/>
      <c r="F2" s="38"/>
    </row>
    <row r="3" spans="1:6" ht="16.5" thickBot="1" x14ac:dyDescent="0.3">
      <c r="A3" s="39" t="s">
        <v>71</v>
      </c>
      <c r="B3" s="40" t="s">
        <v>72</v>
      </c>
      <c r="C3" s="40" t="s">
        <v>73</v>
      </c>
      <c r="D3" s="40" t="s">
        <v>74</v>
      </c>
      <c r="E3" s="40" t="s">
        <v>75</v>
      </c>
      <c r="F3" s="41" t="s">
        <v>76</v>
      </c>
    </row>
    <row r="4" spans="1:6" x14ac:dyDescent="0.25">
      <c r="A4" s="42" t="s">
        <v>80</v>
      </c>
      <c r="B4" s="42" t="s">
        <v>2</v>
      </c>
      <c r="C4" s="42" t="s">
        <v>81</v>
      </c>
      <c r="D4" s="42">
        <v>3</v>
      </c>
      <c r="E4" s="42" t="s">
        <v>78</v>
      </c>
      <c r="F4" s="13" t="s">
        <v>95</v>
      </c>
    </row>
    <row r="5" spans="1:6" x14ac:dyDescent="0.25">
      <c r="A5" s="42" t="s">
        <v>80</v>
      </c>
      <c r="B5" s="42" t="s">
        <v>3</v>
      </c>
      <c r="C5" s="42" t="s">
        <v>96</v>
      </c>
      <c r="D5" s="42">
        <v>6</v>
      </c>
      <c r="E5" s="42" t="s">
        <v>77</v>
      </c>
      <c r="F5" s="13" t="s">
        <v>101</v>
      </c>
    </row>
    <row r="6" spans="1:6" x14ac:dyDescent="0.25">
      <c r="A6" s="42" t="s">
        <v>80</v>
      </c>
      <c r="B6" s="42" t="s">
        <v>4</v>
      </c>
      <c r="C6" s="13" t="s">
        <v>82</v>
      </c>
      <c r="D6" s="13">
        <v>1</v>
      </c>
      <c r="E6" s="13" t="s">
        <v>77</v>
      </c>
      <c r="F6" s="13" t="s">
        <v>83</v>
      </c>
    </row>
    <row r="7" spans="1:6" x14ac:dyDescent="0.25">
      <c r="A7" s="42" t="s">
        <v>80</v>
      </c>
      <c r="B7" s="42" t="s">
        <v>5</v>
      </c>
      <c r="C7" s="13" t="s">
        <v>84</v>
      </c>
      <c r="D7" s="13">
        <v>1</v>
      </c>
      <c r="E7" s="13" t="s">
        <v>77</v>
      </c>
      <c r="F7" s="13"/>
    </row>
    <row r="8" spans="1:6" x14ac:dyDescent="0.25">
      <c r="A8" s="42" t="s">
        <v>80</v>
      </c>
      <c r="B8" s="42" t="s">
        <v>6</v>
      </c>
      <c r="C8" s="13" t="s">
        <v>85</v>
      </c>
      <c r="D8" s="13">
        <v>8</v>
      </c>
      <c r="E8" s="13" t="s">
        <v>77</v>
      </c>
      <c r="F8" s="13" t="s">
        <v>86</v>
      </c>
    </row>
    <row r="9" spans="1:6" x14ac:dyDescent="0.25">
      <c r="A9" s="42" t="s">
        <v>80</v>
      </c>
      <c r="B9" s="42" t="s">
        <v>7</v>
      </c>
      <c r="C9" s="13" t="s">
        <v>87</v>
      </c>
      <c r="D9" s="13">
        <v>5</v>
      </c>
      <c r="E9" s="13" t="s">
        <v>77</v>
      </c>
      <c r="F9" s="13" t="s">
        <v>100</v>
      </c>
    </row>
    <row r="10" spans="1:6" x14ac:dyDescent="0.25">
      <c r="A10" s="42" t="s">
        <v>80</v>
      </c>
      <c r="B10" s="42" t="s">
        <v>8</v>
      </c>
      <c r="C10" s="13" t="s">
        <v>88</v>
      </c>
      <c r="D10" s="13">
        <v>4</v>
      </c>
      <c r="E10" s="13" t="s">
        <v>77</v>
      </c>
      <c r="F10" s="13"/>
    </row>
    <row r="11" spans="1:6" x14ac:dyDescent="0.25">
      <c r="A11" s="42" t="s">
        <v>80</v>
      </c>
      <c r="B11" s="42" t="s">
        <v>9</v>
      </c>
      <c r="C11" s="13" t="s">
        <v>89</v>
      </c>
      <c r="D11" s="13">
        <v>4</v>
      </c>
      <c r="E11" s="13" t="s">
        <v>77</v>
      </c>
      <c r="F11" s="13"/>
    </row>
    <row r="12" spans="1:6" x14ac:dyDescent="0.25">
      <c r="A12" s="42" t="s">
        <v>80</v>
      </c>
      <c r="B12" s="42" t="s">
        <v>11</v>
      </c>
      <c r="C12" s="13" t="s">
        <v>90</v>
      </c>
      <c r="D12" s="13">
        <v>15</v>
      </c>
      <c r="E12" s="13" t="s">
        <v>77</v>
      </c>
      <c r="F12" s="13" t="s">
        <v>91</v>
      </c>
    </row>
    <row r="13" spans="1:6" x14ac:dyDescent="0.25">
      <c r="A13" s="42" t="s">
        <v>80</v>
      </c>
      <c r="B13" s="42" t="s">
        <v>13</v>
      </c>
      <c r="C13" s="13" t="s">
        <v>102</v>
      </c>
      <c r="D13" s="13">
        <v>11</v>
      </c>
      <c r="E13" s="13" t="s">
        <v>77</v>
      </c>
      <c r="F13" s="13" t="s">
        <v>92</v>
      </c>
    </row>
    <row r="14" spans="1:6" x14ac:dyDescent="0.25">
      <c r="A14" s="42" t="s">
        <v>80</v>
      </c>
      <c r="B14" s="42" t="s">
        <v>15</v>
      </c>
      <c r="C14" s="13" t="s">
        <v>93</v>
      </c>
      <c r="D14" s="13">
        <v>1</v>
      </c>
      <c r="E14" s="13" t="s">
        <v>77</v>
      </c>
      <c r="F14" s="13" t="s">
        <v>94</v>
      </c>
    </row>
    <row r="15" spans="1:6" x14ac:dyDescent="0.25">
      <c r="A15" s="13"/>
      <c r="B15" s="13"/>
      <c r="C15" s="13"/>
      <c r="D15" s="13"/>
      <c r="E15" s="13"/>
      <c r="F15" s="13"/>
    </row>
    <row r="16" spans="1:6" x14ac:dyDescent="0.25">
      <c r="A16" s="13"/>
      <c r="B16" s="13"/>
      <c r="C16" s="13"/>
      <c r="D16" s="13"/>
      <c r="E16" s="13"/>
      <c r="F16" s="13"/>
    </row>
    <row r="17" spans="1:6" x14ac:dyDescent="0.25">
      <c r="A17" s="13"/>
      <c r="B17" s="13"/>
      <c r="C17" s="13"/>
      <c r="D17" s="13"/>
      <c r="E17" s="13"/>
      <c r="F17" s="1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CSC; Cabling-Sizing-Config.</vt:lpstr>
      <vt:lpstr>CSC-BOM</vt:lpstr>
      <vt:lpstr>'CSC; Cabling-Sizing-Config.'!Afdrukbereik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R. Smit</dc:creator>
  <cp:lastModifiedBy>Jan R. Smit</cp:lastModifiedBy>
  <dcterms:created xsi:type="dcterms:W3CDTF">2026-05-03T09:04:09Z</dcterms:created>
  <dcterms:modified xsi:type="dcterms:W3CDTF">2026-05-03T10:15:30Z</dcterms:modified>
</cp:coreProperties>
</file>