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120" yWindow="75" windowWidth="18975" windowHeight="12465"/>
  </bookViews>
  <sheets>
    <sheet name="Expenses" sheetId="1" r:id="rId1"/>
  </sheets>
  <calcPr calcId="152511"/>
  <webPublishing codePage="1252"/>
</workbook>
</file>

<file path=xl/calcChain.xml><?xml version="1.0" encoding="utf-8"?>
<calcChain xmlns="http://schemas.openxmlformats.org/spreadsheetml/2006/main">
  <c r="D13" i="1" l="1"/>
  <c r="H9" i="1" l="1"/>
  <c r="F1" i="1" l="1"/>
  <c r="H5" i="1"/>
  <c r="H6" i="1"/>
  <c r="H7" i="1"/>
  <c r="H8" i="1"/>
  <c r="C13" i="1" l="1"/>
</calcChain>
</file>

<file path=xl/sharedStrings.xml><?xml version="1.0" encoding="utf-8"?>
<sst xmlns="http://schemas.openxmlformats.org/spreadsheetml/2006/main" count="33" uniqueCount="31">
  <si>
    <t>Total Expenses</t>
  </si>
  <si>
    <t>EXPENSE BUDGET</t>
  </si>
  <si>
    <t>Item</t>
  </si>
  <si>
    <t>Price</t>
  </si>
  <si>
    <t>Total(+HST)</t>
  </si>
  <si>
    <t>4WD Robot Chassis kit</t>
  </si>
  <si>
    <t xml:space="preserve">Mini Bread Board </t>
  </si>
  <si>
    <t>Description</t>
  </si>
  <si>
    <t>Supplier</t>
  </si>
  <si>
    <t>Part Number</t>
  </si>
  <si>
    <t>Quantity</t>
  </si>
  <si>
    <t xml:space="preserve">B00NAT3VF4
</t>
  </si>
  <si>
    <t>Elegoo</t>
  </si>
  <si>
    <t>4-wheel Robot Smart Car Chassis Kits</t>
  </si>
  <si>
    <t>Motor Drive Controller Board Module</t>
  </si>
  <si>
    <t>Jumper Wires</t>
  </si>
  <si>
    <t xml:space="preserve">Bread board   </t>
  </si>
  <si>
    <t>Total Price</t>
  </si>
  <si>
    <t>Jan Yalda, N01037094</t>
  </si>
  <si>
    <t>Ultrasonic Sensor(might change)</t>
  </si>
  <si>
    <t>Distance mesuring sensor</t>
  </si>
  <si>
    <t>niceEshop</t>
  </si>
  <si>
    <t>B00F167T2A</t>
  </si>
  <si>
    <t>SODIAL®</t>
  </si>
  <si>
    <t xml:space="preserve">B00LO32MBM
</t>
  </si>
  <si>
    <t>120pcs Multicolored Dupont Wires</t>
  </si>
  <si>
    <t xml:space="preserve">B01EV70C78
</t>
  </si>
  <si>
    <t>L298N H bridge</t>
  </si>
  <si>
    <t xml:space="preserve">B015SQ57VC
</t>
  </si>
  <si>
    <t>Hwydo</t>
  </si>
  <si>
    <t>T(+shipping)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</si>
</sst>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\$* #,##0.00_);_(\$* \(#,##0.00\);_(\$* &quot;-&quot;??_);_(@_)"/>
  </numFmts>
  <fonts count="7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scheme val="minor"/>
    </font>
    <font>
      <sz val="10"/>
      <color theme="1"/>
      <name val="Franklin Gothic Medium"/>
      <family val="2"/>
      <scheme val="major"/>
    </font>
    <font>
      <sz val="12"/>
      <color theme="1"/>
      <name val="Franklin Gothic Medium"/>
      <family val="2"/>
      <scheme val="major"/>
    </font>
    <font>
      <sz val="10"/>
      <color theme="1"/>
      <name val="Franklin Gothic Book"/>
      <family val="2"/>
      <scheme val="minor"/>
    </font>
    <font>
      <sz val="8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>
      <alignment horizontal="left" vertical="center"/>
    </xf>
    <xf numFmtId="14" fontId="5" fillId="0" borderId="0"/>
    <xf numFmtId="0" fontId="3" fillId="0" borderId="0">
      <alignment horizontal="left"/>
    </xf>
    <xf numFmtId="0" fontId="6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9" fontId="0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5" fillId="0" borderId="0" xfId="3"/>
    <xf numFmtId="165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2">
      <alignment horizontal="left" vertical="center"/>
    </xf>
    <xf numFmtId="0" fontId="6" fillId="0" borderId="1" xfId="5" applyAlignment="1">
      <alignment horizontal="left"/>
    </xf>
  </cellXfs>
  <cellStyles count="6">
    <cellStyle name="Company Name" xfId="2"/>
    <cellStyle name="Date" xfId="3"/>
    <cellStyle name="Heading 3" xfId="5" builtinId="18"/>
    <cellStyle name="Normal" xfId="0" builtinId="0" customBuiltin="1"/>
    <cellStyle name="Percent" xfId="1" builtinId="5"/>
    <cellStyle name="Title" xfId="4" builtinId="15" customBuiltin="1"/>
  </cellStyles>
  <dxfs count="23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5" formatCode="_(\$* #,##0.00_);_(\$* \(#,##0.00\);_(\$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5" formatCode="_(\$* #,##0.00_);_(\$* \(#,##0.00\);_(\$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5" formatCode="_(\$* #,##0.00_);_(\$* \(#,##0.00\);_(\$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z val="8"/>
        <color theme="1" tint="0.34998626667073579"/>
      </font>
      <fill>
        <patternFill>
          <bgColor theme="0"/>
        </patternFill>
      </fill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sz val="8"/>
        <color theme="1" tint="0.34998626667073579"/>
      </font>
      <fill>
        <patternFill>
          <bgColor theme="6" tint="0.79998168889431442"/>
        </patternFill>
      </fill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sz val="8"/>
      </font>
      <fill>
        <patternFill>
          <bgColor theme="6" tint="0.39994506668294322"/>
        </patternFill>
      </fill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sz val="8"/>
      </font>
      <fill>
        <patternFill>
          <bgColor theme="6" tint="0.39994506668294322"/>
        </patternFill>
      </fill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sz val="9"/>
      </font>
    </dxf>
  </dxfs>
  <tableStyles count="1">
    <tableStyle name="Expense Budget" pivot="0" count="5">
      <tableStyleElement type="wholeTable" dxfId="22"/>
      <tableStyleElement type="headerRow" dxfId="21"/>
      <tableStyleElement type="total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H9" totalsRowShown="0" headerRowDxfId="1" dataDxfId="0" headerRowCellStyle="Heading 4">
  <autoFilter ref="B4:H9"/>
  <tableColumns count="7">
    <tableColumn id="1" name="Item" dataDxfId="17"/>
    <tableColumn id="9" name="Description" dataDxfId="16"/>
    <tableColumn id="5" name="Supplier" dataDxfId="15"/>
    <tableColumn id="7" name="Part Number" dataDxfId="14"/>
    <tableColumn id="8" name="Quantity" dataDxfId="13"/>
    <tableColumn id="2" name="Price" dataDxfId="12"/>
    <tableColumn id="3" name="Total(+HST)" dataDxfId="11">
      <calculatedColumnFormula>SUM(Table1[Price]*0.13+Table1[Price])</calculatedColumnFormula>
    </tableColumn>
  </tableColumns>
  <tableStyleInfo name="Expense Budget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D13" insertRow="1" totalsRowCount="1" headerRowDxfId="10" dataDxfId="9" totalsRowDxfId="8">
  <autoFilter ref="B11:D12"/>
  <tableColumns count="3">
    <tableColumn id="1" name="Total Price" totalsRowLabel="Total Expenses" dataDxfId="7" totalsRowDxfId="4"/>
    <tableColumn id="2" name="Price" totalsRowFunction="custom" dataDxfId="6" totalsRowDxfId="3">
      <totalsRowFormula>SUM(Table1[Price],Table2[Price])</totalsRowFormula>
    </tableColumn>
    <tableColumn id="3" name="T(+shipping)" totalsRowFunction="custom" dataDxfId="5" totalsRowDxfId="2">
      <totalsRowFormula>SUM(59.49+4)</totalsRowFormula>
    </tableColumn>
  </tableColumns>
  <tableStyleInfo name="Expense Budget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Custom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1AB39F"/>
      </a:accent4>
      <a:accent5>
        <a:srgbClr val="00ADDC"/>
      </a:accent5>
      <a:accent6>
        <a:srgbClr val="738AC8"/>
      </a:accent6>
      <a:hlink>
        <a:srgbClr val="F3D43B"/>
      </a:hlink>
      <a:folHlink>
        <a:srgbClr val="969696"/>
      </a:folHlink>
    </a:clrScheme>
    <a:fontScheme name="Trek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楷体_GB2312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Safari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20000"/>
                <a:shade val="100000"/>
                <a:satMod val="210000"/>
              </a:schemeClr>
            </a:gs>
            <a:gs pos="72000">
              <a:schemeClr val="phClr">
                <a:tint val="100000"/>
                <a:shade val="100000"/>
                <a:satMod val="210000"/>
              </a:schemeClr>
            </a:gs>
            <a:gs pos="100000">
              <a:schemeClr val="phClr">
                <a:tint val="100000"/>
                <a:shade val="100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50000"/>
                <a:shade val="90000"/>
                <a:satMod val="190000"/>
              </a:schemeClr>
            </a:gs>
            <a:gs pos="27000">
              <a:schemeClr val="phClr">
                <a:tint val="82000"/>
                <a:shade val="90000"/>
                <a:satMod val="200000"/>
              </a:schemeClr>
            </a:gs>
            <a:gs pos="46000">
              <a:schemeClr val="phClr">
                <a:tint val="90000"/>
                <a:shade val="85000"/>
                <a:satMod val="210000"/>
              </a:schemeClr>
            </a:gs>
            <a:gs pos="68000">
              <a:schemeClr val="phClr">
                <a:tint val="91000"/>
                <a:shade val="85000"/>
                <a:satMod val="240000"/>
              </a:schemeClr>
            </a:gs>
            <a:gs pos="81000">
              <a:schemeClr val="phClr">
                <a:tint val="90000"/>
                <a:shade val="89000"/>
                <a:satMod val="240000"/>
              </a:schemeClr>
            </a:gs>
            <a:gs pos="100000">
              <a:schemeClr val="phClr">
                <a:tint val="60000"/>
                <a:shade val="100000"/>
                <a:satMod val="250000"/>
              </a:schemeClr>
            </a:gs>
          </a:gsLst>
          <a:lin ang="54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algn="br">
              <a:srgbClr val="4E3B30">
                <a:alpha val="52941"/>
              </a:srgbClr>
            </a:outerShdw>
          </a:effectLst>
          <a:scene3d>
            <a:camera prst="orthographicFront" fov="0">
              <a:rot lat="0" lon="0" rev="0"/>
            </a:camera>
            <a:lightRig rig="threePt" dir="tl">
              <a:rot lat="0" lon="0" rev="0"/>
            </a:lightRig>
          </a:scene3d>
        </a:effectStyle>
        <a:effectStyle>
          <a:effectLst>
            <a:outerShdw blurRad="88900" dist="50800" dir="5400000" algn="br">
              <a:schemeClr val="phClr">
                <a:tint val="100000"/>
                <a:shade val="75000"/>
                <a:satMod val="100000"/>
              </a:schemeClr>
            </a:outerShdw>
          </a:effectLst>
          <a:scene3d>
            <a:camera prst="perspectiveFront" fov="60000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2700" h="127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glow rad="38100">
              <a:schemeClr val="phClr">
                <a:tint val="100000"/>
                <a:shade val="75000"/>
                <a:satMod val="100000"/>
              </a:schemeClr>
            </a:glow>
          </a:effectLst>
          <a:scene3d>
            <a:camera prst="obliqueTopLeft" fov="600000">
              <a:rot lat="0" lon="0" rev="0"/>
            </a:camera>
            <a:lightRig rig="balanced" dir="br">
              <a:rot lat="0" lon="0" rev="0"/>
            </a:lightRig>
          </a:scene3d>
          <a:sp3d prstMaterial="matte">
            <a:bevelT w="190500" h="1905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0"/>
                <a:shade val="100000"/>
                <a:satMod val="10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lin ang="2700000" scaled="1"/>
        </a:gradFill>
        <a:blipFill>
          <a:blip xmlns:r="http://schemas.openxmlformats.org/officeDocument/2006/relationships" r:embed="rId1">
            <a:duotone>
              <a:srgbClr val="FFFFFF"/>
              <a:schemeClr val="phClr">
                <a:tint val="100000"/>
                <a:shade val="100000"/>
                <a:satMod val="10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showGridLines="0" tabSelected="1" view="pageLayout" workbookViewId="0">
      <selection activeCell="G15" sqref="G15"/>
    </sheetView>
  </sheetViews>
  <sheetFormatPr defaultRowHeight="15.75" x14ac:dyDescent="0.3"/>
  <cols>
    <col min="1" max="1" width="1.109375" style="1" customWidth="1"/>
    <col min="2" max="2" width="18.21875" style="1" customWidth="1"/>
    <col min="3" max="3" width="21" style="1" customWidth="1"/>
    <col min="4" max="4" width="9.5546875" style="1" customWidth="1"/>
    <col min="5" max="5" width="9.33203125" style="1" customWidth="1"/>
    <col min="6" max="6" width="7" style="1" customWidth="1"/>
    <col min="7" max="7" width="5.33203125" style="1" customWidth="1"/>
    <col min="8" max="8" width="8.44140625" style="1" customWidth="1"/>
    <col min="9" max="16384" width="8.88671875" style="1"/>
  </cols>
  <sheetData>
    <row r="1" spans="2:10" s="2" customFormat="1" ht="39" customHeight="1" thickBot="1" x14ac:dyDescent="0.35">
      <c r="B1" s="14" t="s">
        <v>1</v>
      </c>
      <c r="C1" s="14"/>
      <c r="F1" s="9">
        <f ca="1">NOW()</f>
        <v>42641.085156365742</v>
      </c>
    </row>
    <row r="2" spans="2:10" s="8" customFormat="1" ht="15" customHeight="1" x14ac:dyDescent="0.3">
      <c r="B2" s="13" t="s">
        <v>18</v>
      </c>
      <c r="C2" s="13"/>
      <c r="D2" s="6"/>
      <c r="E2" s="6"/>
      <c r="F2" s="7"/>
    </row>
    <row r="3" spans="2:10" ht="15" customHeight="1" x14ac:dyDescent="0.3"/>
    <row r="4" spans="2:10" s="3" customFormat="1" ht="15" customHeight="1" x14ac:dyDescent="0.3">
      <c r="B4" s="3" t="s">
        <v>2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3</v>
      </c>
      <c r="H4" s="3" t="s">
        <v>4</v>
      </c>
    </row>
    <row r="5" spans="2:10" s="3" customFormat="1" ht="35.25" customHeight="1" x14ac:dyDescent="0.3">
      <c r="B5" s="3" t="s">
        <v>5</v>
      </c>
      <c r="C5" s="3" t="s">
        <v>13</v>
      </c>
      <c r="D5" s="3" t="s">
        <v>29</v>
      </c>
      <c r="E5" s="11" t="s">
        <v>11</v>
      </c>
      <c r="F5" s="3">
        <v>1</v>
      </c>
      <c r="G5" s="4">
        <v>34.68</v>
      </c>
      <c r="H5" s="4">
        <f>SUM(Table1[Price]*0.13+Table1[Price])</f>
        <v>39.188400000000001</v>
      </c>
    </row>
    <row r="6" spans="2:10" s="3" customFormat="1" ht="25.5" x14ac:dyDescent="0.3">
      <c r="B6" s="3" t="s">
        <v>27</v>
      </c>
      <c r="C6" s="3" t="s">
        <v>14</v>
      </c>
      <c r="D6" s="3" t="s">
        <v>23</v>
      </c>
      <c r="E6" s="11" t="s">
        <v>28</v>
      </c>
      <c r="F6" s="3">
        <v>1</v>
      </c>
      <c r="G6" s="4">
        <v>4.42</v>
      </c>
      <c r="H6" s="4">
        <f>SUM(Table1[Price]*0.13+Table1[Price])</f>
        <v>4.9946000000000002</v>
      </c>
    </row>
    <row r="7" spans="2:10" s="3" customFormat="1" ht="25.5" x14ac:dyDescent="0.3">
      <c r="B7" s="3" t="s">
        <v>6</v>
      </c>
      <c r="C7" s="3" t="s">
        <v>16</v>
      </c>
      <c r="D7" s="3" t="s">
        <v>23</v>
      </c>
      <c r="E7" s="11" t="s">
        <v>24</v>
      </c>
      <c r="F7" s="3">
        <v>1</v>
      </c>
      <c r="G7" s="4">
        <v>4.8099999999999996</v>
      </c>
      <c r="H7" s="4">
        <f>SUM(Table1[Price]*0.13+Table1[Price])</f>
        <v>5.4352999999999998</v>
      </c>
    </row>
    <row r="8" spans="2:10" s="3" customFormat="1" ht="25.5" x14ac:dyDescent="0.3">
      <c r="B8" s="3" t="s">
        <v>15</v>
      </c>
      <c r="C8" s="3" t="s">
        <v>25</v>
      </c>
      <c r="D8" s="3" t="s">
        <v>12</v>
      </c>
      <c r="E8" s="11" t="s">
        <v>26</v>
      </c>
      <c r="F8" s="3">
        <v>1</v>
      </c>
      <c r="G8" s="10">
        <v>11.99</v>
      </c>
      <c r="H8" s="10">
        <f>SUM(Table1[Price]*0.13+Table1[Price])</f>
        <v>13.5487</v>
      </c>
    </row>
    <row r="9" spans="2:10" s="3" customFormat="1" x14ac:dyDescent="0.3">
      <c r="B9" s="3" t="s">
        <v>19</v>
      </c>
      <c r="C9" s="3" t="s">
        <v>20</v>
      </c>
      <c r="D9" s="3" t="s">
        <v>21</v>
      </c>
      <c r="E9" s="3" t="s">
        <v>22</v>
      </c>
      <c r="F9" s="3">
        <v>1</v>
      </c>
      <c r="G9" s="10">
        <v>3.59</v>
      </c>
      <c r="H9" s="4">
        <f>SUM(Table1[Price]*0.13+Table1[Price])</f>
        <v>4.0567000000000002</v>
      </c>
      <c r="I9" s="4"/>
      <c r="J9" s="5"/>
    </row>
    <row r="10" spans="2:10" s="3" customFormat="1" x14ac:dyDescent="0.3">
      <c r="C10" s="4"/>
      <c r="D10" s="4"/>
    </row>
    <row r="11" spans="2:10" s="3" customFormat="1" x14ac:dyDescent="0.3">
      <c r="B11" s="3" t="s">
        <v>17</v>
      </c>
      <c r="C11" s="3" t="s">
        <v>3</v>
      </c>
      <c r="D11" s="3" t="s">
        <v>30</v>
      </c>
    </row>
    <row r="12" spans="2:10" s="3" customFormat="1" x14ac:dyDescent="0.3">
      <c r="C12" s="4"/>
      <c r="D12" s="10"/>
    </row>
    <row r="13" spans="2:10" s="3" customFormat="1" x14ac:dyDescent="0.3">
      <c r="B13" s="3" t="s">
        <v>0</v>
      </c>
      <c r="C13" s="4">
        <f>SUM(Table1[Price],Table2[Price])</f>
        <v>59.490000000000009</v>
      </c>
      <c r="D13" s="12">
        <f>SUM(59.49+4)</f>
        <v>63.49</v>
      </c>
    </row>
    <row r="14" spans="2:10" s="3" customFormat="1" x14ac:dyDescent="0.3">
      <c r="B14" s="1"/>
      <c r="C14" s="1"/>
      <c r="D14" s="1"/>
    </row>
    <row r="15" spans="2:10" s="3" customFormat="1" x14ac:dyDescent="0.3">
      <c r="B15" s="1"/>
      <c r="C15" s="1"/>
      <c r="D15" s="1"/>
    </row>
    <row r="16" spans="2:10" s="3" customFormat="1" x14ac:dyDescent="0.3">
      <c r="B16" s="1"/>
      <c r="C16" s="1"/>
      <c r="D16" s="1"/>
    </row>
    <row r="17" spans="2:7" s="3" customFormat="1" x14ac:dyDescent="0.3">
      <c r="B17" s="1"/>
      <c r="C17" s="1"/>
      <c r="D17" s="1"/>
    </row>
    <row r="18" spans="2:7" s="3" customFormat="1" x14ac:dyDescent="0.3">
      <c r="B18" s="1"/>
      <c r="C18" s="1"/>
      <c r="D18" s="1"/>
    </row>
    <row r="19" spans="2:7" s="3" customFormat="1" x14ac:dyDescent="0.3">
      <c r="B19" s="1"/>
      <c r="C19" s="1"/>
      <c r="D19" s="1"/>
    </row>
    <row r="20" spans="2:7" s="3" customFormat="1" x14ac:dyDescent="0.3">
      <c r="B20" s="1"/>
      <c r="C20" s="1"/>
      <c r="D20" s="1"/>
    </row>
    <row r="21" spans="2:7" s="3" customFormat="1" x14ac:dyDescent="0.3">
      <c r="B21" s="1"/>
      <c r="C21" s="1"/>
      <c r="D21" s="1"/>
    </row>
    <row r="22" spans="2:7" s="3" customFormat="1" x14ac:dyDescent="0.3">
      <c r="B22" s="1"/>
      <c r="C22" s="1"/>
      <c r="D22" s="1"/>
    </row>
    <row r="23" spans="2:7" s="3" customFormat="1" x14ac:dyDescent="0.3">
      <c r="B23" s="1"/>
      <c r="C23" s="1"/>
      <c r="D23" s="1"/>
    </row>
    <row r="24" spans="2:7" s="3" customFormat="1" x14ac:dyDescent="0.3">
      <c r="B24" s="1"/>
      <c r="C24" s="1"/>
      <c r="D24" s="1"/>
    </row>
    <row r="25" spans="2:7" s="3" customFormat="1" x14ac:dyDescent="0.3">
      <c r="B25" s="1"/>
      <c r="C25" s="1"/>
      <c r="D25" s="1"/>
    </row>
    <row r="26" spans="2:7" s="3" customFormat="1" x14ac:dyDescent="0.3">
      <c r="B26" s="1"/>
      <c r="C26" s="1"/>
      <c r="D26" s="1"/>
    </row>
    <row r="27" spans="2:7" s="3" customFormat="1" x14ac:dyDescent="0.3">
      <c r="B27" s="1"/>
      <c r="C27" s="1"/>
      <c r="D27" s="1"/>
    </row>
    <row r="28" spans="2:7" s="3" customFormat="1" x14ac:dyDescent="0.3">
      <c r="B28" s="1"/>
      <c r="C28" s="1"/>
      <c r="D28" s="1"/>
    </row>
    <row r="29" spans="2:7" s="3" customFormat="1" x14ac:dyDescent="0.3">
      <c r="B29" s="1"/>
      <c r="C29" s="1"/>
      <c r="D29" s="1"/>
    </row>
    <row r="30" spans="2:7" s="3" customFormat="1" x14ac:dyDescent="0.3">
      <c r="B30" s="1"/>
      <c r="C30" s="1"/>
      <c r="D30" s="1"/>
      <c r="E30" s="1"/>
      <c r="F30" s="1"/>
      <c r="G30" s="1"/>
    </row>
  </sheetData>
  <mergeCells count="2">
    <mergeCell ref="B1:C1"/>
    <mergeCell ref="B2:C2"/>
  </mergeCells>
  <printOptions horizontalCentered="1"/>
  <pageMargins left="0.6" right="0.6" top="0.75" bottom="0.75" header="0.25" footer="0.25"/>
  <pageSetup orientation="portrait" horizontalDpi="4294967292" verticalDpi="300" r:id="rId1"/>
  <headerFooter>
    <oddHeader>&amp;CHardware Project</oddHead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84E3D3C-0234-4288-B0C7-FC02729FD1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budget</dc:title>
  <dc:creator/>
  <cp:keywords/>
  <cp:lastModifiedBy/>
  <dcterms:created xsi:type="dcterms:W3CDTF">2016-09-27T20:47:04Z</dcterms:created>
  <dcterms:modified xsi:type="dcterms:W3CDTF">2016-09-28T06:06:05Z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TC100899409990</vt:lpwstr>
  </property>
</Properties>
</file>